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drawings/drawing6.xml" ContentType="application/vnd.openxmlformats-officedocument.drawing+xml"/>
  <Override PartName="/xl/tables/table2.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updateLinks="never" codeName="ThisWorkbook" defaultThemeVersion="124226"/>
  <mc:AlternateContent xmlns:mc="http://schemas.openxmlformats.org/markup-compatibility/2006">
    <mc:Choice Requires="x15">
      <x15ac:absPath xmlns:x15ac="http://schemas.microsoft.com/office/spreadsheetml/2010/11/ac" url="C:\Users\wolfg\OneDrive\Escritorio\"/>
    </mc:Choice>
  </mc:AlternateContent>
  <xr:revisionPtr revIDLastSave="0" documentId="13_ncr:1_{C9D4AF53-60E4-49B1-BD89-F2C884F01FDE}" xr6:coauthVersionLast="47" xr6:coauthVersionMax="47" xr10:uidLastSave="{00000000-0000-0000-0000-000000000000}"/>
  <workbookProtection workbookAlgorithmName="SHA-512" workbookHashValue="nJxa716iNbkSdX5WvgQxbRhJweFfL5BFQxtW4hjyePkOmkP1brWOn6WjZlW2+6UhKdptajvlseiw+mo2fJP6Ig==" workbookSaltValue="pvFiuQ2DuM3WWv4ZC4U7pQ==" workbookSpinCount="100000" lockStructure="1"/>
  <bookViews>
    <workbookView xWindow="-108" yWindow="-108" windowWidth="23256" windowHeight="12456" tabRatio="796" xr2:uid="{00000000-000D-0000-FFFF-FFFF00000000}"/>
  </bookViews>
  <sheets>
    <sheet name="Ticket" sheetId="32" r:id="rId1"/>
    <sheet name="Tkts" sheetId="30" r:id="rId2"/>
    <sheet name="Ctlgo_REQ" sheetId="38" r:id="rId3"/>
    <sheet name="Ctlgo_INC" sheetId="39" r:id="rId4"/>
    <sheet name="LIC_VENC" sheetId="40" r:id="rId5"/>
    <sheet name="Config" sheetId="6" r:id="rId6"/>
    <sheet name="Oficinas" sheetId="11" r:id="rId7"/>
    <sheet name="MAQ1" sheetId="2" r:id="rId8"/>
    <sheet name="MAQ2" sheetId="3" r:id="rId9"/>
    <sheet name="Llamados" sheetId="13" r:id="rId10"/>
    <sheet name="Imagen-Disp" sheetId="15" r:id="rId11"/>
    <sheet name="Fallas" sheetId="37" r:id="rId12"/>
    <sheet name="Novedades" sheetId="14" r:id="rId13"/>
    <sheet name="Activacion" sheetId="27" r:id="rId14"/>
    <sheet name="Funcionarios" sheetId="5" r:id="rId15"/>
  </sheets>
  <functionGroups builtInGroupCount="19"/>
  <definedNames>
    <definedName name="_xlnm._FilterDatabase" localSheetId="3" hidden="1">Ctlgo_INC!$A$9:$C$758</definedName>
    <definedName name="_xlnm._FilterDatabase" localSheetId="2" hidden="1">Ctlgo_REQ!$A$9:$D$1332</definedName>
    <definedName name="_xlnm._FilterDatabase" localSheetId="14" hidden="1">Funcionarios!$A$1:$D$2496</definedName>
    <definedName name="_xlnm._FilterDatabase" localSheetId="7" hidden="1">'MAQ1'!$A$1:$P$1389</definedName>
    <definedName name="_xlnm._FilterDatabase" localSheetId="8" hidden="1">'MAQ2'!$A$1:$H$1395</definedName>
    <definedName name="_xlnm._FilterDatabase" localSheetId="6" hidden="1">Oficinas!$A$1:$F$1391</definedName>
    <definedName name="_xlpm.x" hidden="1">#NAME?</definedName>
    <definedName name="AllErrores">Fallas!$A$2:$U$68</definedName>
    <definedName name="_xlnm.Extract" localSheetId="3">Ctlgo_INC!$F$9:$H$9</definedName>
    <definedName name="_xlnm.Extract" localSheetId="2">Ctlgo_REQ!$F$9:$I$9</definedName>
    <definedName name="_xlnm.Extract" localSheetId="14">Funcionarios!$J$1:$M$1</definedName>
    <definedName name="_xlnm.Extract" localSheetId="6">Oficinas!$O$1:$T$1</definedName>
    <definedName name="_xlnm.Criteria" localSheetId="3">Ctlgo_INC!$A$3:$A$4</definedName>
    <definedName name="_xlnm.Criteria" localSheetId="2">Ctlgo_REQ!$A$3:$A$4</definedName>
    <definedName name="_xlnm.Criteria" localSheetId="14">Funcionarios!$F$1:$H$2</definedName>
    <definedName name="_xlnm.Criteria" localSheetId="6">Oficinas!$H$1:$M$2</definedName>
    <definedName name="TodasCatInc">Ctlgo_INC!$A$9:$C$758</definedName>
    <definedName name="TodasCatReq">Ctlgo_REQ!$A$9:$D$1332</definedName>
    <definedName name="TodasOfic">Oficinas!$A$1:$F$1391</definedName>
    <definedName name="TodosFunc">Funcionarios!$A$1:$D$2496</definedName>
    <definedName name="TodosMAQ1">'MAQ1'!$A$2:$M$1388</definedName>
    <definedName name="TodosMAQ2">'MAQ2'!$A$2:$H$1395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37" l="1"/>
  <c r="B14" i="32"/>
  <c r="I1226" i="2" l="1"/>
  <c r="J1226" i="2" s="1"/>
  <c r="K1226" i="2"/>
  <c r="N1226" i="2"/>
  <c r="O1226" i="2" s="1"/>
  <c r="I1227" i="2"/>
  <c r="J1227" i="2" s="1"/>
  <c r="K1227" i="2"/>
  <c r="N1227" i="2"/>
  <c r="O1227" i="2"/>
  <c r="I1228" i="2"/>
  <c r="M1228" i="2" s="1"/>
  <c r="K1228" i="2"/>
  <c r="N1228" i="2"/>
  <c r="O1228" i="2" s="1"/>
  <c r="I1229" i="2"/>
  <c r="J1229" i="2" s="1"/>
  <c r="K1229" i="2"/>
  <c r="N1229" i="2"/>
  <c r="O1229" i="2" s="1"/>
  <c r="I1230" i="2"/>
  <c r="J1230" i="2" s="1"/>
  <c r="K1230" i="2"/>
  <c r="N1230" i="2"/>
  <c r="O1230" i="2"/>
  <c r="I1218" i="2"/>
  <c r="J1218" i="2" s="1"/>
  <c r="K1218" i="2"/>
  <c r="N1218" i="2"/>
  <c r="O1218" i="2" s="1"/>
  <c r="I1219" i="2"/>
  <c r="J1219" i="2" s="1"/>
  <c r="K1219" i="2"/>
  <c r="N1219" i="2"/>
  <c r="O1219" i="2" s="1"/>
  <c r="I1220" i="2"/>
  <c r="M1220" i="2" s="1"/>
  <c r="J1220" i="2"/>
  <c r="K1220" i="2"/>
  <c r="N1220" i="2"/>
  <c r="O1220" i="2" s="1"/>
  <c r="I1221" i="2"/>
  <c r="J1221" i="2" s="1"/>
  <c r="K1221" i="2"/>
  <c r="N1221" i="2"/>
  <c r="O1221" i="2" s="1"/>
  <c r="I1222" i="2"/>
  <c r="M1222" i="2" s="1"/>
  <c r="K1222" i="2"/>
  <c r="N1222" i="2"/>
  <c r="O1222" i="2" s="1"/>
  <c r="I1223" i="2"/>
  <c r="J1223" i="2" s="1"/>
  <c r="K1223" i="2"/>
  <c r="N1223" i="2"/>
  <c r="O1223" i="2" s="1"/>
  <c r="I1224" i="2"/>
  <c r="J1224" i="2" s="1"/>
  <c r="K1224" i="2"/>
  <c r="N1224" i="2"/>
  <c r="O1224" i="2" s="1"/>
  <c r="I1225" i="2"/>
  <c r="J1225" i="2" s="1"/>
  <c r="K1225" i="2"/>
  <c r="N1225" i="2"/>
  <c r="O1225" i="2" s="1"/>
  <c r="I1232" i="2"/>
  <c r="M1232" i="2" s="1"/>
  <c r="J1232" i="2"/>
  <c r="K1232" i="2"/>
  <c r="N1232" i="2"/>
  <c r="O1232" i="2" s="1"/>
  <c r="I1233" i="2"/>
  <c r="M1233" i="2" s="1"/>
  <c r="K1233" i="2"/>
  <c r="N1233" i="2"/>
  <c r="O1233" i="2" s="1"/>
  <c r="I1234" i="2"/>
  <c r="J1234" i="2" s="1"/>
  <c r="K1234" i="2"/>
  <c r="N1234" i="2"/>
  <c r="O1234" i="2"/>
  <c r="I1212" i="2"/>
  <c r="J1212" i="2" s="1"/>
  <c r="K1212" i="2"/>
  <c r="N1212" i="2"/>
  <c r="O1212" i="2" s="1"/>
  <c r="I1213" i="2"/>
  <c r="J1213" i="2" s="1"/>
  <c r="K1213" i="2"/>
  <c r="N1213" i="2"/>
  <c r="O1213" i="2" s="1"/>
  <c r="I1214" i="2"/>
  <c r="M1214" i="2" s="1"/>
  <c r="K1214" i="2"/>
  <c r="N1214" i="2"/>
  <c r="O1214" i="2" s="1"/>
  <c r="I1215" i="2"/>
  <c r="M1215" i="2" s="1"/>
  <c r="K1215" i="2"/>
  <c r="N1215" i="2"/>
  <c r="O1215" i="2" s="1"/>
  <c r="I1216" i="2"/>
  <c r="J1216" i="2" s="1"/>
  <c r="K1216" i="2"/>
  <c r="N1216" i="2"/>
  <c r="O1216" i="2" s="1"/>
  <c r="I1217" i="2"/>
  <c r="M1217" i="2" s="1"/>
  <c r="K1217" i="2"/>
  <c r="N1217" i="2"/>
  <c r="O1217" i="2" s="1"/>
  <c r="I1238" i="2"/>
  <c r="M1238" i="2" s="1"/>
  <c r="K1238" i="2"/>
  <c r="N1238" i="2"/>
  <c r="O1238" i="2" s="1"/>
  <c r="I1235" i="2"/>
  <c r="J1235" i="2" s="1"/>
  <c r="K1235" i="2"/>
  <c r="N1235" i="2"/>
  <c r="O1235" i="2" s="1"/>
  <c r="N1236" i="2"/>
  <c r="O1236" i="2" s="1"/>
  <c r="N1237" i="2"/>
  <c r="O1237" i="2" s="1"/>
  <c r="I1236" i="2"/>
  <c r="M1236" i="2" s="1"/>
  <c r="K1236" i="2"/>
  <c r="I1237" i="2"/>
  <c r="J1237" i="2" s="1"/>
  <c r="K1237" i="2"/>
  <c r="I1239" i="2"/>
  <c r="J1239" i="2" s="1"/>
  <c r="K1239" i="2"/>
  <c r="N1239" i="2"/>
  <c r="O1239" i="2" s="1"/>
  <c r="I1241" i="2"/>
  <c r="M1241" i="2" s="1"/>
  <c r="K1241" i="2"/>
  <c r="N1241" i="2"/>
  <c r="O1241" i="2" s="1"/>
  <c r="K1231" i="2"/>
  <c r="N1231" i="2"/>
  <c r="O1231" i="2" s="1"/>
  <c r="K1240" i="2"/>
  <c r="N1240" i="2"/>
  <c r="O1240" i="2" s="1"/>
  <c r="I1231" i="2"/>
  <c r="J1231" i="2" s="1"/>
  <c r="I1240" i="2"/>
  <c r="J1240" i="2" s="1"/>
  <c r="I143" i="2"/>
  <c r="N120" i="2"/>
  <c r="O120" i="2" s="1"/>
  <c r="K120" i="2"/>
  <c r="I120" i="2"/>
  <c r="M120" i="2" s="1"/>
  <c r="I548" i="2"/>
  <c r="J548" i="2" s="1"/>
  <c r="K548" i="2"/>
  <c r="N548" i="2"/>
  <c r="O548" i="2" s="1"/>
  <c r="I527" i="2"/>
  <c r="J527" i="2" s="1"/>
  <c r="K527" i="2"/>
  <c r="N527" i="2"/>
  <c r="O527" i="2" s="1"/>
  <c r="I528" i="2"/>
  <c r="M528" i="2" s="1"/>
  <c r="K528" i="2"/>
  <c r="N528" i="2"/>
  <c r="O528" i="2" s="1"/>
  <c r="I529" i="2"/>
  <c r="J529" i="2" s="1"/>
  <c r="K529" i="2"/>
  <c r="N529" i="2"/>
  <c r="O529" i="2" s="1"/>
  <c r="I530" i="2"/>
  <c r="M530" i="2" s="1"/>
  <c r="K530" i="2"/>
  <c r="N530" i="2"/>
  <c r="O530" i="2" s="1"/>
  <c r="I531" i="2"/>
  <c r="J531" i="2" s="1"/>
  <c r="K531" i="2"/>
  <c r="N531" i="2"/>
  <c r="O531" i="2" s="1"/>
  <c r="I532" i="2"/>
  <c r="M532" i="2" s="1"/>
  <c r="K532" i="2"/>
  <c r="N532" i="2"/>
  <c r="O532" i="2" s="1"/>
  <c r="I533" i="2"/>
  <c r="M533" i="2" s="1"/>
  <c r="K533" i="2"/>
  <c r="N533" i="2"/>
  <c r="O533" i="2" s="1"/>
  <c r="I534" i="2"/>
  <c r="J534" i="2" s="1"/>
  <c r="K534" i="2"/>
  <c r="N534" i="2"/>
  <c r="O534" i="2" s="1"/>
  <c r="I535" i="2"/>
  <c r="M535" i="2" s="1"/>
  <c r="K535" i="2"/>
  <c r="N535" i="2"/>
  <c r="O535" i="2" s="1"/>
  <c r="I536" i="2"/>
  <c r="J536" i="2" s="1"/>
  <c r="K536" i="2"/>
  <c r="N536" i="2"/>
  <c r="O536" i="2" s="1"/>
  <c r="I537" i="2"/>
  <c r="J537" i="2" s="1"/>
  <c r="K537" i="2"/>
  <c r="N537" i="2"/>
  <c r="O537" i="2" s="1"/>
  <c r="I538" i="2"/>
  <c r="J538" i="2" s="1"/>
  <c r="K538" i="2"/>
  <c r="N538" i="2"/>
  <c r="O538" i="2" s="1"/>
  <c r="I539" i="2"/>
  <c r="M539" i="2" s="1"/>
  <c r="K539" i="2"/>
  <c r="N539" i="2"/>
  <c r="O539" i="2" s="1"/>
  <c r="I540" i="2"/>
  <c r="J540" i="2" s="1"/>
  <c r="K540" i="2"/>
  <c r="N540" i="2"/>
  <c r="O540" i="2" s="1"/>
  <c r="I541" i="2"/>
  <c r="J541" i="2" s="1"/>
  <c r="K541" i="2"/>
  <c r="N541" i="2"/>
  <c r="O541" i="2" s="1"/>
  <c r="I542" i="2"/>
  <c r="M542" i="2" s="1"/>
  <c r="K542" i="2"/>
  <c r="N542" i="2"/>
  <c r="O542" i="2" s="1"/>
  <c r="I543" i="2"/>
  <c r="M543" i="2" s="1"/>
  <c r="K543" i="2"/>
  <c r="N543" i="2"/>
  <c r="O543" i="2" s="1"/>
  <c r="I544" i="2"/>
  <c r="J544" i="2" s="1"/>
  <c r="K544" i="2"/>
  <c r="N544" i="2"/>
  <c r="O544" i="2" s="1"/>
  <c r="I545" i="2"/>
  <c r="J545" i="2" s="1"/>
  <c r="K545" i="2"/>
  <c r="N545" i="2"/>
  <c r="O545" i="2" s="1"/>
  <c r="I546" i="2"/>
  <c r="M546" i="2" s="1"/>
  <c r="K546" i="2"/>
  <c r="N546" i="2"/>
  <c r="O546" i="2" s="1"/>
  <c r="I547" i="2"/>
  <c r="J547" i="2" s="1"/>
  <c r="K547" i="2"/>
  <c r="N547" i="2"/>
  <c r="O547" i="2" s="1"/>
  <c r="I304" i="2"/>
  <c r="J304" i="2" s="1"/>
  <c r="K304" i="2"/>
  <c r="N304" i="2"/>
  <c r="O304" i="2" s="1"/>
  <c r="N1309" i="2"/>
  <c r="O1309" i="2" s="1"/>
  <c r="M1309" i="2"/>
  <c r="J1309" i="2"/>
  <c r="K1309" i="2"/>
  <c r="I676" i="2"/>
  <c r="J676" i="2" s="1"/>
  <c r="K676" i="2"/>
  <c r="N676" i="2"/>
  <c r="I1380" i="2"/>
  <c r="J1380" i="2" s="1"/>
  <c r="K1380" i="2"/>
  <c r="N1380" i="2"/>
  <c r="O1380" i="2" s="1"/>
  <c r="I1381" i="2"/>
  <c r="M1381" i="2" s="1"/>
  <c r="K1381" i="2"/>
  <c r="N1381" i="2"/>
  <c r="I1382" i="2"/>
  <c r="M1382" i="2" s="1"/>
  <c r="K1382" i="2"/>
  <c r="N1382" i="2"/>
  <c r="I1069" i="2"/>
  <c r="I592" i="2"/>
  <c r="M592" i="2" s="1"/>
  <c r="K592" i="2"/>
  <c r="N592" i="2"/>
  <c r="O592" i="2" s="1"/>
  <c r="I289" i="2"/>
  <c r="J289" i="2" s="1"/>
  <c r="K289" i="2"/>
  <c r="N289" i="2"/>
  <c r="O289" i="2" s="1"/>
  <c r="N1248" i="2"/>
  <c r="O1248" i="2" s="1"/>
  <c r="N1249" i="2"/>
  <c r="O1249" i="2" s="1"/>
  <c r="K1248" i="2"/>
  <c r="K1249" i="2"/>
  <c r="I1248" i="2"/>
  <c r="M1248" i="2" s="1"/>
  <c r="I1249" i="2"/>
  <c r="M1249" i="2" s="1"/>
  <c r="I1323" i="2"/>
  <c r="J1323" i="2" s="1"/>
  <c r="K1323" i="2"/>
  <c r="N1323" i="2"/>
  <c r="O1323" i="2" s="1"/>
  <c r="N645" i="2"/>
  <c r="O645" i="2" s="1"/>
  <c r="K645" i="2"/>
  <c r="I645" i="2"/>
  <c r="M645" i="2" s="1"/>
  <c r="I1026" i="2"/>
  <c r="L1026" i="2" s="1"/>
  <c r="N1026" i="2"/>
  <c r="O1026" i="2" s="1"/>
  <c r="N355" i="2"/>
  <c r="N354" i="2" s="1"/>
  <c r="K355" i="2"/>
  <c r="I355" i="2"/>
  <c r="M355" i="2" s="1"/>
  <c r="I568" i="2"/>
  <c r="J568" i="2" s="1"/>
  <c r="K568" i="2"/>
  <c r="N568" i="2"/>
  <c r="O568" i="2" s="1"/>
  <c r="N1027" i="2"/>
  <c r="O1027" i="2" s="1"/>
  <c r="I1027" i="2"/>
  <c r="M1027" i="2" s="1"/>
  <c r="K1027" i="2"/>
  <c r="M1229" i="2" l="1"/>
  <c r="M1230" i="2"/>
  <c r="L1230" i="2"/>
  <c r="L1226" i="2"/>
  <c r="L1229" i="2"/>
  <c r="M1227" i="2"/>
  <c r="L1223" i="2"/>
  <c r="L1227" i="2"/>
  <c r="J1228" i="2"/>
  <c r="L1228" i="2" s="1"/>
  <c r="M1226" i="2"/>
  <c r="M1234" i="2"/>
  <c r="M1223" i="2"/>
  <c r="M1219" i="2"/>
  <c r="L1225" i="2"/>
  <c r="L1221" i="2"/>
  <c r="L1232" i="2"/>
  <c r="M1218" i="2"/>
  <c r="L1234" i="2"/>
  <c r="L1224" i="2"/>
  <c r="J1233" i="2"/>
  <c r="L1233" i="2" s="1"/>
  <c r="L1219" i="2"/>
  <c r="M1225" i="2"/>
  <c r="M1221" i="2"/>
  <c r="L1220" i="2"/>
  <c r="L1218" i="2"/>
  <c r="J1222" i="2"/>
  <c r="L1222" i="2" s="1"/>
  <c r="M1224" i="2"/>
  <c r="L1216" i="2"/>
  <c r="M1213" i="2"/>
  <c r="M1216" i="2"/>
  <c r="J1214" i="2"/>
  <c r="L1214" i="2" s="1"/>
  <c r="L1213" i="2"/>
  <c r="L1212" i="2"/>
  <c r="M1212" i="2"/>
  <c r="J1215" i="2"/>
  <c r="L1215" i="2" s="1"/>
  <c r="J1238" i="2"/>
  <c r="L1238" i="2" s="1"/>
  <c r="J1217" i="2"/>
  <c r="L1217" i="2" s="1"/>
  <c r="L1235" i="2"/>
  <c r="M1237" i="2"/>
  <c r="L1237" i="2"/>
  <c r="M1235" i="2"/>
  <c r="L1240" i="2"/>
  <c r="J1236" i="2"/>
  <c r="L1236" i="2" s="1"/>
  <c r="L1239" i="2"/>
  <c r="M1239" i="2"/>
  <c r="J1241" i="2"/>
  <c r="L1241" i="2" s="1"/>
  <c r="M1240" i="2"/>
  <c r="M1231" i="2"/>
  <c r="L1231" i="2"/>
  <c r="J120" i="2"/>
  <c r="J543" i="2"/>
  <c r="L543" i="2" s="1"/>
  <c r="J528" i="2"/>
  <c r="L528" i="2" s="1"/>
  <c r="J533" i="2"/>
  <c r="L533" i="2" s="1"/>
  <c r="M544" i="2"/>
  <c r="J546" i="2"/>
  <c r="L546" i="2" s="1"/>
  <c r="J539" i="2"/>
  <c r="L539" i="2" s="1"/>
  <c r="M536" i="2"/>
  <c r="L534" i="2"/>
  <c r="L548" i="2"/>
  <c r="M548" i="2"/>
  <c r="J530" i="2"/>
  <c r="L530" i="2" s="1"/>
  <c r="M527" i="2"/>
  <c r="J532" i="2"/>
  <c r="J542" i="2"/>
  <c r="L542" i="2" s="1"/>
  <c r="M534" i="2"/>
  <c r="M531" i="2"/>
  <c r="L544" i="2"/>
  <c r="L537" i="2"/>
  <c r="M545" i="2"/>
  <c r="L538" i="2"/>
  <c r="L541" i="2"/>
  <c r="M537" i="2"/>
  <c r="L545" i="2"/>
  <c r="M538" i="2"/>
  <c r="L540" i="2"/>
  <c r="L547" i="2"/>
  <c r="L536" i="2"/>
  <c r="M541" i="2"/>
  <c r="J535" i="2"/>
  <c r="L535" i="2" s="1"/>
  <c r="M529" i="2"/>
  <c r="L531" i="2"/>
  <c r="L529" i="2"/>
  <c r="M547" i="2"/>
  <c r="M540" i="2"/>
  <c r="L304" i="2"/>
  <c r="M304" i="2"/>
  <c r="J1382" i="2"/>
  <c r="L1382" i="2" s="1"/>
  <c r="M1380" i="2"/>
  <c r="M676" i="2"/>
  <c r="L1380" i="2"/>
  <c r="J1381" i="2"/>
  <c r="L1381" i="2" s="1"/>
  <c r="L676" i="2"/>
  <c r="J592" i="2"/>
  <c r="L592" i="2" s="1"/>
  <c r="O355" i="2"/>
  <c r="L289" i="2"/>
  <c r="J1249" i="2"/>
  <c r="M289" i="2"/>
  <c r="J1248" i="2"/>
  <c r="L1323" i="2"/>
  <c r="M1323" i="2"/>
  <c r="J645" i="2"/>
  <c r="M1026" i="2"/>
  <c r="J355" i="2"/>
  <c r="L568" i="2"/>
  <c r="M568" i="2"/>
  <c r="J1027" i="2"/>
  <c r="L1027" i="2" s="1"/>
  <c r="N321" i="2"/>
  <c r="O321" i="2" s="1"/>
  <c r="K321" i="2"/>
  <c r="I321" i="2"/>
  <c r="M321" i="2" s="1"/>
  <c r="I320" i="2"/>
  <c r="J320" i="2" s="1"/>
  <c r="K320" i="2"/>
  <c r="N320" i="2"/>
  <c r="O320" i="2" s="1"/>
  <c r="C7" i="32"/>
  <c r="L320" i="2" l="1"/>
  <c r="J321" i="2"/>
  <c r="M320" i="2"/>
  <c r="I354" i="2" l="1"/>
  <c r="M354" i="2" s="1"/>
  <c r="K354" i="2"/>
  <c r="O354" i="2"/>
  <c r="J15" i="30"/>
  <c r="I16" i="30"/>
  <c r="J354" i="2" l="1"/>
  <c r="L354" i="2" s="1"/>
  <c r="N878" i="2"/>
  <c r="O878" i="2" s="1"/>
  <c r="K878" i="2"/>
  <c r="I878" i="2"/>
  <c r="J878" i="2" s="1"/>
  <c r="N150" i="2"/>
  <c r="O150" i="2" s="1"/>
  <c r="K150" i="2"/>
  <c r="I150" i="2"/>
  <c r="J150" i="2" s="1"/>
  <c r="N244" i="2"/>
  <c r="O244" i="2" s="1"/>
  <c r="K244" i="2"/>
  <c r="I244" i="2"/>
  <c r="J244" i="2" s="1"/>
  <c r="N53" i="2"/>
  <c r="O53" i="2" s="1"/>
  <c r="K53" i="2"/>
  <c r="I53" i="2"/>
  <c r="J53" i="2" s="1"/>
  <c r="N1045" i="2"/>
  <c r="O1045" i="2" s="1"/>
  <c r="K1045" i="2"/>
  <c r="I1045" i="2"/>
  <c r="M1045" i="2" s="1"/>
  <c r="N382" i="2"/>
  <c r="O382" i="2" s="1"/>
  <c r="K382" i="2"/>
  <c r="I382" i="2"/>
  <c r="J382" i="2" s="1"/>
  <c r="N126" i="2"/>
  <c r="O126" i="2" s="1"/>
  <c r="K126" i="2"/>
  <c r="I126" i="2"/>
  <c r="J126" i="2" s="1"/>
  <c r="E3" i="32"/>
  <c r="E2" i="32"/>
  <c r="N817" i="2"/>
  <c r="O817" i="2" s="1"/>
  <c r="K817" i="2"/>
  <c r="I817" i="2"/>
  <c r="J817" i="2" s="1"/>
  <c r="N91" i="2"/>
  <c r="O91" i="2" s="1"/>
  <c r="K91" i="2"/>
  <c r="I91" i="2"/>
  <c r="J91" i="2" s="1"/>
  <c r="N987" i="2"/>
  <c r="O987" i="2" s="1"/>
  <c r="K987" i="2"/>
  <c r="I987" i="2"/>
  <c r="J987" i="2" s="1"/>
  <c r="I22" i="32"/>
  <c r="L3" i="37"/>
  <c r="L4" i="37"/>
  <c r="L5" i="37"/>
  <c r="L6" i="37"/>
  <c r="L7" i="37"/>
  <c r="L8" i="37"/>
  <c r="L9" i="37"/>
  <c r="L10" i="37"/>
  <c r="L11" i="37"/>
  <c r="L12" i="37"/>
  <c r="L13" i="37"/>
  <c r="L14" i="37"/>
  <c r="L15" i="37"/>
  <c r="L16" i="37"/>
  <c r="L17" i="37"/>
  <c r="L18" i="37"/>
  <c r="L20" i="37"/>
  <c r="L21" i="37"/>
  <c r="L22" i="37"/>
  <c r="L23" i="37"/>
  <c r="L24" i="37"/>
  <c r="L25" i="37"/>
  <c r="L26" i="37"/>
  <c r="L27" i="37"/>
  <c r="L28" i="37"/>
  <c r="L29" i="37"/>
  <c r="L30" i="37"/>
  <c r="L31" i="37"/>
  <c r="L32" i="37"/>
  <c r="L33" i="37"/>
  <c r="L34" i="37"/>
  <c r="L35" i="37"/>
  <c r="L36" i="37"/>
  <c r="L37" i="37"/>
  <c r="L38" i="37"/>
  <c r="L39" i="37"/>
  <c r="L40" i="37"/>
  <c r="L41" i="37"/>
  <c r="L19" i="37"/>
  <c r="L42" i="37"/>
  <c r="L43" i="37"/>
  <c r="L44" i="37"/>
  <c r="L45" i="37"/>
  <c r="L46" i="37"/>
  <c r="L47" i="37"/>
  <c r="L48" i="37"/>
  <c r="L49" i="37"/>
  <c r="L50" i="37"/>
  <c r="L51" i="37"/>
  <c r="L52" i="37"/>
  <c r="L53" i="37"/>
  <c r="L54" i="37"/>
  <c r="L55" i="37"/>
  <c r="L56" i="37"/>
  <c r="L57" i="37"/>
  <c r="L58" i="37"/>
  <c r="L59" i="37"/>
  <c r="L60" i="37"/>
  <c r="L61" i="37"/>
  <c r="L62" i="37"/>
  <c r="L63" i="37"/>
  <c r="L64" i="37"/>
  <c r="L65" i="37"/>
  <c r="L66" i="37"/>
  <c r="L67" i="37"/>
  <c r="L68" i="37"/>
  <c r="N204" i="2"/>
  <c r="O204" i="2" s="1"/>
  <c r="K204" i="2"/>
  <c r="I204" i="2"/>
  <c r="J204" i="2" s="1"/>
  <c r="N1177" i="2"/>
  <c r="O1177" i="2" s="1"/>
  <c r="K1177" i="2"/>
  <c r="I1177" i="2"/>
  <c r="J1177" i="2" s="1"/>
  <c r="L817" i="2" l="1"/>
  <c r="L150" i="2"/>
  <c r="L987" i="2"/>
  <c r="L878" i="2"/>
  <c r="L91" i="2"/>
  <c r="L126" i="2"/>
  <c r="L53" i="2"/>
  <c r="L382" i="2"/>
  <c r="L244" i="2"/>
  <c r="L1177" i="2"/>
  <c r="L204" i="2"/>
  <c r="M878" i="2"/>
  <c r="M382" i="2"/>
  <c r="M53" i="2"/>
  <c r="M244" i="2"/>
  <c r="M150" i="2"/>
  <c r="J1045" i="2"/>
  <c r="L1045" i="2" s="1"/>
  <c r="M126" i="2"/>
  <c r="M817" i="2"/>
  <c r="M91" i="2"/>
  <c r="M987" i="2"/>
  <c r="M1177" i="2"/>
  <c r="M204" i="2"/>
  <c r="N1347" i="2" l="1"/>
  <c r="O1347" i="2" s="1"/>
  <c r="K1347" i="2"/>
  <c r="I1347" i="2"/>
  <c r="J1347" i="2" s="1"/>
  <c r="N319" i="2"/>
  <c r="O319" i="2" s="1"/>
  <c r="K319" i="2"/>
  <c r="I319" i="2"/>
  <c r="M319" i="2" s="1"/>
  <c r="N950" i="2"/>
  <c r="O950" i="2" s="1"/>
  <c r="K950" i="2"/>
  <c r="I950" i="2"/>
  <c r="J950" i="2" s="1"/>
  <c r="N144" i="2"/>
  <c r="O144" i="2" s="1"/>
  <c r="K144" i="2"/>
  <c r="I144" i="2"/>
  <c r="J144" i="2" s="1"/>
  <c r="L144" i="2" l="1"/>
  <c r="L1347" i="2"/>
  <c r="L950" i="2"/>
  <c r="M144" i="2"/>
  <c r="M950" i="2"/>
  <c r="M1347" i="2"/>
  <c r="J319" i="2"/>
  <c r="L319" i="2" s="1"/>
  <c r="C5" i="32"/>
  <c r="E6" i="32"/>
  <c r="C8" i="32"/>
  <c r="E7" i="32" l="1"/>
  <c r="I49" i="32"/>
  <c r="I48" i="32"/>
  <c r="I47" i="32"/>
  <c r="I46" i="32"/>
  <c r="I45" i="32"/>
  <c r="I44" i="32"/>
  <c r="I43" i="32"/>
  <c r="I42" i="32"/>
  <c r="I41" i="32"/>
  <c r="I40" i="32"/>
  <c r="I39" i="32"/>
  <c r="I38" i="32"/>
  <c r="I37" i="32"/>
  <c r="I36" i="32"/>
  <c r="I35" i="32"/>
  <c r="I34" i="32"/>
  <c r="I33" i="32"/>
  <c r="I32" i="32"/>
  <c r="I31" i="32"/>
  <c r="I30" i="32"/>
  <c r="I29" i="32"/>
  <c r="I28" i="32"/>
  <c r="I27" i="32"/>
  <c r="I26" i="32"/>
  <c r="I23" i="32"/>
  <c r="I25" i="32"/>
  <c r="I24" i="32"/>
  <c r="I21" i="32"/>
  <c r="I20" i="32"/>
  <c r="I19" i="32"/>
  <c r="I18" i="32"/>
  <c r="I17" i="32"/>
  <c r="I16" i="32"/>
  <c r="I15" i="32"/>
  <c r="I14" i="32"/>
  <c r="I13" i="32"/>
  <c r="I12" i="32"/>
  <c r="N1133" i="2" l="1"/>
  <c r="O1133" i="2" s="1"/>
  <c r="K1133" i="2"/>
  <c r="I1133" i="2"/>
  <c r="J1133" i="2" s="1"/>
  <c r="N161" i="2"/>
  <c r="O161" i="2" s="1"/>
  <c r="K161" i="2"/>
  <c r="I161" i="2"/>
  <c r="J161" i="2" s="1"/>
  <c r="N1368" i="2"/>
  <c r="O1368" i="2" s="1"/>
  <c r="K1368" i="2"/>
  <c r="I1368" i="2"/>
  <c r="J1368" i="2" s="1"/>
  <c r="N671" i="2"/>
  <c r="O671" i="2" s="1"/>
  <c r="K671" i="2"/>
  <c r="I671" i="2"/>
  <c r="J671" i="2" s="1"/>
  <c r="N666" i="2"/>
  <c r="O666" i="2" s="1"/>
  <c r="K666" i="2"/>
  <c r="I666" i="2"/>
  <c r="J666" i="2" s="1"/>
  <c r="N1011" i="2"/>
  <c r="O1011" i="2" s="1"/>
  <c r="K1011" i="2"/>
  <c r="I1011" i="2"/>
  <c r="J1011" i="2" s="1"/>
  <c r="N1343" i="2"/>
  <c r="O1343" i="2" s="1"/>
  <c r="K1343" i="2"/>
  <c r="I1343" i="2"/>
  <c r="J1343" i="2" s="1"/>
  <c r="N785" i="2"/>
  <c r="O785" i="2" s="1"/>
  <c r="K785" i="2"/>
  <c r="I785" i="2"/>
  <c r="J785" i="2" s="1"/>
  <c r="N1061" i="2"/>
  <c r="O1061" i="2" s="1"/>
  <c r="K1061" i="2"/>
  <c r="I1061" i="2"/>
  <c r="J1061" i="2" s="1"/>
  <c r="N930" i="2"/>
  <c r="O930" i="2" s="1"/>
  <c r="K930" i="2"/>
  <c r="I930" i="2"/>
  <c r="J930" i="2" s="1"/>
  <c r="N1286" i="2"/>
  <c r="O1286" i="2" s="1"/>
  <c r="K1286" i="2"/>
  <c r="I1286" i="2"/>
  <c r="J1286" i="2" s="1"/>
  <c r="N189" i="2"/>
  <c r="O189" i="2" s="1"/>
  <c r="K189" i="2"/>
  <c r="I189" i="2"/>
  <c r="J189" i="2" s="1"/>
  <c r="N865" i="2"/>
  <c r="O865" i="2" s="1"/>
  <c r="K865" i="2"/>
  <c r="I865" i="2"/>
  <c r="J865" i="2" s="1"/>
  <c r="N60" i="2"/>
  <c r="O60" i="2" s="1"/>
  <c r="K60" i="2"/>
  <c r="I60" i="2"/>
  <c r="J60" i="2" s="1"/>
  <c r="N1086" i="2"/>
  <c r="O1086" i="2" s="1"/>
  <c r="K1086" i="2"/>
  <c r="I1086" i="2"/>
  <c r="J1086" i="2" s="1"/>
  <c r="N69" i="2"/>
  <c r="O69" i="2" s="1"/>
  <c r="K69" i="2"/>
  <c r="I69" i="2"/>
  <c r="J69" i="2" s="1"/>
  <c r="N1329" i="2"/>
  <c r="O1329" i="2" s="1"/>
  <c r="K1329" i="2"/>
  <c r="I1329" i="2"/>
  <c r="J1329" i="2" s="1"/>
  <c r="N336" i="2"/>
  <c r="O336" i="2" s="1"/>
  <c r="K336" i="2"/>
  <c r="I336" i="2"/>
  <c r="J336" i="2" s="1"/>
  <c r="N1090" i="2"/>
  <c r="O1090" i="2" s="1"/>
  <c r="K1090" i="2"/>
  <c r="I1090" i="2"/>
  <c r="J1090" i="2" s="1"/>
  <c r="N502" i="2"/>
  <c r="O502" i="2" s="1"/>
  <c r="K502" i="2"/>
  <c r="I502" i="2"/>
  <c r="N1141" i="2"/>
  <c r="O1141" i="2" s="1"/>
  <c r="K1141" i="2"/>
  <c r="I1141" i="2"/>
  <c r="J1141" i="2" s="1"/>
  <c r="N1196" i="2"/>
  <c r="O1196" i="2" s="1"/>
  <c r="K1196" i="2"/>
  <c r="I1196" i="2"/>
  <c r="J1196" i="2" s="1"/>
  <c r="N1384" i="2"/>
  <c r="O1384" i="2" s="1"/>
  <c r="K1384" i="2"/>
  <c r="I1384" i="2"/>
  <c r="J1384" i="2" s="1"/>
  <c r="N1038" i="2"/>
  <c r="O1038" i="2" s="1"/>
  <c r="K1038" i="2"/>
  <c r="I1038" i="2"/>
  <c r="J1038" i="2" s="1"/>
  <c r="N653" i="2"/>
  <c r="O653" i="2" s="1"/>
  <c r="K653" i="2"/>
  <c r="I653" i="2"/>
  <c r="J653" i="2" s="1"/>
  <c r="N945" i="2"/>
  <c r="O945" i="2" s="1"/>
  <c r="K945" i="2"/>
  <c r="I945" i="2"/>
  <c r="J945" i="2" s="1"/>
  <c r="N82" i="2"/>
  <c r="O82" i="2" s="1"/>
  <c r="K82" i="2"/>
  <c r="I82" i="2"/>
  <c r="J82" i="2" s="1"/>
  <c r="N154" i="2"/>
  <c r="O154" i="2" s="1"/>
  <c r="K154" i="2"/>
  <c r="I154" i="2"/>
  <c r="J154" i="2" s="1"/>
  <c r="N123" i="2"/>
  <c r="O123" i="2" s="1"/>
  <c r="K123" i="2"/>
  <c r="I123" i="2"/>
  <c r="J123" i="2" s="1"/>
  <c r="C4" i="30"/>
  <c r="L785" i="2" l="1"/>
  <c r="L1061" i="2"/>
  <c r="L1133" i="2"/>
  <c r="L189" i="2"/>
  <c r="L671" i="2"/>
  <c r="L930" i="2"/>
  <c r="L1011" i="2"/>
  <c r="L161" i="2"/>
  <c r="L1329" i="2"/>
  <c r="L865" i="2"/>
  <c r="L666" i="2"/>
  <c r="L82" i="2"/>
  <c r="L1286" i="2"/>
  <c r="L1343" i="2"/>
  <c r="L1368" i="2"/>
  <c r="L653" i="2"/>
  <c r="L1384" i="2"/>
  <c r="M82" i="2"/>
  <c r="L123" i="2"/>
  <c r="L1141" i="2"/>
  <c r="M1384" i="2"/>
  <c r="L154" i="2"/>
  <c r="L1038" i="2"/>
  <c r="L1090" i="2"/>
  <c r="L336" i="2"/>
  <c r="M123" i="2"/>
  <c r="M653" i="2"/>
  <c r="M1141" i="2"/>
  <c r="L69" i="2"/>
  <c r="L1086" i="2"/>
  <c r="L60" i="2"/>
  <c r="L945" i="2"/>
  <c r="L1196" i="2"/>
  <c r="M154" i="2"/>
  <c r="M945" i="2"/>
  <c r="M1038" i="2"/>
  <c r="M1196" i="2"/>
  <c r="J502" i="2"/>
  <c r="L502" i="2" s="1"/>
  <c r="M502" i="2"/>
  <c r="M1090" i="2"/>
  <c r="M336" i="2"/>
  <c r="M1329" i="2"/>
  <c r="M69" i="2"/>
  <c r="M1086" i="2"/>
  <c r="M60" i="2"/>
  <c r="M865" i="2"/>
  <c r="M189" i="2"/>
  <c r="M1286" i="2"/>
  <c r="M930" i="2"/>
  <c r="M1061" i="2"/>
  <c r="M785" i="2"/>
  <c r="M1343" i="2"/>
  <c r="M1011" i="2"/>
  <c r="M666" i="2"/>
  <c r="M671" i="2"/>
  <c r="M1368" i="2"/>
  <c r="M161" i="2"/>
  <c r="M1133" i="2"/>
  <c r="N989" i="2"/>
  <c r="O989" i="2" s="1"/>
  <c r="K989" i="2"/>
  <c r="I989" i="2"/>
  <c r="M989" i="2" s="1"/>
  <c r="N999" i="2"/>
  <c r="O999" i="2" s="1"/>
  <c r="K999" i="2"/>
  <c r="I999" i="2"/>
  <c r="M999" i="2" s="1"/>
  <c r="N19" i="2"/>
  <c r="O19" i="2" s="1"/>
  <c r="K19" i="2"/>
  <c r="I19" i="2"/>
  <c r="M19" i="2" s="1"/>
  <c r="J989" i="2" l="1"/>
  <c r="L989" i="2" s="1"/>
  <c r="J999" i="2"/>
  <c r="L999" i="2" s="1"/>
  <c r="J19" i="2"/>
  <c r="L19" i="2" s="1"/>
  <c r="C11" i="30" l="1"/>
  <c r="N678" i="2" l="1"/>
  <c r="O678" i="2" s="1"/>
  <c r="K678" i="2"/>
  <c r="I678" i="2"/>
  <c r="M678" i="2" s="1"/>
  <c r="N1350" i="2"/>
  <c r="O1350" i="2" s="1"/>
  <c r="K1350" i="2"/>
  <c r="I1350" i="2"/>
  <c r="M1350" i="2" s="1"/>
  <c r="N1124" i="2"/>
  <c r="O1124" i="2" s="1"/>
  <c r="K1124" i="2"/>
  <c r="I1124" i="2"/>
  <c r="M1124" i="2" s="1"/>
  <c r="J1124" i="2" l="1"/>
  <c r="L1124" i="2" s="1"/>
  <c r="J1350" i="2"/>
  <c r="L1350" i="2" s="1"/>
  <c r="J678" i="2"/>
  <c r="L678" i="2" s="1"/>
  <c r="K1066" i="2" l="1"/>
  <c r="N756" i="2"/>
  <c r="O756" i="2" s="1"/>
  <c r="K756" i="2"/>
  <c r="I756" i="2"/>
  <c r="J756" i="2" s="1"/>
  <c r="N160" i="2"/>
  <c r="O160" i="2" s="1"/>
  <c r="K160" i="2"/>
  <c r="I160" i="2"/>
  <c r="J160" i="2" s="1"/>
  <c r="N1066" i="2"/>
  <c r="O1066" i="2" s="1"/>
  <c r="I1066" i="2"/>
  <c r="J1066" i="2" s="1"/>
  <c r="N1209" i="2"/>
  <c r="O1209" i="2" s="1"/>
  <c r="K1209" i="2"/>
  <c r="I1209" i="2"/>
  <c r="J1209" i="2" s="1"/>
  <c r="N1002" i="2"/>
  <c r="O1002" i="2" s="1"/>
  <c r="K1002" i="2"/>
  <c r="I1002" i="2"/>
  <c r="J1002" i="2" s="1"/>
  <c r="N435" i="2"/>
  <c r="O435" i="2" s="1"/>
  <c r="K435" i="2"/>
  <c r="I435" i="2"/>
  <c r="J435" i="2" s="1"/>
  <c r="L1002" i="2" l="1"/>
  <c r="L160" i="2"/>
  <c r="L1209" i="2"/>
  <c r="M756" i="2"/>
  <c r="L1066" i="2"/>
  <c r="L756" i="2"/>
  <c r="M1002" i="2"/>
  <c r="L435" i="2"/>
  <c r="M160" i="2"/>
  <c r="M1209" i="2"/>
  <c r="M435" i="2"/>
  <c r="M1066" i="2"/>
  <c r="N1040" i="2"/>
  <c r="O1040" i="2" s="1"/>
  <c r="K1040" i="2"/>
  <c r="I1040" i="2"/>
  <c r="M1040" i="2" s="1"/>
  <c r="N773" i="2"/>
  <c r="O773" i="2" s="1"/>
  <c r="K773" i="2"/>
  <c r="I773" i="2"/>
  <c r="M773" i="2" s="1"/>
  <c r="N232" i="2"/>
  <c r="O232" i="2" s="1"/>
  <c r="K232" i="2"/>
  <c r="I232" i="2"/>
  <c r="M232" i="2" s="1"/>
  <c r="N1051" i="2"/>
  <c r="O1051" i="2" s="1"/>
  <c r="K1051" i="2"/>
  <c r="I1051" i="2"/>
  <c r="M1051" i="2" s="1"/>
  <c r="N1292" i="2"/>
  <c r="O1292" i="2" s="1"/>
  <c r="K1292" i="2"/>
  <c r="I1292" i="2"/>
  <c r="M1292" i="2" s="1"/>
  <c r="N657" i="2"/>
  <c r="O657" i="2" s="1"/>
  <c r="K657" i="2"/>
  <c r="I657" i="2"/>
  <c r="M657" i="2" s="1"/>
  <c r="J773" i="2" l="1"/>
  <c r="L773" i="2" s="1"/>
  <c r="J657" i="2"/>
  <c r="L657" i="2" s="1"/>
  <c r="J1051" i="2"/>
  <c r="L1051" i="2" s="1"/>
  <c r="J1292" i="2"/>
  <c r="L1292" i="2" s="1"/>
  <c r="J232" i="2"/>
  <c r="L232" i="2" s="1"/>
  <c r="J1040" i="2"/>
  <c r="L1040" i="2" s="1"/>
  <c r="N7" i="2" l="1"/>
  <c r="O7" i="2" s="1"/>
  <c r="K7" i="2"/>
  <c r="I7" i="2"/>
  <c r="M7" i="2" s="1"/>
  <c r="J7" i="2" l="1"/>
  <c r="L7" i="2" s="1"/>
  <c r="N259" i="2" l="1"/>
  <c r="O259" i="2" s="1"/>
  <c r="K259" i="2"/>
  <c r="I259" i="2"/>
  <c r="J259" i="2" s="1"/>
  <c r="N1201" i="2"/>
  <c r="O1201" i="2" s="1"/>
  <c r="K1201" i="2"/>
  <c r="I1201" i="2"/>
  <c r="J1201" i="2" s="1"/>
  <c r="N426" i="2"/>
  <c r="O426" i="2" s="1"/>
  <c r="K426" i="2"/>
  <c r="I426" i="2"/>
  <c r="J426" i="2" s="1"/>
  <c r="N1316" i="2"/>
  <c r="O1316" i="2" s="1"/>
  <c r="K1316" i="2"/>
  <c r="I1316" i="2"/>
  <c r="J1316" i="2" s="1"/>
  <c r="L1201" i="2" l="1"/>
  <c r="L1316" i="2"/>
  <c r="L426" i="2"/>
  <c r="L259" i="2"/>
  <c r="M1316" i="2"/>
  <c r="M426" i="2"/>
  <c r="M1201" i="2"/>
  <c r="M259" i="2"/>
  <c r="N593" i="2" l="1"/>
  <c r="O593" i="2" s="1"/>
  <c r="K593" i="2"/>
  <c r="I593" i="2"/>
  <c r="J593" i="2" s="1"/>
  <c r="N952" i="2"/>
  <c r="O952" i="2" s="1"/>
  <c r="K952" i="2"/>
  <c r="I952" i="2"/>
  <c r="J952" i="2" s="1"/>
  <c r="L952" i="2" l="1"/>
  <c r="L593" i="2"/>
  <c r="M952" i="2"/>
  <c r="M593" i="2"/>
  <c r="N1276" i="2" l="1"/>
  <c r="O1276" i="2" s="1"/>
  <c r="K1276" i="2"/>
  <c r="I1276" i="2"/>
  <c r="J1276" i="2" s="1"/>
  <c r="N934" i="2"/>
  <c r="O934" i="2" s="1"/>
  <c r="K934" i="2"/>
  <c r="I934" i="2"/>
  <c r="J934" i="2" s="1"/>
  <c r="N440" i="2"/>
  <c r="O440" i="2" s="1"/>
  <c r="K440" i="2"/>
  <c r="I440" i="2"/>
  <c r="M440" i="2" s="1"/>
  <c r="N415" i="2"/>
  <c r="O415" i="2" s="1"/>
  <c r="K415" i="2"/>
  <c r="I415" i="2"/>
  <c r="J415" i="2" s="1"/>
  <c r="L415" i="2" l="1"/>
  <c r="L934" i="2"/>
  <c r="L1276" i="2"/>
  <c r="M1276" i="2"/>
  <c r="J440" i="2"/>
  <c r="L440" i="2" s="1"/>
  <c r="M415" i="2"/>
  <c r="M934" i="2"/>
  <c r="N564" i="2" l="1"/>
  <c r="O564" i="2" s="1"/>
  <c r="K564" i="2"/>
  <c r="I564" i="2"/>
  <c r="M564" i="2" s="1"/>
  <c r="N621" i="2"/>
  <c r="O621" i="2" s="1"/>
  <c r="K621" i="2"/>
  <c r="I621" i="2"/>
  <c r="M621" i="2" s="1"/>
  <c r="N240" i="2"/>
  <c r="O240" i="2" s="1"/>
  <c r="K240" i="2"/>
  <c r="I240" i="2"/>
  <c r="M240" i="2" s="1"/>
  <c r="N1132" i="2"/>
  <c r="O1132" i="2" s="1"/>
  <c r="K1132" i="2"/>
  <c r="I1132" i="2"/>
  <c r="M1132" i="2" s="1"/>
  <c r="N96" i="2"/>
  <c r="O96" i="2" s="1"/>
  <c r="K96" i="2"/>
  <c r="I96" i="2"/>
  <c r="M96" i="2" s="1"/>
  <c r="N1024" i="2"/>
  <c r="O1024" i="2" s="1"/>
  <c r="K1024" i="2"/>
  <c r="I1024" i="2"/>
  <c r="M1024" i="2" s="1"/>
  <c r="J1132" i="2" l="1"/>
  <c r="L1132" i="2" s="1"/>
  <c r="J1024" i="2"/>
  <c r="L1024" i="2" s="1"/>
  <c r="J621" i="2"/>
  <c r="L621" i="2" s="1"/>
  <c r="J96" i="2"/>
  <c r="L96" i="2" s="1"/>
  <c r="J240" i="2"/>
  <c r="L240" i="2" s="1"/>
  <c r="J564" i="2"/>
  <c r="L564" i="2" s="1"/>
  <c r="N1377" i="2" l="1"/>
  <c r="O1377" i="2" s="1"/>
  <c r="K1377" i="2"/>
  <c r="I1377" i="2"/>
  <c r="M1377" i="2" s="1"/>
  <c r="N56" i="2"/>
  <c r="O56" i="2" s="1"/>
  <c r="K56" i="2"/>
  <c r="I56" i="2"/>
  <c r="M56" i="2" s="1"/>
  <c r="N1013" i="2"/>
  <c r="O1013" i="2" s="1"/>
  <c r="K1013" i="2"/>
  <c r="I1013" i="2"/>
  <c r="M1013" i="2" s="1"/>
  <c r="N609" i="2"/>
  <c r="O609" i="2" s="1"/>
  <c r="K609" i="2"/>
  <c r="I609" i="2"/>
  <c r="M609" i="2" s="1"/>
  <c r="N313" i="2"/>
  <c r="O313" i="2" s="1"/>
  <c r="K313" i="2"/>
  <c r="I313" i="2"/>
  <c r="M313" i="2" s="1"/>
  <c r="N1057" i="2"/>
  <c r="O1057" i="2" s="1"/>
  <c r="K1057" i="2"/>
  <c r="I1057" i="2"/>
  <c r="M1057" i="2" s="1"/>
  <c r="N1193" i="2"/>
  <c r="O1193" i="2" s="1"/>
  <c r="K1193" i="2"/>
  <c r="I1193" i="2"/>
  <c r="M1193" i="2" s="1"/>
  <c r="N834" i="2"/>
  <c r="O834" i="2" s="1"/>
  <c r="K834" i="2"/>
  <c r="I834" i="2"/>
  <c r="M834" i="2" s="1"/>
  <c r="N377" i="2"/>
  <c r="O377" i="2" s="1"/>
  <c r="K377" i="2"/>
  <c r="I377" i="2"/>
  <c r="M377" i="2" s="1"/>
  <c r="N1294" i="2"/>
  <c r="O1294" i="2" s="1"/>
  <c r="K1294" i="2"/>
  <c r="I1294" i="2"/>
  <c r="M1294" i="2" s="1"/>
  <c r="N10" i="2"/>
  <c r="O10" i="2" s="1"/>
  <c r="K10" i="2"/>
  <c r="I10" i="2"/>
  <c r="M10" i="2" s="1"/>
  <c r="N1379" i="2"/>
  <c r="O1379" i="2" s="1"/>
  <c r="K1379" i="2"/>
  <c r="I1379" i="2"/>
  <c r="M1379" i="2" s="1"/>
  <c r="N72" i="2"/>
  <c r="O72" i="2" s="1"/>
  <c r="K72" i="2"/>
  <c r="I72" i="2"/>
  <c r="M72" i="2" s="1"/>
  <c r="N45" i="2"/>
  <c r="O45" i="2" s="1"/>
  <c r="K45" i="2"/>
  <c r="I45" i="2"/>
  <c r="M45" i="2" s="1"/>
  <c r="N128" i="2"/>
  <c r="O128" i="2" s="1"/>
  <c r="K128" i="2"/>
  <c r="I128" i="2"/>
  <c r="M128" i="2" s="1"/>
  <c r="N1359" i="2"/>
  <c r="O1359" i="2" s="1"/>
  <c r="K1359" i="2"/>
  <c r="I1359" i="2"/>
  <c r="M1359" i="2" s="1"/>
  <c r="N1192" i="2"/>
  <c r="O1192" i="2" s="1"/>
  <c r="K1192" i="2"/>
  <c r="I1192" i="2"/>
  <c r="M1192" i="2" s="1"/>
  <c r="N433" i="2"/>
  <c r="O433" i="2" s="1"/>
  <c r="K433" i="2"/>
  <c r="I433" i="2"/>
  <c r="M433" i="2" s="1"/>
  <c r="N806" i="2"/>
  <c r="O806" i="2" s="1"/>
  <c r="K806" i="2"/>
  <c r="I806" i="2"/>
  <c r="M806" i="2" s="1"/>
  <c r="N1330" i="2"/>
  <c r="O1330" i="2" s="1"/>
  <c r="K1330" i="2"/>
  <c r="I1330" i="2"/>
  <c r="M1330" i="2" s="1"/>
  <c r="N445" i="2"/>
  <c r="O445" i="2" s="1"/>
  <c r="K445" i="2"/>
  <c r="I445" i="2"/>
  <c r="M445" i="2" s="1"/>
  <c r="N728" i="2"/>
  <c r="O728" i="2" s="1"/>
  <c r="K728" i="2"/>
  <c r="I728" i="2"/>
  <c r="M728" i="2" s="1"/>
  <c r="N663" i="2"/>
  <c r="O663" i="2" s="1"/>
  <c r="K663" i="2"/>
  <c r="I663" i="2"/>
  <c r="M663" i="2" s="1"/>
  <c r="N613" i="2"/>
  <c r="O613" i="2" s="1"/>
  <c r="K613" i="2"/>
  <c r="I613" i="2"/>
  <c r="M613" i="2" s="1"/>
  <c r="N1034" i="2"/>
  <c r="O1034" i="2" s="1"/>
  <c r="K1034" i="2"/>
  <c r="I1034" i="2"/>
  <c r="M1034" i="2" s="1"/>
  <c r="N185" i="2"/>
  <c r="O185" i="2" s="1"/>
  <c r="K185" i="2"/>
  <c r="I185" i="2"/>
  <c r="M185" i="2" s="1"/>
  <c r="N182" i="2"/>
  <c r="O182" i="2" s="1"/>
  <c r="K182" i="2"/>
  <c r="I182" i="2"/>
  <c r="M182" i="2" s="1"/>
  <c r="N224" i="2"/>
  <c r="O224" i="2" s="1"/>
  <c r="K224" i="2"/>
  <c r="I224" i="2"/>
  <c r="M224" i="2" s="1"/>
  <c r="N1372" i="2"/>
  <c r="O1372" i="2" s="1"/>
  <c r="K1372" i="2"/>
  <c r="I1372" i="2"/>
  <c r="M1372" i="2" s="1"/>
  <c r="N44" i="2"/>
  <c r="O44" i="2" s="1"/>
  <c r="K44" i="2"/>
  <c r="I44" i="2"/>
  <c r="M44" i="2" s="1"/>
  <c r="N330" i="2"/>
  <c r="O330" i="2" s="1"/>
  <c r="K330" i="2"/>
  <c r="I330" i="2"/>
  <c r="M330" i="2" s="1"/>
  <c r="N339" i="2"/>
  <c r="O339" i="2" s="1"/>
  <c r="K339" i="2"/>
  <c r="I339" i="2"/>
  <c r="M339" i="2" s="1"/>
  <c r="N608" i="2"/>
  <c r="O608" i="2" s="1"/>
  <c r="K608" i="2"/>
  <c r="I608" i="2"/>
  <c r="M608" i="2" s="1"/>
  <c r="N294" i="2"/>
  <c r="O294" i="2" s="1"/>
  <c r="K294" i="2"/>
  <c r="I294" i="2"/>
  <c r="M294" i="2" s="1"/>
  <c r="N41" i="2"/>
  <c r="O41" i="2" s="1"/>
  <c r="K41" i="2"/>
  <c r="I41" i="2"/>
  <c r="M41" i="2" s="1"/>
  <c r="N640" i="2"/>
  <c r="O640" i="2" s="1"/>
  <c r="K640" i="2"/>
  <c r="I640" i="2"/>
  <c r="M640" i="2" s="1"/>
  <c r="N495" i="2"/>
  <c r="O495" i="2" s="1"/>
  <c r="K495" i="2"/>
  <c r="I495" i="2"/>
  <c r="M495" i="2" s="1"/>
  <c r="N1047" i="2"/>
  <c r="O1047" i="2" s="1"/>
  <c r="K1047" i="2"/>
  <c r="I1047" i="2"/>
  <c r="M1047" i="2" s="1"/>
  <c r="N986" i="2"/>
  <c r="O986" i="2" s="1"/>
  <c r="K986" i="2"/>
  <c r="I986" i="2"/>
  <c r="M986" i="2" s="1"/>
  <c r="N88" i="2"/>
  <c r="O88" i="2" s="1"/>
  <c r="K88" i="2"/>
  <c r="I88" i="2"/>
  <c r="J88" i="2" s="1"/>
  <c r="N1242" i="2"/>
  <c r="O1242" i="2" s="1"/>
  <c r="K1242" i="2"/>
  <c r="I1242" i="2"/>
  <c r="J1242" i="2" s="1"/>
  <c r="N257" i="2"/>
  <c r="O257" i="2" s="1"/>
  <c r="K257" i="2"/>
  <c r="I257" i="2"/>
  <c r="J257" i="2" s="1"/>
  <c r="N482" i="2"/>
  <c r="O482" i="2" s="1"/>
  <c r="K482" i="2"/>
  <c r="I482" i="2"/>
  <c r="J482" i="2" s="1"/>
  <c r="N306" i="2"/>
  <c r="O306" i="2" s="1"/>
  <c r="K306" i="2"/>
  <c r="I306" i="2"/>
  <c r="J306" i="2" s="1"/>
  <c r="N722" i="2"/>
  <c r="O722" i="2" s="1"/>
  <c r="K722" i="2"/>
  <c r="I722" i="2"/>
  <c r="M722" i="2" s="1"/>
  <c r="N493" i="2"/>
  <c r="O493" i="2" s="1"/>
  <c r="K493" i="2"/>
  <c r="I493" i="2"/>
  <c r="M493" i="2" s="1"/>
  <c r="N1265" i="2"/>
  <c r="O1265" i="2" s="1"/>
  <c r="K1265" i="2"/>
  <c r="I1265" i="2"/>
  <c r="M1265" i="2" s="1"/>
  <c r="N127" i="2"/>
  <c r="O127" i="2" s="1"/>
  <c r="K127" i="2"/>
  <c r="I127" i="2"/>
  <c r="M127" i="2" s="1"/>
  <c r="N1096" i="2"/>
  <c r="O1096" i="2" s="1"/>
  <c r="K1096" i="2"/>
  <c r="I1096" i="2"/>
  <c r="M1096" i="2" s="1"/>
  <c r="N1064" i="2"/>
  <c r="O1064" i="2" s="1"/>
  <c r="K1064" i="2"/>
  <c r="I1064" i="2"/>
  <c r="M1064" i="2" s="1"/>
  <c r="N1285" i="2"/>
  <c r="O1285" i="2" s="1"/>
  <c r="K1285" i="2"/>
  <c r="I1285" i="2"/>
  <c r="M1285" i="2" s="1"/>
  <c r="N970" i="2"/>
  <c r="O970" i="2" s="1"/>
  <c r="K970" i="2"/>
  <c r="I970" i="2"/>
  <c r="M970" i="2" s="1"/>
  <c r="N1169" i="2"/>
  <c r="O1169" i="2" s="1"/>
  <c r="K1169" i="2"/>
  <c r="I1169" i="2"/>
  <c r="M1169" i="2" s="1"/>
  <c r="N559" i="2"/>
  <c r="O559" i="2" s="1"/>
  <c r="K559" i="2"/>
  <c r="I559" i="2"/>
  <c r="M559" i="2" s="1"/>
  <c r="N62" i="2"/>
  <c r="O62" i="2" s="1"/>
  <c r="K62" i="2"/>
  <c r="I62" i="2"/>
  <c r="M62" i="2" s="1"/>
  <c r="N909" i="2"/>
  <c r="O909" i="2" s="1"/>
  <c r="K909" i="2"/>
  <c r="I909" i="2"/>
  <c r="M909" i="2" s="1"/>
  <c r="N946" i="2"/>
  <c r="O946" i="2" s="1"/>
  <c r="K946" i="2"/>
  <c r="I946" i="2"/>
  <c r="M946" i="2" s="1"/>
  <c r="N1244" i="2"/>
  <c r="O1244" i="2" s="1"/>
  <c r="K1244" i="2"/>
  <c r="I1244" i="2"/>
  <c r="M1244" i="2" s="1"/>
  <c r="N1091" i="2"/>
  <c r="O1091" i="2" s="1"/>
  <c r="K1091" i="2"/>
  <c r="I1091" i="2"/>
  <c r="M1091" i="2" s="1"/>
  <c r="N705" i="2"/>
  <c r="O705" i="2" s="1"/>
  <c r="K705" i="2"/>
  <c r="I705" i="2"/>
  <c r="M705" i="2" s="1"/>
  <c r="N1021" i="2"/>
  <c r="O1021" i="2" s="1"/>
  <c r="K1021" i="2"/>
  <c r="I1021" i="2"/>
  <c r="M1021" i="2" s="1"/>
  <c r="N991" i="2"/>
  <c r="O991" i="2" s="1"/>
  <c r="K991" i="2"/>
  <c r="I991" i="2"/>
  <c r="M991" i="2" s="1"/>
  <c r="N692" i="2"/>
  <c r="O692" i="2" s="1"/>
  <c r="K692" i="2"/>
  <c r="I692" i="2"/>
  <c r="M692" i="2" s="1"/>
  <c r="N34" i="2"/>
  <c r="O34" i="2" s="1"/>
  <c r="K34" i="2"/>
  <c r="I34" i="2"/>
  <c r="M34" i="2" s="1"/>
  <c r="N1374" i="2"/>
  <c r="O1374" i="2" s="1"/>
  <c r="K1374" i="2"/>
  <c r="I1374" i="2"/>
  <c r="M1374" i="2" s="1"/>
  <c r="N763" i="2"/>
  <c r="O763" i="2" s="1"/>
  <c r="K763" i="2"/>
  <c r="I763" i="2"/>
  <c r="M763" i="2" s="1"/>
  <c r="N849" i="2"/>
  <c r="O849" i="2" s="1"/>
  <c r="K849" i="2"/>
  <c r="I849" i="2"/>
  <c r="M849" i="2" s="1"/>
  <c r="N1273" i="2"/>
  <c r="O1273" i="2" s="1"/>
  <c r="K1273" i="2"/>
  <c r="I1273" i="2"/>
  <c r="M1273" i="2" s="1"/>
  <c r="N210" i="2"/>
  <c r="O210" i="2" s="1"/>
  <c r="K210" i="2"/>
  <c r="I210" i="2"/>
  <c r="M210" i="2" s="1"/>
  <c r="N587" i="2"/>
  <c r="O587" i="2" s="1"/>
  <c r="K587" i="2"/>
  <c r="I587" i="2"/>
  <c r="M587" i="2" s="1"/>
  <c r="N631" i="2"/>
  <c r="O631" i="2" s="1"/>
  <c r="K631" i="2"/>
  <c r="I631" i="2"/>
  <c r="M631" i="2" s="1"/>
  <c r="N1020" i="2"/>
  <c r="O1020" i="2" s="1"/>
  <c r="K1020" i="2"/>
  <c r="I1020" i="2"/>
  <c r="M1020" i="2" s="1"/>
  <c r="N576" i="2"/>
  <c r="O576" i="2" s="1"/>
  <c r="K576" i="2"/>
  <c r="I576" i="2"/>
  <c r="M576" i="2" s="1"/>
  <c r="N491" i="2"/>
  <c r="O491" i="2" s="1"/>
  <c r="K491" i="2"/>
  <c r="I491" i="2"/>
  <c r="M491" i="2" s="1"/>
  <c r="N1355" i="2"/>
  <c r="O1355" i="2" s="1"/>
  <c r="K1355" i="2"/>
  <c r="I1355" i="2"/>
  <c r="M1355" i="2" s="1"/>
  <c r="N1043" i="2"/>
  <c r="O1043" i="2" s="1"/>
  <c r="K1043" i="2"/>
  <c r="I1043" i="2"/>
  <c r="M1043" i="2" s="1"/>
  <c r="N1313" i="2"/>
  <c r="O1313" i="2" s="1"/>
  <c r="K1313" i="2"/>
  <c r="I1313" i="2"/>
  <c r="M1313" i="2" s="1"/>
  <c r="N1089" i="2"/>
  <c r="O1089" i="2" s="1"/>
  <c r="K1089" i="2"/>
  <c r="I1089" i="2"/>
  <c r="M1089" i="2" s="1"/>
  <c r="N620" i="2"/>
  <c r="O620" i="2" s="1"/>
  <c r="K620" i="2"/>
  <c r="I620" i="2"/>
  <c r="M620" i="2" s="1"/>
  <c r="N1165" i="2"/>
  <c r="O1165" i="2" s="1"/>
  <c r="K1165" i="2"/>
  <c r="I1165" i="2"/>
  <c r="M1165" i="2" s="1"/>
  <c r="N1279" i="2"/>
  <c r="O1279" i="2" s="1"/>
  <c r="K1279" i="2"/>
  <c r="I1279" i="2"/>
  <c r="M1279" i="2" s="1"/>
  <c r="N1282" i="2"/>
  <c r="O1282" i="2" s="1"/>
  <c r="K1282" i="2"/>
  <c r="I1282" i="2"/>
  <c r="M1282" i="2" s="1"/>
  <c r="N915" i="2"/>
  <c r="O915" i="2" s="1"/>
  <c r="K915" i="2"/>
  <c r="I915" i="2"/>
  <c r="M915" i="2" s="1"/>
  <c r="N802" i="2"/>
  <c r="O802" i="2" s="1"/>
  <c r="K802" i="2"/>
  <c r="I802" i="2"/>
  <c r="M802" i="2" s="1"/>
  <c r="N836" i="2"/>
  <c r="O836" i="2" s="1"/>
  <c r="K836" i="2"/>
  <c r="I836" i="2"/>
  <c r="M836" i="2" s="1"/>
  <c r="N147" i="2"/>
  <c r="O147" i="2" s="1"/>
  <c r="K147" i="2"/>
  <c r="I147" i="2"/>
  <c r="M147" i="2" s="1"/>
  <c r="N1326" i="2"/>
  <c r="O1326" i="2" s="1"/>
  <c r="K1326" i="2"/>
  <c r="I1326" i="2"/>
  <c r="M1326" i="2" s="1"/>
  <c r="N1203" i="2"/>
  <c r="O1203" i="2" s="1"/>
  <c r="K1203" i="2"/>
  <c r="I1203" i="2"/>
  <c r="M1203" i="2" s="1"/>
  <c r="N15" i="2"/>
  <c r="O15" i="2" s="1"/>
  <c r="K15" i="2"/>
  <c r="I15" i="2"/>
  <c r="M15" i="2" s="1"/>
  <c r="N951" i="2"/>
  <c r="O951" i="2" s="1"/>
  <c r="K951" i="2"/>
  <c r="I951" i="2"/>
  <c r="M951" i="2" s="1"/>
  <c r="N310" i="2"/>
  <c r="O310" i="2" s="1"/>
  <c r="K310" i="2"/>
  <c r="I310" i="2"/>
  <c r="M310" i="2" s="1"/>
  <c r="N199" i="2"/>
  <c r="O199" i="2" s="1"/>
  <c r="K199" i="2"/>
  <c r="I199" i="2"/>
  <c r="M199" i="2" s="1"/>
  <c r="N918" i="2"/>
  <c r="O918" i="2" s="1"/>
  <c r="K918" i="2"/>
  <c r="I918" i="2"/>
  <c r="M918" i="2" s="1"/>
  <c r="N697" i="2"/>
  <c r="O697" i="2" s="1"/>
  <c r="K697" i="2"/>
  <c r="I697" i="2"/>
  <c r="M697" i="2" s="1"/>
  <c r="N1155" i="2"/>
  <c r="O1155" i="2" s="1"/>
  <c r="K1155" i="2"/>
  <c r="I1155" i="2"/>
  <c r="M1155" i="2" s="1"/>
  <c r="N1085" i="2"/>
  <c r="O1085" i="2" s="1"/>
  <c r="K1085" i="2"/>
  <c r="I1085" i="2"/>
  <c r="M1085" i="2" s="1"/>
  <c r="N444" i="2"/>
  <c r="O444" i="2" s="1"/>
  <c r="K444" i="2"/>
  <c r="I444" i="2"/>
  <c r="M444" i="2" s="1"/>
  <c r="N591" i="2"/>
  <c r="O591" i="2" s="1"/>
  <c r="K591" i="2"/>
  <c r="I591" i="2"/>
  <c r="M591" i="2" s="1"/>
  <c r="N805" i="2"/>
  <c r="O805" i="2" s="1"/>
  <c r="K805" i="2"/>
  <c r="I805" i="2"/>
  <c r="M805" i="2" s="1"/>
  <c r="N670" i="2"/>
  <c r="O670" i="2" s="1"/>
  <c r="K670" i="2"/>
  <c r="I670" i="2"/>
  <c r="M670" i="2" s="1"/>
  <c r="N1131" i="2"/>
  <c r="O1131" i="2" s="1"/>
  <c r="K1131" i="2"/>
  <c r="I1131" i="2"/>
  <c r="M1131" i="2" s="1"/>
  <c r="N1104" i="2"/>
  <c r="O1104" i="2" s="1"/>
  <c r="K1104" i="2"/>
  <c r="I1104" i="2"/>
  <c r="M1104" i="2" s="1"/>
  <c r="N778" i="2"/>
  <c r="O778" i="2" s="1"/>
  <c r="K778" i="2"/>
  <c r="I778" i="2"/>
  <c r="M778" i="2" s="1"/>
  <c r="N459" i="2"/>
  <c r="O459" i="2" s="1"/>
  <c r="K459" i="2"/>
  <c r="I459" i="2"/>
  <c r="M459" i="2" s="1"/>
  <c r="N192" i="2"/>
  <c r="O192" i="2" s="1"/>
  <c r="K192" i="2"/>
  <c r="I192" i="2"/>
  <c r="M192" i="2" s="1"/>
  <c r="N48" i="2"/>
  <c r="O48" i="2" s="1"/>
  <c r="K48" i="2"/>
  <c r="I48" i="2"/>
  <c r="M48" i="2" s="1"/>
  <c r="N862" i="2"/>
  <c r="O862" i="2" s="1"/>
  <c r="K862" i="2"/>
  <c r="I862" i="2"/>
  <c r="M862" i="2" s="1"/>
  <c r="N927" i="2"/>
  <c r="O927" i="2" s="1"/>
  <c r="K927" i="2"/>
  <c r="I927" i="2"/>
  <c r="M927" i="2" s="1"/>
  <c r="N1049" i="2"/>
  <c r="O1049" i="2" s="1"/>
  <c r="K1049" i="2"/>
  <c r="I1049" i="2"/>
  <c r="M1049" i="2" s="1"/>
  <c r="N405" i="2"/>
  <c r="O405" i="2" s="1"/>
  <c r="K405" i="2"/>
  <c r="I405" i="2"/>
  <c r="M405" i="2" s="1"/>
  <c r="N18" i="2"/>
  <c r="O18" i="2" s="1"/>
  <c r="K18" i="2"/>
  <c r="I18" i="2"/>
  <c r="M18" i="2" s="1"/>
  <c r="N1340" i="2"/>
  <c r="O1340" i="2" s="1"/>
  <c r="K1340" i="2"/>
  <c r="I1340" i="2"/>
  <c r="M1340" i="2" s="1"/>
  <c r="N477" i="2"/>
  <c r="O477" i="2" s="1"/>
  <c r="K477" i="2"/>
  <c r="I477" i="2"/>
  <c r="M477" i="2" s="1"/>
  <c r="N20" i="2"/>
  <c r="O20" i="2" s="1"/>
  <c r="K20" i="2"/>
  <c r="I20" i="2"/>
  <c r="M20" i="2" s="1"/>
  <c r="N208" i="2"/>
  <c r="O208" i="2" s="1"/>
  <c r="K208" i="2"/>
  <c r="I208" i="2"/>
  <c r="M208" i="2" s="1"/>
  <c r="N205" i="2"/>
  <c r="O205" i="2" s="1"/>
  <c r="K205" i="2"/>
  <c r="I205" i="2"/>
  <c r="M205" i="2" s="1"/>
  <c r="N1008" i="2"/>
  <c r="O1008" i="2" s="1"/>
  <c r="K1008" i="2"/>
  <c r="I1008" i="2"/>
  <c r="M1008" i="2" s="1"/>
  <c r="N1160" i="2"/>
  <c r="O1160" i="2" s="1"/>
  <c r="K1160" i="2"/>
  <c r="I1160" i="2"/>
  <c r="M1160" i="2" s="1"/>
  <c r="N1153" i="2"/>
  <c r="O1153" i="2" s="1"/>
  <c r="K1153" i="2"/>
  <c r="I1153" i="2"/>
  <c r="M1153" i="2" s="1"/>
  <c r="N1083" i="2"/>
  <c r="O1083" i="2" s="1"/>
  <c r="K1083" i="2"/>
  <c r="I1083" i="2"/>
  <c r="M1083" i="2" s="1"/>
  <c r="N1138" i="2"/>
  <c r="O1138" i="2" s="1"/>
  <c r="K1138" i="2"/>
  <c r="I1138" i="2"/>
  <c r="M1138" i="2" s="1"/>
  <c r="N1067" i="2"/>
  <c r="O1067" i="2" s="1"/>
  <c r="K1067" i="2"/>
  <c r="I1067" i="2"/>
  <c r="M1067" i="2" s="1"/>
  <c r="N710" i="2"/>
  <c r="O710" i="2" s="1"/>
  <c r="K710" i="2"/>
  <c r="I710" i="2"/>
  <c r="M710" i="2" s="1"/>
  <c r="N586" i="2"/>
  <c r="O586" i="2" s="1"/>
  <c r="K586" i="2"/>
  <c r="I586" i="2"/>
  <c r="M586" i="2" s="1"/>
  <c r="N766" i="2"/>
  <c r="O766" i="2" s="1"/>
  <c r="K766" i="2"/>
  <c r="I766" i="2"/>
  <c r="M766" i="2" s="1"/>
  <c r="N1146" i="2"/>
  <c r="O1146" i="2" s="1"/>
  <c r="K1146" i="2"/>
  <c r="I1146" i="2"/>
  <c r="M1146" i="2" s="1"/>
  <c r="N218" i="2"/>
  <c r="O218" i="2" s="1"/>
  <c r="K218" i="2"/>
  <c r="I218" i="2"/>
  <c r="M218" i="2" s="1"/>
  <c r="N151" i="2"/>
  <c r="O151" i="2" s="1"/>
  <c r="K151" i="2"/>
  <c r="I151" i="2"/>
  <c r="M151" i="2" s="1"/>
  <c r="N367" i="2"/>
  <c r="O367" i="2" s="1"/>
  <c r="K367" i="2"/>
  <c r="I367" i="2"/>
  <c r="M367" i="2" s="1"/>
  <c r="N707" i="2"/>
  <c r="O707" i="2" s="1"/>
  <c r="K707" i="2"/>
  <c r="I707" i="2"/>
  <c r="M707" i="2" s="1"/>
  <c r="N295" i="2"/>
  <c r="O295" i="2" s="1"/>
  <c r="K295" i="2"/>
  <c r="I295" i="2"/>
  <c r="M295" i="2" s="1"/>
  <c r="N12" i="2"/>
  <c r="O12" i="2" s="1"/>
  <c r="K12" i="2"/>
  <c r="I12" i="2"/>
  <c r="M12" i="2" s="1"/>
  <c r="N897" i="2"/>
  <c r="O897" i="2" s="1"/>
  <c r="K897" i="2"/>
  <c r="I897" i="2"/>
  <c r="M897" i="2" s="1"/>
  <c r="N1036" i="2"/>
  <c r="O1036" i="2" s="1"/>
  <c r="K1036" i="2"/>
  <c r="I1036" i="2"/>
  <c r="M1036" i="2" s="1"/>
  <c r="N428" i="2"/>
  <c r="O428" i="2" s="1"/>
  <c r="K428" i="2"/>
  <c r="I428" i="2"/>
  <c r="M428" i="2" s="1"/>
  <c r="N1078" i="2"/>
  <c r="O1078" i="2" s="1"/>
  <c r="K1078" i="2"/>
  <c r="I1078" i="2"/>
  <c r="M1078" i="2" s="1"/>
  <c r="N1072" i="2"/>
  <c r="O1072" i="2" s="1"/>
  <c r="K1072" i="2"/>
  <c r="I1072" i="2"/>
  <c r="M1072" i="2" s="1"/>
  <c r="N1247" i="2"/>
  <c r="O1247" i="2" s="1"/>
  <c r="K1247" i="2"/>
  <c r="I1247" i="2"/>
  <c r="M1247" i="2" s="1"/>
  <c r="N669" i="2"/>
  <c r="O669" i="2" s="1"/>
  <c r="K669" i="2"/>
  <c r="I669" i="2"/>
  <c r="M669" i="2" s="1"/>
  <c r="N974" i="2"/>
  <c r="O974" i="2" s="1"/>
  <c r="K974" i="2"/>
  <c r="I974" i="2"/>
  <c r="M974" i="2" s="1"/>
  <c r="N907" i="2"/>
  <c r="O907" i="2" s="1"/>
  <c r="K907" i="2"/>
  <c r="I907" i="2"/>
  <c r="M907" i="2" s="1"/>
  <c r="N605" i="2"/>
  <c r="O605" i="2" s="1"/>
  <c r="K605" i="2"/>
  <c r="I605" i="2"/>
  <c r="M605" i="2" s="1"/>
  <c r="N17" i="2"/>
  <c r="O17" i="2" s="1"/>
  <c r="K17" i="2"/>
  <c r="I17" i="2"/>
  <c r="M17" i="2" s="1"/>
  <c r="N333" i="2"/>
  <c r="O333" i="2" s="1"/>
  <c r="K333" i="2"/>
  <c r="I333" i="2"/>
  <c r="M333" i="2" s="1"/>
  <c r="N813" i="2"/>
  <c r="O813" i="2" s="1"/>
  <c r="K813" i="2"/>
  <c r="I813" i="2"/>
  <c r="M813" i="2" s="1"/>
  <c r="N1111" i="2"/>
  <c r="O1111" i="2" s="1"/>
  <c r="K1111" i="2"/>
  <c r="I1111" i="2"/>
  <c r="M1111" i="2" s="1"/>
  <c r="N1135" i="2"/>
  <c r="O1135" i="2" s="1"/>
  <c r="K1135" i="2"/>
  <c r="I1135" i="2"/>
  <c r="M1135" i="2" s="1"/>
  <c r="N1010" i="2"/>
  <c r="O1010" i="2" s="1"/>
  <c r="K1010" i="2"/>
  <c r="I1010" i="2"/>
  <c r="M1010" i="2" s="1"/>
  <c r="N1186" i="2"/>
  <c r="O1186" i="2" s="1"/>
  <c r="K1186" i="2"/>
  <c r="I1186" i="2"/>
  <c r="M1186" i="2" s="1"/>
  <c r="N1307" i="2"/>
  <c r="O1307" i="2" s="1"/>
  <c r="K1307" i="2"/>
  <c r="I1307" i="2"/>
  <c r="M1307" i="2" s="1"/>
  <c r="N247" i="2"/>
  <c r="O247" i="2" s="1"/>
  <c r="K247" i="2"/>
  <c r="I247" i="2"/>
  <c r="N1006" i="2"/>
  <c r="O1006" i="2" s="1"/>
  <c r="K1006" i="2"/>
  <c r="I1006" i="2"/>
  <c r="M1006" i="2" s="1"/>
  <c r="N387" i="2"/>
  <c r="O387" i="2" s="1"/>
  <c r="K387" i="2"/>
  <c r="I387" i="2"/>
  <c r="N356" i="2"/>
  <c r="O356" i="2" s="1"/>
  <c r="K356" i="2"/>
  <c r="I356" i="2"/>
  <c r="M356" i="2" s="1"/>
  <c r="N334" i="2"/>
  <c r="O334" i="2" s="1"/>
  <c r="K334" i="2"/>
  <c r="I334" i="2"/>
  <c r="N352" i="2"/>
  <c r="O352" i="2" s="1"/>
  <c r="K352" i="2"/>
  <c r="I352" i="2"/>
  <c r="M352" i="2" s="1"/>
  <c r="N973" i="2"/>
  <c r="O973" i="2" s="1"/>
  <c r="K973" i="2"/>
  <c r="I973" i="2"/>
  <c r="M973" i="2" s="1"/>
  <c r="N1345" i="2"/>
  <c r="O1345" i="2" s="1"/>
  <c r="K1345" i="2"/>
  <c r="I1345" i="2"/>
  <c r="M1345" i="2" s="1"/>
  <c r="N40" i="2"/>
  <c r="O40" i="2" s="1"/>
  <c r="K40" i="2"/>
  <c r="I40" i="2"/>
  <c r="M40" i="2" s="1"/>
  <c r="N59" i="2"/>
  <c r="O59" i="2" s="1"/>
  <c r="K59" i="2"/>
  <c r="I59" i="2"/>
  <c r="M59" i="2" s="1"/>
  <c r="N139" i="2"/>
  <c r="O139" i="2" s="1"/>
  <c r="K139" i="2"/>
  <c r="I139" i="2"/>
  <c r="M139" i="2" s="1"/>
  <c r="N994" i="2"/>
  <c r="O994" i="2" s="1"/>
  <c r="K994" i="2"/>
  <c r="I994" i="2"/>
  <c r="M994" i="2" s="1"/>
  <c r="N820" i="2"/>
  <c r="O820" i="2" s="1"/>
  <c r="K820" i="2"/>
  <c r="I820" i="2"/>
  <c r="M820" i="2" s="1"/>
  <c r="N195" i="2"/>
  <c r="O195" i="2" s="1"/>
  <c r="K195" i="2"/>
  <c r="I195" i="2"/>
  <c r="M195" i="2" s="1"/>
  <c r="N916" i="2"/>
  <c r="O916" i="2" s="1"/>
  <c r="K916" i="2"/>
  <c r="I916" i="2"/>
  <c r="M916" i="2" s="1"/>
  <c r="N475" i="2"/>
  <c r="O475" i="2" s="1"/>
  <c r="K475" i="2"/>
  <c r="I475" i="2"/>
  <c r="M475" i="2" s="1"/>
  <c r="N282" i="2"/>
  <c r="O282" i="2" s="1"/>
  <c r="K282" i="2"/>
  <c r="I282" i="2"/>
  <c r="M282" i="2" s="1"/>
  <c r="N266" i="2"/>
  <c r="O266" i="2" s="1"/>
  <c r="K266" i="2"/>
  <c r="I266" i="2"/>
  <c r="M266" i="2" s="1"/>
  <c r="N771" i="2"/>
  <c r="O771" i="2" s="1"/>
  <c r="K771" i="2"/>
  <c r="I771" i="2"/>
  <c r="M771" i="2" s="1"/>
  <c r="N1173" i="2"/>
  <c r="O1173" i="2" s="1"/>
  <c r="K1173" i="2"/>
  <c r="I1173" i="2"/>
  <c r="M1173" i="2" s="1"/>
  <c r="N556" i="2"/>
  <c r="O556" i="2" s="1"/>
  <c r="K556" i="2"/>
  <c r="I556" i="2"/>
  <c r="M556" i="2" s="1"/>
  <c r="N968" i="2"/>
  <c r="O968" i="2" s="1"/>
  <c r="K968" i="2"/>
  <c r="I968" i="2"/>
  <c r="M968" i="2" s="1"/>
  <c r="N1164" i="2"/>
  <c r="O1164" i="2" s="1"/>
  <c r="K1164" i="2"/>
  <c r="I1164" i="2"/>
  <c r="M1164" i="2" s="1"/>
  <c r="N13" i="2"/>
  <c r="O13" i="2" s="1"/>
  <c r="K13" i="2"/>
  <c r="I13" i="2"/>
  <c r="M13" i="2" s="1"/>
  <c r="N117" i="2"/>
  <c r="O117" i="2" s="1"/>
  <c r="K117" i="2"/>
  <c r="I117" i="2"/>
  <c r="M117" i="2" s="1"/>
  <c r="N803" i="2"/>
  <c r="O803" i="2" s="1"/>
  <c r="K803" i="2"/>
  <c r="I803" i="2"/>
  <c r="M803" i="2" s="1"/>
  <c r="N245" i="2"/>
  <c r="O245" i="2" s="1"/>
  <c r="K245" i="2"/>
  <c r="I245" i="2"/>
  <c r="M245" i="2" s="1"/>
  <c r="N404" i="2"/>
  <c r="O404" i="2" s="1"/>
  <c r="K404" i="2"/>
  <c r="I404" i="2"/>
  <c r="M404" i="2" s="1"/>
  <c r="N212" i="2"/>
  <c r="O212" i="2" s="1"/>
  <c r="K212" i="2"/>
  <c r="I212" i="2"/>
  <c r="M212" i="2" s="1"/>
  <c r="N755" i="2"/>
  <c r="O755" i="2" s="1"/>
  <c r="K755" i="2"/>
  <c r="I755" i="2"/>
  <c r="M755" i="2" s="1"/>
  <c r="N932" i="2"/>
  <c r="O932" i="2" s="1"/>
  <c r="K932" i="2"/>
  <c r="I932" i="2"/>
  <c r="M932" i="2" s="1"/>
  <c r="N901" i="2"/>
  <c r="O901" i="2" s="1"/>
  <c r="K901" i="2"/>
  <c r="I901" i="2"/>
  <c r="M901" i="2" s="1"/>
  <c r="N287" i="2"/>
  <c r="O287" i="2" s="1"/>
  <c r="K287" i="2"/>
  <c r="I287" i="2"/>
  <c r="M287" i="2" s="1"/>
  <c r="N470" i="2"/>
  <c r="O470" i="2" s="1"/>
  <c r="K470" i="2"/>
  <c r="I470" i="2"/>
  <c r="M470" i="2" s="1"/>
  <c r="N393" i="2"/>
  <c r="O393" i="2" s="1"/>
  <c r="K393" i="2"/>
  <c r="I393" i="2"/>
  <c r="M393" i="2" s="1"/>
  <c r="N759" i="2"/>
  <c r="O759" i="2" s="1"/>
  <c r="K759" i="2"/>
  <c r="I759" i="2"/>
  <c r="M759" i="2" s="1"/>
  <c r="N641" i="2"/>
  <c r="O641" i="2" s="1"/>
  <c r="K641" i="2"/>
  <c r="I641" i="2"/>
  <c r="M641" i="2" s="1"/>
  <c r="N734" i="2"/>
  <c r="O734" i="2" s="1"/>
  <c r="K734" i="2"/>
  <c r="I734" i="2"/>
  <c r="M734" i="2" s="1"/>
  <c r="N905" i="2"/>
  <c r="O905" i="2" s="1"/>
  <c r="K905" i="2"/>
  <c r="I905" i="2"/>
  <c r="M905" i="2" s="1"/>
  <c r="N800" i="2"/>
  <c r="O800" i="2" s="1"/>
  <c r="K800" i="2"/>
  <c r="I800" i="2"/>
  <c r="M800" i="2" s="1"/>
  <c r="N738" i="2"/>
  <c r="O738" i="2" s="1"/>
  <c r="K738" i="2"/>
  <c r="I738" i="2"/>
  <c r="M738" i="2" s="1"/>
  <c r="N1348" i="2"/>
  <c r="O1348" i="2" s="1"/>
  <c r="K1348" i="2"/>
  <c r="I1348" i="2"/>
  <c r="M1348" i="2" s="1"/>
  <c r="N1275" i="2"/>
  <c r="O1275" i="2" s="1"/>
  <c r="K1275" i="2"/>
  <c r="I1275" i="2"/>
  <c r="M1275" i="2" s="1"/>
  <c r="N1187" i="2"/>
  <c r="O1187" i="2" s="1"/>
  <c r="K1187" i="2"/>
  <c r="I1187" i="2"/>
  <c r="M1187" i="2" s="1"/>
  <c r="N167" i="2"/>
  <c r="O167" i="2" s="1"/>
  <c r="K167" i="2"/>
  <c r="I167" i="2"/>
  <c r="M167" i="2" s="1"/>
  <c r="N636" i="2"/>
  <c r="O636" i="2" s="1"/>
  <c r="K636" i="2"/>
  <c r="I636" i="2"/>
  <c r="M636" i="2" s="1"/>
  <c r="N947" i="2"/>
  <c r="O947" i="2" s="1"/>
  <c r="K947" i="2"/>
  <c r="I947" i="2"/>
  <c r="M947" i="2" s="1"/>
  <c r="N696" i="2"/>
  <c r="O696" i="2" s="1"/>
  <c r="K696" i="2"/>
  <c r="I696" i="2"/>
  <c r="M696" i="2" s="1"/>
  <c r="N219" i="2"/>
  <c r="O219" i="2" s="1"/>
  <c r="K219" i="2"/>
  <c r="I219" i="2"/>
  <c r="M219" i="2" s="1"/>
  <c r="N177" i="2"/>
  <c r="O177" i="2" s="1"/>
  <c r="K177" i="2"/>
  <c r="I177" i="2"/>
  <c r="M177" i="2" s="1"/>
  <c r="N438" i="2"/>
  <c r="O438" i="2" s="1"/>
  <c r="K438" i="2"/>
  <c r="I438" i="2"/>
  <c r="M438" i="2" s="1"/>
  <c r="N119" i="2"/>
  <c r="O119" i="2" s="1"/>
  <c r="K119" i="2"/>
  <c r="I119" i="2"/>
  <c r="M119" i="2" s="1"/>
  <c r="N1351" i="2"/>
  <c r="O1351" i="2" s="1"/>
  <c r="K1351" i="2"/>
  <c r="I1351" i="2"/>
  <c r="M1351" i="2" s="1"/>
  <c r="N1324" i="2"/>
  <c r="O1324" i="2" s="1"/>
  <c r="K1324" i="2"/>
  <c r="I1324" i="2"/>
  <c r="M1324" i="2" s="1"/>
  <c r="N713" i="2"/>
  <c r="O713" i="2" s="1"/>
  <c r="K713" i="2"/>
  <c r="I713" i="2"/>
  <c r="M713" i="2" s="1"/>
  <c r="N1019" i="2"/>
  <c r="O1019" i="2" s="1"/>
  <c r="K1019" i="2"/>
  <c r="I1019" i="2"/>
  <c r="M1019" i="2" s="1"/>
  <c r="N883" i="2"/>
  <c r="O883" i="2" s="1"/>
  <c r="K883" i="2"/>
  <c r="I883" i="2"/>
  <c r="M883" i="2" s="1"/>
  <c r="N729" i="2"/>
  <c r="O729" i="2" s="1"/>
  <c r="K729" i="2"/>
  <c r="I729" i="2"/>
  <c r="M729" i="2" s="1"/>
  <c r="N227" i="2"/>
  <c r="O227" i="2" s="1"/>
  <c r="K227" i="2"/>
  <c r="I227" i="2"/>
  <c r="M227" i="2" s="1"/>
  <c r="N590" i="2"/>
  <c r="O590" i="2" s="1"/>
  <c r="K590" i="2"/>
  <c r="I590" i="2"/>
  <c r="M590" i="2" s="1"/>
  <c r="N1122" i="2"/>
  <c r="O1122" i="2" s="1"/>
  <c r="K1122" i="2"/>
  <c r="I1122" i="2"/>
  <c r="M1122" i="2" s="1"/>
  <c r="N311" i="2"/>
  <c r="O311" i="2" s="1"/>
  <c r="K311" i="2"/>
  <c r="I311" i="2"/>
  <c r="M311" i="2" s="1"/>
  <c r="N442" i="2"/>
  <c r="O442" i="2" s="1"/>
  <c r="K442" i="2"/>
  <c r="I442" i="2"/>
  <c r="M442" i="2" s="1"/>
  <c r="N103" i="2"/>
  <c r="O103" i="2" s="1"/>
  <c r="K103" i="2"/>
  <c r="I103" i="2"/>
  <c r="M103" i="2" s="1"/>
  <c r="N370" i="2"/>
  <c r="O370" i="2" s="1"/>
  <c r="K370" i="2"/>
  <c r="I370" i="2"/>
  <c r="M370" i="2" s="1"/>
  <c r="N1110" i="2"/>
  <c r="O1110" i="2" s="1"/>
  <c r="K1110" i="2"/>
  <c r="I1110" i="2"/>
  <c r="M1110" i="2" s="1"/>
  <c r="N1284" i="2"/>
  <c r="O1284" i="2" s="1"/>
  <c r="K1284" i="2"/>
  <c r="I1284" i="2"/>
  <c r="M1284" i="2" s="1"/>
  <c r="N1079" i="2"/>
  <c r="O1079" i="2" s="1"/>
  <c r="K1079" i="2"/>
  <c r="I1079" i="2"/>
  <c r="M1079" i="2" s="1"/>
  <c r="N43" i="2"/>
  <c r="O43" i="2" s="1"/>
  <c r="K43" i="2"/>
  <c r="I43" i="2"/>
  <c r="M43" i="2" s="1"/>
  <c r="N104" i="2"/>
  <c r="O104" i="2" s="1"/>
  <c r="K104" i="2"/>
  <c r="I104" i="2"/>
  <c r="M104" i="2" s="1"/>
  <c r="N966" i="2"/>
  <c r="O966" i="2" s="1"/>
  <c r="K966" i="2"/>
  <c r="I966" i="2"/>
  <c r="M966" i="2" s="1"/>
  <c r="N1166" i="2"/>
  <c r="O1166" i="2" s="1"/>
  <c r="K1166" i="2"/>
  <c r="I1166" i="2"/>
  <c r="M1166" i="2" s="1"/>
  <c r="N92" i="2"/>
  <c r="O92" i="2" s="1"/>
  <c r="K92" i="2"/>
  <c r="I92" i="2"/>
  <c r="M92" i="2" s="1"/>
  <c r="N1283" i="2"/>
  <c r="O1283" i="2" s="1"/>
  <c r="K1283" i="2"/>
  <c r="I1283" i="2"/>
  <c r="M1283" i="2" s="1"/>
  <c r="N574" i="2"/>
  <c r="O574" i="2" s="1"/>
  <c r="K574" i="2"/>
  <c r="I574" i="2"/>
  <c r="M574" i="2" s="1"/>
  <c r="N1134" i="2"/>
  <c r="O1134" i="2" s="1"/>
  <c r="K1134" i="2"/>
  <c r="I1134" i="2"/>
  <c r="M1134" i="2" s="1"/>
  <c r="N81" i="2"/>
  <c r="O81" i="2" s="1"/>
  <c r="K81" i="2"/>
  <c r="I81" i="2"/>
  <c r="M81" i="2" s="1"/>
  <c r="N1254" i="2"/>
  <c r="O1254" i="2" s="1"/>
  <c r="K1254" i="2"/>
  <c r="I1254" i="2"/>
  <c r="M1254" i="2" s="1"/>
  <c r="N815" i="2"/>
  <c r="O815" i="2" s="1"/>
  <c r="K815" i="2"/>
  <c r="I815" i="2"/>
  <c r="M815" i="2" s="1"/>
  <c r="N1171" i="2"/>
  <c r="O1171" i="2" s="1"/>
  <c r="K1171" i="2"/>
  <c r="I1171" i="2"/>
  <c r="M1171" i="2" s="1"/>
  <c r="N549" i="2"/>
  <c r="O549" i="2" s="1"/>
  <c r="K549" i="2"/>
  <c r="I549" i="2"/>
  <c r="M549" i="2" s="1"/>
  <c r="N996" i="2"/>
  <c r="O996" i="2" s="1"/>
  <c r="K996" i="2"/>
  <c r="I996" i="2"/>
  <c r="M996" i="2" s="1"/>
  <c r="N963" i="2"/>
  <c r="O963" i="2" s="1"/>
  <c r="K963" i="2"/>
  <c r="I963" i="2"/>
  <c r="M963" i="2" s="1"/>
  <c r="N156" i="2"/>
  <c r="O156" i="2" s="1"/>
  <c r="K156" i="2"/>
  <c r="I156" i="2"/>
  <c r="M156" i="2" s="1"/>
  <c r="N4" i="2"/>
  <c r="O4" i="2" s="1"/>
  <c r="K4" i="2"/>
  <c r="I4" i="2"/>
  <c r="M4" i="2" s="1"/>
  <c r="N1100" i="2"/>
  <c r="O1100" i="2" s="1"/>
  <c r="K1100" i="2"/>
  <c r="I1100" i="2"/>
  <c r="M1100" i="2" s="1"/>
  <c r="N68" i="2"/>
  <c r="O68" i="2" s="1"/>
  <c r="K68" i="2"/>
  <c r="I68" i="2"/>
  <c r="M68" i="2" s="1"/>
  <c r="N1025" i="2"/>
  <c r="O1025" i="2" s="1"/>
  <c r="K1025" i="2"/>
  <c r="I1025" i="2"/>
  <c r="M1025" i="2" s="1"/>
  <c r="N1327" i="2"/>
  <c r="O1327" i="2" s="1"/>
  <c r="K1327" i="2"/>
  <c r="I1327" i="2"/>
  <c r="M1327" i="2" s="1"/>
  <c r="N1150" i="2"/>
  <c r="O1150" i="2" s="1"/>
  <c r="K1150" i="2"/>
  <c r="I1150" i="2"/>
  <c r="M1150" i="2" s="1"/>
  <c r="N165" i="2"/>
  <c r="O165" i="2" s="1"/>
  <c r="K165" i="2"/>
  <c r="I165" i="2"/>
  <c r="M165" i="2" s="1"/>
  <c r="N990" i="2"/>
  <c r="O990" i="2" s="1"/>
  <c r="K990" i="2"/>
  <c r="I990" i="2"/>
  <c r="M990" i="2" s="1"/>
  <c r="N308" i="2"/>
  <c r="O308" i="2" s="1"/>
  <c r="K308" i="2"/>
  <c r="I308" i="2"/>
  <c r="M308" i="2" s="1"/>
  <c r="N353" i="2"/>
  <c r="O353" i="2" s="1"/>
  <c r="K353" i="2"/>
  <c r="I353" i="2"/>
  <c r="M353" i="2" s="1"/>
  <c r="N1031" i="2"/>
  <c r="O1031" i="2" s="1"/>
  <c r="K1031" i="2"/>
  <c r="I1031" i="2"/>
  <c r="M1031" i="2" s="1"/>
  <c r="N861" i="2"/>
  <c r="O861" i="2" s="1"/>
  <c r="K861" i="2"/>
  <c r="I861" i="2"/>
  <c r="M861" i="2" s="1"/>
  <c r="N209" i="2"/>
  <c r="O209" i="2" s="1"/>
  <c r="K209" i="2"/>
  <c r="I209" i="2"/>
  <c r="M209" i="2" s="1"/>
  <c r="N760" i="2"/>
  <c r="O760" i="2" s="1"/>
  <c r="K760" i="2"/>
  <c r="I760" i="2"/>
  <c r="M760" i="2" s="1"/>
  <c r="N569" i="2"/>
  <c r="O569" i="2" s="1"/>
  <c r="K569" i="2"/>
  <c r="I569" i="2"/>
  <c r="M569" i="2" s="1"/>
  <c r="N709" i="2"/>
  <c r="O709" i="2" s="1"/>
  <c r="K709" i="2"/>
  <c r="I709" i="2"/>
  <c r="M709" i="2" s="1"/>
  <c r="N1048" i="2"/>
  <c r="O1048" i="2" s="1"/>
  <c r="K1048" i="2"/>
  <c r="I1048" i="2"/>
  <c r="M1048" i="2" s="1"/>
  <c r="N578" i="2"/>
  <c r="O578" i="2" s="1"/>
  <c r="K578" i="2"/>
  <c r="I578" i="2"/>
  <c r="M578" i="2" s="1"/>
  <c r="N1151" i="2"/>
  <c r="O1151" i="2" s="1"/>
  <c r="K1151" i="2"/>
  <c r="I1151" i="2"/>
  <c r="M1151" i="2" s="1"/>
  <c r="N420" i="2"/>
  <c r="O420" i="2" s="1"/>
  <c r="K420" i="2"/>
  <c r="I420" i="2"/>
  <c r="M420" i="2" s="1"/>
  <c r="N1188" i="2"/>
  <c r="O1188" i="2" s="1"/>
  <c r="K1188" i="2"/>
  <c r="I1188" i="2"/>
  <c r="M1188" i="2" s="1"/>
  <c r="N168" i="2"/>
  <c r="O168" i="2" s="1"/>
  <c r="K168" i="2"/>
  <c r="I168" i="2"/>
  <c r="M168" i="2" s="1"/>
  <c r="N826" i="2"/>
  <c r="O826" i="2" s="1"/>
  <c r="K826" i="2"/>
  <c r="I826" i="2"/>
  <c r="M826" i="2" s="1"/>
  <c r="N360" i="2"/>
  <c r="O360" i="2" s="1"/>
  <c r="K360" i="2"/>
  <c r="I360" i="2"/>
  <c r="M360" i="2" s="1"/>
  <c r="N362" i="2"/>
  <c r="O362" i="2" s="1"/>
  <c r="K362" i="2"/>
  <c r="I362" i="2"/>
  <c r="M362" i="2" s="1"/>
  <c r="N79" i="2"/>
  <c r="O79" i="2" s="1"/>
  <c r="K79" i="2"/>
  <c r="I79" i="2"/>
  <c r="M79" i="2" s="1"/>
  <c r="N1108" i="2"/>
  <c r="O1108" i="2" s="1"/>
  <c r="K1108" i="2"/>
  <c r="I1108" i="2"/>
  <c r="M1108" i="2" s="1"/>
  <c r="N383" i="2"/>
  <c r="O383" i="2" s="1"/>
  <c r="K383" i="2"/>
  <c r="I383" i="2"/>
  <c r="M383" i="2" s="1"/>
  <c r="N463" i="2"/>
  <c r="O463" i="2" s="1"/>
  <c r="K463" i="2"/>
  <c r="I463" i="2"/>
  <c r="M463" i="2" s="1"/>
  <c r="N419" i="2"/>
  <c r="O419" i="2" s="1"/>
  <c r="K419" i="2"/>
  <c r="I419" i="2"/>
  <c r="M419" i="2" s="1"/>
  <c r="N884" i="2"/>
  <c r="O884" i="2" s="1"/>
  <c r="K884" i="2"/>
  <c r="I884" i="2"/>
  <c r="M884" i="2" s="1"/>
  <c r="N872" i="2"/>
  <c r="O872" i="2" s="1"/>
  <c r="K872" i="2"/>
  <c r="I872" i="2"/>
  <c r="M872" i="2" s="1"/>
  <c r="N89" i="2"/>
  <c r="O89" i="2" s="1"/>
  <c r="K89" i="2"/>
  <c r="I89" i="2"/>
  <c r="M89" i="2" s="1"/>
  <c r="N222" i="2"/>
  <c r="O222" i="2" s="1"/>
  <c r="K222" i="2"/>
  <c r="I222" i="2"/>
  <c r="M222" i="2" s="1"/>
  <c r="N172" i="2"/>
  <c r="O172" i="2" s="1"/>
  <c r="K172" i="2"/>
  <c r="I172" i="2"/>
  <c r="M172" i="2" s="1"/>
  <c r="N1012" i="2"/>
  <c r="O1012" i="2" s="1"/>
  <c r="K1012" i="2"/>
  <c r="I1012" i="2"/>
  <c r="M1012" i="2" s="1"/>
  <c r="N724" i="2"/>
  <c r="O724" i="2" s="1"/>
  <c r="K724" i="2"/>
  <c r="I724" i="2"/>
  <c r="M724" i="2" s="1"/>
  <c r="N28" i="2"/>
  <c r="O28" i="2" s="1"/>
  <c r="K28" i="2"/>
  <c r="I28" i="2"/>
  <c r="M28" i="2" s="1"/>
  <c r="N650" i="2"/>
  <c r="O650" i="2" s="1"/>
  <c r="K650" i="2"/>
  <c r="I650" i="2"/>
  <c r="M650" i="2" s="1"/>
  <c r="N844" i="2"/>
  <c r="O844" i="2" s="1"/>
  <c r="K844" i="2"/>
  <c r="I844" i="2"/>
  <c r="M844" i="2" s="1"/>
  <c r="N940" i="2"/>
  <c r="O940" i="2" s="1"/>
  <c r="K940" i="2"/>
  <c r="I940" i="2"/>
  <c r="M940" i="2" s="1"/>
  <c r="N888" i="2"/>
  <c r="O888" i="2" s="1"/>
  <c r="K888" i="2"/>
  <c r="I888" i="2"/>
  <c r="M888" i="2" s="1"/>
  <c r="N969" i="2"/>
  <c r="O969" i="2" s="1"/>
  <c r="K969" i="2"/>
  <c r="I969" i="2"/>
  <c r="M969" i="2" s="1"/>
  <c r="N1311" i="2"/>
  <c r="O1311" i="2" s="1"/>
  <c r="K1311" i="2"/>
  <c r="I1311" i="2"/>
  <c r="M1311" i="2" s="1"/>
  <c r="N654" i="2"/>
  <c r="O654" i="2" s="1"/>
  <c r="K654" i="2"/>
  <c r="I654" i="2"/>
  <c r="M654" i="2" s="1"/>
  <c r="N768" i="2"/>
  <c r="O768" i="2" s="1"/>
  <c r="K768" i="2"/>
  <c r="I768" i="2"/>
  <c r="M768" i="2" s="1"/>
  <c r="N283" i="2"/>
  <c r="O283" i="2" s="1"/>
  <c r="K283" i="2"/>
  <c r="I283" i="2"/>
  <c r="M283" i="2" s="1"/>
  <c r="N54" i="2"/>
  <c r="O54" i="2" s="1"/>
  <c r="K54" i="2"/>
  <c r="I54" i="2"/>
  <c r="M54" i="2" s="1"/>
  <c r="N1081" i="2"/>
  <c r="O1081" i="2" s="1"/>
  <c r="K1081" i="2"/>
  <c r="I1081" i="2"/>
  <c r="M1081" i="2" s="1"/>
  <c r="N270" i="2"/>
  <c r="O270" i="2" s="1"/>
  <c r="K270" i="2"/>
  <c r="I270" i="2"/>
  <c r="M270" i="2" s="1"/>
  <c r="N867" i="2"/>
  <c r="O867" i="2" s="1"/>
  <c r="K867" i="2"/>
  <c r="I867" i="2"/>
  <c r="M867" i="2" s="1"/>
  <c r="N407" i="2"/>
  <c r="O407" i="2" s="1"/>
  <c r="K407" i="2"/>
  <c r="I407" i="2"/>
  <c r="M407" i="2" s="1"/>
  <c r="N276" i="2"/>
  <c r="O276" i="2" s="1"/>
  <c r="K276" i="2"/>
  <c r="I276" i="2"/>
  <c r="M276" i="2" s="1"/>
  <c r="N830" i="2"/>
  <c r="O830" i="2" s="1"/>
  <c r="K830" i="2"/>
  <c r="I830" i="2"/>
  <c r="M830" i="2" s="1"/>
  <c r="N51" i="2"/>
  <c r="O51" i="2" s="1"/>
  <c r="K51" i="2"/>
  <c r="I51" i="2"/>
  <c r="M51" i="2" s="1"/>
  <c r="N226" i="2"/>
  <c r="O226" i="2" s="1"/>
  <c r="K226" i="2"/>
  <c r="I226" i="2"/>
  <c r="M226" i="2" s="1"/>
  <c r="N328" i="2"/>
  <c r="O328" i="2" s="1"/>
  <c r="K328" i="2"/>
  <c r="I328" i="2"/>
  <c r="M328" i="2" s="1"/>
  <c r="N577" i="2"/>
  <c r="O577" i="2" s="1"/>
  <c r="K577" i="2"/>
  <c r="I577" i="2"/>
  <c r="M577" i="2" s="1"/>
  <c r="N1182" i="2"/>
  <c r="O1182" i="2" s="1"/>
  <c r="K1182" i="2"/>
  <c r="I1182" i="2"/>
  <c r="M1182" i="2" s="1"/>
  <c r="N246" i="2"/>
  <c r="O246" i="2" s="1"/>
  <c r="K246" i="2"/>
  <c r="I246" i="2"/>
  <c r="M246" i="2" s="1"/>
  <c r="N454" i="2"/>
  <c r="O454" i="2" s="1"/>
  <c r="K454" i="2"/>
  <c r="I454" i="2"/>
  <c r="M454" i="2" s="1"/>
  <c r="N24" i="2"/>
  <c r="O24" i="2" s="1"/>
  <c r="K24" i="2"/>
  <c r="I24" i="2"/>
  <c r="M24" i="2" s="1"/>
  <c r="N668" i="2"/>
  <c r="O668" i="2" s="1"/>
  <c r="K668" i="2"/>
  <c r="I668" i="2"/>
  <c r="M668" i="2" s="1"/>
  <c r="N624" i="2"/>
  <c r="O624" i="2" s="1"/>
  <c r="K624" i="2"/>
  <c r="I624" i="2"/>
  <c r="M624" i="2" s="1"/>
  <c r="N338" i="2"/>
  <c r="O338" i="2" s="1"/>
  <c r="K338" i="2"/>
  <c r="I338" i="2"/>
  <c r="M338" i="2" s="1"/>
  <c r="N716" i="2"/>
  <c r="O716" i="2" s="1"/>
  <c r="K716" i="2"/>
  <c r="I716" i="2"/>
  <c r="M716" i="2" s="1"/>
  <c r="N90" i="2"/>
  <c r="O90" i="2" s="1"/>
  <c r="K90" i="2"/>
  <c r="I90" i="2"/>
  <c r="M90" i="2" s="1"/>
  <c r="N758" i="2"/>
  <c r="O758" i="2" s="1"/>
  <c r="K758" i="2"/>
  <c r="I758" i="2"/>
  <c r="M758" i="2" s="1"/>
  <c r="N467" i="2"/>
  <c r="O467" i="2" s="1"/>
  <c r="K467" i="2"/>
  <c r="I467" i="2"/>
  <c r="M467" i="2" s="1"/>
  <c r="N984" i="2"/>
  <c r="O984" i="2" s="1"/>
  <c r="K984" i="2"/>
  <c r="I984" i="2"/>
  <c r="M984" i="2" s="1"/>
  <c r="N196" i="2"/>
  <c r="O196" i="2" s="1"/>
  <c r="K196" i="2"/>
  <c r="I196" i="2"/>
  <c r="M196" i="2" s="1"/>
  <c r="N937" i="2"/>
  <c r="O937" i="2" s="1"/>
  <c r="K937" i="2"/>
  <c r="I937" i="2"/>
  <c r="M937" i="2" s="1"/>
  <c r="N1306" i="2"/>
  <c r="O1306" i="2" s="1"/>
  <c r="K1306" i="2"/>
  <c r="I1306" i="2"/>
  <c r="M1306" i="2" s="1"/>
  <c r="N929" i="2"/>
  <c r="O929" i="2" s="1"/>
  <c r="K929" i="2"/>
  <c r="I929" i="2"/>
  <c r="M929" i="2" s="1"/>
  <c r="N1074" i="2"/>
  <c r="O1074" i="2" s="1"/>
  <c r="K1074" i="2"/>
  <c r="I1074" i="2"/>
  <c r="M1074" i="2" s="1"/>
  <c r="N874" i="2"/>
  <c r="O874" i="2" s="1"/>
  <c r="K874" i="2"/>
  <c r="I874" i="2"/>
  <c r="M874" i="2" s="1"/>
  <c r="N143" i="2"/>
  <c r="O143" i="2" s="1"/>
  <c r="K143" i="2"/>
  <c r="M143" i="2"/>
  <c r="N473" i="2"/>
  <c r="O473" i="2" s="1"/>
  <c r="K473" i="2"/>
  <c r="I473" i="2"/>
  <c r="N369" i="2"/>
  <c r="O369" i="2" s="1"/>
  <c r="K369" i="2"/>
  <c r="I369" i="2"/>
  <c r="M369" i="2" s="1"/>
  <c r="N1375" i="2"/>
  <c r="O1375" i="2" s="1"/>
  <c r="K1375" i="2"/>
  <c r="I1375" i="2"/>
  <c r="N302" i="2"/>
  <c r="O302" i="2" s="1"/>
  <c r="K302" i="2"/>
  <c r="I302" i="2"/>
  <c r="M302" i="2" s="1"/>
  <c r="N412" i="2"/>
  <c r="O412" i="2" s="1"/>
  <c r="K412" i="2"/>
  <c r="I412" i="2"/>
  <c r="N324" i="2"/>
  <c r="O324" i="2" s="1"/>
  <c r="K324" i="2"/>
  <c r="I324" i="2"/>
  <c r="M324" i="2" s="1"/>
  <c r="N1106" i="2"/>
  <c r="O1106" i="2" s="1"/>
  <c r="K1106" i="2"/>
  <c r="I1106" i="2"/>
  <c r="N300" i="2"/>
  <c r="O300" i="2" s="1"/>
  <c r="K300" i="2"/>
  <c r="I300" i="2"/>
  <c r="M300" i="2" s="1"/>
  <c r="N1322" i="2"/>
  <c r="O1322" i="2" s="1"/>
  <c r="K1322" i="2"/>
  <c r="I1322" i="2"/>
  <c r="M1322" i="2" s="1"/>
  <c r="N474" i="2"/>
  <c r="O474" i="2" s="1"/>
  <c r="K474" i="2"/>
  <c r="I474" i="2"/>
  <c r="M474" i="2" s="1"/>
  <c r="N846" i="2"/>
  <c r="O846" i="2" s="1"/>
  <c r="K846" i="2"/>
  <c r="I846" i="2"/>
  <c r="M846" i="2" s="1"/>
  <c r="N797" i="2"/>
  <c r="O797" i="2" s="1"/>
  <c r="K797" i="2"/>
  <c r="I797" i="2"/>
  <c r="M797" i="2" s="1"/>
  <c r="N140" i="2"/>
  <c r="O140" i="2" s="1"/>
  <c r="K140" i="2"/>
  <c r="I140" i="2"/>
  <c r="M140" i="2" s="1"/>
  <c r="N908" i="2"/>
  <c r="O908" i="2" s="1"/>
  <c r="K908" i="2"/>
  <c r="I908" i="2"/>
  <c r="N50" i="2"/>
  <c r="O50" i="2" s="1"/>
  <c r="K50" i="2"/>
  <c r="I50" i="2"/>
  <c r="M50" i="2" s="1"/>
  <c r="N61" i="2"/>
  <c r="O61" i="2" s="1"/>
  <c r="K61" i="2"/>
  <c r="I61" i="2"/>
  <c r="M61" i="2" s="1"/>
  <c r="N799" i="2"/>
  <c r="O799" i="2" s="1"/>
  <c r="K799" i="2"/>
  <c r="I799" i="2"/>
  <c r="M799" i="2" s="1"/>
  <c r="N777" i="2"/>
  <c r="O777" i="2" s="1"/>
  <c r="K777" i="2"/>
  <c r="I777" i="2"/>
  <c r="M777" i="2" s="1"/>
  <c r="N131" i="2"/>
  <c r="O131" i="2" s="1"/>
  <c r="K131" i="2"/>
  <c r="I131" i="2"/>
  <c r="M131" i="2" s="1"/>
  <c r="N389" i="2"/>
  <c r="O389" i="2" s="1"/>
  <c r="K389" i="2"/>
  <c r="I389" i="2"/>
  <c r="M389" i="2" s="1"/>
  <c r="N941" i="2"/>
  <c r="O941" i="2" s="1"/>
  <c r="K941" i="2"/>
  <c r="I941" i="2"/>
  <c r="M941" i="2" s="1"/>
  <c r="N925" i="2"/>
  <c r="O925" i="2" s="1"/>
  <c r="K925" i="2"/>
  <c r="I925" i="2"/>
  <c r="M925" i="2" s="1"/>
  <c r="N337" i="2"/>
  <c r="O337" i="2" s="1"/>
  <c r="K337" i="2"/>
  <c r="I337" i="2"/>
  <c r="M337" i="2" s="1"/>
  <c r="N305" i="2"/>
  <c r="O305" i="2" s="1"/>
  <c r="K305" i="2"/>
  <c r="I305" i="2"/>
  <c r="M305" i="2" s="1"/>
  <c r="N1204" i="2"/>
  <c r="O1204" i="2" s="1"/>
  <c r="K1204" i="2"/>
  <c r="I1204" i="2"/>
  <c r="M1204" i="2" s="1"/>
  <c r="N409" i="2"/>
  <c r="O409" i="2" s="1"/>
  <c r="K409" i="2"/>
  <c r="I409" i="2"/>
  <c r="M409" i="2" s="1"/>
  <c r="N359" i="2"/>
  <c r="O359" i="2" s="1"/>
  <c r="K359" i="2"/>
  <c r="I359" i="2"/>
  <c r="M359" i="2" s="1"/>
  <c r="N1319" i="2"/>
  <c r="O1319" i="2" s="1"/>
  <c r="K1319" i="2"/>
  <c r="I1319" i="2"/>
  <c r="M1319" i="2" s="1"/>
  <c r="N1050" i="2"/>
  <c r="O1050" i="2" s="1"/>
  <c r="K1050" i="2"/>
  <c r="I1050" i="2"/>
  <c r="M1050" i="2" s="1"/>
  <c r="N489" i="2"/>
  <c r="O489" i="2" s="1"/>
  <c r="K489" i="2"/>
  <c r="I489" i="2"/>
  <c r="M489" i="2" s="1"/>
  <c r="N658" i="2"/>
  <c r="O658" i="2" s="1"/>
  <c r="K658" i="2"/>
  <c r="I658" i="2"/>
  <c r="M658" i="2" s="1"/>
  <c r="N870" i="2"/>
  <c r="O870" i="2" s="1"/>
  <c r="K870" i="2"/>
  <c r="I870" i="2"/>
  <c r="M870" i="2" s="1"/>
  <c r="N790" i="2"/>
  <c r="O790" i="2" s="1"/>
  <c r="K790" i="2"/>
  <c r="I790" i="2"/>
  <c r="M790" i="2" s="1"/>
  <c r="N74" i="2"/>
  <c r="O74" i="2" s="1"/>
  <c r="K74" i="2"/>
  <c r="I74" i="2"/>
  <c r="M74" i="2" s="1"/>
  <c r="N146" i="2"/>
  <c r="O146" i="2" s="1"/>
  <c r="K146" i="2"/>
  <c r="I146" i="2"/>
  <c r="M146" i="2" s="1"/>
  <c r="N357" i="2"/>
  <c r="O357" i="2" s="1"/>
  <c r="K357" i="2"/>
  <c r="I357" i="2"/>
  <c r="M357" i="2" s="1"/>
  <c r="N363" i="2"/>
  <c r="O363" i="2" s="1"/>
  <c r="K363" i="2"/>
  <c r="I363" i="2"/>
  <c r="M363" i="2" s="1"/>
  <c r="N134" i="2"/>
  <c r="O134" i="2" s="1"/>
  <c r="K134" i="2"/>
  <c r="I134" i="2"/>
  <c r="M134" i="2" s="1"/>
  <c r="N1046" i="2"/>
  <c r="O1046" i="2" s="1"/>
  <c r="K1046" i="2"/>
  <c r="I1046" i="2"/>
  <c r="M1046" i="2" s="1"/>
  <c r="N695" i="2"/>
  <c r="O695" i="2" s="1"/>
  <c r="K695" i="2"/>
  <c r="I695" i="2"/>
  <c r="M695" i="2" s="1"/>
  <c r="N983" i="2"/>
  <c r="O983" i="2" s="1"/>
  <c r="K983" i="2"/>
  <c r="I983" i="2"/>
  <c r="M983" i="2" s="1"/>
  <c r="N483" i="2"/>
  <c r="O483" i="2" s="1"/>
  <c r="K483" i="2"/>
  <c r="I483" i="2"/>
  <c r="M483" i="2" s="1"/>
  <c r="N1272" i="2"/>
  <c r="O1272" i="2" s="1"/>
  <c r="K1272" i="2"/>
  <c r="I1272" i="2"/>
  <c r="M1272" i="2" s="1"/>
  <c r="N583" i="2"/>
  <c r="O583" i="2" s="1"/>
  <c r="K583" i="2"/>
  <c r="I583" i="2"/>
  <c r="M583" i="2" s="1"/>
  <c r="N65" i="2"/>
  <c r="O65" i="2" s="1"/>
  <c r="K65" i="2"/>
  <c r="I65" i="2"/>
  <c r="M65" i="2" s="1"/>
  <c r="N783" i="2"/>
  <c r="O783" i="2" s="1"/>
  <c r="K783" i="2"/>
  <c r="I783" i="2"/>
  <c r="M783" i="2" s="1"/>
  <c r="N1117" i="2"/>
  <c r="O1117" i="2" s="1"/>
  <c r="K1117" i="2"/>
  <c r="I1117" i="2"/>
  <c r="M1117" i="2" s="1"/>
  <c r="N429" i="2"/>
  <c r="O429" i="2" s="1"/>
  <c r="K429" i="2"/>
  <c r="I429" i="2"/>
  <c r="M429" i="2" s="1"/>
  <c r="N1175" i="2"/>
  <c r="O1175" i="2" s="1"/>
  <c r="K1175" i="2"/>
  <c r="I1175" i="2"/>
  <c r="M1175" i="2" s="1"/>
  <c r="N1137" i="2"/>
  <c r="O1137" i="2" s="1"/>
  <c r="K1137" i="2"/>
  <c r="I1137" i="2"/>
  <c r="M1137" i="2" s="1"/>
  <c r="N395" i="2"/>
  <c r="O395" i="2" s="1"/>
  <c r="K395" i="2"/>
  <c r="I395" i="2"/>
  <c r="M395" i="2" s="1"/>
  <c r="N317" i="2"/>
  <c r="O317" i="2" s="1"/>
  <c r="K317" i="2"/>
  <c r="I317" i="2"/>
  <c r="M317" i="2" s="1"/>
  <c r="N288" i="2"/>
  <c r="O288" i="2" s="1"/>
  <c r="K288" i="2"/>
  <c r="I288" i="2"/>
  <c r="M288" i="2" s="1"/>
  <c r="N67" i="2"/>
  <c r="O67" i="2" s="1"/>
  <c r="K67" i="2"/>
  <c r="I67" i="2"/>
  <c r="M67" i="2" s="1"/>
  <c r="N944" i="2"/>
  <c r="O944" i="2" s="1"/>
  <c r="K944" i="2"/>
  <c r="I944" i="2"/>
  <c r="M944" i="2" s="1"/>
  <c r="N230" i="2"/>
  <c r="O230" i="2" s="1"/>
  <c r="K230" i="2"/>
  <c r="I230" i="2"/>
  <c r="M230" i="2" s="1"/>
  <c r="N866" i="2"/>
  <c r="O866" i="2" s="1"/>
  <c r="K866" i="2"/>
  <c r="I866" i="2"/>
  <c r="M866" i="2" s="1"/>
  <c r="N505" i="2"/>
  <c r="O505" i="2" s="1"/>
  <c r="K505" i="2"/>
  <c r="I505" i="2"/>
  <c r="M505" i="2" s="1"/>
  <c r="N633" i="2"/>
  <c r="O633" i="2" s="1"/>
  <c r="K633" i="2"/>
  <c r="I633" i="2"/>
  <c r="M633" i="2" s="1"/>
  <c r="N518" i="2"/>
  <c r="O518" i="2" s="1"/>
  <c r="K518" i="2"/>
  <c r="I518" i="2"/>
  <c r="M518" i="2" s="1"/>
  <c r="N993" i="2"/>
  <c r="O993" i="2" s="1"/>
  <c r="K993" i="2"/>
  <c r="I993" i="2"/>
  <c r="M993" i="2" s="1"/>
  <c r="N780" i="2"/>
  <c r="O780" i="2" s="1"/>
  <c r="K780" i="2"/>
  <c r="I780" i="2"/>
  <c r="M780" i="2" s="1"/>
  <c r="N1062" i="2"/>
  <c r="O1062" i="2" s="1"/>
  <c r="K1062" i="2"/>
  <c r="I1062" i="2"/>
  <c r="M1062" i="2" s="1"/>
  <c r="N931" i="2"/>
  <c r="O931" i="2" s="1"/>
  <c r="K931" i="2"/>
  <c r="I931" i="2"/>
  <c r="M931" i="2" s="1"/>
  <c r="N1353" i="2"/>
  <c r="O1353" i="2" s="1"/>
  <c r="K1353" i="2"/>
  <c r="I1353" i="2"/>
  <c r="M1353" i="2" s="1"/>
  <c r="N100" i="2"/>
  <c r="O100" i="2" s="1"/>
  <c r="K100" i="2"/>
  <c r="I100" i="2"/>
  <c r="M100" i="2" s="1"/>
  <c r="N720" i="2"/>
  <c r="O720" i="2" s="1"/>
  <c r="K720" i="2"/>
  <c r="I720" i="2"/>
  <c r="M720" i="2" s="1"/>
  <c r="N500" i="2"/>
  <c r="O500" i="2" s="1"/>
  <c r="K500" i="2"/>
  <c r="I500" i="2"/>
  <c r="M500" i="2" s="1"/>
  <c r="N158" i="2"/>
  <c r="O158" i="2" s="1"/>
  <c r="K158" i="2"/>
  <c r="I158" i="2"/>
  <c r="M158" i="2" s="1"/>
  <c r="N93" i="2"/>
  <c r="O93" i="2" s="1"/>
  <c r="K93" i="2"/>
  <c r="I93" i="2"/>
  <c r="M93" i="2" s="1"/>
  <c r="N1318" i="2"/>
  <c r="O1318" i="2" s="1"/>
  <c r="K1318" i="2"/>
  <c r="I1318" i="2"/>
  <c r="M1318" i="2" s="1"/>
  <c r="N252" i="2"/>
  <c r="O252" i="2" s="1"/>
  <c r="K252" i="2"/>
  <c r="I252" i="2"/>
  <c r="M252" i="2" s="1"/>
  <c r="N1068" i="2"/>
  <c r="O1068" i="2" s="1"/>
  <c r="K1068" i="2"/>
  <c r="I1068" i="2"/>
  <c r="M1068" i="2" s="1"/>
  <c r="N851" i="2"/>
  <c r="O851" i="2" s="1"/>
  <c r="K851" i="2"/>
  <c r="I851" i="2"/>
  <c r="M851" i="2" s="1"/>
  <c r="N481" i="2"/>
  <c r="O481" i="2" s="1"/>
  <c r="K481" i="2"/>
  <c r="I481" i="2"/>
  <c r="M481" i="2" s="1"/>
  <c r="N248" i="2"/>
  <c r="O248" i="2" s="1"/>
  <c r="K248" i="2"/>
  <c r="I248" i="2"/>
  <c r="M248" i="2" s="1"/>
  <c r="N1354" i="2"/>
  <c r="O1354" i="2" s="1"/>
  <c r="K1354" i="2"/>
  <c r="I1354" i="2"/>
  <c r="M1354" i="2" s="1"/>
  <c r="N1126" i="2"/>
  <c r="O1126" i="2" s="1"/>
  <c r="K1126" i="2"/>
  <c r="I1126" i="2"/>
  <c r="M1126" i="2" s="1"/>
  <c r="N296" i="2"/>
  <c r="O296" i="2" s="1"/>
  <c r="K296" i="2"/>
  <c r="I296" i="2"/>
  <c r="M296" i="2" s="1"/>
  <c r="N1270" i="2"/>
  <c r="O1270" i="2" s="1"/>
  <c r="K1270" i="2"/>
  <c r="I1270" i="2"/>
  <c r="M1270" i="2" s="1"/>
  <c r="N464" i="2"/>
  <c r="O464" i="2" s="1"/>
  <c r="K464" i="2"/>
  <c r="I464" i="2"/>
  <c r="M464" i="2" s="1"/>
  <c r="N341" i="2"/>
  <c r="O341" i="2" s="1"/>
  <c r="K341" i="2"/>
  <c r="I341" i="2"/>
  <c r="M341" i="2" s="1"/>
  <c r="N816" i="2"/>
  <c r="O816" i="2" s="1"/>
  <c r="K816" i="2"/>
  <c r="I816" i="2"/>
  <c r="M816" i="2" s="1"/>
  <c r="N899" i="2"/>
  <c r="O899" i="2" s="1"/>
  <c r="K899" i="2"/>
  <c r="I899" i="2"/>
  <c r="M899" i="2" s="1"/>
  <c r="N839" i="2"/>
  <c r="O839" i="2" s="1"/>
  <c r="K839" i="2"/>
  <c r="I839" i="2"/>
  <c r="M839" i="2" s="1"/>
  <c r="N681" i="2"/>
  <c r="O681" i="2" s="1"/>
  <c r="K681" i="2"/>
  <c r="I681" i="2"/>
  <c r="M681" i="2" s="1"/>
  <c r="N811" i="2"/>
  <c r="O811" i="2" s="1"/>
  <c r="K811" i="2"/>
  <c r="I811" i="2"/>
  <c r="M811" i="2" s="1"/>
  <c r="N1105" i="2"/>
  <c r="O1105" i="2" s="1"/>
  <c r="K1105" i="2"/>
  <c r="I1105" i="2"/>
  <c r="M1105" i="2" s="1"/>
  <c r="N1332" i="2"/>
  <c r="O1332" i="2" s="1"/>
  <c r="K1332" i="2"/>
  <c r="I1332" i="2"/>
  <c r="M1332" i="2" s="1"/>
  <c r="N1335" i="2"/>
  <c r="O1335" i="2" s="1"/>
  <c r="K1335" i="2"/>
  <c r="I1335" i="2"/>
  <c r="M1335" i="2" s="1"/>
  <c r="N737" i="2"/>
  <c r="O737" i="2" s="1"/>
  <c r="K737" i="2"/>
  <c r="I737" i="2"/>
  <c r="M737" i="2" s="1"/>
  <c r="N598" i="2"/>
  <c r="O598" i="2" s="1"/>
  <c r="K598" i="2"/>
  <c r="I598" i="2"/>
  <c r="M598" i="2" s="1"/>
  <c r="N571" i="2"/>
  <c r="O571" i="2" s="1"/>
  <c r="K571" i="2"/>
  <c r="I571" i="2"/>
  <c r="M571" i="2" s="1"/>
  <c r="N132" i="2"/>
  <c r="O132" i="2" s="1"/>
  <c r="K132" i="2"/>
  <c r="I132" i="2"/>
  <c r="J132" i="2" s="1"/>
  <c r="N460" i="2"/>
  <c r="O460" i="2" s="1"/>
  <c r="K460" i="2"/>
  <c r="I460" i="2"/>
  <c r="J460" i="2" s="1"/>
  <c r="N1194" i="2"/>
  <c r="O1194" i="2" s="1"/>
  <c r="K1194" i="2"/>
  <c r="I1194" i="2"/>
  <c r="J1194" i="2" s="1"/>
  <c r="N372" i="2"/>
  <c r="O372" i="2" s="1"/>
  <c r="K372" i="2"/>
  <c r="I372" i="2"/>
  <c r="J372" i="2" s="1"/>
  <c r="N750" i="2"/>
  <c r="O750" i="2" s="1"/>
  <c r="K750" i="2"/>
  <c r="I750" i="2"/>
  <c r="J750" i="2" s="1"/>
  <c r="N1077" i="2"/>
  <c r="O1077" i="2" s="1"/>
  <c r="K1077" i="2"/>
  <c r="I1077" i="2"/>
  <c r="J1077" i="2" s="1"/>
  <c r="N910" i="2"/>
  <c r="O910" i="2" s="1"/>
  <c r="K910" i="2"/>
  <c r="I910" i="2"/>
  <c r="J910" i="2" s="1"/>
  <c r="N752" i="2"/>
  <c r="O752" i="2" s="1"/>
  <c r="K752" i="2"/>
  <c r="I752" i="2"/>
  <c r="J752" i="2" s="1"/>
  <c r="N251" i="2"/>
  <c r="O251" i="2" s="1"/>
  <c r="K251" i="2"/>
  <c r="I251" i="2"/>
  <c r="J251" i="2" s="1"/>
  <c r="N366" i="2"/>
  <c r="O366" i="2" s="1"/>
  <c r="K366" i="2"/>
  <c r="I366" i="2"/>
  <c r="J366" i="2" s="1"/>
  <c r="N522" i="2"/>
  <c r="O522" i="2" s="1"/>
  <c r="K522" i="2"/>
  <c r="I522" i="2"/>
  <c r="J522" i="2" s="1"/>
  <c r="N525" i="2"/>
  <c r="O525" i="2" s="1"/>
  <c r="K525" i="2"/>
  <c r="I525" i="2"/>
  <c r="J525" i="2" s="1"/>
  <c r="N1269" i="2"/>
  <c r="O1269" i="2" s="1"/>
  <c r="K1269" i="2"/>
  <c r="I1269" i="2"/>
  <c r="J1269" i="2" s="1"/>
  <c r="N95" i="2"/>
  <c r="O95" i="2" s="1"/>
  <c r="K95" i="2"/>
  <c r="I95" i="2"/>
  <c r="J95" i="2" s="1"/>
  <c r="N427" i="2"/>
  <c r="O427" i="2" s="1"/>
  <c r="K427" i="2"/>
  <c r="I427" i="2"/>
  <c r="J427" i="2" s="1"/>
  <c r="N1388" i="2"/>
  <c r="O1388" i="2" s="1"/>
  <c r="K1388" i="2"/>
  <c r="I1388" i="2"/>
  <c r="J1388" i="2" s="1"/>
  <c r="N1200" i="2"/>
  <c r="O1200" i="2" s="1"/>
  <c r="K1200" i="2"/>
  <c r="I1200" i="2"/>
  <c r="J1200" i="2" s="1"/>
  <c r="N1290" i="2"/>
  <c r="O1290" i="2" s="1"/>
  <c r="K1290" i="2"/>
  <c r="I1290" i="2"/>
  <c r="J1290" i="2" s="1"/>
  <c r="N515" i="2"/>
  <c r="O515" i="2" s="1"/>
  <c r="K515" i="2"/>
  <c r="I515" i="2"/>
  <c r="J515" i="2" s="1"/>
  <c r="N1304" i="2"/>
  <c r="O1304" i="2" s="1"/>
  <c r="K1304" i="2"/>
  <c r="I1304" i="2"/>
  <c r="J1304" i="2" s="1"/>
  <c r="N1320" i="2"/>
  <c r="O1320" i="2" s="1"/>
  <c r="K1320" i="2"/>
  <c r="I1320" i="2"/>
  <c r="J1320" i="2" s="1"/>
  <c r="N1044" i="2"/>
  <c r="O1044" i="2" s="1"/>
  <c r="K1044" i="2"/>
  <c r="I1044" i="2"/>
  <c r="J1044" i="2" s="1"/>
  <c r="N642" i="2"/>
  <c r="O642" i="2" s="1"/>
  <c r="K642" i="2"/>
  <c r="I642" i="2"/>
  <c r="J642" i="2" s="1"/>
  <c r="N562" i="2"/>
  <c r="O562" i="2" s="1"/>
  <c r="K562" i="2"/>
  <c r="I562" i="2"/>
  <c r="J562" i="2" s="1"/>
  <c r="N16" i="2"/>
  <c r="O16" i="2" s="1"/>
  <c r="K16" i="2"/>
  <c r="I16" i="2"/>
  <c r="J16" i="2" s="1"/>
  <c r="N665" i="2"/>
  <c r="O665" i="2" s="1"/>
  <c r="K665" i="2"/>
  <c r="I665" i="2"/>
  <c r="J665" i="2" s="1"/>
  <c r="N121" i="2"/>
  <c r="O121" i="2" s="1"/>
  <c r="K121" i="2"/>
  <c r="I121" i="2"/>
  <c r="J121" i="2" s="1"/>
  <c r="N64" i="2"/>
  <c r="O64" i="2" s="1"/>
  <c r="K64" i="2"/>
  <c r="I64" i="2"/>
  <c r="J64" i="2" s="1"/>
  <c r="N895" i="2"/>
  <c r="O895" i="2" s="1"/>
  <c r="K895" i="2"/>
  <c r="I895" i="2"/>
  <c r="J895" i="2" s="1"/>
  <c r="N610" i="2"/>
  <c r="O610" i="2" s="1"/>
  <c r="K610" i="2"/>
  <c r="I610" i="2"/>
  <c r="J610" i="2" s="1"/>
  <c r="N1308" i="2"/>
  <c r="O1308" i="2" s="1"/>
  <c r="K1308" i="2"/>
  <c r="I1308" i="2"/>
  <c r="J1308" i="2" s="1"/>
  <c r="N831" i="2"/>
  <c r="O831" i="2" s="1"/>
  <c r="K831" i="2"/>
  <c r="I831" i="2"/>
  <c r="J831" i="2" s="1"/>
  <c r="N392" i="2"/>
  <c r="O392" i="2" s="1"/>
  <c r="K392" i="2"/>
  <c r="I392" i="2"/>
  <c r="J392" i="2" s="1"/>
  <c r="N1262" i="2"/>
  <c r="O1262" i="2" s="1"/>
  <c r="K1262" i="2"/>
  <c r="I1262" i="2"/>
  <c r="J1262" i="2" s="1"/>
  <c r="N997" i="2"/>
  <c r="O997" i="2" s="1"/>
  <c r="K997" i="2"/>
  <c r="I997" i="2"/>
  <c r="J997" i="2" s="1"/>
  <c r="N519" i="2"/>
  <c r="O519" i="2" s="1"/>
  <c r="K519" i="2"/>
  <c r="I519" i="2"/>
  <c r="J519" i="2" s="1"/>
  <c r="N1179" i="2"/>
  <c r="O1179" i="2" s="1"/>
  <c r="K1179" i="2"/>
  <c r="I1179" i="2"/>
  <c r="J1179" i="2" s="1"/>
  <c r="N1312" i="2"/>
  <c r="O1312" i="2" s="1"/>
  <c r="K1312" i="2"/>
  <c r="I1312" i="2"/>
  <c r="J1312" i="2" s="1"/>
  <c r="N751" i="2"/>
  <c r="O751" i="2" s="1"/>
  <c r="K751" i="2"/>
  <c r="I751" i="2"/>
  <c r="J751" i="2" s="1"/>
  <c r="N484" i="2"/>
  <c r="O484" i="2" s="1"/>
  <c r="K484" i="2"/>
  <c r="I484" i="2"/>
  <c r="J484" i="2" s="1"/>
  <c r="N385" i="2"/>
  <c r="O385" i="2" s="1"/>
  <c r="K385" i="2"/>
  <c r="I385" i="2"/>
  <c r="J385" i="2" s="1"/>
  <c r="N1178" i="2"/>
  <c r="O1178" i="2" s="1"/>
  <c r="K1178" i="2"/>
  <c r="I1178" i="2"/>
  <c r="J1178" i="2" s="1"/>
  <c r="N995" i="2"/>
  <c r="O995" i="2" s="1"/>
  <c r="K995" i="2"/>
  <c r="I995" i="2"/>
  <c r="J995" i="2" s="1"/>
  <c r="N322" i="2"/>
  <c r="O322" i="2" s="1"/>
  <c r="K322" i="2"/>
  <c r="I322" i="2"/>
  <c r="J322" i="2" s="1"/>
  <c r="N554" i="2"/>
  <c r="O554" i="2" s="1"/>
  <c r="K554" i="2"/>
  <c r="I554" i="2"/>
  <c r="J554" i="2" s="1"/>
  <c r="N1125" i="2"/>
  <c r="O1125" i="2" s="1"/>
  <c r="K1125" i="2"/>
  <c r="I1125" i="2"/>
  <c r="J1125" i="2" s="1"/>
  <c r="N448" i="2"/>
  <c r="O448" i="2" s="1"/>
  <c r="K448" i="2"/>
  <c r="I448" i="2"/>
  <c r="J448" i="2" s="1"/>
  <c r="N526" i="2"/>
  <c r="O526" i="2" s="1"/>
  <c r="K526" i="2"/>
  <c r="I526" i="2"/>
  <c r="J526" i="2" s="1"/>
  <c r="N110" i="2"/>
  <c r="O110" i="2" s="1"/>
  <c r="K110" i="2"/>
  <c r="I110" i="2"/>
  <c r="J110" i="2" s="1"/>
  <c r="N239" i="2"/>
  <c r="O239" i="2" s="1"/>
  <c r="K239" i="2"/>
  <c r="I239" i="2"/>
  <c r="J239" i="2" s="1"/>
  <c r="N115" i="2"/>
  <c r="O115" i="2" s="1"/>
  <c r="K115" i="2"/>
  <c r="I115" i="2"/>
  <c r="J115" i="2" s="1"/>
  <c r="N730" i="2"/>
  <c r="O730" i="2" s="1"/>
  <c r="K730" i="2"/>
  <c r="I730" i="2"/>
  <c r="J730" i="2" s="1"/>
  <c r="N1033" i="2"/>
  <c r="O1033" i="2" s="1"/>
  <c r="K1033" i="2"/>
  <c r="I1033" i="2"/>
  <c r="J1033" i="2" s="1"/>
  <c r="N652" i="2"/>
  <c r="O652" i="2" s="1"/>
  <c r="K652" i="2"/>
  <c r="I652" i="2"/>
  <c r="J652" i="2" s="1"/>
  <c r="N524" i="2"/>
  <c r="O524" i="2" s="1"/>
  <c r="K524" i="2"/>
  <c r="I524" i="2"/>
  <c r="J524" i="2" s="1"/>
  <c r="N1098" i="2"/>
  <c r="O1098" i="2" s="1"/>
  <c r="K1098" i="2"/>
  <c r="I1098" i="2"/>
  <c r="J1098" i="2" s="1"/>
  <c r="N345" i="2"/>
  <c r="O345" i="2" s="1"/>
  <c r="K345" i="2"/>
  <c r="I345" i="2"/>
  <c r="J345" i="2" s="1"/>
  <c r="N423" i="2"/>
  <c r="O423" i="2" s="1"/>
  <c r="K423" i="2"/>
  <c r="I423" i="2"/>
  <c r="J423" i="2" s="1"/>
  <c r="N717" i="2"/>
  <c r="O717" i="2" s="1"/>
  <c r="K717" i="2"/>
  <c r="I717" i="2"/>
  <c r="J717" i="2" s="1"/>
  <c r="N1080" i="2"/>
  <c r="O1080" i="2" s="1"/>
  <c r="K1080" i="2"/>
  <c r="I1080" i="2"/>
  <c r="J1080" i="2" s="1"/>
  <c r="N57" i="2"/>
  <c r="O57" i="2" s="1"/>
  <c r="K57" i="2"/>
  <c r="I57" i="2"/>
  <c r="J57" i="2" s="1"/>
  <c r="N804" i="2"/>
  <c r="O804" i="2" s="1"/>
  <c r="K804" i="2"/>
  <c r="I804" i="2"/>
  <c r="J804" i="2" s="1"/>
  <c r="N179" i="2"/>
  <c r="O179" i="2" s="1"/>
  <c r="K179" i="2"/>
  <c r="I179" i="2"/>
  <c r="J179" i="2" s="1"/>
  <c r="N512" i="2"/>
  <c r="O512" i="2" s="1"/>
  <c r="K512" i="2"/>
  <c r="I512" i="2"/>
  <c r="J512" i="2" s="1"/>
  <c r="N809" i="2"/>
  <c r="O809" i="2" s="1"/>
  <c r="K809" i="2"/>
  <c r="I809" i="2"/>
  <c r="J809" i="2" s="1"/>
  <c r="N869" i="2"/>
  <c r="O869" i="2" s="1"/>
  <c r="K869" i="2"/>
  <c r="I869" i="2"/>
  <c r="J869" i="2" s="1"/>
  <c r="N1349" i="2"/>
  <c r="O1349" i="2" s="1"/>
  <c r="K1349" i="2"/>
  <c r="I1349" i="2"/>
  <c r="M1349" i="2" s="1"/>
  <c r="N962" i="2"/>
  <c r="O962" i="2" s="1"/>
  <c r="K962" i="2"/>
  <c r="I962" i="2"/>
  <c r="M962" i="2" s="1"/>
  <c r="N1022" i="2"/>
  <c r="O1022" i="2" s="1"/>
  <c r="K1022" i="2"/>
  <c r="I1022" i="2"/>
  <c r="M1022" i="2" s="1"/>
  <c r="N769" i="2"/>
  <c r="O769" i="2" s="1"/>
  <c r="K769" i="2"/>
  <c r="I769" i="2"/>
  <c r="M769" i="2" s="1"/>
  <c r="N761" i="2"/>
  <c r="O761" i="2" s="1"/>
  <c r="K761" i="2"/>
  <c r="I761" i="2"/>
  <c r="M761" i="2" s="1"/>
  <c r="N193" i="2"/>
  <c r="O193" i="2" s="1"/>
  <c r="K193" i="2"/>
  <c r="I193" i="2"/>
  <c r="M193" i="2" s="1"/>
  <c r="N23" i="2"/>
  <c r="O23" i="2" s="1"/>
  <c r="K23" i="2"/>
  <c r="I23" i="2"/>
  <c r="M23" i="2" s="1"/>
  <c r="N38" i="2"/>
  <c r="O38" i="2" s="1"/>
  <c r="K38" i="2"/>
  <c r="I38" i="2"/>
  <c r="M38" i="2" s="1"/>
  <c r="N1352" i="2"/>
  <c r="O1352" i="2" s="1"/>
  <c r="K1352" i="2"/>
  <c r="I1352" i="2"/>
  <c r="M1352" i="2" s="1"/>
  <c r="N827" i="2"/>
  <c r="O827" i="2" s="1"/>
  <c r="K827" i="2"/>
  <c r="I827" i="2"/>
  <c r="M827" i="2" s="1"/>
  <c r="N494" i="2"/>
  <c r="O494" i="2" s="1"/>
  <c r="K494" i="2"/>
  <c r="I494" i="2"/>
  <c r="M494" i="2" s="1"/>
  <c r="N619" i="2"/>
  <c r="O619" i="2" s="1"/>
  <c r="K619" i="2"/>
  <c r="I619" i="2"/>
  <c r="M619" i="2" s="1"/>
  <c r="N380" i="2"/>
  <c r="O380" i="2" s="1"/>
  <c r="K380" i="2"/>
  <c r="I380" i="2"/>
  <c r="M380" i="2" s="1"/>
  <c r="N42" i="2"/>
  <c r="O42" i="2" s="1"/>
  <c r="K42" i="2"/>
  <c r="I42" i="2"/>
  <c r="M42" i="2" s="1"/>
  <c r="N112" i="2"/>
  <c r="O112" i="2" s="1"/>
  <c r="K112" i="2"/>
  <c r="I112" i="2"/>
  <c r="M112" i="2" s="1"/>
  <c r="N1016" i="2"/>
  <c r="O1016" i="2" s="1"/>
  <c r="K1016" i="2"/>
  <c r="I1016" i="2"/>
  <c r="M1016" i="2" s="1"/>
  <c r="N1159" i="2"/>
  <c r="O1159" i="2" s="1"/>
  <c r="K1159" i="2"/>
  <c r="I1159" i="2"/>
  <c r="M1159" i="2" s="1"/>
  <c r="N911" i="2"/>
  <c r="O911" i="2" s="1"/>
  <c r="K911" i="2"/>
  <c r="I911" i="2"/>
  <c r="M911" i="2" s="1"/>
  <c r="N263" i="2"/>
  <c r="O263" i="2" s="1"/>
  <c r="K263" i="2"/>
  <c r="I263" i="2"/>
  <c r="M263" i="2" s="1"/>
  <c r="N601" i="2"/>
  <c r="O601" i="2" s="1"/>
  <c r="K601" i="2"/>
  <c r="I601" i="2"/>
  <c r="M601" i="2" s="1"/>
  <c r="N375" i="2"/>
  <c r="O375" i="2" s="1"/>
  <c r="K375" i="2"/>
  <c r="I375" i="2"/>
  <c r="M375" i="2" s="1"/>
  <c r="N1256" i="2"/>
  <c r="O1256" i="2" s="1"/>
  <c r="K1256" i="2"/>
  <c r="I1256" i="2"/>
  <c r="M1256" i="2" s="1"/>
  <c r="N418" i="2"/>
  <c r="O418" i="2" s="1"/>
  <c r="K418" i="2"/>
  <c r="I418" i="2"/>
  <c r="M418" i="2" s="1"/>
  <c r="N416" i="2"/>
  <c r="O416" i="2" s="1"/>
  <c r="K416" i="2"/>
  <c r="I416" i="2"/>
  <c r="M416" i="2" s="1"/>
  <c r="N27" i="2"/>
  <c r="O27" i="2" s="1"/>
  <c r="K27" i="2"/>
  <c r="I27" i="2"/>
  <c r="M27" i="2" s="1"/>
  <c r="N381" i="2"/>
  <c r="O381" i="2" s="1"/>
  <c r="K381" i="2"/>
  <c r="I381" i="2"/>
  <c r="M381" i="2" s="1"/>
  <c r="N981" i="2"/>
  <c r="O981" i="2" s="1"/>
  <c r="K981" i="2"/>
  <c r="I981" i="2"/>
  <c r="M981" i="2" s="1"/>
  <c r="N30" i="2"/>
  <c r="O30" i="2" s="1"/>
  <c r="K30" i="2"/>
  <c r="I30" i="2"/>
  <c r="M30" i="2" s="1"/>
  <c r="N516" i="2"/>
  <c r="O516" i="2" s="1"/>
  <c r="K516" i="2"/>
  <c r="I516" i="2"/>
  <c r="M516" i="2" s="1"/>
  <c r="N347" i="2"/>
  <c r="O347" i="2" s="1"/>
  <c r="K347" i="2"/>
  <c r="I347" i="2"/>
  <c r="M347" i="2" s="1"/>
  <c r="N833" i="2"/>
  <c r="O833" i="2" s="1"/>
  <c r="K833" i="2"/>
  <c r="I833" i="2"/>
  <c r="M833" i="2" s="1"/>
  <c r="N1119" i="2"/>
  <c r="O1119" i="2" s="1"/>
  <c r="K1119" i="2"/>
  <c r="I1119" i="2"/>
  <c r="M1119" i="2" s="1"/>
  <c r="N443" i="2"/>
  <c r="O443" i="2" s="1"/>
  <c r="K443" i="2"/>
  <c r="I443" i="2"/>
  <c r="M443" i="2" s="1"/>
  <c r="N1093" i="2"/>
  <c r="O1093" i="2" s="1"/>
  <c r="K1093" i="2"/>
  <c r="I1093" i="2"/>
  <c r="M1093" i="2" s="1"/>
  <c r="N36" i="2"/>
  <c r="O36" i="2" s="1"/>
  <c r="K36" i="2"/>
  <c r="I36" i="2"/>
  <c r="M36" i="2" s="1"/>
  <c r="N1101" i="2"/>
  <c r="O1101" i="2" s="1"/>
  <c r="K1101" i="2"/>
  <c r="I1101" i="2"/>
  <c r="M1101" i="2" s="1"/>
  <c r="N1263" i="2"/>
  <c r="O1263" i="2" s="1"/>
  <c r="K1263" i="2"/>
  <c r="I1263" i="2"/>
  <c r="M1263" i="2" s="1"/>
  <c r="N1092" i="2"/>
  <c r="O1092" i="2" s="1"/>
  <c r="K1092" i="2"/>
  <c r="I1092" i="2"/>
  <c r="M1092" i="2" s="1"/>
  <c r="N447" i="2"/>
  <c r="O447" i="2" s="1"/>
  <c r="K447" i="2"/>
  <c r="I447" i="2"/>
  <c r="M447" i="2" s="1"/>
  <c r="N410" i="2"/>
  <c r="O410" i="2" s="1"/>
  <c r="K410" i="2"/>
  <c r="I410" i="2"/>
  <c r="M410" i="2" s="1"/>
  <c r="N579" i="2"/>
  <c r="O579" i="2" s="1"/>
  <c r="K579" i="2"/>
  <c r="I579" i="2"/>
  <c r="M579" i="2" s="1"/>
  <c r="N272" i="2"/>
  <c r="O272" i="2" s="1"/>
  <c r="K272" i="2"/>
  <c r="I272" i="2"/>
  <c r="M272" i="2" s="1"/>
  <c r="N269" i="2"/>
  <c r="O269" i="2" s="1"/>
  <c r="K269" i="2"/>
  <c r="I269" i="2"/>
  <c r="M269" i="2" s="1"/>
  <c r="N913" i="2"/>
  <c r="O913" i="2" s="1"/>
  <c r="K913" i="2"/>
  <c r="I913" i="2"/>
  <c r="M913" i="2" s="1"/>
  <c r="N198" i="2"/>
  <c r="O198" i="2" s="1"/>
  <c r="K198" i="2"/>
  <c r="I198" i="2"/>
  <c r="M198" i="2" s="1"/>
  <c r="N163" i="2"/>
  <c r="O163" i="2" s="1"/>
  <c r="K163" i="2"/>
  <c r="I163" i="2"/>
  <c r="M163" i="2" s="1"/>
  <c r="N856" i="2"/>
  <c r="O856" i="2" s="1"/>
  <c r="K856" i="2"/>
  <c r="I856" i="2"/>
  <c r="M856" i="2" s="1"/>
  <c r="N1338" i="2"/>
  <c r="O1338" i="2" s="1"/>
  <c r="K1338" i="2"/>
  <c r="I1338" i="2"/>
  <c r="M1338" i="2" s="1"/>
  <c r="N1293" i="2"/>
  <c r="O1293" i="2" s="1"/>
  <c r="K1293" i="2"/>
  <c r="I1293" i="2"/>
  <c r="M1293" i="2" s="1"/>
  <c r="N1301" i="2"/>
  <c r="O1301" i="2" s="1"/>
  <c r="K1301" i="2"/>
  <c r="I1301" i="2"/>
  <c r="M1301" i="2" s="1"/>
  <c r="N1113" i="2"/>
  <c r="O1113" i="2" s="1"/>
  <c r="K1113" i="2"/>
  <c r="I1113" i="2"/>
  <c r="M1113" i="2" s="1"/>
  <c r="N125" i="2"/>
  <c r="O125" i="2" s="1"/>
  <c r="K125" i="2"/>
  <c r="I125" i="2"/>
  <c r="M125" i="2" s="1"/>
  <c r="N988" i="2"/>
  <c r="O988" i="2" s="1"/>
  <c r="K988" i="2"/>
  <c r="I988" i="2"/>
  <c r="M988" i="2" s="1"/>
  <c r="N451" i="2"/>
  <c r="O451" i="2" s="1"/>
  <c r="K451" i="2"/>
  <c r="I451" i="2"/>
  <c r="M451" i="2" s="1"/>
  <c r="N1018" i="2"/>
  <c r="O1018" i="2" s="1"/>
  <c r="K1018" i="2"/>
  <c r="I1018" i="2"/>
  <c r="M1018" i="2" s="1"/>
  <c r="N903" i="2"/>
  <c r="O903" i="2" s="1"/>
  <c r="K903" i="2"/>
  <c r="I903" i="2"/>
  <c r="M903" i="2" s="1"/>
  <c r="N1211" i="2"/>
  <c r="O1211" i="2" s="1"/>
  <c r="K1211" i="2"/>
  <c r="I1211" i="2"/>
  <c r="M1211" i="2" s="1"/>
  <c r="N249" i="2"/>
  <c r="O249" i="2" s="1"/>
  <c r="K249" i="2"/>
  <c r="I249" i="2"/>
  <c r="M249" i="2" s="1"/>
  <c r="N1339" i="2"/>
  <c r="O1339" i="2" s="1"/>
  <c r="K1339" i="2"/>
  <c r="I1339" i="2"/>
  <c r="M1339" i="2" s="1"/>
  <c r="N133" i="2"/>
  <c r="O133" i="2" s="1"/>
  <c r="K133" i="2"/>
  <c r="I133" i="2"/>
  <c r="M133" i="2" s="1"/>
  <c r="N237" i="2"/>
  <c r="O237" i="2" s="1"/>
  <c r="K237" i="2"/>
  <c r="I237" i="2"/>
  <c r="M237" i="2" s="1"/>
  <c r="N70" i="2"/>
  <c r="O70" i="2" s="1"/>
  <c r="K70" i="2"/>
  <c r="I70" i="2"/>
  <c r="M70" i="2" s="1"/>
  <c r="N478" i="2"/>
  <c r="O478" i="2" s="1"/>
  <c r="K478" i="2"/>
  <c r="I478" i="2"/>
  <c r="M478" i="2" s="1"/>
  <c r="N1115" i="2"/>
  <c r="O1115" i="2" s="1"/>
  <c r="K1115" i="2"/>
  <c r="I1115" i="2"/>
  <c r="M1115" i="2" s="1"/>
  <c r="N674" i="2"/>
  <c r="O674" i="2" s="1"/>
  <c r="K674" i="2"/>
  <c r="I674" i="2"/>
  <c r="M674" i="2" s="1"/>
  <c r="N976" i="2"/>
  <c r="O976" i="2" s="1"/>
  <c r="K976" i="2"/>
  <c r="I976" i="2"/>
  <c r="M976" i="2" s="1"/>
  <c r="N711" i="2"/>
  <c r="O711" i="2" s="1"/>
  <c r="K711" i="2"/>
  <c r="I711" i="2"/>
  <c r="M711" i="2" s="1"/>
  <c r="N644" i="2"/>
  <c r="O644" i="2" s="1"/>
  <c r="K644" i="2"/>
  <c r="I644" i="2"/>
  <c r="M644" i="2" s="1"/>
  <c r="N1259" i="2"/>
  <c r="O1259" i="2" s="1"/>
  <c r="K1259" i="2"/>
  <c r="I1259" i="2"/>
  <c r="M1259" i="2" s="1"/>
  <c r="N480" i="2"/>
  <c r="O480" i="2" s="1"/>
  <c r="K480" i="2"/>
  <c r="I480" i="2"/>
  <c r="M480" i="2" s="1"/>
  <c r="N1076" i="2"/>
  <c r="O1076" i="2" s="1"/>
  <c r="K1076" i="2"/>
  <c r="I1076" i="2"/>
  <c r="M1076" i="2" s="1"/>
  <c r="N280" i="2"/>
  <c r="O280" i="2" s="1"/>
  <c r="K280" i="2"/>
  <c r="I280" i="2"/>
  <c r="M280" i="2" s="1"/>
  <c r="N373" i="2"/>
  <c r="O373" i="2" s="1"/>
  <c r="K373" i="2"/>
  <c r="I373" i="2"/>
  <c r="M373" i="2" s="1"/>
  <c r="N747" i="2"/>
  <c r="O747" i="2" s="1"/>
  <c r="K747" i="2"/>
  <c r="I747" i="2"/>
  <c r="M747" i="2" s="1"/>
  <c r="N607" i="2"/>
  <c r="O607" i="2" s="1"/>
  <c r="K607" i="2"/>
  <c r="I607" i="2"/>
  <c r="M607" i="2" s="1"/>
  <c r="N1383" i="2"/>
  <c r="O1383" i="2" s="1"/>
  <c r="K1383" i="2"/>
  <c r="I1383" i="2"/>
  <c r="M1383" i="2" s="1"/>
  <c r="N875" i="2"/>
  <c r="O875" i="2" s="1"/>
  <c r="K875" i="2"/>
  <c r="I875" i="2"/>
  <c r="M875" i="2" s="1"/>
  <c r="N275" i="2"/>
  <c r="O275" i="2" s="1"/>
  <c r="K275" i="2"/>
  <c r="I275" i="2"/>
  <c r="M275" i="2" s="1"/>
  <c r="N374" i="2"/>
  <c r="O374" i="2" s="1"/>
  <c r="K374" i="2"/>
  <c r="I374" i="2"/>
  <c r="M374" i="2" s="1"/>
  <c r="N597" i="2"/>
  <c r="O597" i="2" s="1"/>
  <c r="K597" i="2"/>
  <c r="I597" i="2"/>
  <c r="M597" i="2" s="1"/>
  <c r="N1039" i="2"/>
  <c r="O1039" i="2" s="1"/>
  <c r="K1039" i="2"/>
  <c r="I1039" i="2"/>
  <c r="M1039" i="2" s="1"/>
  <c r="N1184" i="2"/>
  <c r="O1184" i="2" s="1"/>
  <c r="K1184" i="2"/>
  <c r="I1184" i="2"/>
  <c r="M1184" i="2" s="1"/>
  <c r="N712" i="2"/>
  <c r="O712" i="2" s="1"/>
  <c r="K712" i="2"/>
  <c r="I712" i="2"/>
  <c r="M712" i="2" s="1"/>
  <c r="N677" i="2"/>
  <c r="O677" i="2" s="1"/>
  <c r="K677" i="2"/>
  <c r="I677" i="2"/>
  <c r="M677" i="2" s="1"/>
  <c r="N708" i="2"/>
  <c r="O708" i="2" s="1"/>
  <c r="K708" i="2"/>
  <c r="I708" i="2"/>
  <c r="M708" i="2" s="1"/>
  <c r="N293" i="2"/>
  <c r="O293" i="2" s="1"/>
  <c r="K293" i="2"/>
  <c r="I293" i="2"/>
  <c r="M293" i="2" s="1"/>
  <c r="N622" i="2"/>
  <c r="O622" i="2" s="1"/>
  <c r="K622" i="2"/>
  <c r="I622" i="2"/>
  <c r="M622" i="2" s="1"/>
  <c r="N859" i="2"/>
  <c r="O859" i="2" s="1"/>
  <c r="K859" i="2"/>
  <c r="I859" i="2"/>
  <c r="M859" i="2" s="1"/>
  <c r="N1037" i="2"/>
  <c r="O1037" i="2" s="1"/>
  <c r="K1037" i="2"/>
  <c r="I1037" i="2"/>
  <c r="M1037" i="2" s="1"/>
  <c r="N1103" i="2"/>
  <c r="O1103" i="2" s="1"/>
  <c r="K1103" i="2"/>
  <c r="I1103" i="2"/>
  <c r="M1103" i="2" s="1"/>
  <c r="N1167" i="2"/>
  <c r="O1167" i="2" s="1"/>
  <c r="K1167" i="2"/>
  <c r="I1167" i="2"/>
  <c r="M1167" i="2" s="1"/>
  <c r="N402" i="2"/>
  <c r="O402" i="2" s="1"/>
  <c r="K402" i="2"/>
  <c r="I402" i="2"/>
  <c r="M402" i="2" s="1"/>
  <c r="N488" i="2"/>
  <c r="O488" i="2" s="1"/>
  <c r="K488" i="2"/>
  <c r="I488" i="2"/>
  <c r="M488" i="2" s="1"/>
  <c r="N682" i="2"/>
  <c r="O682" i="2" s="1"/>
  <c r="K682" i="2"/>
  <c r="I682" i="2"/>
  <c r="M682" i="2" s="1"/>
  <c r="N468" i="2"/>
  <c r="O468" i="2" s="1"/>
  <c r="K468" i="2"/>
  <c r="I468" i="2"/>
  <c r="M468" i="2" s="1"/>
  <c r="N725" i="2"/>
  <c r="O725" i="2" s="1"/>
  <c r="K725" i="2"/>
  <c r="I725" i="2"/>
  <c r="M725" i="2" s="1"/>
  <c r="N736" i="2"/>
  <c r="O736" i="2" s="1"/>
  <c r="K736" i="2"/>
  <c r="I736" i="2"/>
  <c r="M736" i="2" s="1"/>
  <c r="N509" i="2"/>
  <c r="O509" i="2" s="1"/>
  <c r="K509" i="2"/>
  <c r="I509" i="2"/>
  <c r="M509" i="2" s="1"/>
  <c r="N155" i="2"/>
  <c r="O155" i="2" s="1"/>
  <c r="K155" i="2"/>
  <c r="I155" i="2"/>
  <c r="M155" i="2" s="1"/>
  <c r="N788" i="2"/>
  <c r="O788" i="2" s="1"/>
  <c r="K788" i="2"/>
  <c r="I788" i="2"/>
  <c r="M788" i="2" s="1"/>
  <c r="N971" i="2"/>
  <c r="O971" i="2" s="1"/>
  <c r="K971" i="2"/>
  <c r="I971" i="2"/>
  <c r="M971" i="2" s="1"/>
  <c r="N1357" i="2"/>
  <c r="O1357" i="2" s="1"/>
  <c r="K1357" i="2"/>
  <c r="I1357" i="2"/>
  <c r="M1357" i="2" s="1"/>
  <c r="N1017" i="2"/>
  <c r="O1017" i="2" s="1"/>
  <c r="K1017" i="2"/>
  <c r="I1017" i="2"/>
  <c r="M1017" i="2" s="1"/>
  <c r="N520" i="2"/>
  <c r="O520" i="2" s="1"/>
  <c r="K520" i="2"/>
  <c r="I520" i="2"/>
  <c r="M520" i="2" s="1"/>
  <c r="N580" i="2"/>
  <c r="O580" i="2" s="1"/>
  <c r="K580" i="2"/>
  <c r="I580" i="2"/>
  <c r="M580" i="2" s="1"/>
  <c r="N102" i="2"/>
  <c r="O102" i="2" s="1"/>
  <c r="K102" i="2"/>
  <c r="I102" i="2"/>
  <c r="M102" i="2" s="1"/>
  <c r="N379" i="2"/>
  <c r="O379" i="2" s="1"/>
  <c r="K379" i="2"/>
  <c r="I379" i="2"/>
  <c r="M379" i="2" s="1"/>
  <c r="N286" i="2"/>
  <c r="O286" i="2" s="1"/>
  <c r="K286" i="2"/>
  <c r="I286" i="2"/>
  <c r="M286" i="2" s="1"/>
  <c r="N1157" i="2"/>
  <c r="O1157" i="2" s="1"/>
  <c r="K1157" i="2"/>
  <c r="I1157" i="2"/>
  <c r="M1157" i="2" s="1"/>
  <c r="N472" i="2"/>
  <c r="O472" i="2" s="1"/>
  <c r="K472" i="2"/>
  <c r="I472" i="2"/>
  <c r="M472" i="2" s="1"/>
  <c r="N1206" i="2"/>
  <c r="O1206" i="2" s="1"/>
  <c r="K1206" i="2"/>
  <c r="I1206" i="2"/>
  <c r="M1206" i="2" s="1"/>
  <c r="N206" i="2"/>
  <c r="O206" i="2" s="1"/>
  <c r="K206" i="2"/>
  <c r="I206" i="2"/>
  <c r="M206" i="2" s="1"/>
  <c r="N700" i="2"/>
  <c r="O700" i="2" s="1"/>
  <c r="K700" i="2"/>
  <c r="I700" i="2"/>
  <c r="M700" i="2" s="1"/>
  <c r="N604" i="2"/>
  <c r="O604" i="2" s="1"/>
  <c r="K604" i="2"/>
  <c r="I604" i="2"/>
  <c r="M604" i="2" s="1"/>
  <c r="N694" i="2"/>
  <c r="O694" i="2" s="1"/>
  <c r="K694" i="2"/>
  <c r="I694" i="2"/>
  <c r="M694" i="2" s="1"/>
  <c r="N1325" i="2"/>
  <c r="O1325" i="2" s="1"/>
  <c r="K1325" i="2"/>
  <c r="I1325" i="2"/>
  <c r="M1325" i="2" s="1"/>
  <c r="N22" i="2"/>
  <c r="O22" i="2" s="1"/>
  <c r="K22" i="2"/>
  <c r="I22" i="2"/>
  <c r="M22" i="2" s="1"/>
  <c r="N978" i="2"/>
  <c r="O978" i="2" s="1"/>
  <c r="K978" i="2"/>
  <c r="I978" i="2"/>
  <c r="M978" i="2" s="1"/>
  <c r="N1385" i="2"/>
  <c r="O1385" i="2" s="1"/>
  <c r="K1385" i="2"/>
  <c r="I1385" i="2"/>
  <c r="M1385" i="2" s="1"/>
  <c r="N346" i="2"/>
  <c r="O346" i="2" s="1"/>
  <c r="K346" i="2"/>
  <c r="I346" i="2"/>
  <c r="M346" i="2" s="1"/>
  <c r="N1271" i="2"/>
  <c r="O1271" i="2" s="1"/>
  <c r="K1271" i="2"/>
  <c r="I1271" i="2"/>
  <c r="M1271" i="2" s="1"/>
  <c r="N623" i="2"/>
  <c r="O623" i="2" s="1"/>
  <c r="K623" i="2"/>
  <c r="I623" i="2"/>
  <c r="M623" i="2" s="1"/>
  <c r="N301" i="2"/>
  <c r="O301" i="2" s="1"/>
  <c r="K301" i="2"/>
  <c r="I301" i="2"/>
  <c r="M301" i="2" s="1"/>
  <c r="N200" i="2"/>
  <c r="O200" i="2" s="1"/>
  <c r="K200" i="2"/>
  <c r="I200" i="2"/>
  <c r="M200" i="2" s="1"/>
  <c r="N228" i="2"/>
  <c r="O228" i="2" s="1"/>
  <c r="K228" i="2"/>
  <c r="I228" i="2"/>
  <c r="M228" i="2" s="1"/>
  <c r="N499" i="2"/>
  <c r="O499" i="2" s="1"/>
  <c r="K499" i="2"/>
  <c r="I499" i="2"/>
  <c r="M499" i="2" s="1"/>
  <c r="N819" i="2"/>
  <c r="O819" i="2" s="1"/>
  <c r="K819" i="2"/>
  <c r="I819" i="2"/>
  <c r="M819" i="2" s="1"/>
  <c r="N1366" i="2"/>
  <c r="O1366" i="2" s="1"/>
  <c r="K1366" i="2"/>
  <c r="I1366" i="2"/>
  <c r="M1366" i="2" s="1"/>
  <c r="N431" i="2"/>
  <c r="O431" i="2" s="1"/>
  <c r="K431" i="2"/>
  <c r="I431" i="2"/>
  <c r="M431" i="2" s="1"/>
  <c r="N342" i="2"/>
  <c r="O342" i="2" s="1"/>
  <c r="K342" i="2"/>
  <c r="I342" i="2"/>
  <c r="M342" i="2" s="1"/>
  <c r="N1321" i="2"/>
  <c r="O1321" i="2" s="1"/>
  <c r="K1321" i="2"/>
  <c r="I1321" i="2"/>
  <c r="M1321" i="2" s="1"/>
  <c r="N566" i="2"/>
  <c r="O566" i="2" s="1"/>
  <c r="K566" i="2"/>
  <c r="I566" i="2"/>
  <c r="M566" i="2" s="1"/>
  <c r="N517" i="2"/>
  <c r="O517" i="2" s="1"/>
  <c r="K517" i="2"/>
  <c r="I517" i="2"/>
  <c r="M517" i="2" s="1"/>
  <c r="N584" i="2"/>
  <c r="O584" i="2" s="1"/>
  <c r="K584" i="2"/>
  <c r="I584" i="2"/>
  <c r="M584" i="2" s="1"/>
  <c r="N1310" i="2"/>
  <c r="O1310" i="2" s="1"/>
  <c r="K1310" i="2"/>
  <c r="I1310" i="2"/>
  <c r="M1310" i="2" s="1"/>
  <c r="N923" i="2"/>
  <c r="O923" i="2" s="1"/>
  <c r="K923" i="2"/>
  <c r="I923" i="2"/>
  <c r="M923" i="2" s="1"/>
  <c r="N137" i="2"/>
  <c r="O137" i="2" s="1"/>
  <c r="K137" i="2"/>
  <c r="I137" i="2"/>
  <c r="M137" i="2" s="1"/>
  <c r="N841" i="2"/>
  <c r="O841" i="2" s="1"/>
  <c r="K841" i="2"/>
  <c r="I841" i="2"/>
  <c r="M841" i="2" s="1"/>
  <c r="N786" i="2"/>
  <c r="O786" i="2" s="1"/>
  <c r="K786" i="2"/>
  <c r="I786" i="2"/>
  <c r="M786" i="2" s="1"/>
  <c r="N432" i="2"/>
  <c r="O432" i="2" s="1"/>
  <c r="K432" i="2"/>
  <c r="I432" i="2"/>
  <c r="M432" i="2" s="1"/>
  <c r="N879" i="2"/>
  <c r="O879" i="2" s="1"/>
  <c r="K879" i="2"/>
  <c r="I879" i="2"/>
  <c r="M879" i="2" s="1"/>
  <c r="N1260" i="2"/>
  <c r="O1260" i="2" s="1"/>
  <c r="K1260" i="2"/>
  <c r="I1260" i="2"/>
  <c r="M1260" i="2" s="1"/>
  <c r="N840" i="2"/>
  <c r="O840" i="2" s="1"/>
  <c r="K840" i="2"/>
  <c r="I840" i="2"/>
  <c r="M840" i="2" s="1"/>
  <c r="N567" i="2"/>
  <c r="O567" i="2" s="1"/>
  <c r="K567" i="2"/>
  <c r="I567" i="2"/>
  <c r="M567" i="2" s="1"/>
  <c r="N351" i="2"/>
  <c r="O351" i="2" s="1"/>
  <c r="K351" i="2"/>
  <c r="I351" i="2"/>
  <c r="M351" i="2" s="1"/>
  <c r="N933" i="2"/>
  <c r="O933" i="2" s="1"/>
  <c r="K933" i="2"/>
  <c r="I933" i="2"/>
  <c r="M933" i="2" s="1"/>
  <c r="N992" i="2"/>
  <c r="O992" i="2" s="1"/>
  <c r="K992" i="2"/>
  <c r="I992" i="2"/>
  <c r="M992" i="2" s="1"/>
  <c r="N411" i="2"/>
  <c r="O411" i="2" s="1"/>
  <c r="K411" i="2"/>
  <c r="I411" i="2"/>
  <c r="M411" i="2" s="1"/>
  <c r="N111" i="2"/>
  <c r="O111" i="2" s="1"/>
  <c r="K111" i="2"/>
  <c r="I111" i="2"/>
  <c r="M111" i="2" s="1"/>
  <c r="N1107" i="2"/>
  <c r="O1107" i="2" s="1"/>
  <c r="K1107" i="2"/>
  <c r="I1107" i="2"/>
  <c r="M1107" i="2" s="1"/>
  <c r="N1158" i="2"/>
  <c r="O1158" i="2" s="1"/>
  <c r="K1158" i="2"/>
  <c r="I1158" i="2"/>
  <c r="M1158" i="2" s="1"/>
  <c r="N471" i="2"/>
  <c r="O471" i="2" s="1"/>
  <c r="K471" i="2"/>
  <c r="I471" i="2"/>
  <c r="M471" i="2" s="1"/>
  <c r="N157" i="2"/>
  <c r="O157" i="2" s="1"/>
  <c r="K157" i="2"/>
  <c r="I157" i="2"/>
  <c r="M157" i="2" s="1"/>
  <c r="N180" i="2"/>
  <c r="O180" i="2" s="1"/>
  <c r="K180" i="2"/>
  <c r="I180" i="2"/>
  <c r="M180" i="2" s="1"/>
  <c r="N954" i="2"/>
  <c r="O954" i="2" s="1"/>
  <c r="K954" i="2"/>
  <c r="I954" i="2"/>
  <c r="M954" i="2" s="1"/>
  <c r="N703" i="2"/>
  <c r="O703" i="2" s="1"/>
  <c r="K703" i="2"/>
  <c r="I703" i="2"/>
  <c r="M703" i="2" s="1"/>
  <c r="N557" i="2"/>
  <c r="O557" i="2" s="1"/>
  <c r="K557" i="2"/>
  <c r="I557" i="2"/>
  <c r="M557" i="2" s="1"/>
  <c r="N105" i="2"/>
  <c r="O105" i="2" s="1"/>
  <c r="K105" i="2"/>
  <c r="I105" i="2"/>
  <c r="M105" i="2" s="1"/>
  <c r="N575" i="2"/>
  <c r="O575" i="2" s="1"/>
  <c r="K575" i="2"/>
  <c r="I575" i="2"/>
  <c r="M575" i="2" s="1"/>
  <c r="N462" i="2"/>
  <c r="O462" i="2" s="1"/>
  <c r="K462" i="2"/>
  <c r="I462" i="2"/>
  <c r="M462" i="2" s="1"/>
  <c r="N1149" i="2"/>
  <c r="O1149" i="2" s="1"/>
  <c r="K1149" i="2"/>
  <c r="I1149" i="2"/>
  <c r="M1149" i="2" s="1"/>
  <c r="N1148" i="2"/>
  <c r="O1148" i="2" s="1"/>
  <c r="K1148" i="2"/>
  <c r="I1148" i="2"/>
  <c r="M1148" i="2" s="1"/>
  <c r="N361" i="2"/>
  <c r="O361" i="2" s="1"/>
  <c r="K361" i="2"/>
  <c r="I361" i="2"/>
  <c r="M361" i="2" s="1"/>
  <c r="N685" i="2"/>
  <c r="O685" i="2" s="1"/>
  <c r="K685" i="2"/>
  <c r="I685" i="2"/>
  <c r="M685" i="2" s="1"/>
  <c r="N207" i="2"/>
  <c r="O207" i="2" s="1"/>
  <c r="K207" i="2"/>
  <c r="I207" i="2"/>
  <c r="M207" i="2" s="1"/>
  <c r="N655" i="2"/>
  <c r="O655" i="2" s="1"/>
  <c r="K655" i="2"/>
  <c r="I655" i="2"/>
  <c r="M655" i="2" s="1"/>
  <c r="N457" i="2"/>
  <c r="O457" i="2" s="1"/>
  <c r="K457" i="2"/>
  <c r="I457" i="2"/>
  <c r="M457" i="2" s="1"/>
  <c r="N796" i="2"/>
  <c r="O796" i="2" s="1"/>
  <c r="K796" i="2"/>
  <c r="I796" i="2"/>
  <c r="M796" i="2" s="1"/>
  <c r="N850" i="2"/>
  <c r="O850" i="2" s="1"/>
  <c r="K850" i="2"/>
  <c r="I850" i="2"/>
  <c r="M850" i="2" s="1"/>
  <c r="N521" i="2"/>
  <c r="O521" i="2" s="1"/>
  <c r="K521" i="2"/>
  <c r="I521" i="2"/>
  <c r="M521" i="2" s="1"/>
  <c r="N1303" i="2"/>
  <c r="O1303" i="2" s="1"/>
  <c r="K1303" i="2"/>
  <c r="I1303" i="2"/>
  <c r="M1303" i="2" s="1"/>
  <c r="N235" i="2"/>
  <c r="O235" i="2" s="1"/>
  <c r="K235" i="2"/>
  <c r="I235" i="2"/>
  <c r="M235" i="2" s="1"/>
  <c r="N618" i="2"/>
  <c r="O618" i="2" s="1"/>
  <c r="K618" i="2"/>
  <c r="I618" i="2"/>
  <c r="M618" i="2" s="1"/>
  <c r="N31" i="2"/>
  <c r="O31" i="2" s="1"/>
  <c r="K31" i="2"/>
  <c r="I31" i="2"/>
  <c r="M31" i="2" s="1"/>
  <c r="N1314" i="2"/>
  <c r="O1314" i="2" s="1"/>
  <c r="K1314" i="2"/>
  <c r="I1314" i="2"/>
  <c r="M1314" i="2" s="1"/>
  <c r="N857" i="2"/>
  <c r="O857" i="2" s="1"/>
  <c r="K857" i="2"/>
  <c r="I857" i="2"/>
  <c r="M857" i="2" s="1"/>
  <c r="N315" i="2"/>
  <c r="O315" i="2" s="1"/>
  <c r="K315" i="2"/>
  <c r="I315" i="2"/>
  <c r="M315" i="2" s="1"/>
  <c r="N503" i="2"/>
  <c r="O503" i="2" s="1"/>
  <c r="K503" i="2"/>
  <c r="I503" i="2"/>
  <c r="M503" i="2" s="1"/>
  <c r="N1015" i="2"/>
  <c r="O1015" i="2" s="1"/>
  <c r="K1015" i="2"/>
  <c r="I1015" i="2"/>
  <c r="M1015" i="2" s="1"/>
  <c r="N891" i="2"/>
  <c r="O891" i="2" s="1"/>
  <c r="K891" i="2"/>
  <c r="I891" i="2"/>
  <c r="M891" i="2" s="1"/>
  <c r="N853" i="2"/>
  <c r="O853" i="2" s="1"/>
  <c r="K853" i="2"/>
  <c r="I853" i="2"/>
  <c r="M853" i="2" s="1"/>
  <c r="N176" i="2"/>
  <c r="O176" i="2" s="1"/>
  <c r="K176" i="2"/>
  <c r="I176" i="2"/>
  <c r="M176" i="2" s="1"/>
  <c r="N26" i="2"/>
  <c r="O26" i="2" s="1"/>
  <c r="K26" i="2"/>
  <c r="I26" i="2"/>
  <c r="M26" i="2" s="1"/>
  <c r="N646" i="2"/>
  <c r="O646" i="2" s="1"/>
  <c r="K646" i="2"/>
  <c r="I646" i="2"/>
  <c r="M646" i="2" s="1"/>
  <c r="N437" i="2"/>
  <c r="O437" i="2" s="1"/>
  <c r="K437" i="2"/>
  <c r="I437" i="2"/>
  <c r="M437" i="2" s="1"/>
  <c r="N496" i="2"/>
  <c r="O496" i="2" s="1"/>
  <c r="K496" i="2"/>
  <c r="I496" i="2"/>
  <c r="M496" i="2" s="1"/>
  <c r="N843" i="2"/>
  <c r="O843" i="2" s="1"/>
  <c r="K843" i="2"/>
  <c r="I843" i="2"/>
  <c r="M843" i="2" s="1"/>
  <c r="N603" i="2"/>
  <c r="O603" i="2" s="1"/>
  <c r="K603" i="2"/>
  <c r="I603" i="2"/>
  <c r="M603" i="2" s="1"/>
  <c r="O1381" i="2"/>
  <c r="N1365" i="2"/>
  <c r="O1365" i="2" s="1"/>
  <c r="K1365" i="2"/>
  <c r="I1365" i="2"/>
  <c r="M1365" i="2" s="1"/>
  <c r="N233" i="2"/>
  <c r="O233" i="2" s="1"/>
  <c r="K233" i="2"/>
  <c r="I233" i="2"/>
  <c r="M233" i="2" s="1"/>
  <c r="N1278" i="2"/>
  <c r="O1278" i="2" s="1"/>
  <c r="K1278" i="2"/>
  <c r="I1278" i="2"/>
  <c r="M1278" i="2" s="1"/>
  <c r="N3" i="2"/>
  <c r="O3" i="2" s="1"/>
  <c r="K3" i="2"/>
  <c r="I3" i="2"/>
  <c r="M3" i="2" s="1"/>
  <c r="N84" i="2"/>
  <c r="O84" i="2" s="1"/>
  <c r="K84" i="2"/>
  <c r="I84" i="2"/>
  <c r="M84" i="2" s="1"/>
  <c r="N78" i="2"/>
  <c r="O78" i="2" s="1"/>
  <c r="K78" i="2"/>
  <c r="I78" i="2"/>
  <c r="M78" i="2" s="1"/>
  <c r="N401" i="2"/>
  <c r="O401" i="2" s="1"/>
  <c r="K401" i="2"/>
  <c r="I401" i="2"/>
  <c r="M401" i="2" s="1"/>
  <c r="N632" i="2"/>
  <c r="O632" i="2" s="1"/>
  <c r="K632" i="2"/>
  <c r="I632" i="2"/>
  <c r="M632" i="2" s="1"/>
  <c r="N928" i="2"/>
  <c r="O928" i="2" s="1"/>
  <c r="K928" i="2"/>
  <c r="I928" i="2"/>
  <c r="M928" i="2" s="1"/>
  <c r="N957" i="2"/>
  <c r="O957" i="2" s="1"/>
  <c r="K957" i="2"/>
  <c r="I957" i="2"/>
  <c r="M957" i="2" s="1"/>
  <c r="N114" i="2"/>
  <c r="O114" i="2" s="1"/>
  <c r="K114" i="2"/>
  <c r="I114" i="2"/>
  <c r="M114" i="2" s="1"/>
  <c r="N184" i="2"/>
  <c r="O184" i="2" s="1"/>
  <c r="K184" i="2"/>
  <c r="I184" i="2"/>
  <c r="M184" i="2" s="1"/>
  <c r="N735" i="2"/>
  <c r="O735" i="2" s="1"/>
  <c r="K735" i="2"/>
  <c r="I735" i="2"/>
  <c r="M735" i="2" s="1"/>
  <c r="N563" i="2"/>
  <c r="O563" i="2" s="1"/>
  <c r="K563" i="2"/>
  <c r="I563" i="2"/>
  <c r="M563" i="2" s="1"/>
  <c r="N860" i="2"/>
  <c r="O860" i="2" s="1"/>
  <c r="K860" i="2"/>
  <c r="I860" i="2"/>
  <c r="M860" i="2" s="1"/>
  <c r="N33" i="2"/>
  <c r="O33" i="2" s="1"/>
  <c r="K33" i="2"/>
  <c r="I33" i="2"/>
  <c r="M33" i="2" s="1"/>
  <c r="N680" i="2"/>
  <c r="O680" i="2" s="1"/>
  <c r="K680" i="2"/>
  <c r="I680" i="2"/>
  <c r="M680" i="2" s="1"/>
  <c r="N982" i="2"/>
  <c r="O982" i="2" s="1"/>
  <c r="K982" i="2"/>
  <c r="I982" i="2"/>
  <c r="M982" i="2" s="1"/>
  <c r="N225" i="2"/>
  <c r="O225" i="2" s="1"/>
  <c r="K225" i="2"/>
  <c r="I225" i="2"/>
  <c r="M225" i="2" s="1"/>
  <c r="N1143" i="2"/>
  <c r="O1143" i="2" s="1"/>
  <c r="K1143" i="2"/>
  <c r="I1143" i="2"/>
  <c r="M1143" i="2" s="1"/>
  <c r="N1129" i="2"/>
  <c r="O1129" i="2" s="1"/>
  <c r="K1129" i="2"/>
  <c r="I1129" i="2"/>
  <c r="M1129" i="2" s="1"/>
  <c r="N394" i="2"/>
  <c r="O394" i="2" s="1"/>
  <c r="K394" i="2"/>
  <c r="I394" i="2"/>
  <c r="M394" i="2" s="1"/>
  <c r="N85" i="2"/>
  <c r="O85" i="2" s="1"/>
  <c r="K85" i="2"/>
  <c r="I85" i="2"/>
  <c r="M85" i="2" s="1"/>
  <c r="N1161" i="2"/>
  <c r="O1161" i="2" s="1"/>
  <c r="K1161" i="2"/>
  <c r="I1161" i="2"/>
  <c r="M1161" i="2" s="1"/>
  <c r="N823" i="2"/>
  <c r="O823" i="2" s="1"/>
  <c r="K823" i="2"/>
  <c r="I823" i="2"/>
  <c r="M823" i="2" s="1"/>
  <c r="N675" i="2"/>
  <c r="O675" i="2" s="1"/>
  <c r="K675" i="2"/>
  <c r="I675" i="2"/>
  <c r="M675" i="2" s="1"/>
  <c r="N744" i="2"/>
  <c r="O744" i="2" s="1"/>
  <c r="K744" i="2"/>
  <c r="I744" i="2"/>
  <c r="M744" i="2" s="1"/>
  <c r="N236" i="2"/>
  <c r="O236" i="2" s="1"/>
  <c r="K236" i="2"/>
  <c r="I236" i="2"/>
  <c r="M236" i="2" s="1"/>
  <c r="N1267" i="2"/>
  <c r="O1267" i="2" s="1"/>
  <c r="K1267" i="2"/>
  <c r="I1267" i="2"/>
  <c r="M1267" i="2" s="1"/>
  <c r="N1030" i="2"/>
  <c r="O1030" i="2" s="1"/>
  <c r="K1030" i="2"/>
  <c r="I1030" i="2"/>
  <c r="M1030" i="2" s="1"/>
  <c r="N388" i="2"/>
  <c r="O388" i="2" s="1"/>
  <c r="K388" i="2"/>
  <c r="I388" i="2"/>
  <c r="M388" i="2" s="1"/>
  <c r="N136" i="2"/>
  <c r="O136" i="2" s="1"/>
  <c r="K136" i="2"/>
  <c r="I136" i="2"/>
  <c r="M136" i="2" s="1"/>
  <c r="N2" i="2"/>
  <c r="O2" i="2" s="1"/>
  <c r="K2" i="2"/>
  <c r="I2" i="2"/>
  <c r="M2" i="2" s="1"/>
  <c r="N141" i="2"/>
  <c r="O141" i="2" s="1"/>
  <c r="K141" i="2"/>
  <c r="I141" i="2"/>
  <c r="M141" i="2" s="1"/>
  <c r="N1358" i="2"/>
  <c r="O1358" i="2" s="1"/>
  <c r="K1358" i="2"/>
  <c r="I1358" i="2"/>
  <c r="M1358" i="2" s="1"/>
  <c r="N264" i="2"/>
  <c r="O264" i="2" s="1"/>
  <c r="K264" i="2"/>
  <c r="I264" i="2"/>
  <c r="M264" i="2" s="1"/>
  <c r="N615" i="2"/>
  <c r="O615" i="2" s="1"/>
  <c r="K615" i="2"/>
  <c r="I615" i="2"/>
  <c r="M615" i="2" s="1"/>
  <c r="N406" i="2"/>
  <c r="O406" i="2" s="1"/>
  <c r="K406" i="2"/>
  <c r="I406" i="2"/>
  <c r="M406" i="2" s="1"/>
  <c r="N825" i="2"/>
  <c r="O825" i="2" s="1"/>
  <c r="K825" i="2"/>
  <c r="I825" i="2"/>
  <c r="M825" i="2" s="1"/>
  <c r="N1142" i="2"/>
  <c r="O1142" i="2" s="1"/>
  <c r="K1142" i="2"/>
  <c r="I1142" i="2"/>
  <c r="M1142" i="2" s="1"/>
  <c r="N277" i="2"/>
  <c r="O277" i="2" s="1"/>
  <c r="K277" i="2"/>
  <c r="I277" i="2"/>
  <c r="M277" i="2" s="1"/>
  <c r="N594" i="2"/>
  <c r="O594" i="2" s="1"/>
  <c r="K594" i="2"/>
  <c r="I594" i="2"/>
  <c r="M594" i="2" s="1"/>
  <c r="N86" i="2"/>
  <c r="O86" i="2" s="1"/>
  <c r="K86" i="2"/>
  <c r="I86" i="2"/>
  <c r="M86" i="2" s="1"/>
  <c r="N458" i="2"/>
  <c r="O458" i="2" s="1"/>
  <c r="K458" i="2"/>
  <c r="I458" i="2"/>
  <c r="M458" i="2" s="1"/>
  <c r="N1191" i="2"/>
  <c r="O1191" i="2" s="1"/>
  <c r="K1191" i="2"/>
  <c r="I1191" i="2"/>
  <c r="M1191" i="2" s="1"/>
  <c r="N1261" i="2"/>
  <c r="O1261" i="2" s="1"/>
  <c r="K1261" i="2"/>
  <c r="I1261" i="2"/>
  <c r="M1261" i="2" s="1"/>
  <c r="N942" i="2"/>
  <c r="O942" i="2" s="1"/>
  <c r="K942" i="2"/>
  <c r="I942" i="2"/>
  <c r="M942" i="2" s="1"/>
  <c r="N511" i="2"/>
  <c r="O511" i="2" s="1"/>
  <c r="K511" i="2"/>
  <c r="I511" i="2"/>
  <c r="M511" i="2" s="1"/>
  <c r="N975" i="2"/>
  <c r="O975" i="2" s="1"/>
  <c r="K975" i="2"/>
  <c r="I975" i="2"/>
  <c r="M975" i="2" s="1"/>
  <c r="N1296" i="2"/>
  <c r="O1296" i="2" s="1"/>
  <c r="K1296" i="2"/>
  <c r="I1296" i="2"/>
  <c r="M1296" i="2" s="1"/>
  <c r="N661" i="2"/>
  <c r="O661" i="2" s="1"/>
  <c r="K661" i="2"/>
  <c r="I661" i="2"/>
  <c r="M661" i="2" s="1"/>
  <c r="N1005" i="2"/>
  <c r="O1005" i="2" s="1"/>
  <c r="K1005" i="2"/>
  <c r="I1005" i="2"/>
  <c r="M1005" i="2" s="1"/>
  <c r="N256" i="2"/>
  <c r="O256" i="2" s="1"/>
  <c r="K256" i="2"/>
  <c r="I256" i="2"/>
  <c r="M256" i="2" s="1"/>
  <c r="N66" i="2"/>
  <c r="O66" i="2" s="1"/>
  <c r="K66" i="2"/>
  <c r="I66" i="2"/>
  <c r="M66" i="2" s="1"/>
  <c r="N73" i="2"/>
  <c r="O73" i="2" s="1"/>
  <c r="K73" i="2"/>
  <c r="I73" i="2"/>
  <c r="M73" i="2" s="1"/>
  <c r="N397" i="2"/>
  <c r="O397" i="2" s="1"/>
  <c r="K397" i="2"/>
  <c r="I397" i="2"/>
  <c r="M397" i="2" s="1"/>
  <c r="N358" i="2"/>
  <c r="O358" i="2" s="1"/>
  <c r="K358" i="2"/>
  <c r="I358" i="2"/>
  <c r="M358" i="2" s="1"/>
  <c r="N772" i="2"/>
  <c r="O772" i="2" s="1"/>
  <c r="K772" i="2"/>
  <c r="I772" i="2"/>
  <c r="M772" i="2" s="1"/>
  <c r="N39" i="2"/>
  <c r="O39" i="2" s="1"/>
  <c r="K39" i="2"/>
  <c r="I39" i="2"/>
  <c r="M39" i="2" s="1"/>
  <c r="N1333" i="2"/>
  <c r="O1333" i="2" s="1"/>
  <c r="K1333" i="2"/>
  <c r="I1333" i="2"/>
  <c r="M1333" i="2" s="1"/>
  <c r="N902" i="2"/>
  <c r="O902" i="2" s="1"/>
  <c r="K902" i="2"/>
  <c r="I902" i="2"/>
  <c r="M902" i="2" s="1"/>
  <c r="N1183" i="2"/>
  <c r="O1183" i="2" s="1"/>
  <c r="K1183" i="2"/>
  <c r="I1183" i="2"/>
  <c r="M1183" i="2" s="1"/>
  <c r="N8" i="2"/>
  <c r="O8" i="2" s="1"/>
  <c r="K8" i="2"/>
  <c r="I8" i="2"/>
  <c r="M8" i="2" s="1"/>
  <c r="N886" i="2"/>
  <c r="O886" i="2" s="1"/>
  <c r="K886" i="2"/>
  <c r="I886" i="2"/>
  <c r="M886" i="2" s="1"/>
  <c r="N1181" i="2"/>
  <c r="O1181" i="2" s="1"/>
  <c r="K1181" i="2"/>
  <c r="I1181" i="2"/>
  <c r="M1181" i="2" s="1"/>
  <c r="N523" i="2"/>
  <c r="O523" i="2" s="1"/>
  <c r="K523" i="2"/>
  <c r="I523" i="2"/>
  <c r="M523" i="2" s="1"/>
  <c r="N1258" i="2"/>
  <c r="O1258" i="2" s="1"/>
  <c r="K1258" i="2"/>
  <c r="I1258" i="2"/>
  <c r="M1258" i="2" s="1"/>
  <c r="N690" i="2"/>
  <c r="O690" i="2" s="1"/>
  <c r="K690" i="2"/>
  <c r="I690" i="2"/>
  <c r="M690" i="2" s="1"/>
  <c r="N101" i="2"/>
  <c r="O101" i="2" s="1"/>
  <c r="K101" i="2"/>
  <c r="I101" i="2"/>
  <c r="N1370" i="2"/>
  <c r="O1370" i="2" s="1"/>
  <c r="K1370" i="2"/>
  <c r="I1370" i="2"/>
  <c r="M1370" i="2" s="1"/>
  <c r="N838" i="2"/>
  <c r="O838" i="2" s="1"/>
  <c r="K838" i="2"/>
  <c r="I838" i="2"/>
  <c r="M838" i="2" s="1"/>
  <c r="N921" i="2"/>
  <c r="O921" i="2" s="1"/>
  <c r="K921" i="2"/>
  <c r="I921" i="2"/>
  <c r="M921" i="2" s="1"/>
  <c r="N762" i="2"/>
  <c r="O762" i="2" s="1"/>
  <c r="K762" i="2"/>
  <c r="I762" i="2"/>
  <c r="M762" i="2" s="1"/>
  <c r="N1112" i="2"/>
  <c r="O1112" i="2" s="1"/>
  <c r="K1112" i="2"/>
  <c r="I1112" i="2"/>
  <c r="M1112" i="2" s="1"/>
  <c r="N37" i="2"/>
  <c r="O37" i="2" s="1"/>
  <c r="K37" i="2"/>
  <c r="I37" i="2"/>
  <c r="M37" i="2" s="1"/>
  <c r="N1059" i="2"/>
  <c r="O1059" i="2" s="1"/>
  <c r="K1059" i="2"/>
  <c r="I1059" i="2"/>
  <c r="M1059" i="2" s="1"/>
  <c r="N914" i="2"/>
  <c r="O914" i="2" s="1"/>
  <c r="K914" i="2"/>
  <c r="I914" i="2"/>
  <c r="M914" i="2" s="1"/>
  <c r="N689" i="2"/>
  <c r="O689" i="2" s="1"/>
  <c r="K689" i="2"/>
  <c r="I689" i="2"/>
  <c r="M689" i="2" s="1"/>
  <c r="N1063" i="2"/>
  <c r="O1063" i="2" s="1"/>
  <c r="K1063" i="2"/>
  <c r="I1063" i="2"/>
  <c r="M1063" i="2" s="1"/>
  <c r="N9" i="2"/>
  <c r="O9" i="2" s="1"/>
  <c r="K9" i="2"/>
  <c r="I9" i="2"/>
  <c r="M9" i="2" s="1"/>
  <c r="N625" i="2"/>
  <c r="O625" i="2" s="1"/>
  <c r="K625" i="2"/>
  <c r="I625" i="2"/>
  <c r="M625" i="2" s="1"/>
  <c r="N876" i="2"/>
  <c r="O876" i="2" s="1"/>
  <c r="K876" i="2"/>
  <c r="I876" i="2"/>
  <c r="M876" i="2" s="1"/>
  <c r="N188" i="2"/>
  <c r="O188" i="2" s="1"/>
  <c r="K188" i="2"/>
  <c r="I188" i="2"/>
  <c r="M188" i="2" s="1"/>
  <c r="N611" i="2"/>
  <c r="O611" i="2" s="1"/>
  <c r="K611" i="2"/>
  <c r="I611" i="2"/>
  <c r="M611" i="2" s="1"/>
  <c r="N920" i="2"/>
  <c r="O920" i="2" s="1"/>
  <c r="K920" i="2"/>
  <c r="I920" i="2"/>
  <c r="M920" i="2" s="1"/>
  <c r="N664" i="2"/>
  <c r="O664" i="2" s="1"/>
  <c r="K664" i="2"/>
  <c r="I664" i="2"/>
  <c r="M664" i="2" s="1"/>
  <c r="N589" i="2"/>
  <c r="O589" i="2" s="1"/>
  <c r="K589" i="2"/>
  <c r="I589" i="2"/>
  <c r="M589" i="2" s="1"/>
  <c r="N647" i="2"/>
  <c r="O647" i="2" s="1"/>
  <c r="K647" i="2"/>
  <c r="I647" i="2"/>
  <c r="M647" i="2" s="1"/>
  <c r="N149" i="2"/>
  <c r="O149" i="2" s="1"/>
  <c r="K149" i="2"/>
  <c r="I149" i="2"/>
  <c r="M149" i="2" s="1"/>
  <c r="N953" i="2"/>
  <c r="O953" i="2" s="1"/>
  <c r="K953" i="2"/>
  <c r="I953" i="2"/>
  <c r="M953" i="2" s="1"/>
  <c r="N461" i="2"/>
  <c r="O461" i="2" s="1"/>
  <c r="K461" i="2"/>
  <c r="I461" i="2"/>
  <c r="M461" i="2" s="1"/>
  <c r="N691" i="2"/>
  <c r="O691" i="2" s="1"/>
  <c r="K691" i="2"/>
  <c r="I691" i="2"/>
  <c r="M691" i="2" s="1"/>
  <c r="N1056" i="2"/>
  <c r="O1056" i="2" s="1"/>
  <c r="K1056" i="2"/>
  <c r="I1056" i="2"/>
  <c r="M1056" i="2" s="1"/>
  <c r="N733" i="2"/>
  <c r="O733" i="2" s="1"/>
  <c r="K733" i="2"/>
  <c r="I733" i="2"/>
  <c r="M733" i="2" s="1"/>
  <c r="N250" i="2"/>
  <c r="O250" i="2" s="1"/>
  <c r="K250" i="2"/>
  <c r="I250" i="2"/>
  <c r="M250" i="2" s="1"/>
  <c r="N130" i="2"/>
  <c r="O130" i="2" s="1"/>
  <c r="K130" i="2"/>
  <c r="I130" i="2"/>
  <c r="M130" i="2" s="1"/>
  <c r="N740" i="2"/>
  <c r="O740" i="2" s="1"/>
  <c r="K740" i="2"/>
  <c r="I740" i="2"/>
  <c r="M740" i="2" s="1"/>
  <c r="N396" i="2"/>
  <c r="O396" i="2" s="1"/>
  <c r="K396" i="2"/>
  <c r="I396" i="2"/>
  <c r="M396" i="2" s="1"/>
  <c r="N746" i="2"/>
  <c r="O746" i="2" s="1"/>
  <c r="K746" i="2"/>
  <c r="I746" i="2"/>
  <c r="M746" i="2" s="1"/>
  <c r="N704" i="2"/>
  <c r="O704" i="2" s="1"/>
  <c r="K704" i="2"/>
  <c r="I704" i="2"/>
  <c r="M704" i="2" s="1"/>
  <c r="N1295" i="2"/>
  <c r="O1295" i="2" s="1"/>
  <c r="K1295" i="2"/>
  <c r="I1295" i="2"/>
  <c r="M1295" i="2" s="1"/>
  <c r="N326" i="2"/>
  <c r="O326" i="2" s="1"/>
  <c r="K326" i="2"/>
  <c r="I326" i="2"/>
  <c r="M326" i="2" s="1"/>
  <c r="N386" i="2"/>
  <c r="O386" i="2" s="1"/>
  <c r="K386" i="2"/>
  <c r="I386" i="2"/>
  <c r="M386" i="2" s="1"/>
  <c r="N1097" i="2"/>
  <c r="O1097" i="2" s="1"/>
  <c r="K1097" i="2"/>
  <c r="I1097" i="2"/>
  <c r="M1097" i="2" s="1"/>
  <c r="N698" i="2"/>
  <c r="O698" i="2" s="1"/>
  <c r="K698" i="2"/>
  <c r="I698" i="2"/>
  <c r="M698" i="2" s="1"/>
  <c r="N1364" i="2"/>
  <c r="O1364" i="2" s="1"/>
  <c r="K1364" i="2"/>
  <c r="I1364" i="2"/>
  <c r="M1364" i="2" s="1"/>
  <c r="N314" i="2"/>
  <c r="O314" i="2" s="1"/>
  <c r="K314" i="2"/>
  <c r="I314" i="2"/>
  <c r="M314" i="2" s="1"/>
  <c r="N1371" i="2"/>
  <c r="O1371" i="2" s="1"/>
  <c r="K1371" i="2"/>
  <c r="I1371" i="2"/>
  <c r="M1371" i="2" s="1"/>
  <c r="N215" i="2"/>
  <c r="O215" i="2" s="1"/>
  <c r="K215" i="2"/>
  <c r="I215" i="2"/>
  <c r="M215" i="2" s="1"/>
  <c r="N1099" i="2"/>
  <c r="O1099" i="2" s="1"/>
  <c r="K1099" i="2"/>
  <c r="I1099" i="2"/>
  <c r="M1099" i="2" s="1"/>
  <c r="N956" i="2"/>
  <c r="O956" i="2" s="1"/>
  <c r="K956" i="2"/>
  <c r="I956" i="2"/>
  <c r="M956" i="2" s="1"/>
  <c r="N216" i="2"/>
  <c r="O216" i="2" s="1"/>
  <c r="K216" i="2"/>
  <c r="I216" i="2"/>
  <c r="M216" i="2" s="1"/>
  <c r="N1346" i="2"/>
  <c r="O1346" i="2" s="1"/>
  <c r="K1346" i="2"/>
  <c r="I1346" i="2"/>
  <c r="M1346" i="2" s="1"/>
  <c r="N422" i="2"/>
  <c r="O422" i="2" s="1"/>
  <c r="K422" i="2"/>
  <c r="I422" i="2"/>
  <c r="M422" i="2" s="1"/>
  <c r="N201" i="2"/>
  <c r="O201" i="2" s="1"/>
  <c r="K201" i="2"/>
  <c r="I201" i="2"/>
  <c r="M201" i="2" s="1"/>
  <c r="N1118" i="2"/>
  <c r="O1118" i="2" s="1"/>
  <c r="K1118" i="2"/>
  <c r="I1118" i="2"/>
  <c r="M1118" i="2" s="1"/>
  <c r="N1088" i="2"/>
  <c r="O1088" i="2" s="1"/>
  <c r="K1088" i="2"/>
  <c r="I1088" i="2"/>
  <c r="M1088" i="2" s="1"/>
  <c r="N1251" i="2"/>
  <c r="O1251" i="2" s="1"/>
  <c r="K1251" i="2"/>
  <c r="I1251" i="2"/>
  <c r="M1251" i="2" s="1"/>
  <c r="N595" i="2"/>
  <c r="O595" i="2" s="1"/>
  <c r="K595" i="2"/>
  <c r="I595" i="2"/>
  <c r="M595" i="2" s="1"/>
  <c r="N1185" i="2"/>
  <c r="O1185" i="2" s="1"/>
  <c r="K1185" i="2"/>
  <c r="I1185" i="2"/>
  <c r="M1185" i="2" s="1"/>
  <c r="N58" i="2"/>
  <c r="O58" i="2" s="1"/>
  <c r="K58" i="2"/>
  <c r="I58" i="2"/>
  <c r="M58" i="2" s="1"/>
  <c r="N278" i="2"/>
  <c r="O278" i="2" s="1"/>
  <c r="K278" i="2"/>
  <c r="I278" i="2"/>
  <c r="M278" i="2" s="1"/>
  <c r="N122" i="2"/>
  <c r="O122" i="2" s="1"/>
  <c r="K122" i="2"/>
  <c r="I122" i="2"/>
  <c r="M122" i="2" s="1"/>
  <c r="N1174" i="2"/>
  <c r="O1174" i="2" s="1"/>
  <c r="K1174" i="2"/>
  <c r="I1174" i="2"/>
  <c r="M1174" i="2" s="1"/>
  <c r="N414" i="2"/>
  <c r="O414" i="2" s="1"/>
  <c r="K414" i="2"/>
  <c r="I414" i="2"/>
  <c r="M414" i="2" s="1"/>
  <c r="N784" i="2"/>
  <c r="O784" i="2" s="1"/>
  <c r="K784" i="2"/>
  <c r="I784" i="2"/>
  <c r="M784" i="2" s="1"/>
  <c r="N271" i="2"/>
  <c r="O271" i="2" s="1"/>
  <c r="K271" i="2"/>
  <c r="I271" i="2"/>
  <c r="M271" i="2" s="1"/>
  <c r="N832" i="2"/>
  <c r="O832" i="2" s="1"/>
  <c r="K832" i="2"/>
  <c r="I832" i="2"/>
  <c r="M832" i="2" s="1"/>
  <c r="N1127" i="2"/>
  <c r="O1127" i="2" s="1"/>
  <c r="K1127" i="2"/>
  <c r="I1127" i="2"/>
  <c r="M1127" i="2" s="1"/>
  <c r="N1041" i="2"/>
  <c r="O1041" i="2" s="1"/>
  <c r="K1041" i="2"/>
  <c r="I1041" i="2"/>
  <c r="M1041" i="2" s="1"/>
  <c r="N421" i="2"/>
  <c r="O421" i="2" s="1"/>
  <c r="K421" i="2"/>
  <c r="I421" i="2"/>
  <c r="M421" i="2" s="1"/>
  <c r="N732" i="2"/>
  <c r="O732" i="2" s="1"/>
  <c r="K732" i="2"/>
  <c r="I732" i="2"/>
  <c r="M732" i="2" s="1"/>
  <c r="N312" i="2"/>
  <c r="O312" i="2" s="1"/>
  <c r="K312" i="2"/>
  <c r="I312" i="2"/>
  <c r="M312" i="2" s="1"/>
  <c r="N558" i="2"/>
  <c r="O558" i="2" s="1"/>
  <c r="K558" i="2"/>
  <c r="I558" i="2"/>
  <c r="M558" i="2" s="1"/>
  <c r="N1075" i="2"/>
  <c r="O1075" i="2" s="1"/>
  <c r="K1075" i="2"/>
  <c r="I1075" i="2"/>
  <c r="M1075" i="2" s="1"/>
  <c r="N175" i="2"/>
  <c r="O175" i="2" s="1"/>
  <c r="K175" i="2"/>
  <c r="I175" i="2"/>
  <c r="M175" i="2" s="1"/>
  <c r="N900" i="2"/>
  <c r="O900" i="2" s="1"/>
  <c r="K900" i="2"/>
  <c r="I900" i="2"/>
  <c r="M900" i="2" s="1"/>
  <c r="N798" i="2"/>
  <c r="O798" i="2" s="1"/>
  <c r="K798" i="2"/>
  <c r="I798" i="2"/>
  <c r="M798" i="2" s="1"/>
  <c r="N152" i="2"/>
  <c r="O152" i="2" s="1"/>
  <c r="K152" i="2"/>
  <c r="I152" i="2"/>
  <c r="M152" i="2" s="1"/>
  <c r="N508" i="2"/>
  <c r="O508" i="2" s="1"/>
  <c r="K508" i="2"/>
  <c r="I508" i="2"/>
  <c r="M508" i="2" s="1"/>
  <c r="N1087" i="2"/>
  <c r="O1087" i="2" s="1"/>
  <c r="K1087" i="2"/>
  <c r="I1087" i="2"/>
  <c r="M1087" i="2" s="1"/>
  <c r="N1302" i="2"/>
  <c r="O1302" i="2" s="1"/>
  <c r="K1302" i="2"/>
  <c r="I1302" i="2"/>
  <c r="M1302" i="2" s="1"/>
  <c r="N651" i="2"/>
  <c r="O651" i="2" s="1"/>
  <c r="K651" i="2"/>
  <c r="I651" i="2"/>
  <c r="M651" i="2" s="1"/>
  <c r="N76" i="2"/>
  <c r="O76" i="2" s="1"/>
  <c r="K76" i="2"/>
  <c r="I76" i="2"/>
  <c r="M76" i="2" s="1"/>
  <c r="N1095" i="2"/>
  <c r="O1095" i="2" s="1"/>
  <c r="K1095" i="2"/>
  <c r="I1095" i="2"/>
  <c r="M1095" i="2" s="1"/>
  <c r="N949" i="2"/>
  <c r="O949" i="2" s="1"/>
  <c r="K949" i="2"/>
  <c r="I949" i="2"/>
  <c r="M949" i="2" s="1"/>
  <c r="N1205" i="2"/>
  <c r="O1205" i="2" s="1"/>
  <c r="K1205" i="2"/>
  <c r="I1205" i="2"/>
  <c r="M1205" i="2" s="1"/>
  <c r="N1361" i="2"/>
  <c r="O1361" i="2" s="1"/>
  <c r="K1361" i="2"/>
  <c r="I1361" i="2"/>
  <c r="M1361" i="2" s="1"/>
  <c r="N629" i="2"/>
  <c r="O629" i="2" s="1"/>
  <c r="K629" i="2"/>
  <c r="I629" i="2"/>
  <c r="M629" i="2" s="1"/>
  <c r="N919" i="2"/>
  <c r="O919" i="2" s="1"/>
  <c r="K919" i="2"/>
  <c r="I919" i="2"/>
  <c r="M919" i="2" s="1"/>
  <c r="N880" i="2"/>
  <c r="O880" i="2" s="1"/>
  <c r="K880" i="2"/>
  <c r="I880" i="2"/>
  <c r="M880" i="2" s="1"/>
  <c r="N97" i="2"/>
  <c r="O97" i="2" s="1"/>
  <c r="K97" i="2"/>
  <c r="I97" i="2"/>
  <c r="M97" i="2" s="1"/>
  <c r="N1299" i="2"/>
  <c r="O1299" i="2" s="1"/>
  <c r="K1299" i="2"/>
  <c r="I1299" i="2"/>
  <c r="M1299" i="2" s="1"/>
  <c r="N173" i="2"/>
  <c r="O173" i="2" s="1"/>
  <c r="K173" i="2"/>
  <c r="I173" i="2"/>
  <c r="M173" i="2" s="1"/>
  <c r="N486" i="2"/>
  <c r="O486" i="2" s="1"/>
  <c r="K486" i="2"/>
  <c r="I486" i="2"/>
  <c r="M486" i="2" s="1"/>
  <c r="N1277" i="2"/>
  <c r="O1277" i="2" s="1"/>
  <c r="K1277" i="2"/>
  <c r="I1277" i="2"/>
  <c r="M1277" i="2" s="1"/>
  <c r="N290" i="2"/>
  <c r="O290" i="2" s="1"/>
  <c r="K290" i="2"/>
  <c r="I290" i="2"/>
  <c r="M290" i="2" s="1"/>
  <c r="N656" i="2"/>
  <c r="O656" i="2" s="1"/>
  <c r="K656" i="2"/>
  <c r="I656" i="2"/>
  <c r="M656" i="2" s="1"/>
  <c r="N391" i="2"/>
  <c r="O391" i="2" s="1"/>
  <c r="K391" i="2"/>
  <c r="I391" i="2"/>
  <c r="M391" i="2" s="1"/>
  <c r="N745" i="2"/>
  <c r="O745" i="2" s="1"/>
  <c r="K745" i="2"/>
  <c r="I745" i="2"/>
  <c r="M745" i="2" s="1"/>
  <c r="N551" i="2"/>
  <c r="O551" i="2" s="1"/>
  <c r="K551" i="2"/>
  <c r="I551" i="2"/>
  <c r="M551" i="2" s="1"/>
  <c r="N238" i="2"/>
  <c r="O238" i="2" s="1"/>
  <c r="K238" i="2"/>
  <c r="I238" i="2"/>
  <c r="M238" i="2" s="1"/>
  <c r="N169" i="2"/>
  <c r="O169" i="2" s="1"/>
  <c r="K169" i="2"/>
  <c r="I169" i="2"/>
  <c r="M169" i="2" s="1"/>
  <c r="N1071" i="2"/>
  <c r="O1071" i="2" s="1"/>
  <c r="K1071" i="2"/>
  <c r="I1071" i="2"/>
  <c r="M1071" i="2" s="1"/>
  <c r="N673" i="2"/>
  <c r="O673" i="2" s="1"/>
  <c r="K673" i="2"/>
  <c r="I673" i="2"/>
  <c r="M673" i="2" s="1"/>
  <c r="N211" i="2"/>
  <c r="O211" i="2" s="1"/>
  <c r="K211" i="2"/>
  <c r="I211" i="2"/>
  <c r="M211" i="2" s="1"/>
  <c r="N639" i="2"/>
  <c r="O639" i="2" s="1"/>
  <c r="K639" i="2"/>
  <c r="I639" i="2"/>
  <c r="M639" i="2" s="1"/>
  <c r="N672" i="2"/>
  <c r="O672" i="2" s="1"/>
  <c r="K672" i="2"/>
  <c r="I672" i="2"/>
  <c r="M672" i="2" s="1"/>
  <c r="N814" i="2"/>
  <c r="O814" i="2" s="1"/>
  <c r="K814" i="2"/>
  <c r="I814" i="2"/>
  <c r="M814" i="2" s="1"/>
  <c r="N498" i="2"/>
  <c r="O498" i="2" s="1"/>
  <c r="K498" i="2"/>
  <c r="I498" i="2"/>
  <c r="M498" i="2" s="1"/>
  <c r="N1250" i="2"/>
  <c r="O1250" i="2" s="1"/>
  <c r="K1250" i="2"/>
  <c r="I1250" i="2"/>
  <c r="M1250" i="2" s="1"/>
  <c r="N178" i="2"/>
  <c r="O178" i="2" s="1"/>
  <c r="K178" i="2"/>
  <c r="I178" i="2"/>
  <c r="M178" i="2" s="1"/>
  <c r="N506" i="2"/>
  <c r="O506" i="2" s="1"/>
  <c r="K506" i="2"/>
  <c r="I506" i="2"/>
  <c r="M506" i="2" s="1"/>
  <c r="N1028" i="2"/>
  <c r="O1028" i="2" s="1"/>
  <c r="K1028" i="2"/>
  <c r="I1028" i="2"/>
  <c r="M1028" i="2" s="1"/>
  <c r="N926" i="2"/>
  <c r="O926" i="2" s="1"/>
  <c r="K926" i="2"/>
  <c r="I926" i="2"/>
  <c r="M926" i="2" s="1"/>
  <c r="N274" i="2"/>
  <c r="O274" i="2" s="1"/>
  <c r="K274" i="2"/>
  <c r="I274" i="2"/>
  <c r="M274" i="2" s="1"/>
  <c r="N616" i="2"/>
  <c r="O616" i="2" s="1"/>
  <c r="K616" i="2"/>
  <c r="I616" i="2"/>
  <c r="M616" i="2" s="1"/>
  <c r="N1145" i="2"/>
  <c r="O1145" i="2" s="1"/>
  <c r="K1145" i="2"/>
  <c r="I1145" i="2"/>
  <c r="M1145" i="2" s="1"/>
  <c r="N924" i="2"/>
  <c r="O924" i="2" s="1"/>
  <c r="K924" i="2"/>
  <c r="I924" i="2"/>
  <c r="M924" i="2" s="1"/>
  <c r="N845" i="2"/>
  <c r="O845" i="2" s="1"/>
  <c r="K845" i="2"/>
  <c r="I845" i="2"/>
  <c r="M845" i="2" s="1"/>
  <c r="N565" i="2"/>
  <c r="O565" i="2" s="1"/>
  <c r="K565" i="2"/>
  <c r="I565" i="2"/>
  <c r="M565" i="2" s="1"/>
  <c r="N550" i="2"/>
  <c r="O550" i="2" s="1"/>
  <c r="K550" i="2"/>
  <c r="I550" i="2"/>
  <c r="M550" i="2" s="1"/>
  <c r="N231" i="2"/>
  <c r="O231" i="2" s="1"/>
  <c r="K231" i="2"/>
  <c r="I231" i="2"/>
  <c r="M231" i="2" s="1"/>
  <c r="N424" i="2"/>
  <c r="O424" i="2" s="1"/>
  <c r="K424" i="2"/>
  <c r="I424" i="2"/>
  <c r="M424" i="2" s="1"/>
  <c r="N1266" i="2"/>
  <c r="O1266" i="2" s="1"/>
  <c r="K1266" i="2"/>
  <c r="I1266" i="2"/>
  <c r="M1266" i="2" s="1"/>
  <c r="N413" i="2"/>
  <c r="O413" i="2" s="1"/>
  <c r="K413" i="2"/>
  <c r="I413" i="2"/>
  <c r="M413" i="2" s="1"/>
  <c r="N1180" i="2"/>
  <c r="O1180" i="2" s="1"/>
  <c r="K1180" i="2"/>
  <c r="I1180" i="2"/>
  <c r="M1180" i="2" s="1"/>
  <c r="N1140" i="2"/>
  <c r="O1140" i="2" s="1"/>
  <c r="K1140" i="2"/>
  <c r="I1140" i="2"/>
  <c r="M1140" i="2" s="1"/>
  <c r="N124" i="2"/>
  <c r="O124" i="2" s="1"/>
  <c r="K124" i="2"/>
  <c r="I124" i="2"/>
  <c r="M124" i="2" s="1"/>
  <c r="N935" i="2"/>
  <c r="O935" i="2" s="1"/>
  <c r="K935" i="2"/>
  <c r="I935" i="2"/>
  <c r="M935" i="2" s="1"/>
  <c r="N588" i="2"/>
  <c r="O588" i="2" s="1"/>
  <c r="K588" i="2"/>
  <c r="I588" i="2"/>
  <c r="M588" i="2" s="1"/>
  <c r="N1287" i="2"/>
  <c r="O1287" i="2" s="1"/>
  <c r="K1287" i="2"/>
  <c r="I1287" i="2"/>
  <c r="M1287" i="2" s="1"/>
  <c r="N723" i="2"/>
  <c r="O723" i="2" s="1"/>
  <c r="K723" i="2"/>
  <c r="I723" i="2"/>
  <c r="M723" i="2" s="1"/>
  <c r="N348" i="2"/>
  <c r="O348" i="2" s="1"/>
  <c r="K348" i="2"/>
  <c r="I348" i="2"/>
  <c r="M348" i="2" s="1"/>
  <c r="N1362" i="2"/>
  <c r="O1362" i="2" s="1"/>
  <c r="K1362" i="2"/>
  <c r="I1362" i="2"/>
  <c r="M1362" i="2" s="1"/>
  <c r="N599" i="2"/>
  <c r="O599" i="2" s="1"/>
  <c r="K599" i="2"/>
  <c r="I599" i="2"/>
  <c r="M599" i="2" s="1"/>
  <c r="N285" i="2"/>
  <c r="O285" i="2" s="1"/>
  <c r="K285" i="2"/>
  <c r="I285" i="2"/>
  <c r="M285" i="2" s="1"/>
  <c r="N959" i="2"/>
  <c r="O959" i="2" s="1"/>
  <c r="K959" i="2"/>
  <c r="I959" i="2"/>
  <c r="M959" i="2" s="1"/>
  <c r="N1208" i="2"/>
  <c r="O1208" i="2" s="1"/>
  <c r="K1208" i="2"/>
  <c r="I1208" i="2"/>
  <c r="M1208" i="2" s="1"/>
  <c r="N465" i="2"/>
  <c r="O465" i="2" s="1"/>
  <c r="K465" i="2"/>
  <c r="I465" i="2"/>
  <c r="M465" i="2" s="1"/>
  <c r="N279" i="2"/>
  <c r="O279" i="2" s="1"/>
  <c r="K279" i="2"/>
  <c r="I279" i="2"/>
  <c r="M279" i="2" s="1"/>
  <c r="N1257" i="2"/>
  <c r="O1257" i="2" s="1"/>
  <c r="K1257" i="2"/>
  <c r="I1257" i="2"/>
  <c r="M1257" i="2" s="1"/>
  <c r="N1207" i="2"/>
  <c r="O1207" i="2" s="1"/>
  <c r="K1207" i="2"/>
  <c r="I1207" i="2"/>
  <c r="M1207" i="2" s="1"/>
  <c r="N1344" i="2"/>
  <c r="O1344" i="2" s="1"/>
  <c r="K1344" i="2"/>
  <c r="I1344" i="2"/>
  <c r="M1344" i="2" s="1"/>
  <c r="N922" i="2"/>
  <c r="O922" i="2" s="1"/>
  <c r="K922" i="2"/>
  <c r="I922" i="2"/>
  <c r="M922" i="2" s="1"/>
  <c r="N561" i="2"/>
  <c r="O561" i="2" s="1"/>
  <c r="K561" i="2"/>
  <c r="I561" i="2"/>
  <c r="M561" i="2" s="1"/>
  <c r="N553" i="2"/>
  <c r="O553" i="2" s="1"/>
  <c r="K553" i="2"/>
  <c r="I553" i="2"/>
  <c r="M553" i="2" s="1"/>
  <c r="N365" i="2"/>
  <c r="O365" i="2" s="1"/>
  <c r="K365" i="2"/>
  <c r="I365" i="2"/>
  <c r="M365" i="2" s="1"/>
  <c r="N842" i="2"/>
  <c r="O842" i="2" s="1"/>
  <c r="K842" i="2"/>
  <c r="I842" i="2"/>
  <c r="M842" i="2" s="1"/>
  <c r="N331" i="2"/>
  <c r="O331" i="2" s="1"/>
  <c r="K331" i="2"/>
  <c r="I331" i="2"/>
  <c r="M331" i="2" s="1"/>
  <c r="N71" i="2"/>
  <c r="O71" i="2" s="1"/>
  <c r="K71" i="2"/>
  <c r="I71" i="2"/>
  <c r="M71" i="2" s="1"/>
  <c r="N430" i="2"/>
  <c r="O430" i="2" s="1"/>
  <c r="K430" i="2"/>
  <c r="I430" i="2"/>
  <c r="M430" i="2" s="1"/>
  <c r="N153" i="2"/>
  <c r="O153" i="2" s="1"/>
  <c r="K153" i="2"/>
  <c r="I153" i="2"/>
  <c r="M153" i="2" s="1"/>
  <c r="N441" i="2"/>
  <c r="O441" i="2" s="1"/>
  <c r="K441" i="2"/>
  <c r="I441" i="2"/>
  <c r="M441" i="2" s="1"/>
  <c r="N1389" i="2"/>
  <c r="O1389" i="2" s="1"/>
  <c r="K1389" i="2"/>
  <c r="I1389" i="2"/>
  <c r="M1389" i="2" s="1"/>
  <c r="N582" i="2"/>
  <c r="O582" i="2" s="1"/>
  <c r="K582" i="2"/>
  <c r="I582" i="2"/>
  <c r="M582" i="2" s="1"/>
  <c r="N980" i="2"/>
  <c r="O980" i="2" s="1"/>
  <c r="K980" i="2"/>
  <c r="I980" i="2"/>
  <c r="M980" i="2" s="1"/>
  <c r="N1007" i="2"/>
  <c r="O1007" i="2" s="1"/>
  <c r="K1007" i="2"/>
  <c r="I1007" i="2"/>
  <c r="M1007" i="2" s="1"/>
  <c r="N890" i="2"/>
  <c r="O890" i="2" s="1"/>
  <c r="K890" i="2"/>
  <c r="I890" i="2"/>
  <c r="M890" i="2" s="1"/>
  <c r="N214" i="2"/>
  <c r="O214" i="2" s="1"/>
  <c r="K214" i="2"/>
  <c r="I214" i="2"/>
  <c r="M214" i="2" s="1"/>
  <c r="N887" i="2"/>
  <c r="O887" i="2" s="1"/>
  <c r="K887" i="2"/>
  <c r="I887" i="2"/>
  <c r="M887" i="2" s="1"/>
  <c r="N638" i="2"/>
  <c r="O638" i="2" s="1"/>
  <c r="K638" i="2"/>
  <c r="I638" i="2"/>
  <c r="M638" i="2" s="1"/>
  <c r="N349" i="2"/>
  <c r="O349" i="2" s="1"/>
  <c r="K349" i="2"/>
  <c r="I349" i="2"/>
  <c r="M349" i="2" s="1"/>
  <c r="N706" i="2"/>
  <c r="O706" i="2" s="1"/>
  <c r="K706" i="2"/>
  <c r="I706" i="2"/>
  <c r="M706" i="2" s="1"/>
  <c r="N693" i="2"/>
  <c r="O693" i="2" s="1"/>
  <c r="K693" i="2"/>
  <c r="I693" i="2"/>
  <c r="M693" i="2" s="1"/>
  <c r="N1252" i="2"/>
  <c r="O1252" i="2" s="1"/>
  <c r="K1252" i="2"/>
  <c r="I1252" i="2"/>
  <c r="M1252" i="2" s="1"/>
  <c r="N1029" i="2"/>
  <c r="O1029" i="2" s="1"/>
  <c r="K1029" i="2"/>
  <c r="I1029" i="2"/>
  <c r="M1029" i="2" s="1"/>
  <c r="N159" i="2"/>
  <c r="O159" i="2" s="1"/>
  <c r="K159" i="2"/>
  <c r="I159" i="2"/>
  <c r="M159" i="2" s="1"/>
  <c r="N32" i="2"/>
  <c r="O32" i="2" s="1"/>
  <c r="K32" i="2"/>
  <c r="I32" i="2"/>
  <c r="M32" i="2" s="1"/>
  <c r="N779" i="2"/>
  <c r="O779" i="2" s="1"/>
  <c r="K779" i="2"/>
  <c r="I779" i="2"/>
  <c r="M779" i="2" s="1"/>
  <c r="N967" i="2"/>
  <c r="O967" i="2" s="1"/>
  <c r="K967" i="2"/>
  <c r="I967" i="2"/>
  <c r="M967" i="2" s="1"/>
  <c r="N1387" i="2"/>
  <c r="O1387" i="2" s="1"/>
  <c r="K1387" i="2"/>
  <c r="I1387" i="2"/>
  <c r="M1387" i="2" s="1"/>
  <c r="N1053" i="2"/>
  <c r="O1053" i="2" s="1"/>
  <c r="K1053" i="2"/>
  <c r="I1053" i="2"/>
  <c r="M1053" i="2" s="1"/>
  <c r="N190" i="2"/>
  <c r="O190" i="2" s="1"/>
  <c r="K190" i="2"/>
  <c r="I190" i="2"/>
  <c r="M190" i="2" s="1"/>
  <c r="N1136" i="2"/>
  <c r="O1136" i="2" s="1"/>
  <c r="K1136" i="2"/>
  <c r="I1136" i="2"/>
  <c r="M1136" i="2" s="1"/>
  <c r="N855" i="2"/>
  <c r="O855" i="2" s="1"/>
  <c r="K855" i="2"/>
  <c r="I855" i="2"/>
  <c r="M855" i="2" s="1"/>
  <c r="N501" i="2"/>
  <c r="O501" i="2" s="1"/>
  <c r="K501" i="2"/>
  <c r="I501" i="2"/>
  <c r="M501" i="2" s="1"/>
  <c r="N1060" i="2"/>
  <c r="O1060" i="2" s="1"/>
  <c r="K1060" i="2"/>
  <c r="I1060" i="2"/>
  <c r="M1060" i="2" s="1"/>
  <c r="N1360" i="2"/>
  <c r="O1360" i="2" s="1"/>
  <c r="K1360" i="2"/>
  <c r="I1360" i="2"/>
  <c r="M1360" i="2" s="1"/>
  <c r="N55" i="2"/>
  <c r="O55" i="2" s="1"/>
  <c r="K55" i="2"/>
  <c r="I55" i="2"/>
  <c r="M55" i="2" s="1"/>
  <c r="N1082" i="2"/>
  <c r="O1082" i="2" s="1"/>
  <c r="K1082" i="2"/>
  <c r="I1082" i="2"/>
  <c r="M1082" i="2" s="1"/>
  <c r="N617" i="2"/>
  <c r="O617" i="2" s="1"/>
  <c r="K617" i="2"/>
  <c r="I617" i="2"/>
  <c r="N1386" i="2"/>
  <c r="O1386" i="2" s="1"/>
  <c r="K1386" i="2"/>
  <c r="I1386" i="2"/>
  <c r="M1386" i="2" s="1"/>
  <c r="N327" i="2"/>
  <c r="O327" i="2" s="1"/>
  <c r="K327" i="2"/>
  <c r="I327" i="2"/>
  <c r="N660" i="2"/>
  <c r="O660" i="2" s="1"/>
  <c r="K660" i="2"/>
  <c r="I660" i="2"/>
  <c r="M660" i="2" s="1"/>
  <c r="N765" i="2"/>
  <c r="O765" i="2" s="1"/>
  <c r="K765" i="2"/>
  <c r="I765" i="2"/>
  <c r="N1139" i="2"/>
  <c r="O1139" i="2" s="1"/>
  <c r="K1139" i="2"/>
  <c r="I1139" i="2"/>
  <c r="M1139" i="2" s="1"/>
  <c r="N727" i="2"/>
  <c r="O727" i="2" s="1"/>
  <c r="K727" i="2"/>
  <c r="I727" i="2"/>
  <c r="N835" i="2"/>
  <c r="O835" i="2" s="1"/>
  <c r="K835" i="2"/>
  <c r="I835" i="2"/>
  <c r="M835" i="2" s="1"/>
  <c r="N1337" i="2"/>
  <c r="O1337" i="2" s="1"/>
  <c r="K1337" i="2"/>
  <c r="I1337" i="2"/>
  <c r="N284" i="2"/>
  <c r="O284" i="2" s="1"/>
  <c r="K284" i="2"/>
  <c r="I284" i="2"/>
  <c r="M284" i="2" s="1"/>
  <c r="N821" i="2"/>
  <c r="O821" i="2" s="1"/>
  <c r="K821" i="2"/>
  <c r="I821" i="2"/>
  <c r="N726" i="2"/>
  <c r="O726" i="2" s="1"/>
  <c r="K726" i="2"/>
  <c r="I726" i="2"/>
  <c r="M726" i="2" s="1"/>
  <c r="N1243" i="2"/>
  <c r="O1243" i="2" s="1"/>
  <c r="K1243" i="2"/>
  <c r="I1243" i="2"/>
  <c r="N1255" i="2"/>
  <c r="O1255" i="2" s="1"/>
  <c r="K1255" i="2"/>
  <c r="I1255" i="2"/>
  <c r="M1255" i="2" s="1"/>
  <c r="N390" i="2"/>
  <c r="O390" i="2" s="1"/>
  <c r="K390" i="2"/>
  <c r="I390" i="2"/>
  <c r="N628" i="2"/>
  <c r="O628" i="2" s="1"/>
  <c r="K628" i="2"/>
  <c r="I628" i="2"/>
  <c r="M628" i="2" s="1"/>
  <c r="N1042" i="2"/>
  <c r="O1042" i="2" s="1"/>
  <c r="K1042" i="2"/>
  <c r="I1042" i="2"/>
  <c r="M1042" i="2" s="1"/>
  <c r="N858" i="2"/>
  <c r="O858" i="2" s="1"/>
  <c r="K858" i="2"/>
  <c r="I858" i="2"/>
  <c r="M858" i="2" s="1"/>
  <c r="N1246" i="2"/>
  <c r="O1246" i="2" s="1"/>
  <c r="K1246" i="2"/>
  <c r="I1246" i="2"/>
  <c r="M1246" i="2" s="1"/>
  <c r="N1168" i="2"/>
  <c r="O1168" i="2" s="1"/>
  <c r="K1168" i="2"/>
  <c r="I1168" i="2"/>
  <c r="M1168" i="2" s="1"/>
  <c r="N602" i="2"/>
  <c r="O602" i="2" s="1"/>
  <c r="K602" i="2"/>
  <c r="I602" i="2"/>
  <c r="M602" i="2" s="1"/>
  <c r="N683" i="2"/>
  <c r="O683" i="2" s="1"/>
  <c r="K683" i="2"/>
  <c r="I683" i="2"/>
  <c r="M683" i="2" s="1"/>
  <c r="N764" i="2"/>
  <c r="O764" i="2" s="1"/>
  <c r="K764" i="2"/>
  <c r="I764" i="2"/>
  <c r="M764" i="2" s="1"/>
  <c r="N1154" i="2"/>
  <c r="O1154" i="2" s="1"/>
  <c r="K1154" i="2"/>
  <c r="I1154" i="2"/>
  <c r="M1154" i="2" s="1"/>
  <c r="N1210" i="2"/>
  <c r="O1210" i="2" s="1"/>
  <c r="K1210" i="2"/>
  <c r="I1210" i="2"/>
  <c r="M1210" i="2" s="1"/>
  <c r="N1274" i="2"/>
  <c r="O1274" i="2" s="1"/>
  <c r="K1274" i="2"/>
  <c r="I1274" i="2"/>
  <c r="M1274" i="2" s="1"/>
  <c r="N403" i="2"/>
  <c r="O403" i="2" s="1"/>
  <c r="K403" i="2"/>
  <c r="I403" i="2"/>
  <c r="M403" i="2" s="1"/>
  <c r="N1004" i="2"/>
  <c r="O1004" i="2" s="1"/>
  <c r="K1004" i="2"/>
  <c r="I1004" i="2"/>
  <c r="M1004" i="2" s="1"/>
  <c r="N425" i="2"/>
  <c r="O425" i="2" s="1"/>
  <c r="K425" i="2"/>
  <c r="I425" i="2"/>
  <c r="M425" i="2" s="1"/>
  <c r="N1281" i="2"/>
  <c r="O1281" i="2" s="1"/>
  <c r="K1281" i="2"/>
  <c r="I1281" i="2"/>
  <c r="M1281" i="2" s="1"/>
  <c r="N1245" i="2"/>
  <c r="O1245" i="2" s="1"/>
  <c r="K1245" i="2"/>
  <c r="I1245" i="2"/>
  <c r="M1245" i="2" s="1"/>
  <c r="N1198" i="2"/>
  <c r="O1198" i="2" s="1"/>
  <c r="K1198" i="2"/>
  <c r="I1198" i="2"/>
  <c r="M1198" i="2" s="1"/>
  <c r="N955" i="2"/>
  <c r="O955" i="2" s="1"/>
  <c r="K955" i="2"/>
  <c r="I955" i="2"/>
  <c r="M955" i="2" s="1"/>
  <c r="N1356" i="2"/>
  <c r="O1356" i="2" s="1"/>
  <c r="K1356" i="2"/>
  <c r="I1356" i="2"/>
  <c r="M1356" i="2" s="1"/>
  <c r="N46" i="2"/>
  <c r="O46" i="2" s="1"/>
  <c r="K46" i="2"/>
  <c r="I46" i="2"/>
  <c r="M46" i="2" s="1"/>
  <c r="N329" i="2"/>
  <c r="O329" i="2" s="1"/>
  <c r="K329" i="2"/>
  <c r="I329" i="2"/>
  <c r="M329" i="2" s="1"/>
  <c r="N297" i="2"/>
  <c r="O297" i="2" s="1"/>
  <c r="K297" i="2"/>
  <c r="I297" i="2"/>
  <c r="M297" i="2" s="1"/>
  <c r="N303" i="2"/>
  <c r="O303" i="2" s="1"/>
  <c r="K303" i="2"/>
  <c r="I303" i="2"/>
  <c r="M303" i="2" s="1"/>
  <c r="N1378" i="2"/>
  <c r="O1378" i="2" s="1"/>
  <c r="K1378" i="2"/>
  <c r="I1378" i="2"/>
  <c r="M1378" i="2" s="1"/>
  <c r="N1300" i="2"/>
  <c r="O1300" i="2" s="1"/>
  <c r="K1300" i="2"/>
  <c r="I1300" i="2"/>
  <c r="M1300" i="2" s="1"/>
  <c r="N194" i="2"/>
  <c r="O194" i="2" s="1"/>
  <c r="K194" i="2"/>
  <c r="I194" i="2"/>
  <c r="M194" i="2" s="1"/>
  <c r="N936" i="2"/>
  <c r="O936" i="2" s="1"/>
  <c r="K936" i="2"/>
  <c r="I936" i="2"/>
  <c r="M936" i="2" s="1"/>
  <c r="N1114" i="2"/>
  <c r="O1114" i="2" s="1"/>
  <c r="K1114" i="2"/>
  <c r="I1114" i="2"/>
  <c r="M1114" i="2" s="1"/>
  <c r="N635" i="2"/>
  <c r="O635" i="2" s="1"/>
  <c r="K635" i="2"/>
  <c r="I635" i="2"/>
  <c r="M635" i="2" s="1"/>
  <c r="N864" i="2"/>
  <c r="O864" i="2" s="1"/>
  <c r="K864" i="2"/>
  <c r="I864" i="2"/>
  <c r="M864" i="2" s="1"/>
  <c r="N1109" i="2"/>
  <c r="O1109" i="2" s="1"/>
  <c r="K1109" i="2"/>
  <c r="I1109" i="2"/>
  <c r="M1109" i="2" s="1"/>
  <c r="N265" i="2"/>
  <c r="O265" i="2" s="1"/>
  <c r="K265" i="2"/>
  <c r="I265" i="2"/>
  <c r="M265" i="2" s="1"/>
  <c r="N485" i="2"/>
  <c r="O485" i="2" s="1"/>
  <c r="K485" i="2"/>
  <c r="I485" i="2"/>
  <c r="M485" i="2" s="1"/>
  <c r="N627" i="2"/>
  <c r="O627" i="2" s="1"/>
  <c r="K627" i="2"/>
  <c r="I627" i="2"/>
  <c r="M627" i="2" s="1"/>
  <c r="N964" i="2"/>
  <c r="O964" i="2" s="1"/>
  <c r="K964" i="2"/>
  <c r="I964" i="2"/>
  <c r="M964" i="2" s="1"/>
  <c r="N6" i="2"/>
  <c r="O6" i="2" s="1"/>
  <c r="K6" i="2"/>
  <c r="I6" i="2"/>
  <c r="M6" i="2" s="1"/>
  <c r="N456" i="2"/>
  <c r="O456" i="2" s="1"/>
  <c r="K456" i="2"/>
  <c r="I456" i="2"/>
  <c r="M456" i="2" s="1"/>
  <c r="N142" i="2"/>
  <c r="O142" i="2" s="1"/>
  <c r="K142" i="2"/>
  <c r="I142" i="2"/>
  <c r="M142" i="2" s="1"/>
  <c r="N1070" i="2"/>
  <c r="O1070" i="2" s="1"/>
  <c r="K1070" i="2"/>
  <c r="I1070" i="2"/>
  <c r="M1070" i="2" s="1"/>
  <c r="N684" i="2"/>
  <c r="O684" i="2" s="1"/>
  <c r="K684" i="2"/>
  <c r="I684" i="2"/>
  <c r="M684" i="2" s="1"/>
  <c r="N585" i="2"/>
  <c r="O585" i="2" s="1"/>
  <c r="K585" i="2"/>
  <c r="I585" i="2"/>
  <c r="M585" i="2" s="1"/>
  <c r="N972" i="2"/>
  <c r="O972" i="2" s="1"/>
  <c r="K972" i="2"/>
  <c r="I972" i="2"/>
  <c r="M972" i="2" s="1"/>
  <c r="N848" i="2"/>
  <c r="O848" i="2" s="1"/>
  <c r="K848" i="2"/>
  <c r="I848" i="2"/>
  <c r="M848" i="2" s="1"/>
  <c r="N985" i="2"/>
  <c r="O985" i="2" s="1"/>
  <c r="K985" i="2"/>
  <c r="I985" i="2"/>
  <c r="M985" i="2" s="1"/>
  <c r="N1000" i="2"/>
  <c r="O1000" i="2" s="1"/>
  <c r="K1000" i="2"/>
  <c r="I1000" i="2"/>
  <c r="M1000" i="2" s="1"/>
  <c r="N1094" i="2"/>
  <c r="O1094" i="2" s="1"/>
  <c r="K1094" i="2"/>
  <c r="I1094" i="2"/>
  <c r="M1094" i="2" s="1"/>
  <c r="N1189" i="2"/>
  <c r="O1189" i="2" s="1"/>
  <c r="K1189" i="2"/>
  <c r="I1189" i="2"/>
  <c r="M1189" i="2" s="1"/>
  <c r="N795" i="2"/>
  <c r="O795" i="2" s="1"/>
  <c r="K795" i="2"/>
  <c r="I795" i="2"/>
  <c r="M795" i="2" s="1"/>
  <c r="N958" i="2"/>
  <c r="O958" i="2" s="1"/>
  <c r="K958" i="2"/>
  <c r="I958" i="2"/>
  <c r="M958" i="2" s="1"/>
  <c r="N21" i="2"/>
  <c r="O21" i="2" s="1"/>
  <c r="K21" i="2"/>
  <c r="I21" i="2"/>
  <c r="M21" i="2" s="1"/>
  <c r="N197" i="2"/>
  <c r="O197" i="2" s="1"/>
  <c r="K197" i="2"/>
  <c r="I197" i="2"/>
  <c r="M197" i="2" s="1"/>
  <c r="N634" i="2"/>
  <c r="O634" i="2" s="1"/>
  <c r="K634" i="2"/>
  <c r="I634" i="2"/>
  <c r="M634" i="2" s="1"/>
  <c r="N510" i="2"/>
  <c r="O510" i="2" s="1"/>
  <c r="K510" i="2"/>
  <c r="I510" i="2"/>
  <c r="M510" i="2" s="1"/>
  <c r="N113" i="2"/>
  <c r="O113" i="2" s="1"/>
  <c r="K113" i="2"/>
  <c r="I113" i="2"/>
  <c r="M113" i="2" s="1"/>
  <c r="N108" i="2"/>
  <c r="O108" i="2" s="1"/>
  <c r="K108" i="2"/>
  <c r="I108" i="2"/>
  <c r="M108" i="2" s="1"/>
  <c r="N649" i="2"/>
  <c r="O649" i="2" s="1"/>
  <c r="K649" i="2"/>
  <c r="I649" i="2"/>
  <c r="M649" i="2" s="1"/>
  <c r="N514" i="2"/>
  <c r="O514" i="2" s="1"/>
  <c r="K514" i="2"/>
  <c r="I514" i="2"/>
  <c r="M514" i="2" s="1"/>
  <c r="N479" i="2"/>
  <c r="O479" i="2" s="1"/>
  <c r="K479" i="2"/>
  <c r="I479" i="2"/>
  <c r="M479" i="2" s="1"/>
  <c r="N1268" i="2"/>
  <c r="O1268" i="2" s="1"/>
  <c r="K1268" i="2"/>
  <c r="I1268" i="2"/>
  <c r="M1268" i="2" s="1"/>
  <c r="N466" i="2"/>
  <c r="O466" i="2" s="1"/>
  <c r="K466" i="2"/>
  <c r="I466" i="2"/>
  <c r="M466" i="2" s="1"/>
  <c r="N1367" i="2"/>
  <c r="O1367" i="2" s="1"/>
  <c r="K1367" i="2"/>
  <c r="I1367" i="2"/>
  <c r="M1367" i="2" s="1"/>
  <c r="N376" i="2"/>
  <c r="O376" i="2" s="1"/>
  <c r="K376" i="2"/>
  <c r="I376" i="2"/>
  <c r="M376" i="2" s="1"/>
  <c r="N490" i="2"/>
  <c r="O490" i="2" s="1"/>
  <c r="K490" i="2"/>
  <c r="I490" i="2"/>
  <c r="M490" i="2" s="1"/>
  <c r="N98" i="2"/>
  <c r="O98" i="2" s="1"/>
  <c r="K98" i="2"/>
  <c r="I98" i="2"/>
  <c r="M98" i="2" s="1"/>
  <c r="N434" i="2"/>
  <c r="O434" i="2" s="1"/>
  <c r="K434" i="2"/>
  <c r="I434" i="2"/>
  <c r="M434" i="2" s="1"/>
  <c r="N614" i="2"/>
  <c r="O614" i="2" s="1"/>
  <c r="K614" i="2"/>
  <c r="I614" i="2"/>
  <c r="M614" i="2" s="1"/>
  <c r="N487" i="2"/>
  <c r="O487" i="2" s="1"/>
  <c r="K487" i="2"/>
  <c r="I487" i="2"/>
  <c r="M487" i="2" s="1"/>
  <c r="N513" i="2"/>
  <c r="O513" i="2" s="1"/>
  <c r="K513" i="2"/>
  <c r="I513" i="2"/>
  <c r="M513" i="2" s="1"/>
  <c r="N309" i="2"/>
  <c r="O309" i="2" s="1"/>
  <c r="K309" i="2"/>
  <c r="I309" i="2"/>
  <c r="M309" i="2" s="1"/>
  <c r="N775" i="2"/>
  <c r="O775" i="2" s="1"/>
  <c r="K775" i="2"/>
  <c r="I775" i="2"/>
  <c r="M775" i="2" s="1"/>
  <c r="N1336" i="2"/>
  <c r="O1336" i="2" s="1"/>
  <c r="K1336" i="2"/>
  <c r="I1336" i="2"/>
  <c r="M1336" i="2" s="1"/>
  <c r="N792" i="2"/>
  <c r="O792" i="2" s="1"/>
  <c r="K792" i="2"/>
  <c r="I792" i="2"/>
  <c r="M792" i="2" s="1"/>
  <c r="N417" i="2"/>
  <c r="O417" i="2" s="1"/>
  <c r="K417" i="2"/>
  <c r="I417" i="2"/>
  <c r="M417" i="2" s="1"/>
  <c r="N1363" i="2"/>
  <c r="O1363" i="2" s="1"/>
  <c r="K1363" i="2"/>
  <c r="I1363" i="2"/>
  <c r="M1363" i="2" s="1"/>
  <c r="N965" i="2"/>
  <c r="O965" i="2" s="1"/>
  <c r="K965" i="2"/>
  <c r="I965" i="2"/>
  <c r="M965" i="2" s="1"/>
  <c r="N191" i="2"/>
  <c r="O191" i="2" s="1"/>
  <c r="K191" i="2"/>
  <c r="I191" i="2"/>
  <c r="M191" i="2" s="1"/>
  <c r="N1341" i="2"/>
  <c r="O1341" i="2" s="1"/>
  <c r="K1341" i="2"/>
  <c r="I1341" i="2"/>
  <c r="M1341" i="2" s="1"/>
  <c r="N258" i="2"/>
  <c r="O258" i="2" s="1"/>
  <c r="K258" i="2"/>
  <c r="I258" i="2"/>
  <c r="M258" i="2" s="1"/>
  <c r="N1014" i="2"/>
  <c r="O1014" i="2" s="1"/>
  <c r="K1014" i="2"/>
  <c r="I1014" i="2"/>
  <c r="M1014" i="2" s="1"/>
  <c r="N573" i="2"/>
  <c r="O573" i="2" s="1"/>
  <c r="K573" i="2"/>
  <c r="I573" i="2"/>
  <c r="M573" i="2" s="1"/>
  <c r="N181" i="2"/>
  <c r="O181" i="2" s="1"/>
  <c r="K181" i="2"/>
  <c r="I181" i="2"/>
  <c r="M181" i="2" s="1"/>
  <c r="N917" i="2"/>
  <c r="O917" i="2" s="1"/>
  <c r="K917" i="2"/>
  <c r="I917" i="2"/>
  <c r="M917" i="2" s="1"/>
  <c r="N961" i="2"/>
  <c r="O961" i="2" s="1"/>
  <c r="K961" i="2"/>
  <c r="I961" i="2"/>
  <c r="M961" i="2" s="1"/>
  <c r="N868" i="2"/>
  <c r="O868" i="2" s="1"/>
  <c r="K868" i="2"/>
  <c r="I868" i="2"/>
  <c r="M868" i="2" s="1"/>
  <c r="N166" i="2"/>
  <c r="O166" i="2" s="1"/>
  <c r="K166" i="2"/>
  <c r="I166" i="2"/>
  <c r="M166" i="2" s="1"/>
  <c r="N400" i="2"/>
  <c r="O400" i="2" s="1"/>
  <c r="K400" i="2"/>
  <c r="I400" i="2"/>
  <c r="M400" i="2" s="1"/>
  <c r="N1069" i="2"/>
  <c r="O1069" i="2" s="1"/>
  <c r="K1069" i="2"/>
  <c r="M1069" i="2"/>
  <c r="N378" i="2"/>
  <c r="O378" i="2" s="1"/>
  <c r="K378" i="2"/>
  <c r="I378" i="2"/>
  <c r="M378" i="2" s="1"/>
  <c r="N29" i="2"/>
  <c r="O29" i="2" s="1"/>
  <c r="K29" i="2"/>
  <c r="I29" i="2"/>
  <c r="M29" i="2" s="1"/>
  <c r="N343" i="2"/>
  <c r="O343" i="2" s="1"/>
  <c r="K343" i="2"/>
  <c r="I343" i="2"/>
  <c r="M343" i="2" s="1"/>
  <c r="N555" i="2"/>
  <c r="O555" i="2" s="1"/>
  <c r="K555" i="2"/>
  <c r="I555" i="2"/>
  <c r="M555" i="2" s="1"/>
  <c r="N5" i="2"/>
  <c r="O5" i="2" s="1"/>
  <c r="K5" i="2"/>
  <c r="I5" i="2"/>
  <c r="M5" i="2" s="1"/>
  <c r="N1058" i="2"/>
  <c r="O1058" i="2" s="1"/>
  <c r="K1058" i="2"/>
  <c r="I1058" i="2"/>
  <c r="M1058" i="2" s="1"/>
  <c r="N781" i="2"/>
  <c r="O781" i="2" s="1"/>
  <c r="K781" i="2"/>
  <c r="I781" i="2"/>
  <c r="M781" i="2" s="1"/>
  <c r="N739" i="2"/>
  <c r="O739" i="2" s="1"/>
  <c r="K739" i="2"/>
  <c r="I739" i="2"/>
  <c r="M739" i="2" s="1"/>
  <c r="N570" i="2"/>
  <c r="O570" i="2" s="1"/>
  <c r="K570" i="2"/>
  <c r="I570" i="2"/>
  <c r="M570" i="2" s="1"/>
  <c r="N344" i="2"/>
  <c r="O344" i="2" s="1"/>
  <c r="K344" i="2"/>
  <c r="I344" i="2"/>
  <c r="M344" i="2" s="1"/>
  <c r="N260" i="2"/>
  <c r="O260" i="2" s="1"/>
  <c r="K260" i="2"/>
  <c r="I260" i="2"/>
  <c r="M260" i="2" s="1"/>
  <c r="N552" i="2"/>
  <c r="O552" i="2" s="1"/>
  <c r="K552" i="2"/>
  <c r="I552" i="2"/>
  <c r="M552" i="2" s="1"/>
  <c r="N213" i="2"/>
  <c r="O213" i="2" s="1"/>
  <c r="K213" i="2"/>
  <c r="I213" i="2"/>
  <c r="M213" i="2" s="1"/>
  <c r="N408" i="2"/>
  <c r="O408" i="2" s="1"/>
  <c r="K408" i="2"/>
  <c r="I408" i="2"/>
  <c r="M408" i="2" s="1"/>
  <c r="N774" i="2"/>
  <c r="O774" i="2" s="1"/>
  <c r="K774" i="2"/>
  <c r="I774" i="2"/>
  <c r="M774" i="2" s="1"/>
  <c r="N1342" i="2"/>
  <c r="O1342" i="2" s="1"/>
  <c r="K1342" i="2"/>
  <c r="I1342" i="2"/>
  <c r="M1342" i="2" s="1"/>
  <c r="N873" i="2"/>
  <c r="O873" i="2" s="1"/>
  <c r="K873" i="2"/>
  <c r="I873" i="2"/>
  <c r="M873" i="2" s="1"/>
  <c r="N679" i="2"/>
  <c r="O679" i="2" s="1"/>
  <c r="K679" i="2"/>
  <c r="I679" i="2"/>
  <c r="M679" i="2" s="1"/>
  <c r="N662" i="2"/>
  <c r="O662" i="2" s="1"/>
  <c r="K662" i="2"/>
  <c r="I662" i="2"/>
  <c r="M662" i="2" s="1"/>
  <c r="N452" i="2"/>
  <c r="O452" i="2" s="1"/>
  <c r="K452" i="2"/>
  <c r="I452" i="2"/>
  <c r="M452" i="2" s="1"/>
  <c r="N335" i="2"/>
  <c r="O335" i="2" s="1"/>
  <c r="K335" i="2"/>
  <c r="I335" i="2"/>
  <c r="M335" i="2" s="1"/>
  <c r="N892" i="2"/>
  <c r="O892" i="2" s="1"/>
  <c r="K892" i="2"/>
  <c r="I892" i="2"/>
  <c r="M892" i="2" s="1"/>
  <c r="N340" i="2"/>
  <c r="O340" i="2" s="1"/>
  <c r="K340" i="2"/>
  <c r="I340" i="2"/>
  <c r="M340" i="2" s="1"/>
  <c r="N863" i="2"/>
  <c r="O863" i="2" s="1"/>
  <c r="K863" i="2"/>
  <c r="I863" i="2"/>
  <c r="M863" i="2" s="1"/>
  <c r="N316" i="2"/>
  <c r="O316" i="2" s="1"/>
  <c r="K316" i="2"/>
  <c r="I316" i="2"/>
  <c r="M316" i="2" s="1"/>
  <c r="N1190" i="2"/>
  <c r="O1190" i="2" s="1"/>
  <c r="K1190" i="2"/>
  <c r="I1190" i="2"/>
  <c r="M1190" i="2" s="1"/>
  <c r="N1116" i="2"/>
  <c r="O1116" i="2" s="1"/>
  <c r="K1116" i="2"/>
  <c r="I1116" i="2"/>
  <c r="M1116" i="2" s="1"/>
  <c r="N1334" i="2"/>
  <c r="O1334" i="2" s="1"/>
  <c r="K1334" i="2"/>
  <c r="I1334" i="2"/>
  <c r="M1334" i="2" s="1"/>
  <c r="N1328" i="2"/>
  <c r="O1328" i="2" s="1"/>
  <c r="K1328" i="2"/>
  <c r="I1328" i="2"/>
  <c r="M1328" i="2" s="1"/>
  <c r="N1035" i="2"/>
  <c r="O1035" i="2" s="1"/>
  <c r="K1035" i="2"/>
  <c r="I1035" i="2"/>
  <c r="M1035" i="2" s="1"/>
  <c r="N1073" i="2"/>
  <c r="O1073" i="2" s="1"/>
  <c r="K1073" i="2"/>
  <c r="I1073" i="2"/>
  <c r="M1073" i="2" s="1"/>
  <c r="N261" i="2"/>
  <c r="O261" i="2" s="1"/>
  <c r="K261" i="2"/>
  <c r="I261" i="2"/>
  <c r="M261" i="2" s="1"/>
  <c r="N1170" i="2"/>
  <c r="O1170" i="2" s="1"/>
  <c r="K1170" i="2"/>
  <c r="I1170" i="2"/>
  <c r="M1170" i="2" s="1"/>
  <c r="N145" i="2"/>
  <c r="O145" i="2" s="1"/>
  <c r="K145" i="2"/>
  <c r="I145" i="2"/>
  <c r="M145" i="2" s="1"/>
  <c r="N217" i="2"/>
  <c r="O217" i="2" s="1"/>
  <c r="K217" i="2"/>
  <c r="I217" i="2"/>
  <c r="M217" i="2" s="1"/>
  <c r="N600" i="2"/>
  <c r="O600" i="2" s="1"/>
  <c r="K600" i="2"/>
  <c r="I600" i="2"/>
  <c r="M600" i="2" s="1"/>
  <c r="N242" i="2"/>
  <c r="O242" i="2" s="1"/>
  <c r="K242" i="2"/>
  <c r="I242" i="2"/>
  <c r="M242" i="2" s="1"/>
  <c r="N243" i="2"/>
  <c r="O243" i="2" s="1"/>
  <c r="K243" i="2"/>
  <c r="I243" i="2"/>
  <c r="M243" i="2" s="1"/>
  <c r="N1009" i="2"/>
  <c r="O1009" i="2" s="1"/>
  <c r="K1009" i="2"/>
  <c r="I1009" i="2"/>
  <c r="M1009" i="2" s="1"/>
  <c r="N186" i="2"/>
  <c r="O186" i="2" s="1"/>
  <c r="K186" i="2"/>
  <c r="I186" i="2"/>
  <c r="M186" i="2" s="1"/>
  <c r="N1123" i="2"/>
  <c r="O1123" i="2" s="1"/>
  <c r="K1123" i="2"/>
  <c r="I1123" i="2"/>
  <c r="M1123" i="2" s="1"/>
  <c r="N637" i="2"/>
  <c r="O637" i="2" s="1"/>
  <c r="K637" i="2"/>
  <c r="I637" i="2"/>
  <c r="M637" i="2" s="1"/>
  <c r="N106" i="2"/>
  <c r="O106" i="2" s="1"/>
  <c r="K106" i="2"/>
  <c r="I106" i="2"/>
  <c r="M106" i="2" s="1"/>
  <c r="N47" i="2"/>
  <c r="O47" i="2" s="1"/>
  <c r="K47" i="2"/>
  <c r="I47" i="2"/>
  <c r="M47" i="2" s="1"/>
  <c r="N221" i="2"/>
  <c r="O221" i="2" s="1"/>
  <c r="K221" i="2"/>
  <c r="I221" i="2"/>
  <c r="M221" i="2" s="1"/>
  <c r="N371" i="2"/>
  <c r="O371" i="2" s="1"/>
  <c r="K371" i="2"/>
  <c r="I371" i="2"/>
  <c r="M371" i="2" s="1"/>
  <c r="N659" i="2"/>
  <c r="O659" i="2" s="1"/>
  <c r="K659" i="2"/>
  <c r="I659" i="2"/>
  <c r="M659" i="2" s="1"/>
  <c r="N318" i="2"/>
  <c r="O318" i="2" s="1"/>
  <c r="K318" i="2"/>
  <c r="I318" i="2"/>
  <c r="M318" i="2" s="1"/>
  <c r="N787" i="2"/>
  <c r="O787" i="2" s="1"/>
  <c r="K787" i="2"/>
  <c r="I787" i="2"/>
  <c r="M787" i="2" s="1"/>
  <c r="N497" i="2"/>
  <c r="O497" i="2" s="1"/>
  <c r="K497" i="2"/>
  <c r="I497" i="2"/>
  <c r="M497" i="2" s="1"/>
  <c r="N1253" i="2"/>
  <c r="O1253" i="2" s="1"/>
  <c r="K1253" i="2"/>
  <c r="I1253" i="2"/>
  <c r="M1253" i="2" s="1"/>
  <c r="N572" i="2"/>
  <c r="O572" i="2" s="1"/>
  <c r="K572" i="2"/>
  <c r="I572" i="2"/>
  <c r="M572" i="2" s="1"/>
  <c r="N80" i="2"/>
  <c r="O80" i="2" s="1"/>
  <c r="K80" i="2"/>
  <c r="I80" i="2"/>
  <c r="M80" i="2" s="1"/>
  <c r="N776" i="2"/>
  <c r="O776" i="2" s="1"/>
  <c r="K776" i="2"/>
  <c r="I776" i="2"/>
  <c r="M776" i="2" s="1"/>
  <c r="N1052" i="2"/>
  <c r="O1052" i="2" s="1"/>
  <c r="K1052" i="2"/>
  <c r="I1052" i="2"/>
  <c r="M1052" i="2" s="1"/>
  <c r="N492" i="2"/>
  <c r="O492" i="2" s="1"/>
  <c r="K492" i="2"/>
  <c r="I492" i="2"/>
  <c r="M492" i="2" s="1"/>
  <c r="N446" i="2"/>
  <c r="O446" i="2" s="1"/>
  <c r="K446" i="2"/>
  <c r="I446" i="2"/>
  <c r="M446" i="2" s="1"/>
  <c r="N171" i="2"/>
  <c r="O171" i="2" s="1"/>
  <c r="K171" i="2"/>
  <c r="I171" i="2"/>
  <c r="M171" i="2" s="1"/>
  <c r="N267" i="2"/>
  <c r="O267" i="2" s="1"/>
  <c r="K267" i="2"/>
  <c r="I267" i="2"/>
  <c r="M267" i="2" s="1"/>
  <c r="N87" i="2"/>
  <c r="O87" i="2" s="1"/>
  <c r="K87" i="2"/>
  <c r="I87" i="2"/>
  <c r="M87" i="2" s="1"/>
  <c r="N138" i="2"/>
  <c r="O138" i="2" s="1"/>
  <c r="K138" i="2"/>
  <c r="I138" i="2"/>
  <c r="M138" i="2" s="1"/>
  <c r="N469" i="2"/>
  <c r="O469" i="2" s="1"/>
  <c r="K469" i="2"/>
  <c r="I469" i="2"/>
  <c r="M469" i="2" s="1"/>
  <c r="N299" i="2"/>
  <c r="O299" i="2" s="1"/>
  <c r="K299" i="2"/>
  <c r="I299" i="2"/>
  <c r="M299" i="2" s="1"/>
  <c r="N812" i="2"/>
  <c r="O812" i="2" s="1"/>
  <c r="K812" i="2"/>
  <c r="I812" i="2"/>
  <c r="M812" i="2" s="1"/>
  <c r="N1176" i="2"/>
  <c r="O1176" i="2" s="1"/>
  <c r="K1176" i="2"/>
  <c r="I1176" i="2"/>
  <c r="M1176" i="2" s="1"/>
  <c r="N854" i="2"/>
  <c r="O854" i="2" s="1"/>
  <c r="K854" i="2"/>
  <c r="I854" i="2"/>
  <c r="M854" i="2" s="1"/>
  <c r="N687" i="2"/>
  <c r="O687" i="2" s="1"/>
  <c r="K687" i="2"/>
  <c r="I687" i="2"/>
  <c r="M687" i="2" s="1"/>
  <c r="N170" i="2"/>
  <c r="O170" i="2" s="1"/>
  <c r="K170" i="2"/>
  <c r="I170" i="2"/>
  <c r="M170" i="2" s="1"/>
  <c r="N148" i="2"/>
  <c r="O148" i="2" s="1"/>
  <c r="K148" i="2"/>
  <c r="I148" i="2"/>
  <c r="M148" i="2" s="1"/>
  <c r="N83" i="2"/>
  <c r="O83" i="2" s="1"/>
  <c r="K83" i="2"/>
  <c r="I83" i="2"/>
  <c r="M83" i="2" s="1"/>
  <c r="N782" i="2"/>
  <c r="O782" i="2" s="1"/>
  <c r="K782" i="2"/>
  <c r="I782" i="2"/>
  <c r="M782" i="2" s="1"/>
  <c r="N767" i="2"/>
  <c r="O767" i="2" s="1"/>
  <c r="K767" i="2"/>
  <c r="I767" i="2"/>
  <c r="M767" i="2" s="1"/>
  <c r="N719" i="2"/>
  <c r="O719" i="2" s="1"/>
  <c r="K719" i="2"/>
  <c r="I719" i="2"/>
  <c r="M719" i="2" s="1"/>
  <c r="N1152" i="2"/>
  <c r="O1152" i="2" s="1"/>
  <c r="K1152" i="2"/>
  <c r="I1152" i="2"/>
  <c r="M1152" i="2" s="1"/>
  <c r="N1331" i="2"/>
  <c r="O1331" i="2" s="1"/>
  <c r="K1331" i="2"/>
  <c r="I1331" i="2"/>
  <c r="M1331" i="2" s="1"/>
  <c r="N1289" i="2"/>
  <c r="O1289" i="2" s="1"/>
  <c r="K1289" i="2"/>
  <c r="I1289" i="2"/>
  <c r="M1289" i="2" s="1"/>
  <c r="N847" i="2"/>
  <c r="O847" i="2" s="1"/>
  <c r="K847" i="2"/>
  <c r="I847" i="2"/>
  <c r="M847" i="2" s="1"/>
  <c r="N241" i="2"/>
  <c r="O241" i="2" s="1"/>
  <c r="K241" i="2"/>
  <c r="I241" i="2"/>
  <c r="M241" i="2" s="1"/>
  <c r="N450" i="2"/>
  <c r="O450" i="2" s="1"/>
  <c r="K450" i="2"/>
  <c r="I450" i="2"/>
  <c r="M450" i="2" s="1"/>
  <c r="N504" i="2"/>
  <c r="O504" i="2" s="1"/>
  <c r="K504" i="2"/>
  <c r="I504" i="2"/>
  <c r="M504" i="2" s="1"/>
  <c r="N399" i="2"/>
  <c r="O399" i="2" s="1"/>
  <c r="K399" i="2"/>
  <c r="I399" i="2"/>
  <c r="M399" i="2" s="1"/>
  <c r="N885" i="2"/>
  <c r="O885" i="2" s="1"/>
  <c r="K885" i="2"/>
  <c r="I885" i="2"/>
  <c r="M885" i="2" s="1"/>
  <c r="N808" i="2"/>
  <c r="O808" i="2" s="1"/>
  <c r="K808" i="2"/>
  <c r="I808" i="2"/>
  <c r="M808" i="2" s="1"/>
  <c r="N384" i="2"/>
  <c r="O384" i="2" s="1"/>
  <c r="K384" i="2"/>
  <c r="I384" i="2"/>
  <c r="M384" i="2" s="1"/>
  <c r="N162" i="2"/>
  <c r="O162" i="2" s="1"/>
  <c r="K162" i="2"/>
  <c r="I162" i="2"/>
  <c r="M162" i="2" s="1"/>
  <c r="N291" i="2"/>
  <c r="O291" i="2" s="1"/>
  <c r="K291" i="2"/>
  <c r="I291" i="2"/>
  <c r="M291" i="2" s="1"/>
  <c r="N718" i="2"/>
  <c r="O718" i="2" s="1"/>
  <c r="K718" i="2"/>
  <c r="I718" i="2"/>
  <c r="M718" i="2" s="1"/>
  <c r="N791" i="2"/>
  <c r="O791" i="2" s="1"/>
  <c r="K791" i="2"/>
  <c r="I791" i="2"/>
  <c r="M791" i="2" s="1"/>
  <c r="N1162" i="2"/>
  <c r="O1162" i="2" s="1"/>
  <c r="K1162" i="2"/>
  <c r="I1162" i="2"/>
  <c r="M1162" i="2" s="1"/>
  <c r="N1147" i="2"/>
  <c r="O1147" i="2" s="1"/>
  <c r="K1147" i="2"/>
  <c r="I1147" i="2"/>
  <c r="M1147" i="2" s="1"/>
  <c r="N1369" i="2"/>
  <c r="O1369" i="2" s="1"/>
  <c r="K1369" i="2"/>
  <c r="I1369" i="2"/>
  <c r="M1369" i="2" s="1"/>
  <c r="N164" i="2"/>
  <c r="O164" i="2" s="1"/>
  <c r="K164" i="2"/>
  <c r="I164" i="2"/>
  <c r="M164" i="2" s="1"/>
  <c r="N939" i="2"/>
  <c r="O939" i="2" s="1"/>
  <c r="K939" i="2"/>
  <c r="I939" i="2"/>
  <c r="M939" i="2" s="1"/>
  <c r="N1317" i="2"/>
  <c r="O1317" i="2" s="1"/>
  <c r="K1317" i="2"/>
  <c r="I1317" i="2"/>
  <c r="M1317" i="2" s="1"/>
  <c r="N1297" i="2"/>
  <c r="O1297" i="2" s="1"/>
  <c r="K1297" i="2"/>
  <c r="I1297" i="2"/>
  <c r="M1297" i="2" s="1"/>
  <c r="N35" i="2"/>
  <c r="O35" i="2" s="1"/>
  <c r="K35" i="2"/>
  <c r="I35" i="2"/>
  <c r="M35" i="2" s="1"/>
  <c r="N436" i="2"/>
  <c r="O436" i="2" s="1"/>
  <c r="K436" i="2"/>
  <c r="I436" i="2"/>
  <c r="M436" i="2" s="1"/>
  <c r="N449" i="2"/>
  <c r="O449" i="2" s="1"/>
  <c r="K449" i="2"/>
  <c r="I449" i="2"/>
  <c r="M449" i="2" s="1"/>
  <c r="N507" i="2"/>
  <c r="O507" i="2" s="1"/>
  <c r="K507" i="2"/>
  <c r="I507" i="2"/>
  <c r="M507" i="2" s="1"/>
  <c r="N1023" i="2"/>
  <c r="O1023" i="2" s="1"/>
  <c r="K1023" i="2"/>
  <c r="I1023" i="2"/>
  <c r="M1023" i="2" s="1"/>
  <c r="O1382" i="2"/>
  <c r="N1315" i="2"/>
  <c r="O1315" i="2" s="1"/>
  <c r="K1315" i="2"/>
  <c r="I1315" i="2"/>
  <c r="M1315" i="2" s="1"/>
  <c r="N904" i="2"/>
  <c r="O904" i="2" s="1"/>
  <c r="K904" i="2"/>
  <c r="I904" i="2"/>
  <c r="M904" i="2" s="1"/>
  <c r="N938" i="2"/>
  <c r="O938" i="2" s="1"/>
  <c r="K938" i="2"/>
  <c r="I938" i="2"/>
  <c r="M938" i="2" s="1"/>
  <c r="N262" i="2"/>
  <c r="O262" i="2" s="1"/>
  <c r="K262" i="2"/>
  <c r="I262" i="2"/>
  <c r="M262" i="2" s="1"/>
  <c r="N882" i="2"/>
  <c r="O882" i="2" s="1"/>
  <c r="K882" i="2"/>
  <c r="I882" i="2"/>
  <c r="M882" i="2" s="1"/>
  <c r="N202" i="2"/>
  <c r="O202" i="2" s="1"/>
  <c r="K202" i="2"/>
  <c r="I202" i="2"/>
  <c r="M202" i="2" s="1"/>
  <c r="N721" i="2"/>
  <c r="O721" i="2" s="1"/>
  <c r="K721" i="2"/>
  <c r="I721" i="2"/>
  <c r="M721" i="2" s="1"/>
  <c r="N11" i="2"/>
  <c r="O11" i="2" s="1"/>
  <c r="K11" i="2"/>
  <c r="I11" i="2"/>
  <c r="M11" i="2" s="1"/>
  <c r="N1199" i="2"/>
  <c r="O1199" i="2" s="1"/>
  <c r="K1199" i="2"/>
  <c r="I1199" i="2"/>
  <c r="M1199" i="2" s="1"/>
  <c r="N818" i="2"/>
  <c r="O818" i="2" s="1"/>
  <c r="K818" i="2"/>
  <c r="I818" i="2"/>
  <c r="M818" i="2" s="1"/>
  <c r="N829" i="2"/>
  <c r="O829" i="2" s="1"/>
  <c r="K829" i="2"/>
  <c r="I829" i="2"/>
  <c r="M829" i="2" s="1"/>
  <c r="N948" i="2"/>
  <c r="O948" i="2" s="1"/>
  <c r="K948" i="2"/>
  <c r="I948" i="2"/>
  <c r="M948" i="2" s="1"/>
  <c r="N977" i="2"/>
  <c r="O977" i="2" s="1"/>
  <c r="K977" i="2"/>
  <c r="I977" i="2"/>
  <c r="M977" i="2" s="1"/>
  <c r="N398" i="2"/>
  <c r="O398" i="2" s="1"/>
  <c r="K398" i="2"/>
  <c r="I398" i="2"/>
  <c r="M398" i="2" s="1"/>
  <c r="N742" i="2"/>
  <c r="O742" i="2" s="1"/>
  <c r="K742" i="2"/>
  <c r="I742" i="2"/>
  <c r="M742" i="2" s="1"/>
  <c r="N871" i="2"/>
  <c r="O871" i="2" s="1"/>
  <c r="K871" i="2"/>
  <c r="I871" i="2"/>
  <c r="M871" i="2" s="1"/>
  <c r="N14" i="2"/>
  <c r="O14" i="2" s="1"/>
  <c r="K14" i="2"/>
  <c r="I14" i="2"/>
  <c r="M14" i="2" s="1"/>
  <c r="N912" i="2"/>
  <c r="O912" i="2" s="1"/>
  <c r="K912" i="2"/>
  <c r="I912" i="2"/>
  <c r="M912" i="2" s="1"/>
  <c r="N1032" i="2"/>
  <c r="O1032" i="2" s="1"/>
  <c r="K1032" i="2"/>
  <c r="I1032" i="2"/>
  <c r="M1032" i="2" s="1"/>
  <c r="N174" i="2"/>
  <c r="O174" i="2" s="1"/>
  <c r="K174" i="2"/>
  <c r="I174" i="2"/>
  <c r="M174" i="2" s="1"/>
  <c r="N292" i="2"/>
  <c r="O292" i="2" s="1"/>
  <c r="K292" i="2"/>
  <c r="I292" i="2"/>
  <c r="M292" i="2" s="1"/>
  <c r="N998" i="2"/>
  <c r="O998" i="2" s="1"/>
  <c r="K998" i="2"/>
  <c r="I998" i="2"/>
  <c r="M998" i="2" s="1"/>
  <c r="N893" i="2"/>
  <c r="O893" i="2" s="1"/>
  <c r="K893" i="2"/>
  <c r="I893" i="2"/>
  <c r="M893" i="2" s="1"/>
  <c r="N810" i="2"/>
  <c r="O810" i="2" s="1"/>
  <c r="K810" i="2"/>
  <c r="I810" i="2"/>
  <c r="M810" i="2" s="1"/>
  <c r="N281" i="2"/>
  <c r="O281" i="2" s="1"/>
  <c r="K281" i="2"/>
  <c r="I281" i="2"/>
  <c r="M281" i="2" s="1"/>
  <c r="N754" i="2"/>
  <c r="O754" i="2" s="1"/>
  <c r="K754" i="2"/>
  <c r="I754" i="2"/>
  <c r="M754" i="2" s="1"/>
  <c r="N715" i="2"/>
  <c r="O715" i="2" s="1"/>
  <c r="K715" i="2"/>
  <c r="I715" i="2"/>
  <c r="M715" i="2" s="1"/>
  <c r="N1264" i="2"/>
  <c r="O1264" i="2" s="1"/>
  <c r="K1264" i="2"/>
  <c r="I1264" i="2"/>
  <c r="M1264" i="2" s="1"/>
  <c r="N828" i="2"/>
  <c r="O828" i="2" s="1"/>
  <c r="K828" i="2"/>
  <c r="I828" i="2"/>
  <c r="M828" i="2" s="1"/>
  <c r="N1055" i="2"/>
  <c r="O1055" i="2" s="1"/>
  <c r="K1055" i="2"/>
  <c r="I1055" i="2"/>
  <c r="M1055" i="2" s="1"/>
  <c r="N898" i="2"/>
  <c r="O898" i="2" s="1"/>
  <c r="K898" i="2"/>
  <c r="I898" i="2"/>
  <c r="M898" i="2" s="1"/>
  <c r="N824" i="2"/>
  <c r="O824" i="2" s="1"/>
  <c r="K824" i="2"/>
  <c r="I824" i="2"/>
  <c r="M824" i="2" s="1"/>
  <c r="N731" i="2"/>
  <c r="O731" i="2" s="1"/>
  <c r="K731" i="2"/>
  <c r="I731" i="2"/>
  <c r="M731" i="2" s="1"/>
  <c r="N1084" i="2"/>
  <c r="O1084" i="2" s="1"/>
  <c r="K1084" i="2"/>
  <c r="I1084" i="2"/>
  <c r="M1084" i="2" s="1"/>
  <c r="N183" i="2"/>
  <c r="O183" i="2" s="1"/>
  <c r="K183" i="2"/>
  <c r="I183" i="2"/>
  <c r="M183" i="2" s="1"/>
  <c r="N476" i="2"/>
  <c r="O476" i="2" s="1"/>
  <c r="K476" i="2"/>
  <c r="I476" i="2"/>
  <c r="M476" i="2" s="1"/>
  <c r="N332" i="2"/>
  <c r="O332" i="2" s="1"/>
  <c r="K332" i="2"/>
  <c r="I332" i="2"/>
  <c r="M332" i="2" s="1"/>
  <c r="N1298" i="2"/>
  <c r="O1298" i="2" s="1"/>
  <c r="K1298" i="2"/>
  <c r="I1298" i="2"/>
  <c r="M1298" i="2" s="1"/>
  <c r="N1156" i="2"/>
  <c r="O1156" i="2" s="1"/>
  <c r="K1156" i="2"/>
  <c r="I1156" i="2"/>
  <c r="M1156" i="2" s="1"/>
  <c r="N1195" i="2"/>
  <c r="O1195" i="2" s="1"/>
  <c r="K1195" i="2"/>
  <c r="I1195" i="2"/>
  <c r="M1195" i="2" s="1"/>
  <c r="N1288" i="2"/>
  <c r="O1288" i="2" s="1"/>
  <c r="K1288" i="2"/>
  <c r="I1288" i="2"/>
  <c r="M1288" i="2" s="1"/>
  <c r="N1373" i="2"/>
  <c r="O1373" i="2" s="1"/>
  <c r="K1373" i="2"/>
  <c r="I1373" i="2"/>
  <c r="M1373" i="2" s="1"/>
  <c r="O676" i="2"/>
  <c r="N364" i="2"/>
  <c r="O364" i="2" s="1"/>
  <c r="K364" i="2"/>
  <c r="I364" i="2"/>
  <c r="M364" i="2" s="1"/>
  <c r="N94" i="2"/>
  <c r="O94" i="2" s="1"/>
  <c r="K94" i="2"/>
  <c r="I94" i="2"/>
  <c r="M94" i="2" s="1"/>
  <c r="N889" i="2"/>
  <c r="O889" i="2" s="1"/>
  <c r="K889" i="2"/>
  <c r="I889" i="2"/>
  <c r="M889" i="2" s="1"/>
  <c r="N960" i="2"/>
  <c r="O960" i="2" s="1"/>
  <c r="K960" i="2"/>
  <c r="I960" i="2"/>
  <c r="M960" i="2" s="1"/>
  <c r="N1144" i="2"/>
  <c r="O1144" i="2" s="1"/>
  <c r="K1144" i="2"/>
  <c r="I1144" i="2"/>
  <c r="M1144" i="2" s="1"/>
  <c r="N25" i="2"/>
  <c r="O25" i="2" s="1"/>
  <c r="K25" i="2"/>
  <c r="I25" i="2"/>
  <c r="M25" i="2" s="1"/>
  <c r="N688" i="2"/>
  <c r="O688" i="2" s="1"/>
  <c r="K688" i="2"/>
  <c r="I688" i="2"/>
  <c r="M688" i="2" s="1"/>
  <c r="N254" i="2"/>
  <c r="O254" i="2" s="1"/>
  <c r="K254" i="2"/>
  <c r="I254" i="2"/>
  <c r="M254" i="2" s="1"/>
  <c r="N1376" i="2"/>
  <c r="O1376" i="2" s="1"/>
  <c r="K1376" i="2"/>
  <c r="I1376" i="2"/>
  <c r="M1376" i="2" s="1"/>
  <c r="N453" i="2"/>
  <c r="O453" i="2" s="1"/>
  <c r="K453" i="2"/>
  <c r="I453" i="2"/>
  <c r="M453" i="2" s="1"/>
  <c r="N1120" i="2"/>
  <c r="O1120" i="2" s="1"/>
  <c r="K1120" i="2"/>
  <c r="I1120" i="2"/>
  <c r="M1120" i="2" s="1"/>
  <c r="N1202" i="2"/>
  <c r="O1202" i="2" s="1"/>
  <c r="K1202" i="2"/>
  <c r="I1202" i="2"/>
  <c r="M1202" i="2" s="1"/>
  <c r="N906" i="2"/>
  <c r="O906" i="2" s="1"/>
  <c r="K906" i="2"/>
  <c r="I906" i="2"/>
  <c r="M906" i="2" s="1"/>
  <c r="N455" i="2"/>
  <c r="O455" i="2" s="1"/>
  <c r="K455" i="2"/>
  <c r="I455" i="2"/>
  <c r="M455" i="2" s="1"/>
  <c r="N881" i="2"/>
  <c r="O881" i="2" s="1"/>
  <c r="K881" i="2"/>
  <c r="I881" i="2"/>
  <c r="M881" i="2" s="1"/>
  <c r="N701" i="2"/>
  <c r="O701" i="2" s="1"/>
  <c r="K701" i="2"/>
  <c r="I701" i="2"/>
  <c r="M701" i="2" s="1"/>
  <c r="N107" i="2"/>
  <c r="O107" i="2" s="1"/>
  <c r="K107" i="2"/>
  <c r="I107" i="2"/>
  <c r="M107" i="2" s="1"/>
  <c r="N63" i="2"/>
  <c r="O63" i="2" s="1"/>
  <c r="K63" i="2"/>
  <c r="I63" i="2"/>
  <c r="M63" i="2" s="1"/>
  <c r="N234" i="2"/>
  <c r="O234" i="2" s="1"/>
  <c r="K234" i="2"/>
  <c r="I234" i="2"/>
  <c r="M234" i="2" s="1"/>
  <c r="N852" i="2"/>
  <c r="O852" i="2" s="1"/>
  <c r="K852" i="2"/>
  <c r="I852" i="2"/>
  <c r="M852" i="2" s="1"/>
  <c r="N1054" i="2"/>
  <c r="O1054" i="2" s="1"/>
  <c r="K1054" i="2"/>
  <c r="I1054" i="2"/>
  <c r="M1054" i="2" s="1"/>
  <c r="N99" i="2"/>
  <c r="O99" i="2" s="1"/>
  <c r="K99" i="2"/>
  <c r="I99" i="2"/>
  <c r="M99" i="2" s="1"/>
  <c r="N273" i="2"/>
  <c r="O273" i="2" s="1"/>
  <c r="K273" i="2"/>
  <c r="I273" i="2"/>
  <c r="M273" i="2" s="1"/>
  <c r="N1163" i="2"/>
  <c r="O1163" i="2" s="1"/>
  <c r="K1163" i="2"/>
  <c r="I1163" i="2"/>
  <c r="M1163" i="2" s="1"/>
  <c r="N606" i="2"/>
  <c r="O606" i="2" s="1"/>
  <c r="K606" i="2"/>
  <c r="I606" i="2"/>
  <c r="M606" i="2" s="1"/>
  <c r="N255" i="2"/>
  <c r="O255" i="2" s="1"/>
  <c r="K255" i="2"/>
  <c r="I255" i="2"/>
  <c r="M255" i="2" s="1"/>
  <c r="N1305" i="2"/>
  <c r="O1305" i="2" s="1"/>
  <c r="K1305" i="2"/>
  <c r="I1305" i="2"/>
  <c r="M1305" i="2" s="1"/>
  <c r="N702" i="2"/>
  <c r="O702" i="2" s="1"/>
  <c r="K702" i="2"/>
  <c r="I702" i="2"/>
  <c r="M702" i="2" s="1"/>
  <c r="N943" i="2"/>
  <c r="O943" i="2" s="1"/>
  <c r="K943" i="2"/>
  <c r="I943" i="2"/>
  <c r="M943" i="2" s="1"/>
  <c r="N894" i="2"/>
  <c r="O894" i="2" s="1"/>
  <c r="K894" i="2"/>
  <c r="I894" i="2"/>
  <c r="M894" i="2" s="1"/>
  <c r="N626" i="2"/>
  <c r="O626" i="2" s="1"/>
  <c r="K626" i="2"/>
  <c r="I626" i="2"/>
  <c r="M626" i="2" s="1"/>
  <c r="N75" i="2"/>
  <c r="O75" i="2" s="1"/>
  <c r="K75" i="2"/>
  <c r="I75" i="2"/>
  <c r="M75" i="2" s="1"/>
  <c r="N749" i="2"/>
  <c r="O749" i="2" s="1"/>
  <c r="K749" i="2"/>
  <c r="I749" i="2"/>
  <c r="M749" i="2" s="1"/>
  <c r="N757" i="2"/>
  <c r="O757" i="2" s="1"/>
  <c r="K757" i="2"/>
  <c r="I757" i="2"/>
  <c r="M757" i="2" s="1"/>
  <c r="N229" i="2"/>
  <c r="O229" i="2" s="1"/>
  <c r="K229" i="2"/>
  <c r="I229" i="2"/>
  <c r="M229" i="2" s="1"/>
  <c r="N743" i="2"/>
  <c r="O743" i="2" s="1"/>
  <c r="K743" i="2"/>
  <c r="I743" i="2"/>
  <c r="M743" i="2" s="1"/>
  <c r="N793" i="2"/>
  <c r="O793" i="2" s="1"/>
  <c r="K793" i="2"/>
  <c r="I793" i="2"/>
  <c r="M793" i="2" s="1"/>
  <c r="N581" i="2"/>
  <c r="O581" i="2" s="1"/>
  <c r="K581" i="2"/>
  <c r="I581" i="2"/>
  <c r="M581" i="2" s="1"/>
  <c r="N837" i="2"/>
  <c r="O837" i="2" s="1"/>
  <c r="K837" i="2"/>
  <c r="I837" i="2"/>
  <c r="M837" i="2" s="1"/>
  <c r="N1128" i="2"/>
  <c r="O1128" i="2" s="1"/>
  <c r="K1128" i="2"/>
  <c r="I1128" i="2"/>
  <c r="M1128" i="2" s="1"/>
  <c r="N896" i="2"/>
  <c r="O896" i="2" s="1"/>
  <c r="K896" i="2"/>
  <c r="I896" i="2"/>
  <c r="M896" i="2" s="1"/>
  <c r="N116" i="2"/>
  <c r="O116" i="2" s="1"/>
  <c r="K116" i="2"/>
  <c r="I116" i="2"/>
  <c r="M116" i="2" s="1"/>
  <c r="N77" i="2"/>
  <c r="O77" i="2" s="1"/>
  <c r="K77" i="2"/>
  <c r="I77" i="2"/>
  <c r="M77" i="2" s="1"/>
  <c r="N439" i="2"/>
  <c r="O439" i="2" s="1"/>
  <c r="K439" i="2"/>
  <c r="I439" i="2"/>
  <c r="M439" i="2" s="1"/>
  <c r="N1003" i="2"/>
  <c r="O1003" i="2" s="1"/>
  <c r="K1003" i="2"/>
  <c r="I1003" i="2"/>
  <c r="M1003" i="2" s="1"/>
  <c r="N203" i="2"/>
  <c r="O203" i="2" s="1"/>
  <c r="K203" i="2"/>
  <c r="I203" i="2"/>
  <c r="M203" i="2" s="1"/>
  <c r="N794" i="2"/>
  <c r="O794" i="2" s="1"/>
  <c r="K794" i="2"/>
  <c r="I794" i="2"/>
  <c r="M794" i="2" s="1"/>
  <c r="N753" i="2"/>
  <c r="O753" i="2" s="1"/>
  <c r="K753" i="2"/>
  <c r="I753" i="2"/>
  <c r="M753" i="2" s="1"/>
  <c r="N877" i="2"/>
  <c r="O877" i="2" s="1"/>
  <c r="K877" i="2"/>
  <c r="I877" i="2"/>
  <c r="M877" i="2" s="1"/>
  <c r="N612" i="2"/>
  <c r="O612" i="2" s="1"/>
  <c r="K612" i="2"/>
  <c r="I612" i="2"/>
  <c r="M612" i="2" s="1"/>
  <c r="N350" i="2"/>
  <c r="O350" i="2" s="1"/>
  <c r="K350" i="2"/>
  <c r="I350" i="2"/>
  <c r="M350" i="2" s="1"/>
  <c r="N596" i="2"/>
  <c r="O596" i="2" s="1"/>
  <c r="K596" i="2"/>
  <c r="I596" i="2"/>
  <c r="M596" i="2" s="1"/>
  <c r="N52" i="2"/>
  <c r="O52" i="2" s="1"/>
  <c r="K52" i="2"/>
  <c r="I52" i="2"/>
  <c r="M52" i="2" s="1"/>
  <c r="N1172" i="2"/>
  <c r="O1172" i="2" s="1"/>
  <c r="K1172" i="2"/>
  <c r="I1172" i="2"/>
  <c r="M1172" i="2" s="1"/>
  <c r="N1197" i="2"/>
  <c r="O1197" i="2" s="1"/>
  <c r="K1197" i="2"/>
  <c r="I1197" i="2"/>
  <c r="M1197" i="2" s="1"/>
  <c r="N368" i="2"/>
  <c r="O368" i="2" s="1"/>
  <c r="K368" i="2"/>
  <c r="I368" i="2"/>
  <c r="M368" i="2" s="1"/>
  <c r="N979" i="2"/>
  <c r="O979" i="2" s="1"/>
  <c r="K979" i="2"/>
  <c r="I979" i="2"/>
  <c r="M979" i="2" s="1"/>
  <c r="N807" i="2"/>
  <c r="O807" i="2" s="1"/>
  <c r="K807" i="2"/>
  <c r="I807" i="2"/>
  <c r="M807" i="2" s="1"/>
  <c r="N789" i="2"/>
  <c r="O789" i="2" s="1"/>
  <c r="K789" i="2"/>
  <c r="I789" i="2"/>
  <c r="M789" i="2" s="1"/>
  <c r="N1102" i="2"/>
  <c r="O1102" i="2" s="1"/>
  <c r="K1102" i="2"/>
  <c r="I1102" i="2"/>
  <c r="M1102" i="2" s="1"/>
  <c r="N1121" i="2"/>
  <c r="O1121" i="2" s="1"/>
  <c r="K1121" i="2"/>
  <c r="I1121" i="2"/>
  <c r="M1121" i="2" s="1"/>
  <c r="N223" i="2"/>
  <c r="O223" i="2" s="1"/>
  <c r="K223" i="2"/>
  <c r="I223" i="2"/>
  <c r="M223" i="2" s="1"/>
  <c r="N253" i="2"/>
  <c r="O253" i="2" s="1"/>
  <c r="K253" i="2"/>
  <c r="I253" i="2"/>
  <c r="M253" i="2" s="1"/>
  <c r="N1291" i="2"/>
  <c r="O1291" i="2" s="1"/>
  <c r="K1291" i="2"/>
  <c r="I1291" i="2"/>
  <c r="M1291" i="2" s="1"/>
  <c r="N1280" i="2"/>
  <c r="O1280" i="2" s="1"/>
  <c r="K1280" i="2"/>
  <c r="I1280" i="2"/>
  <c r="M1280" i="2" s="1"/>
  <c r="N323" i="2"/>
  <c r="O323" i="2" s="1"/>
  <c r="K323" i="2"/>
  <c r="I323" i="2"/>
  <c r="M323" i="2" s="1"/>
  <c r="N643" i="2"/>
  <c r="O643" i="2" s="1"/>
  <c r="K643" i="2"/>
  <c r="I643" i="2"/>
  <c r="M643" i="2" s="1"/>
  <c r="N187" i="2"/>
  <c r="O187" i="2" s="1"/>
  <c r="K187" i="2"/>
  <c r="I187" i="2"/>
  <c r="M187" i="2" s="1"/>
  <c r="N118" i="2"/>
  <c r="O118" i="2" s="1"/>
  <c r="K118" i="2"/>
  <c r="I118" i="2"/>
  <c r="M118" i="2" s="1"/>
  <c r="N298" i="2"/>
  <c r="O298" i="2" s="1"/>
  <c r="K298" i="2"/>
  <c r="I298" i="2"/>
  <c r="M298" i="2" s="1"/>
  <c r="N1130" i="2"/>
  <c r="O1130" i="2" s="1"/>
  <c r="K1130" i="2"/>
  <c r="I1130" i="2"/>
  <c r="M1130" i="2" s="1"/>
  <c r="N135" i="2"/>
  <c r="O135" i="2" s="1"/>
  <c r="K135" i="2"/>
  <c r="I135" i="2"/>
  <c r="M135" i="2" s="1"/>
  <c r="N741" i="2"/>
  <c r="O741" i="2" s="1"/>
  <c r="K741" i="2"/>
  <c r="I741" i="2"/>
  <c r="M741" i="2" s="1"/>
  <c r="N648" i="2"/>
  <c r="O648" i="2" s="1"/>
  <c r="K648" i="2"/>
  <c r="I648" i="2"/>
  <c r="M648" i="2" s="1"/>
  <c r="N801" i="2"/>
  <c r="O801" i="2" s="1"/>
  <c r="K801" i="2"/>
  <c r="I801" i="2"/>
  <c r="M801" i="2" s="1"/>
  <c r="N307" i="2"/>
  <c r="O307" i="2" s="1"/>
  <c r="K307" i="2"/>
  <c r="I307" i="2"/>
  <c r="M307" i="2" s="1"/>
  <c r="N699" i="2"/>
  <c r="O699" i="2" s="1"/>
  <c r="K699" i="2"/>
  <c r="I699" i="2"/>
  <c r="M699" i="2" s="1"/>
  <c r="N49" i="2"/>
  <c r="O49" i="2" s="1"/>
  <c r="K49" i="2"/>
  <c r="I49" i="2"/>
  <c r="M49" i="2" s="1"/>
  <c r="N822" i="2"/>
  <c r="O822" i="2" s="1"/>
  <c r="K822" i="2"/>
  <c r="I822" i="2"/>
  <c r="M822" i="2" s="1"/>
  <c r="N1065" i="2"/>
  <c r="O1065" i="2" s="1"/>
  <c r="K1065" i="2"/>
  <c r="I1065" i="2"/>
  <c r="M1065" i="2" s="1"/>
  <c r="N325" i="2"/>
  <c r="O325" i="2" s="1"/>
  <c r="K325" i="2"/>
  <c r="I325" i="2"/>
  <c r="M325" i="2" s="1"/>
  <c r="N109" i="2"/>
  <c r="O109" i="2" s="1"/>
  <c r="K109" i="2"/>
  <c r="I109" i="2"/>
  <c r="M109" i="2" s="1"/>
  <c r="N129" i="2"/>
  <c r="O129" i="2" s="1"/>
  <c r="K129" i="2"/>
  <c r="I129" i="2"/>
  <c r="M129" i="2" s="1"/>
  <c r="N1001" i="2"/>
  <c r="O1001" i="2" s="1"/>
  <c r="K1001" i="2"/>
  <c r="I1001" i="2"/>
  <c r="M1001" i="2" s="1"/>
  <c r="N714" i="2"/>
  <c r="O714" i="2" s="1"/>
  <c r="K714" i="2"/>
  <c r="I714" i="2"/>
  <c r="M714" i="2" s="1"/>
  <c r="N220" i="2"/>
  <c r="O220" i="2" s="1"/>
  <c r="K220" i="2"/>
  <c r="I220" i="2"/>
  <c r="M220" i="2" s="1"/>
  <c r="N667" i="2"/>
  <c r="O667" i="2" s="1"/>
  <c r="K667" i="2"/>
  <c r="I667" i="2"/>
  <c r="M667" i="2" s="1"/>
  <c r="N268" i="2"/>
  <c r="O268" i="2" s="1"/>
  <c r="K268" i="2"/>
  <c r="I268" i="2"/>
  <c r="M268" i="2" s="1"/>
  <c r="N630" i="2"/>
  <c r="O630" i="2" s="1"/>
  <c r="K630" i="2"/>
  <c r="I630" i="2"/>
  <c r="M630" i="2" s="1"/>
  <c r="N560" i="2"/>
  <c r="O560" i="2" s="1"/>
  <c r="K560" i="2"/>
  <c r="I560" i="2"/>
  <c r="M560" i="2" s="1"/>
  <c r="N770" i="2"/>
  <c r="O770" i="2" s="1"/>
  <c r="K770" i="2"/>
  <c r="I770" i="2"/>
  <c r="M770" i="2" s="1"/>
  <c r="N748" i="2"/>
  <c r="O748" i="2" s="1"/>
  <c r="K748" i="2"/>
  <c r="I748" i="2"/>
  <c r="M748" i="2" s="1"/>
  <c r="N686" i="2"/>
  <c r="O686" i="2" s="1"/>
  <c r="K686" i="2"/>
  <c r="I686" i="2"/>
  <c r="M686" i="2" s="1"/>
  <c r="J1101" i="2" l="1"/>
  <c r="L1101" i="2" s="1"/>
  <c r="J721" i="2"/>
  <c r="L721" i="2" s="1"/>
  <c r="J394" i="2"/>
  <c r="L394" i="2" s="1"/>
  <c r="J221" i="2"/>
  <c r="L221" i="2" s="1"/>
  <c r="J922" i="2"/>
  <c r="L922" i="2" s="1"/>
  <c r="J467" i="2"/>
  <c r="L467" i="2" s="1"/>
  <c r="J1122" i="2"/>
  <c r="L1122" i="2" s="1"/>
  <c r="L482" i="2"/>
  <c r="J838" i="2"/>
  <c r="L838" i="2" s="1"/>
  <c r="J1188" i="2"/>
  <c r="L1188" i="2" s="1"/>
  <c r="J669" i="2"/>
  <c r="L669" i="2" s="1"/>
  <c r="J364" i="2"/>
  <c r="L364" i="2" s="1"/>
  <c r="J1363" i="2"/>
  <c r="L1363" i="2" s="1"/>
  <c r="J1082" i="2"/>
  <c r="L1082" i="2" s="1"/>
  <c r="J1260" i="2"/>
  <c r="L1260" i="2" s="1"/>
  <c r="J725" i="2"/>
  <c r="L725" i="2" s="1"/>
  <c r="J489" i="2"/>
  <c r="L489" i="2" s="1"/>
  <c r="J620" i="2"/>
  <c r="L620" i="2" s="1"/>
  <c r="J604" i="2"/>
  <c r="L604" i="2" s="1"/>
  <c r="J127" i="2"/>
  <c r="L127" i="2" s="1"/>
  <c r="J182" i="2"/>
  <c r="L182" i="2" s="1"/>
  <c r="J1289" i="2"/>
  <c r="L1289" i="2" s="1"/>
  <c r="J949" i="2"/>
  <c r="L949" i="2" s="1"/>
  <c r="J72" i="2"/>
  <c r="L72" i="2" s="1"/>
  <c r="J887" i="2"/>
  <c r="L887" i="2" s="1"/>
  <c r="J616" i="2"/>
  <c r="L616" i="2" s="1"/>
  <c r="J396" i="2"/>
  <c r="L396" i="2" s="1"/>
  <c r="J975" i="2"/>
  <c r="L975" i="2" s="1"/>
  <c r="J714" i="2"/>
  <c r="L714" i="2" s="1"/>
  <c r="J1197" i="2"/>
  <c r="L1197" i="2" s="1"/>
  <c r="J292" i="2"/>
  <c r="L292" i="2" s="1"/>
  <c r="J164" i="2"/>
  <c r="L164" i="2" s="1"/>
  <c r="J87" i="2"/>
  <c r="L87" i="2" s="1"/>
  <c r="J335" i="2"/>
  <c r="L335" i="2" s="1"/>
  <c r="J1042" i="2"/>
  <c r="L1042" i="2" s="1"/>
  <c r="J32" i="2"/>
  <c r="L32" i="2" s="1"/>
  <c r="J153" i="2"/>
  <c r="L153" i="2" s="1"/>
  <c r="J723" i="2"/>
  <c r="L723" i="2" s="1"/>
  <c r="J551" i="2"/>
  <c r="L551" i="2" s="1"/>
  <c r="J1041" i="2"/>
  <c r="L1041" i="2" s="1"/>
  <c r="J920" i="2"/>
  <c r="L920" i="2" s="1"/>
  <c r="J902" i="2"/>
  <c r="L902" i="2" s="1"/>
  <c r="J388" i="2"/>
  <c r="L388" i="2" s="1"/>
  <c r="J114" i="2"/>
  <c r="L114" i="2" s="1"/>
  <c r="J200" i="2"/>
  <c r="L200" i="2" s="1"/>
  <c r="J102" i="2"/>
  <c r="L102" i="2" s="1"/>
  <c r="J976" i="2"/>
  <c r="L976" i="2" s="1"/>
  <c r="L869" i="2"/>
  <c r="L512" i="2"/>
  <c r="L1080" i="2"/>
  <c r="L1098" i="2"/>
  <c r="L730" i="2"/>
  <c r="L239" i="2"/>
  <c r="L110" i="2"/>
  <c r="L1178" i="2"/>
  <c r="L1312" i="2"/>
  <c r="L1262" i="2"/>
  <c r="L831" i="2"/>
  <c r="L610" i="2"/>
  <c r="L64" i="2"/>
  <c r="L665" i="2"/>
  <c r="L562" i="2"/>
  <c r="L515" i="2"/>
  <c r="L1290" i="2"/>
  <c r="L1200" i="2"/>
  <c r="L1388" i="2"/>
  <c r="L427" i="2"/>
  <c r="L95" i="2"/>
  <c r="L1269" i="2"/>
  <c r="L525" i="2"/>
  <c r="L522" i="2"/>
  <c r="L366" i="2"/>
  <c r="L251" i="2"/>
  <c r="L752" i="2"/>
  <c r="L910" i="2"/>
  <c r="J500" i="2"/>
  <c r="L500" i="2" s="1"/>
  <c r="J1322" i="2"/>
  <c r="L1322" i="2" s="1"/>
  <c r="J724" i="2"/>
  <c r="L724" i="2" s="1"/>
  <c r="J1307" i="2"/>
  <c r="L1307" i="2" s="1"/>
  <c r="J1085" i="2"/>
  <c r="L1085" i="2" s="1"/>
  <c r="J909" i="2"/>
  <c r="L909" i="2" s="1"/>
  <c r="J699" i="2"/>
  <c r="L699" i="2" s="1"/>
  <c r="J223" i="2"/>
  <c r="L223" i="2" s="1"/>
  <c r="J881" i="2"/>
  <c r="L881" i="2" s="1"/>
  <c r="J828" i="2"/>
  <c r="L828" i="2" s="1"/>
  <c r="J398" i="2"/>
  <c r="L398" i="2" s="1"/>
  <c r="J1023" i="2"/>
  <c r="L1023" i="2" s="1"/>
  <c r="J384" i="2"/>
  <c r="L384" i="2" s="1"/>
  <c r="J170" i="2"/>
  <c r="L170" i="2" s="1"/>
  <c r="J572" i="2"/>
  <c r="L572" i="2" s="1"/>
  <c r="J1328" i="2"/>
  <c r="L1328" i="2" s="1"/>
  <c r="J213" i="2"/>
  <c r="L213" i="2" s="1"/>
  <c r="J1210" i="2"/>
  <c r="L1210" i="2" s="1"/>
  <c r="J835" i="2"/>
  <c r="L835" i="2" s="1"/>
  <c r="J1053" i="2"/>
  <c r="L1053" i="2" s="1"/>
  <c r="J693" i="2"/>
  <c r="L693" i="2" s="1"/>
  <c r="J980" i="2"/>
  <c r="L980" i="2" s="1"/>
  <c r="J842" i="2"/>
  <c r="L842" i="2" s="1"/>
  <c r="J279" i="2"/>
  <c r="L279" i="2" s="1"/>
  <c r="J1266" i="2"/>
  <c r="L1266" i="2" s="1"/>
  <c r="J814" i="2"/>
  <c r="L814" i="2" s="1"/>
  <c r="J173" i="2"/>
  <c r="L173" i="2" s="1"/>
  <c r="J798" i="2"/>
  <c r="L798" i="2" s="1"/>
  <c r="J278" i="2"/>
  <c r="L278" i="2" s="1"/>
  <c r="J733" i="2"/>
  <c r="L733" i="2" s="1"/>
  <c r="J914" i="2"/>
  <c r="L914" i="2" s="1"/>
  <c r="J1258" i="2"/>
  <c r="L1258" i="2" s="1"/>
  <c r="J358" i="2"/>
  <c r="L358" i="2" s="1"/>
  <c r="J406" i="2"/>
  <c r="L406" i="2" s="1"/>
  <c r="J236" i="2"/>
  <c r="L236" i="2" s="1"/>
  <c r="J225" i="2"/>
  <c r="L225" i="2" s="1"/>
  <c r="J411" i="2"/>
  <c r="L411" i="2" s="1"/>
  <c r="J584" i="2"/>
  <c r="L584" i="2" s="1"/>
  <c r="J978" i="2"/>
  <c r="L978" i="2" s="1"/>
  <c r="J472" i="2"/>
  <c r="L472" i="2" s="1"/>
  <c r="J1357" i="2"/>
  <c r="L1357" i="2" s="1"/>
  <c r="J488" i="2"/>
  <c r="L488" i="2" s="1"/>
  <c r="J410" i="2"/>
  <c r="L410" i="2" s="1"/>
  <c r="J494" i="2"/>
  <c r="L494" i="2" s="1"/>
  <c r="L132" i="2"/>
  <c r="J518" i="2"/>
  <c r="L518" i="2" s="1"/>
  <c r="J409" i="2"/>
  <c r="L409" i="2" s="1"/>
  <c r="J143" i="2"/>
  <c r="L143" i="2" s="1"/>
  <c r="J654" i="2"/>
  <c r="L654" i="2" s="1"/>
  <c r="J463" i="2"/>
  <c r="L463" i="2" s="1"/>
  <c r="J43" i="2"/>
  <c r="L43" i="2" s="1"/>
  <c r="J1351" i="2"/>
  <c r="L1351" i="2" s="1"/>
  <c r="J40" i="2"/>
  <c r="L40" i="2" s="1"/>
  <c r="J17" i="2"/>
  <c r="L17" i="2" s="1"/>
  <c r="J459" i="2"/>
  <c r="L459" i="2" s="1"/>
  <c r="J1203" i="2"/>
  <c r="L1203" i="2" s="1"/>
  <c r="J41" i="2"/>
  <c r="L41" i="2" s="1"/>
  <c r="J445" i="2"/>
  <c r="L445" i="2" s="1"/>
  <c r="J877" i="2"/>
  <c r="L877" i="2" s="1"/>
  <c r="J896" i="2"/>
  <c r="L896" i="2" s="1"/>
  <c r="J749" i="2"/>
  <c r="L749" i="2" s="1"/>
  <c r="J606" i="2"/>
  <c r="L606" i="2" s="1"/>
  <c r="J1202" i="2"/>
  <c r="L1202" i="2" s="1"/>
  <c r="J1144" i="2"/>
  <c r="L1144" i="2" s="1"/>
  <c r="J1195" i="2"/>
  <c r="L1195" i="2" s="1"/>
  <c r="J731" i="2"/>
  <c r="L731" i="2" s="1"/>
  <c r="J281" i="2"/>
  <c r="L281" i="2" s="1"/>
  <c r="J14" i="2"/>
  <c r="L14" i="2" s="1"/>
  <c r="J829" i="2"/>
  <c r="L829" i="2" s="1"/>
  <c r="J938" i="2"/>
  <c r="L938" i="2" s="1"/>
  <c r="J35" i="2"/>
  <c r="L35" i="2" s="1"/>
  <c r="J791" i="2"/>
  <c r="L791" i="2" s="1"/>
  <c r="J504" i="2"/>
  <c r="L504" i="2" s="1"/>
  <c r="J767" i="2"/>
  <c r="L767" i="2" s="1"/>
  <c r="J812" i="2"/>
  <c r="L812" i="2" s="1"/>
  <c r="J492" i="2"/>
  <c r="L492" i="2" s="1"/>
  <c r="J787" i="2"/>
  <c r="L787" i="2" s="1"/>
  <c r="J1123" i="2"/>
  <c r="L1123" i="2" s="1"/>
  <c r="J1170" i="2"/>
  <c r="L1170" i="2" s="1"/>
  <c r="J316" i="2"/>
  <c r="L316" i="2" s="1"/>
  <c r="J873" i="2"/>
  <c r="L873" i="2" s="1"/>
  <c r="J570" i="2"/>
  <c r="L570" i="2" s="1"/>
  <c r="J29" i="2"/>
  <c r="L29" i="2" s="1"/>
  <c r="J917" i="2"/>
  <c r="L917" i="2" s="1"/>
  <c r="J614" i="2"/>
  <c r="L614" i="2" s="1"/>
  <c r="J479" i="2"/>
  <c r="L479" i="2" s="1"/>
  <c r="J21" i="2"/>
  <c r="L21" i="2" s="1"/>
  <c r="J972" i="2"/>
  <c r="L972" i="2" s="1"/>
  <c r="J627" i="2"/>
  <c r="L627" i="2" s="1"/>
  <c r="J194" i="2"/>
  <c r="L194" i="2" s="1"/>
  <c r="J955" i="2"/>
  <c r="L955" i="2" s="1"/>
  <c r="J1251" i="2"/>
  <c r="L1251" i="2" s="1"/>
  <c r="J422" i="2"/>
  <c r="L422" i="2" s="1"/>
  <c r="J1099" i="2"/>
  <c r="L1099" i="2" s="1"/>
  <c r="J1364" i="2"/>
  <c r="L1364" i="2" s="1"/>
  <c r="J326" i="2"/>
  <c r="L326" i="2" s="1"/>
  <c r="J953" i="2"/>
  <c r="L953" i="2" s="1"/>
  <c r="M101" i="2"/>
  <c r="J101" i="2"/>
  <c r="L101" i="2" s="1"/>
  <c r="J630" i="2"/>
  <c r="L630" i="2" s="1"/>
  <c r="J325" i="2"/>
  <c r="L325" i="2" s="1"/>
  <c r="J741" i="2"/>
  <c r="L741" i="2" s="1"/>
  <c r="J323" i="2"/>
  <c r="L323" i="2" s="1"/>
  <c r="J789" i="2"/>
  <c r="L789" i="2" s="1"/>
  <c r="J596" i="2"/>
  <c r="L596" i="2" s="1"/>
  <c r="J1003" i="2"/>
  <c r="L1003" i="2" s="1"/>
  <c r="J793" i="2"/>
  <c r="L793" i="2" s="1"/>
  <c r="J943" i="2"/>
  <c r="L943" i="2" s="1"/>
  <c r="J1054" i="2"/>
  <c r="L1054" i="2" s="1"/>
  <c r="J254" i="2"/>
  <c r="L254" i="2" s="1"/>
  <c r="J332" i="2"/>
  <c r="L332" i="2" s="1"/>
  <c r="J242" i="2"/>
  <c r="L242" i="2" s="1"/>
  <c r="J1058" i="2"/>
  <c r="L1058" i="2" s="1"/>
  <c r="J166" i="2"/>
  <c r="L166" i="2" s="1"/>
  <c r="J258" i="2"/>
  <c r="L258" i="2" s="1"/>
  <c r="J775" i="2"/>
  <c r="L775" i="2" s="1"/>
  <c r="J376" i="2"/>
  <c r="L376" i="2" s="1"/>
  <c r="J113" i="2"/>
  <c r="L113" i="2" s="1"/>
  <c r="J1094" i="2"/>
  <c r="L1094" i="2" s="1"/>
  <c r="J142" i="2"/>
  <c r="L142" i="2" s="1"/>
  <c r="J864" i="2"/>
  <c r="L864" i="2" s="1"/>
  <c r="J297" i="2"/>
  <c r="L297" i="2" s="1"/>
  <c r="J425" i="2"/>
  <c r="L425" i="2" s="1"/>
  <c r="J602" i="2"/>
  <c r="L602" i="2" s="1"/>
  <c r="J726" i="2"/>
  <c r="L726" i="2" s="1"/>
  <c r="J660" i="2"/>
  <c r="L660" i="2" s="1"/>
  <c r="J501" i="2"/>
  <c r="L501" i="2" s="1"/>
  <c r="J967" i="2"/>
  <c r="L967" i="2" s="1"/>
  <c r="J1029" i="2"/>
  <c r="L1029" i="2" s="1"/>
  <c r="J349" i="2"/>
  <c r="L349" i="2" s="1"/>
  <c r="J890" i="2"/>
  <c r="L890" i="2" s="1"/>
  <c r="J1389" i="2"/>
  <c r="L1389" i="2" s="1"/>
  <c r="J71" i="2"/>
  <c r="L71" i="2" s="1"/>
  <c r="J553" i="2"/>
  <c r="L553" i="2" s="1"/>
  <c r="J1207" i="2"/>
  <c r="L1207" i="2" s="1"/>
  <c r="J285" i="2"/>
  <c r="L285" i="2" s="1"/>
  <c r="J124" i="2"/>
  <c r="L124" i="2" s="1"/>
  <c r="J565" i="2"/>
  <c r="L565" i="2" s="1"/>
  <c r="J506" i="2"/>
  <c r="L506" i="2" s="1"/>
  <c r="J673" i="2"/>
  <c r="L673" i="2" s="1"/>
  <c r="J290" i="2"/>
  <c r="L290" i="2" s="1"/>
  <c r="J919" i="2"/>
  <c r="L919" i="2" s="1"/>
  <c r="J1302" i="2"/>
  <c r="L1302" i="2" s="1"/>
  <c r="J558" i="2"/>
  <c r="L558" i="2" s="1"/>
  <c r="J784" i="2"/>
  <c r="L784" i="2" s="1"/>
  <c r="J1185" i="2"/>
  <c r="L1185" i="2" s="1"/>
  <c r="J1118" i="2"/>
  <c r="L1118" i="2" s="1"/>
  <c r="J216" i="2"/>
  <c r="L216" i="2" s="1"/>
  <c r="J1371" i="2"/>
  <c r="L1371" i="2" s="1"/>
  <c r="J1097" i="2"/>
  <c r="L1097" i="2" s="1"/>
  <c r="J704" i="2"/>
  <c r="L704" i="2" s="1"/>
  <c r="J130" i="2"/>
  <c r="L130" i="2" s="1"/>
  <c r="J691" i="2"/>
  <c r="L691" i="2" s="1"/>
  <c r="J149" i="2"/>
  <c r="L149" i="2" s="1"/>
  <c r="J625" i="2"/>
  <c r="L625" i="2" s="1"/>
  <c r="J762" i="2"/>
  <c r="L762" i="2" s="1"/>
  <c r="J1181" i="2"/>
  <c r="L1181" i="2" s="1"/>
  <c r="J594" i="2"/>
  <c r="L594" i="2" s="1"/>
  <c r="J141" i="2"/>
  <c r="L141" i="2" s="1"/>
  <c r="J1030" i="2"/>
  <c r="L1030" i="2" s="1"/>
  <c r="J675" i="2"/>
  <c r="L675" i="2" s="1"/>
  <c r="J1143" i="2"/>
  <c r="L1143" i="2" s="1"/>
  <c r="J860" i="2"/>
  <c r="L860" i="2" s="1"/>
  <c r="J401" i="2"/>
  <c r="L401" i="2" s="1"/>
  <c r="J603" i="2"/>
  <c r="L603" i="2" s="1"/>
  <c r="J646" i="2"/>
  <c r="L646" i="2" s="1"/>
  <c r="J503" i="2"/>
  <c r="L503" i="2" s="1"/>
  <c r="J235" i="2"/>
  <c r="L235" i="2" s="1"/>
  <c r="J685" i="2"/>
  <c r="L685" i="2" s="1"/>
  <c r="J703" i="2"/>
  <c r="L703" i="2" s="1"/>
  <c r="J841" i="2"/>
  <c r="L841" i="2" s="1"/>
  <c r="J342" i="2"/>
  <c r="L342" i="2" s="1"/>
  <c r="J509" i="2"/>
  <c r="L509" i="2" s="1"/>
  <c r="J708" i="2"/>
  <c r="L708" i="2" s="1"/>
  <c r="J875" i="2"/>
  <c r="L875" i="2" s="1"/>
  <c r="J480" i="2"/>
  <c r="L480" i="2" s="1"/>
  <c r="J70" i="2"/>
  <c r="L70" i="2" s="1"/>
  <c r="J988" i="2"/>
  <c r="L988" i="2" s="1"/>
  <c r="J1293" i="2"/>
  <c r="L1293" i="2" s="1"/>
  <c r="J163" i="2"/>
  <c r="L163" i="2" s="1"/>
  <c r="J1119" i="2"/>
  <c r="L1119" i="2" s="1"/>
  <c r="J30" i="2"/>
  <c r="L30" i="2" s="1"/>
  <c r="J416" i="2"/>
  <c r="L416" i="2" s="1"/>
  <c r="J1159" i="2"/>
  <c r="L1159" i="2" s="1"/>
  <c r="J380" i="2"/>
  <c r="L380" i="2" s="1"/>
  <c r="J23" i="2"/>
  <c r="L23" i="2" s="1"/>
  <c r="J1022" i="2"/>
  <c r="L1022" i="2" s="1"/>
  <c r="L750" i="2"/>
  <c r="J1105" i="2"/>
  <c r="L1105" i="2" s="1"/>
  <c r="J899" i="2"/>
  <c r="L899" i="2" s="1"/>
  <c r="J1270" i="2"/>
  <c r="L1270" i="2" s="1"/>
  <c r="J248" i="2"/>
  <c r="L248" i="2" s="1"/>
  <c r="J288" i="2"/>
  <c r="L288" i="2" s="1"/>
  <c r="J783" i="2"/>
  <c r="L783" i="2" s="1"/>
  <c r="J134" i="2"/>
  <c r="L134" i="2" s="1"/>
  <c r="J870" i="2"/>
  <c r="L870" i="2" s="1"/>
  <c r="J1319" i="2"/>
  <c r="L1319" i="2" s="1"/>
  <c r="J925" i="2"/>
  <c r="L925" i="2" s="1"/>
  <c r="J61" i="2"/>
  <c r="L61" i="2" s="1"/>
  <c r="J454" i="2"/>
  <c r="L454" i="2" s="1"/>
  <c r="J276" i="2"/>
  <c r="L276" i="2" s="1"/>
  <c r="J370" i="2"/>
  <c r="L370" i="2" s="1"/>
  <c r="J883" i="2"/>
  <c r="L883" i="2" s="1"/>
  <c r="J219" i="2"/>
  <c r="L219" i="2" s="1"/>
  <c r="J738" i="2"/>
  <c r="L738" i="2" s="1"/>
  <c r="J287" i="2"/>
  <c r="L287" i="2" s="1"/>
  <c r="J117" i="2"/>
  <c r="L117" i="2" s="1"/>
  <c r="J282" i="2"/>
  <c r="L282" i="2" s="1"/>
  <c r="J139" i="2"/>
  <c r="L139" i="2" s="1"/>
  <c r="J356" i="2"/>
  <c r="L356" i="2" s="1"/>
  <c r="J1135" i="2"/>
  <c r="L1135" i="2" s="1"/>
  <c r="J295" i="2"/>
  <c r="L295" i="2" s="1"/>
  <c r="J710" i="2"/>
  <c r="L710" i="2" s="1"/>
  <c r="J208" i="2"/>
  <c r="L208" i="2" s="1"/>
  <c r="J927" i="2"/>
  <c r="L927" i="2" s="1"/>
  <c r="J670" i="2"/>
  <c r="L670" i="2" s="1"/>
  <c r="J199" i="2"/>
  <c r="L199" i="2" s="1"/>
  <c r="J836" i="2"/>
  <c r="L836" i="2" s="1"/>
  <c r="J1020" i="2"/>
  <c r="L1020" i="2" s="1"/>
  <c r="J34" i="2"/>
  <c r="L34" i="2" s="1"/>
  <c r="J986" i="2"/>
  <c r="L986" i="2" s="1"/>
  <c r="J330" i="2"/>
  <c r="L330" i="2" s="1"/>
  <c r="J1192" i="2"/>
  <c r="L1192" i="2" s="1"/>
  <c r="J1294" i="2"/>
  <c r="L1294" i="2" s="1"/>
  <c r="J56" i="2"/>
  <c r="L56" i="2" s="1"/>
  <c r="J256" i="2"/>
  <c r="L256" i="2" s="1"/>
  <c r="J1191" i="2"/>
  <c r="L1191" i="2" s="1"/>
  <c r="J1278" i="2"/>
  <c r="L1278" i="2" s="1"/>
  <c r="J496" i="2"/>
  <c r="L496" i="2" s="1"/>
  <c r="J891" i="2"/>
  <c r="L891" i="2" s="1"/>
  <c r="J857" i="2"/>
  <c r="L857" i="2" s="1"/>
  <c r="J796" i="2"/>
  <c r="L796" i="2" s="1"/>
  <c r="J462" i="2"/>
  <c r="L462" i="2" s="1"/>
  <c r="J471" i="2"/>
  <c r="L471" i="2" s="1"/>
  <c r="J567" i="2"/>
  <c r="L567" i="2" s="1"/>
  <c r="J432" i="2"/>
  <c r="L432" i="2" s="1"/>
  <c r="J923" i="2"/>
  <c r="L923" i="2" s="1"/>
  <c r="J566" i="2"/>
  <c r="L566" i="2" s="1"/>
  <c r="J1366" i="2"/>
  <c r="L1366" i="2" s="1"/>
  <c r="J346" i="2"/>
  <c r="L346" i="2" s="1"/>
  <c r="J1325" i="2"/>
  <c r="L1325" i="2" s="1"/>
  <c r="J206" i="2"/>
  <c r="L206" i="2" s="1"/>
  <c r="J286" i="2"/>
  <c r="L286" i="2" s="1"/>
  <c r="J520" i="2"/>
  <c r="L520" i="2" s="1"/>
  <c r="J788" i="2"/>
  <c r="L788" i="2" s="1"/>
  <c r="J1037" i="2"/>
  <c r="L1037" i="2" s="1"/>
  <c r="J1039" i="2"/>
  <c r="L1039" i="2" s="1"/>
  <c r="J373" i="2"/>
  <c r="L373" i="2" s="1"/>
  <c r="J249" i="2"/>
  <c r="L249" i="2" s="1"/>
  <c r="J1018" i="2"/>
  <c r="L1018" i="2" s="1"/>
  <c r="J1113" i="2"/>
  <c r="L1113" i="2" s="1"/>
  <c r="J1338" i="2"/>
  <c r="L1338" i="2" s="1"/>
  <c r="J272" i="2"/>
  <c r="L272" i="2" s="1"/>
  <c r="J1092" i="2"/>
  <c r="L1092" i="2" s="1"/>
  <c r="J1093" i="2"/>
  <c r="L1093" i="2" s="1"/>
  <c r="J347" i="2"/>
  <c r="L347" i="2" s="1"/>
  <c r="J381" i="2"/>
  <c r="L381" i="2" s="1"/>
  <c r="J375" i="2"/>
  <c r="L375" i="2" s="1"/>
  <c r="J112" i="2"/>
  <c r="L112" i="2" s="1"/>
  <c r="J761" i="2"/>
  <c r="L761" i="2" s="1"/>
  <c r="L1044" i="2"/>
  <c r="L1320" i="2"/>
  <c r="L1304" i="2"/>
  <c r="J681" i="2"/>
  <c r="L681" i="2" s="1"/>
  <c r="J341" i="2"/>
  <c r="L341" i="2" s="1"/>
  <c r="J1126" i="2"/>
  <c r="L1126" i="2" s="1"/>
  <c r="J252" i="2"/>
  <c r="L252" i="2" s="1"/>
  <c r="J931" i="2"/>
  <c r="L931" i="2" s="1"/>
  <c r="J230" i="2"/>
  <c r="L230" i="2" s="1"/>
  <c r="J483" i="2"/>
  <c r="L483" i="2" s="1"/>
  <c r="J74" i="2"/>
  <c r="L74" i="2" s="1"/>
  <c r="J777" i="2"/>
  <c r="L777" i="2" s="1"/>
  <c r="J797" i="2"/>
  <c r="L797" i="2" s="1"/>
  <c r="J302" i="2"/>
  <c r="L302" i="2" s="1"/>
  <c r="J1306" i="2"/>
  <c r="L1306" i="2" s="1"/>
  <c r="J338" i="2"/>
  <c r="L338" i="2" s="1"/>
  <c r="J328" i="2"/>
  <c r="L328" i="2" s="1"/>
  <c r="J1081" i="2"/>
  <c r="L1081" i="2" s="1"/>
  <c r="J940" i="2"/>
  <c r="L940" i="2" s="1"/>
  <c r="J89" i="2"/>
  <c r="L89" i="2" s="1"/>
  <c r="J362" i="2"/>
  <c r="L362" i="2" s="1"/>
  <c r="J167" i="2"/>
  <c r="L167" i="2" s="1"/>
  <c r="J641" i="2"/>
  <c r="L641" i="2" s="1"/>
  <c r="J212" i="2"/>
  <c r="L212" i="2" s="1"/>
  <c r="J556" i="2"/>
  <c r="L556" i="2" s="1"/>
  <c r="J428" i="2"/>
  <c r="L428" i="2" s="1"/>
  <c r="J218" i="2"/>
  <c r="L218" i="2" s="1"/>
  <c r="J1153" i="2"/>
  <c r="L1153" i="2" s="1"/>
  <c r="J18" i="2"/>
  <c r="L18" i="2" s="1"/>
  <c r="J1279" i="2"/>
  <c r="L1279" i="2" s="1"/>
  <c r="J1043" i="2"/>
  <c r="L1043" i="2" s="1"/>
  <c r="J1273" i="2"/>
  <c r="L1273" i="2" s="1"/>
  <c r="J705" i="2"/>
  <c r="L705" i="2" s="1"/>
  <c r="J970" i="2"/>
  <c r="L970" i="2" s="1"/>
  <c r="J1057" i="2"/>
  <c r="L1057" i="2" s="1"/>
  <c r="J589" i="2"/>
  <c r="L589" i="2" s="1"/>
  <c r="J188" i="2"/>
  <c r="L188" i="2" s="1"/>
  <c r="J1063" i="2"/>
  <c r="L1063" i="2" s="1"/>
  <c r="J37" i="2"/>
  <c r="L37" i="2" s="1"/>
  <c r="J8" i="2"/>
  <c r="L8" i="2" s="1"/>
  <c r="J39" i="2"/>
  <c r="L39" i="2" s="1"/>
  <c r="J73" i="2"/>
  <c r="L73" i="2" s="1"/>
  <c r="J661" i="2"/>
  <c r="L661" i="2" s="1"/>
  <c r="J942" i="2"/>
  <c r="L942" i="2" s="1"/>
  <c r="J86" i="2"/>
  <c r="L86" i="2" s="1"/>
  <c r="J1142" i="2"/>
  <c r="L1142" i="2" s="1"/>
  <c r="J264" i="2"/>
  <c r="L264" i="2" s="1"/>
  <c r="J1161" i="2"/>
  <c r="L1161" i="2" s="1"/>
  <c r="J680" i="2"/>
  <c r="L680" i="2" s="1"/>
  <c r="J735" i="2"/>
  <c r="L735" i="2" s="1"/>
  <c r="J928" i="2"/>
  <c r="L928" i="2" s="1"/>
  <c r="J84" i="2"/>
  <c r="L84" i="2" s="1"/>
  <c r="J1365" i="2"/>
  <c r="L1365" i="2" s="1"/>
  <c r="J176" i="2"/>
  <c r="L176" i="2" s="1"/>
  <c r="J31" i="2"/>
  <c r="L31" i="2" s="1"/>
  <c r="J521" i="2"/>
  <c r="L521" i="2" s="1"/>
  <c r="J655" i="2"/>
  <c r="L655" i="2" s="1"/>
  <c r="J1148" i="2"/>
  <c r="L1148" i="2" s="1"/>
  <c r="J105" i="2"/>
  <c r="L105" i="2" s="1"/>
  <c r="J180" i="2"/>
  <c r="L180" i="2" s="1"/>
  <c r="J1107" i="2"/>
  <c r="L1107" i="2" s="1"/>
  <c r="J933" i="2"/>
  <c r="L933" i="2" s="1"/>
  <c r="J499" i="2"/>
  <c r="L499" i="2" s="1"/>
  <c r="J623" i="2"/>
  <c r="L623" i="2" s="1"/>
  <c r="J913" i="2"/>
  <c r="L913" i="2" s="1"/>
  <c r="J1335" i="2"/>
  <c r="L1335" i="2" s="1"/>
  <c r="J851" i="2"/>
  <c r="L851" i="2" s="1"/>
  <c r="J93" i="2"/>
  <c r="L93" i="2" s="1"/>
  <c r="J100" i="2"/>
  <c r="L100" i="2" s="1"/>
  <c r="J780" i="2"/>
  <c r="L780" i="2" s="1"/>
  <c r="J505" i="2"/>
  <c r="L505" i="2" s="1"/>
  <c r="J395" i="2"/>
  <c r="L395" i="2" s="1"/>
  <c r="J429" i="2"/>
  <c r="L429" i="2" s="1"/>
  <c r="J583" i="2"/>
  <c r="L583" i="2" s="1"/>
  <c r="J695" i="2"/>
  <c r="L695" i="2" s="1"/>
  <c r="J357" i="2"/>
  <c r="L357" i="2" s="1"/>
  <c r="J305" i="2"/>
  <c r="L305" i="2" s="1"/>
  <c r="J389" i="2"/>
  <c r="L389" i="2" s="1"/>
  <c r="M908" i="2"/>
  <c r="J908" i="2"/>
  <c r="L908" i="2" s="1"/>
  <c r="J770" i="2"/>
  <c r="L770" i="2" s="1"/>
  <c r="J667" i="2"/>
  <c r="L667" i="2" s="1"/>
  <c r="J129" i="2"/>
  <c r="L129" i="2" s="1"/>
  <c r="J822" i="2"/>
  <c r="L822" i="2" s="1"/>
  <c r="J801" i="2"/>
  <c r="L801" i="2" s="1"/>
  <c r="J1130" i="2"/>
  <c r="L1130" i="2" s="1"/>
  <c r="J187" i="2"/>
  <c r="L187" i="2" s="1"/>
  <c r="J1291" i="2"/>
  <c r="L1291" i="2" s="1"/>
  <c r="J979" i="2"/>
  <c r="L979" i="2" s="1"/>
  <c r="J52" i="2"/>
  <c r="L52" i="2" s="1"/>
  <c r="J794" i="2"/>
  <c r="L794" i="2" s="1"/>
  <c r="J77" i="2"/>
  <c r="L77" i="2" s="1"/>
  <c r="J837" i="2"/>
  <c r="L837" i="2" s="1"/>
  <c r="J229" i="2"/>
  <c r="L229" i="2" s="1"/>
  <c r="J626" i="2"/>
  <c r="L626" i="2" s="1"/>
  <c r="J1305" i="2"/>
  <c r="L1305" i="2" s="1"/>
  <c r="J273" i="2"/>
  <c r="L273" i="2" s="1"/>
  <c r="J234" i="2"/>
  <c r="L234" i="2" s="1"/>
  <c r="J453" i="2"/>
  <c r="L453" i="2" s="1"/>
  <c r="J25" i="2"/>
  <c r="L25" i="2" s="1"/>
  <c r="J889" i="2"/>
  <c r="L889" i="2" s="1"/>
  <c r="J1373" i="2"/>
  <c r="L1373" i="2" s="1"/>
  <c r="J1298" i="2"/>
  <c r="L1298" i="2" s="1"/>
  <c r="J183" i="2"/>
  <c r="L183" i="2" s="1"/>
  <c r="J898" i="2"/>
  <c r="L898" i="2" s="1"/>
  <c r="J715" i="2"/>
  <c r="L715" i="2" s="1"/>
  <c r="J893" i="2"/>
  <c r="L893" i="2" s="1"/>
  <c r="J1032" i="2"/>
  <c r="L1032" i="2" s="1"/>
  <c r="J871" i="2"/>
  <c r="L871" i="2" s="1"/>
  <c r="J948" i="2"/>
  <c r="L948" i="2" s="1"/>
  <c r="J1199" i="2"/>
  <c r="L1199" i="2" s="1"/>
  <c r="J882" i="2"/>
  <c r="L882" i="2" s="1"/>
  <c r="J1315" i="2"/>
  <c r="L1315" i="2" s="1"/>
  <c r="J449" i="2"/>
  <c r="L449" i="2" s="1"/>
  <c r="J1317" i="2"/>
  <c r="L1317" i="2" s="1"/>
  <c r="J1147" i="2"/>
  <c r="L1147" i="2" s="1"/>
  <c r="J291" i="2"/>
  <c r="L291" i="2" s="1"/>
  <c r="J885" i="2"/>
  <c r="L885" i="2" s="1"/>
  <c r="J241" i="2"/>
  <c r="L241" i="2" s="1"/>
  <c r="J1152" i="2"/>
  <c r="L1152" i="2" s="1"/>
  <c r="J83" i="2"/>
  <c r="L83" i="2" s="1"/>
  <c r="J854" i="2"/>
  <c r="L854" i="2" s="1"/>
  <c r="J469" i="2"/>
  <c r="L469" i="2" s="1"/>
  <c r="J171" i="2"/>
  <c r="L171" i="2" s="1"/>
  <c r="J776" i="2"/>
  <c r="L776" i="2" s="1"/>
  <c r="J659" i="2"/>
  <c r="L659" i="2" s="1"/>
  <c r="J106" i="2"/>
  <c r="L106" i="2" s="1"/>
  <c r="J1009" i="2"/>
  <c r="L1009" i="2" s="1"/>
  <c r="J217" i="2"/>
  <c r="L217" i="2" s="1"/>
  <c r="J1073" i="2"/>
  <c r="L1073" i="2" s="1"/>
  <c r="J1116" i="2"/>
  <c r="L1116" i="2" s="1"/>
  <c r="J340" i="2"/>
  <c r="L340" i="2" s="1"/>
  <c r="J662" i="2"/>
  <c r="L662" i="2" s="1"/>
  <c r="J774" i="2"/>
  <c r="L774" i="2" s="1"/>
  <c r="J260" i="2"/>
  <c r="L260" i="2" s="1"/>
  <c r="J781" i="2"/>
  <c r="L781" i="2" s="1"/>
  <c r="J555" i="2"/>
  <c r="L555" i="2" s="1"/>
  <c r="J1069" i="2"/>
  <c r="L1069" i="2" s="1"/>
  <c r="J961" i="2"/>
  <c r="L961" i="2" s="1"/>
  <c r="J573" i="2"/>
  <c r="L573" i="2" s="1"/>
  <c r="J191" i="2"/>
  <c r="L191" i="2" s="1"/>
  <c r="J792" i="2"/>
  <c r="L792" i="2" s="1"/>
  <c r="J513" i="2"/>
  <c r="L513" i="2" s="1"/>
  <c r="J98" i="2"/>
  <c r="L98" i="2" s="1"/>
  <c r="J466" i="2"/>
  <c r="L466" i="2" s="1"/>
  <c r="J649" i="2"/>
  <c r="L649" i="2" s="1"/>
  <c r="J634" i="2"/>
  <c r="L634" i="2" s="1"/>
  <c r="J795" i="2"/>
  <c r="L795" i="2" s="1"/>
  <c r="J985" i="2"/>
  <c r="L985" i="2" s="1"/>
  <c r="J684" i="2"/>
  <c r="L684" i="2" s="1"/>
  <c r="J6" i="2"/>
  <c r="L6" i="2" s="1"/>
  <c r="J265" i="2"/>
  <c r="L265" i="2" s="1"/>
  <c r="J1114" i="2"/>
  <c r="L1114" i="2" s="1"/>
  <c r="J1378" i="2"/>
  <c r="L1378" i="2" s="1"/>
  <c r="J46" i="2"/>
  <c r="L46" i="2" s="1"/>
  <c r="J1245" i="2"/>
  <c r="L1245" i="2" s="1"/>
  <c r="J403" i="2"/>
  <c r="L403" i="2" s="1"/>
  <c r="J764" i="2"/>
  <c r="L764" i="2" s="1"/>
  <c r="J1246" i="2"/>
  <c r="L1246" i="2" s="1"/>
  <c r="J1255" i="2"/>
  <c r="L1255" i="2" s="1"/>
  <c r="J284" i="2"/>
  <c r="L284" i="2" s="1"/>
  <c r="J1139" i="2"/>
  <c r="L1139" i="2" s="1"/>
  <c r="J1386" i="2"/>
  <c r="L1386" i="2" s="1"/>
  <c r="J1360" i="2"/>
  <c r="L1360" i="2" s="1"/>
  <c r="J1136" i="2"/>
  <c r="L1136" i="2" s="1"/>
  <c r="J1208" i="2"/>
  <c r="L1208" i="2" s="1"/>
  <c r="J1362" i="2"/>
  <c r="L1362" i="2" s="1"/>
  <c r="J588" i="2"/>
  <c r="L588" i="2" s="1"/>
  <c r="J1180" i="2"/>
  <c r="L1180" i="2" s="1"/>
  <c r="J231" i="2"/>
  <c r="L231" i="2" s="1"/>
  <c r="J924" i="2"/>
  <c r="L924" i="2" s="1"/>
  <c r="J926" i="2"/>
  <c r="L926" i="2" s="1"/>
  <c r="J1250" i="2"/>
  <c r="L1250" i="2" s="1"/>
  <c r="J639" i="2"/>
  <c r="L639" i="2" s="1"/>
  <c r="J169" i="2"/>
  <c r="L169" i="2" s="1"/>
  <c r="J391" i="2"/>
  <c r="L391" i="2" s="1"/>
  <c r="J97" i="2"/>
  <c r="L97" i="2" s="1"/>
  <c r="J1361" i="2"/>
  <c r="L1361" i="2" s="1"/>
  <c r="J76" i="2"/>
  <c r="L76" i="2" s="1"/>
  <c r="J508" i="2"/>
  <c r="L508" i="2" s="1"/>
  <c r="J175" i="2"/>
  <c r="L175" i="2" s="1"/>
  <c r="J732" i="2"/>
  <c r="L732" i="2" s="1"/>
  <c r="J832" i="2"/>
  <c r="L832" i="2" s="1"/>
  <c r="J1174" i="2"/>
  <c r="L1174" i="2" s="1"/>
  <c r="J1103" i="2"/>
  <c r="L1103" i="2" s="1"/>
  <c r="J622" i="2"/>
  <c r="L622" i="2" s="1"/>
  <c r="J712" i="2"/>
  <c r="L712" i="2" s="1"/>
  <c r="J374" i="2"/>
  <c r="L374" i="2" s="1"/>
  <c r="J607" i="2"/>
  <c r="L607" i="2" s="1"/>
  <c r="J280" i="2"/>
  <c r="L280" i="2" s="1"/>
  <c r="J644" i="2"/>
  <c r="L644" i="2" s="1"/>
  <c r="J1115" i="2"/>
  <c r="L1115" i="2" s="1"/>
  <c r="J133" i="2"/>
  <c r="L133" i="2" s="1"/>
  <c r="J418" i="2"/>
  <c r="L418" i="2" s="1"/>
  <c r="J263" i="2"/>
  <c r="L263" i="2" s="1"/>
  <c r="J1349" i="2"/>
  <c r="L1349" i="2" s="1"/>
  <c r="L804" i="2"/>
  <c r="L423" i="2"/>
  <c r="L652" i="2"/>
  <c r="L448" i="2"/>
  <c r="L322" i="2"/>
  <c r="L484" i="2"/>
  <c r="L519" i="2"/>
  <c r="L1194" i="2"/>
  <c r="J598" i="2"/>
  <c r="L598" i="2" s="1"/>
  <c r="J324" i="2"/>
  <c r="L324" i="2" s="1"/>
  <c r="J369" i="2"/>
  <c r="L369" i="2" s="1"/>
  <c r="J1074" i="2"/>
  <c r="L1074" i="2" s="1"/>
  <c r="J196" i="2"/>
  <c r="L196" i="2" s="1"/>
  <c r="J90" i="2"/>
  <c r="L90" i="2" s="1"/>
  <c r="J668" i="2"/>
  <c r="L668" i="2" s="1"/>
  <c r="J1182" i="2"/>
  <c r="L1182" i="2" s="1"/>
  <c r="J51" i="2"/>
  <c r="L51" i="2" s="1"/>
  <c r="J867" i="2"/>
  <c r="L867" i="2" s="1"/>
  <c r="J283" i="2"/>
  <c r="L283" i="2" s="1"/>
  <c r="J969" i="2"/>
  <c r="L969" i="2" s="1"/>
  <c r="J650" i="2"/>
  <c r="L650" i="2" s="1"/>
  <c r="J172" i="2"/>
  <c r="L172" i="2" s="1"/>
  <c r="J884" i="2"/>
  <c r="L884" i="2" s="1"/>
  <c r="J1108" i="2"/>
  <c r="L1108" i="2" s="1"/>
  <c r="J826" i="2"/>
  <c r="L826" i="2" s="1"/>
  <c r="J966" i="2"/>
  <c r="L966" i="2" s="1"/>
  <c r="J1284" i="2"/>
  <c r="L1284" i="2" s="1"/>
  <c r="J442" i="2"/>
  <c r="L442" i="2" s="1"/>
  <c r="J227" i="2"/>
  <c r="L227" i="2" s="1"/>
  <c r="J713" i="2"/>
  <c r="L713" i="2" s="1"/>
  <c r="J438" i="2"/>
  <c r="L438" i="2" s="1"/>
  <c r="J947" i="2"/>
  <c r="L947" i="2" s="1"/>
  <c r="J1275" i="2"/>
  <c r="L1275" i="2" s="1"/>
  <c r="J905" i="2"/>
  <c r="L905" i="2" s="1"/>
  <c r="J393" i="2"/>
  <c r="L393" i="2" s="1"/>
  <c r="J932" i="2"/>
  <c r="L932" i="2" s="1"/>
  <c r="J245" i="2"/>
  <c r="L245" i="2" s="1"/>
  <c r="J1164" i="2"/>
  <c r="L1164" i="2" s="1"/>
  <c r="J771" i="2"/>
  <c r="L771" i="2" s="1"/>
  <c r="J820" i="2"/>
  <c r="L820" i="2" s="1"/>
  <c r="J59" i="2"/>
  <c r="L59" i="2" s="1"/>
  <c r="J973" i="2"/>
  <c r="L973" i="2" s="1"/>
  <c r="J1006" i="2"/>
  <c r="L1006" i="2" s="1"/>
  <c r="J1010" i="2"/>
  <c r="L1010" i="2" s="1"/>
  <c r="J813" i="2"/>
  <c r="L813" i="2" s="1"/>
  <c r="J907" i="2"/>
  <c r="L907" i="2" s="1"/>
  <c r="J1072" i="2"/>
  <c r="L1072" i="2" s="1"/>
  <c r="J897" i="2"/>
  <c r="L897" i="2" s="1"/>
  <c r="J367" i="2"/>
  <c r="L367" i="2" s="1"/>
  <c r="J766" i="2"/>
  <c r="L766" i="2" s="1"/>
  <c r="J1138" i="2"/>
  <c r="L1138" i="2" s="1"/>
  <c r="J1008" i="2"/>
  <c r="L1008" i="2" s="1"/>
  <c r="J477" i="2"/>
  <c r="L477" i="2" s="1"/>
  <c r="J1049" i="2"/>
  <c r="L1049" i="2" s="1"/>
  <c r="J48" i="2"/>
  <c r="L48" i="2" s="1"/>
  <c r="J1104" i="2"/>
  <c r="L1104" i="2" s="1"/>
  <c r="J591" i="2"/>
  <c r="L591" i="2" s="1"/>
  <c r="J697" i="2"/>
  <c r="L697" i="2" s="1"/>
  <c r="J951" i="2"/>
  <c r="L951" i="2" s="1"/>
  <c r="J1326" i="2"/>
  <c r="L1326" i="2" s="1"/>
  <c r="J915" i="2"/>
  <c r="L915" i="2" s="1"/>
  <c r="J1313" i="2"/>
  <c r="L1313" i="2" s="1"/>
  <c r="J491" i="2"/>
  <c r="L491" i="2" s="1"/>
  <c r="J587" i="2"/>
  <c r="L587" i="2" s="1"/>
  <c r="J763" i="2"/>
  <c r="L763" i="2" s="1"/>
  <c r="J991" i="2"/>
  <c r="L991" i="2" s="1"/>
  <c r="J1244" i="2"/>
  <c r="L1244" i="2" s="1"/>
  <c r="J559" i="2"/>
  <c r="L559" i="2" s="1"/>
  <c r="J1064" i="2"/>
  <c r="L1064" i="2" s="1"/>
  <c r="J493" i="2"/>
  <c r="L493" i="2" s="1"/>
  <c r="L1242" i="2"/>
  <c r="J495" i="2"/>
  <c r="L495" i="2" s="1"/>
  <c r="J608" i="2"/>
  <c r="L608" i="2" s="1"/>
  <c r="J1372" i="2"/>
  <c r="L1372" i="2" s="1"/>
  <c r="J1034" i="2"/>
  <c r="L1034" i="2" s="1"/>
  <c r="J663" i="2"/>
  <c r="L663" i="2" s="1"/>
  <c r="J806" i="2"/>
  <c r="L806" i="2" s="1"/>
  <c r="J128" i="2"/>
  <c r="L128" i="2" s="1"/>
  <c r="J10" i="2"/>
  <c r="L10" i="2" s="1"/>
  <c r="J834" i="2"/>
  <c r="L834" i="2" s="1"/>
  <c r="J609" i="2"/>
  <c r="L609" i="2" s="1"/>
  <c r="J748" i="2"/>
  <c r="L748" i="2" s="1"/>
  <c r="J560" i="2"/>
  <c r="L560" i="2" s="1"/>
  <c r="J268" i="2"/>
  <c r="L268" i="2" s="1"/>
  <c r="J220" i="2"/>
  <c r="L220" i="2" s="1"/>
  <c r="J1001" i="2"/>
  <c r="L1001" i="2" s="1"/>
  <c r="J109" i="2"/>
  <c r="L109" i="2" s="1"/>
  <c r="J1065" i="2"/>
  <c r="L1065" i="2" s="1"/>
  <c r="J49" i="2"/>
  <c r="L49" i="2" s="1"/>
  <c r="J307" i="2"/>
  <c r="L307" i="2" s="1"/>
  <c r="J648" i="2"/>
  <c r="L648" i="2" s="1"/>
  <c r="J135" i="2"/>
  <c r="L135" i="2" s="1"/>
  <c r="J298" i="2"/>
  <c r="L298" i="2" s="1"/>
  <c r="J118" i="2"/>
  <c r="L118" i="2" s="1"/>
  <c r="J643" i="2"/>
  <c r="L643" i="2" s="1"/>
  <c r="J1280" i="2"/>
  <c r="L1280" i="2" s="1"/>
  <c r="J253" i="2"/>
  <c r="L253" i="2" s="1"/>
  <c r="J1121" i="2"/>
  <c r="L1121" i="2" s="1"/>
  <c r="J1102" i="2"/>
  <c r="L1102" i="2" s="1"/>
  <c r="J807" i="2"/>
  <c r="L807" i="2" s="1"/>
  <c r="J368" i="2"/>
  <c r="L368" i="2" s="1"/>
  <c r="J1172" i="2"/>
  <c r="L1172" i="2" s="1"/>
  <c r="J350" i="2"/>
  <c r="L350" i="2" s="1"/>
  <c r="J612" i="2"/>
  <c r="L612" i="2" s="1"/>
  <c r="J753" i="2"/>
  <c r="L753" i="2" s="1"/>
  <c r="J203" i="2"/>
  <c r="L203" i="2" s="1"/>
  <c r="J439" i="2"/>
  <c r="L439" i="2" s="1"/>
  <c r="J116" i="2"/>
  <c r="L116" i="2" s="1"/>
  <c r="J1128" i="2"/>
  <c r="L1128" i="2" s="1"/>
  <c r="J581" i="2"/>
  <c r="L581" i="2" s="1"/>
  <c r="J743" i="2"/>
  <c r="L743" i="2" s="1"/>
  <c r="J757" i="2"/>
  <c r="L757" i="2" s="1"/>
  <c r="J75" i="2"/>
  <c r="L75" i="2" s="1"/>
  <c r="J894" i="2"/>
  <c r="L894" i="2" s="1"/>
  <c r="J702" i="2"/>
  <c r="L702" i="2" s="1"/>
  <c r="J255" i="2"/>
  <c r="L255" i="2" s="1"/>
  <c r="J1163" i="2"/>
  <c r="L1163" i="2" s="1"/>
  <c r="J99" i="2"/>
  <c r="L99" i="2" s="1"/>
  <c r="J852" i="2"/>
  <c r="L852" i="2" s="1"/>
  <c r="J63" i="2"/>
  <c r="L63" i="2" s="1"/>
  <c r="J107" i="2"/>
  <c r="L107" i="2" s="1"/>
  <c r="J701" i="2"/>
  <c r="L701" i="2" s="1"/>
  <c r="J455" i="2"/>
  <c r="L455" i="2" s="1"/>
  <c r="J906" i="2"/>
  <c r="L906" i="2" s="1"/>
  <c r="J1120" i="2"/>
  <c r="L1120" i="2" s="1"/>
  <c r="J1376" i="2"/>
  <c r="L1376" i="2" s="1"/>
  <c r="J688" i="2"/>
  <c r="L688" i="2" s="1"/>
  <c r="J960" i="2"/>
  <c r="L960" i="2" s="1"/>
  <c r="J94" i="2"/>
  <c r="L94" i="2" s="1"/>
  <c r="J1288" i="2"/>
  <c r="L1288" i="2" s="1"/>
  <c r="J1156" i="2"/>
  <c r="L1156" i="2" s="1"/>
  <c r="J476" i="2"/>
  <c r="L476" i="2" s="1"/>
  <c r="J1084" i="2"/>
  <c r="L1084" i="2" s="1"/>
  <c r="J824" i="2"/>
  <c r="L824" i="2" s="1"/>
  <c r="J1055" i="2"/>
  <c r="L1055" i="2" s="1"/>
  <c r="J1264" i="2"/>
  <c r="L1264" i="2" s="1"/>
  <c r="J754" i="2"/>
  <c r="L754" i="2" s="1"/>
  <c r="J810" i="2"/>
  <c r="L810" i="2" s="1"/>
  <c r="J998" i="2"/>
  <c r="L998" i="2" s="1"/>
  <c r="J174" i="2"/>
  <c r="L174" i="2" s="1"/>
  <c r="J912" i="2"/>
  <c r="L912" i="2" s="1"/>
  <c r="J742" i="2"/>
  <c r="L742" i="2" s="1"/>
  <c r="J977" i="2"/>
  <c r="L977" i="2" s="1"/>
  <c r="J818" i="2"/>
  <c r="L818" i="2" s="1"/>
  <c r="J11" i="2"/>
  <c r="L11" i="2" s="1"/>
  <c r="J202" i="2"/>
  <c r="L202" i="2" s="1"/>
  <c r="J262" i="2"/>
  <c r="L262" i="2" s="1"/>
  <c r="J904" i="2"/>
  <c r="L904" i="2" s="1"/>
  <c r="J507" i="2"/>
  <c r="L507" i="2" s="1"/>
  <c r="J436" i="2"/>
  <c r="L436" i="2" s="1"/>
  <c r="J1297" i="2"/>
  <c r="L1297" i="2" s="1"/>
  <c r="J939" i="2"/>
  <c r="L939" i="2" s="1"/>
  <c r="J1369" i="2"/>
  <c r="L1369" i="2" s="1"/>
  <c r="J1162" i="2"/>
  <c r="L1162" i="2" s="1"/>
  <c r="J718" i="2"/>
  <c r="L718" i="2" s="1"/>
  <c r="J162" i="2"/>
  <c r="L162" i="2" s="1"/>
  <c r="J808" i="2"/>
  <c r="L808" i="2" s="1"/>
  <c r="J399" i="2"/>
  <c r="L399" i="2" s="1"/>
  <c r="J450" i="2"/>
  <c r="L450" i="2" s="1"/>
  <c r="J847" i="2"/>
  <c r="L847" i="2" s="1"/>
  <c r="J1331" i="2"/>
  <c r="L1331" i="2" s="1"/>
  <c r="J719" i="2"/>
  <c r="L719" i="2" s="1"/>
  <c r="J782" i="2"/>
  <c r="L782" i="2" s="1"/>
  <c r="J148" i="2"/>
  <c r="L148" i="2" s="1"/>
  <c r="J687" i="2"/>
  <c r="L687" i="2" s="1"/>
  <c r="J1176" i="2"/>
  <c r="L1176" i="2" s="1"/>
  <c r="J299" i="2"/>
  <c r="L299" i="2" s="1"/>
  <c r="J138" i="2"/>
  <c r="L138" i="2" s="1"/>
  <c r="J267" i="2"/>
  <c r="L267" i="2" s="1"/>
  <c r="J446" i="2"/>
  <c r="L446" i="2" s="1"/>
  <c r="J1052" i="2"/>
  <c r="L1052" i="2" s="1"/>
  <c r="J80" i="2"/>
  <c r="L80" i="2" s="1"/>
  <c r="J1253" i="2"/>
  <c r="L1253" i="2" s="1"/>
  <c r="J497" i="2"/>
  <c r="L497" i="2" s="1"/>
  <c r="J318" i="2"/>
  <c r="L318" i="2" s="1"/>
  <c r="J371" i="2"/>
  <c r="L371" i="2" s="1"/>
  <c r="J47" i="2"/>
  <c r="L47" i="2" s="1"/>
  <c r="J637" i="2"/>
  <c r="L637" i="2" s="1"/>
  <c r="J186" i="2"/>
  <c r="L186" i="2" s="1"/>
  <c r="J243" i="2"/>
  <c r="L243" i="2" s="1"/>
  <c r="J600" i="2"/>
  <c r="L600" i="2" s="1"/>
  <c r="J145" i="2"/>
  <c r="L145" i="2" s="1"/>
  <c r="J261" i="2"/>
  <c r="L261" i="2" s="1"/>
  <c r="J1035" i="2"/>
  <c r="L1035" i="2" s="1"/>
  <c r="J1334" i="2"/>
  <c r="L1334" i="2" s="1"/>
  <c r="J1190" i="2"/>
  <c r="L1190" i="2" s="1"/>
  <c r="J863" i="2"/>
  <c r="L863" i="2" s="1"/>
  <c r="J892" i="2"/>
  <c r="L892" i="2" s="1"/>
  <c r="J452" i="2"/>
  <c r="L452" i="2" s="1"/>
  <c r="J679" i="2"/>
  <c r="L679" i="2" s="1"/>
  <c r="J1342" i="2"/>
  <c r="L1342" i="2" s="1"/>
  <c r="J408" i="2"/>
  <c r="L408" i="2" s="1"/>
  <c r="J552" i="2"/>
  <c r="L552" i="2" s="1"/>
  <c r="J344" i="2"/>
  <c r="L344" i="2" s="1"/>
  <c r="J739" i="2"/>
  <c r="L739" i="2" s="1"/>
  <c r="J5" i="2"/>
  <c r="L5" i="2" s="1"/>
  <c r="J343" i="2"/>
  <c r="L343" i="2" s="1"/>
  <c r="J378" i="2"/>
  <c r="L378" i="2" s="1"/>
  <c r="J400" i="2"/>
  <c r="L400" i="2" s="1"/>
  <c r="J868" i="2"/>
  <c r="L868" i="2" s="1"/>
  <c r="J181" i="2"/>
  <c r="L181" i="2" s="1"/>
  <c r="J1014" i="2"/>
  <c r="L1014" i="2" s="1"/>
  <c r="J1341" i="2"/>
  <c r="L1341" i="2" s="1"/>
  <c r="J965" i="2"/>
  <c r="L965" i="2" s="1"/>
  <c r="J417" i="2"/>
  <c r="L417" i="2" s="1"/>
  <c r="J1336" i="2"/>
  <c r="L1336" i="2" s="1"/>
  <c r="J309" i="2"/>
  <c r="L309" i="2" s="1"/>
  <c r="J487" i="2"/>
  <c r="L487" i="2" s="1"/>
  <c r="J434" i="2"/>
  <c r="L434" i="2" s="1"/>
  <c r="J490" i="2"/>
  <c r="L490" i="2" s="1"/>
  <c r="J1367" i="2"/>
  <c r="L1367" i="2" s="1"/>
  <c r="J1268" i="2"/>
  <c r="L1268" i="2" s="1"/>
  <c r="J514" i="2"/>
  <c r="L514" i="2" s="1"/>
  <c r="J108" i="2"/>
  <c r="L108" i="2" s="1"/>
  <c r="J510" i="2"/>
  <c r="L510" i="2" s="1"/>
  <c r="J197" i="2"/>
  <c r="L197" i="2" s="1"/>
  <c r="J958" i="2"/>
  <c r="L958" i="2" s="1"/>
  <c r="J1189" i="2"/>
  <c r="L1189" i="2" s="1"/>
  <c r="J1000" i="2"/>
  <c r="L1000" i="2" s="1"/>
  <c r="J848" i="2"/>
  <c r="L848" i="2" s="1"/>
  <c r="J585" i="2"/>
  <c r="L585" i="2" s="1"/>
  <c r="J1070" i="2"/>
  <c r="L1070" i="2" s="1"/>
  <c r="J456" i="2"/>
  <c r="L456" i="2" s="1"/>
  <c r="J964" i="2"/>
  <c r="L964" i="2" s="1"/>
  <c r="J485" i="2"/>
  <c r="L485" i="2" s="1"/>
  <c r="J1109" i="2"/>
  <c r="L1109" i="2" s="1"/>
  <c r="J635" i="2"/>
  <c r="L635" i="2" s="1"/>
  <c r="J936" i="2"/>
  <c r="L936" i="2" s="1"/>
  <c r="J1300" i="2"/>
  <c r="L1300" i="2" s="1"/>
  <c r="J303" i="2"/>
  <c r="L303" i="2" s="1"/>
  <c r="J329" i="2"/>
  <c r="L329" i="2" s="1"/>
  <c r="J1356" i="2"/>
  <c r="L1356" i="2" s="1"/>
  <c r="J1198" i="2"/>
  <c r="L1198" i="2" s="1"/>
  <c r="J1281" i="2"/>
  <c r="L1281" i="2" s="1"/>
  <c r="J1004" i="2"/>
  <c r="L1004" i="2" s="1"/>
  <c r="J1274" i="2"/>
  <c r="L1274" i="2" s="1"/>
  <c r="J1154" i="2"/>
  <c r="L1154" i="2" s="1"/>
  <c r="J683" i="2"/>
  <c r="L683" i="2" s="1"/>
  <c r="J1168" i="2"/>
  <c r="L1168" i="2" s="1"/>
  <c r="J858" i="2"/>
  <c r="L858" i="2" s="1"/>
  <c r="J628" i="2"/>
  <c r="L628" i="2" s="1"/>
  <c r="M390" i="2"/>
  <c r="J390" i="2"/>
  <c r="L390" i="2" s="1"/>
  <c r="M821" i="2"/>
  <c r="J821" i="2"/>
  <c r="L821" i="2" s="1"/>
  <c r="M727" i="2"/>
  <c r="J727" i="2"/>
  <c r="L727" i="2" s="1"/>
  <c r="M327" i="2"/>
  <c r="J327" i="2"/>
  <c r="L327" i="2" s="1"/>
  <c r="J686" i="2"/>
  <c r="L686" i="2" s="1"/>
  <c r="M1243" i="2"/>
  <c r="J1243" i="2"/>
  <c r="L1243" i="2" s="1"/>
  <c r="M1337" i="2"/>
  <c r="J1337" i="2"/>
  <c r="L1337" i="2" s="1"/>
  <c r="M765" i="2"/>
  <c r="J765" i="2"/>
  <c r="L765" i="2" s="1"/>
  <c r="M617" i="2"/>
  <c r="J617" i="2"/>
  <c r="L617" i="2" s="1"/>
  <c r="J55" i="2"/>
  <c r="L55" i="2" s="1"/>
  <c r="J1060" i="2"/>
  <c r="L1060" i="2" s="1"/>
  <c r="J855" i="2"/>
  <c r="L855" i="2" s="1"/>
  <c r="J190" i="2"/>
  <c r="L190" i="2" s="1"/>
  <c r="J1387" i="2"/>
  <c r="L1387" i="2" s="1"/>
  <c r="J779" i="2"/>
  <c r="L779" i="2" s="1"/>
  <c r="J159" i="2"/>
  <c r="L159" i="2" s="1"/>
  <c r="J1252" i="2"/>
  <c r="L1252" i="2" s="1"/>
  <c r="J706" i="2"/>
  <c r="L706" i="2" s="1"/>
  <c r="J638" i="2"/>
  <c r="L638" i="2" s="1"/>
  <c r="J214" i="2"/>
  <c r="L214" i="2" s="1"/>
  <c r="J1007" i="2"/>
  <c r="L1007" i="2" s="1"/>
  <c r="J582" i="2"/>
  <c r="L582" i="2" s="1"/>
  <c r="J441" i="2"/>
  <c r="L441" i="2" s="1"/>
  <c r="J430" i="2"/>
  <c r="L430" i="2" s="1"/>
  <c r="J331" i="2"/>
  <c r="L331" i="2" s="1"/>
  <c r="J365" i="2"/>
  <c r="L365" i="2" s="1"/>
  <c r="J561" i="2"/>
  <c r="L561" i="2" s="1"/>
  <c r="J1344" i="2"/>
  <c r="L1344" i="2" s="1"/>
  <c r="J1257" i="2"/>
  <c r="L1257" i="2" s="1"/>
  <c r="J465" i="2"/>
  <c r="L465" i="2" s="1"/>
  <c r="J959" i="2"/>
  <c r="L959" i="2" s="1"/>
  <c r="J599" i="2"/>
  <c r="L599" i="2" s="1"/>
  <c r="J348" i="2"/>
  <c r="L348" i="2" s="1"/>
  <c r="J1287" i="2"/>
  <c r="L1287" i="2" s="1"/>
  <c r="J935" i="2"/>
  <c r="L935" i="2" s="1"/>
  <c r="J1140" i="2"/>
  <c r="L1140" i="2" s="1"/>
  <c r="J413" i="2"/>
  <c r="L413" i="2" s="1"/>
  <c r="J424" i="2"/>
  <c r="L424" i="2" s="1"/>
  <c r="J550" i="2"/>
  <c r="L550" i="2" s="1"/>
  <c r="J845" i="2"/>
  <c r="L845" i="2" s="1"/>
  <c r="J1145" i="2"/>
  <c r="L1145" i="2" s="1"/>
  <c r="J274" i="2"/>
  <c r="L274" i="2" s="1"/>
  <c r="J1028" i="2"/>
  <c r="L1028" i="2" s="1"/>
  <c r="J178" i="2"/>
  <c r="L178" i="2" s="1"/>
  <c r="J498" i="2"/>
  <c r="L498" i="2" s="1"/>
  <c r="J672" i="2"/>
  <c r="L672" i="2" s="1"/>
  <c r="J211" i="2"/>
  <c r="L211" i="2" s="1"/>
  <c r="J1071" i="2"/>
  <c r="L1071" i="2" s="1"/>
  <c r="J238" i="2"/>
  <c r="L238" i="2" s="1"/>
  <c r="J745" i="2"/>
  <c r="L745" i="2" s="1"/>
  <c r="J656" i="2"/>
  <c r="L656" i="2" s="1"/>
  <c r="J1277" i="2"/>
  <c r="L1277" i="2" s="1"/>
  <c r="J486" i="2"/>
  <c r="L486" i="2" s="1"/>
  <c r="J1299" i="2"/>
  <c r="L1299" i="2" s="1"/>
  <c r="J880" i="2"/>
  <c r="L880" i="2" s="1"/>
  <c r="J629" i="2"/>
  <c r="L629" i="2" s="1"/>
  <c r="J1205" i="2"/>
  <c r="L1205" i="2" s="1"/>
  <c r="J1095" i="2"/>
  <c r="L1095" i="2" s="1"/>
  <c r="J651" i="2"/>
  <c r="L651" i="2" s="1"/>
  <c r="J1087" i="2"/>
  <c r="L1087" i="2" s="1"/>
  <c r="J152" i="2"/>
  <c r="L152" i="2" s="1"/>
  <c r="J900" i="2"/>
  <c r="L900" i="2" s="1"/>
  <c r="J1075" i="2"/>
  <c r="L1075" i="2" s="1"/>
  <c r="J312" i="2"/>
  <c r="L312" i="2" s="1"/>
  <c r="J421" i="2"/>
  <c r="L421" i="2" s="1"/>
  <c r="J1127" i="2"/>
  <c r="L1127" i="2" s="1"/>
  <c r="J271" i="2"/>
  <c r="L271" i="2" s="1"/>
  <c r="J414" i="2"/>
  <c r="L414" i="2" s="1"/>
  <c r="J122" i="2"/>
  <c r="L122" i="2" s="1"/>
  <c r="J58" i="2"/>
  <c r="L58" i="2" s="1"/>
  <c r="J595" i="2"/>
  <c r="L595" i="2" s="1"/>
  <c r="J1088" i="2"/>
  <c r="L1088" i="2" s="1"/>
  <c r="J201" i="2"/>
  <c r="L201" i="2" s="1"/>
  <c r="J1346" i="2"/>
  <c r="L1346" i="2" s="1"/>
  <c r="J956" i="2"/>
  <c r="L956" i="2" s="1"/>
  <c r="J215" i="2"/>
  <c r="L215" i="2" s="1"/>
  <c r="J314" i="2"/>
  <c r="L314" i="2" s="1"/>
  <c r="J698" i="2"/>
  <c r="L698" i="2" s="1"/>
  <c r="J386" i="2"/>
  <c r="L386" i="2" s="1"/>
  <c r="J1295" i="2"/>
  <c r="L1295" i="2" s="1"/>
  <c r="J746" i="2"/>
  <c r="L746" i="2" s="1"/>
  <c r="J740" i="2"/>
  <c r="L740" i="2" s="1"/>
  <c r="J250" i="2"/>
  <c r="L250" i="2" s="1"/>
  <c r="J1056" i="2"/>
  <c r="L1056" i="2" s="1"/>
  <c r="J461" i="2"/>
  <c r="L461" i="2" s="1"/>
  <c r="J647" i="2"/>
  <c r="L647" i="2" s="1"/>
  <c r="J664" i="2"/>
  <c r="L664" i="2" s="1"/>
  <c r="J611" i="2"/>
  <c r="L611" i="2" s="1"/>
  <c r="J876" i="2"/>
  <c r="L876" i="2" s="1"/>
  <c r="J9" i="2"/>
  <c r="L9" i="2" s="1"/>
  <c r="J689" i="2"/>
  <c r="L689" i="2" s="1"/>
  <c r="J1059" i="2"/>
  <c r="L1059" i="2" s="1"/>
  <c r="J1112" i="2"/>
  <c r="L1112" i="2" s="1"/>
  <c r="J921" i="2"/>
  <c r="L921" i="2" s="1"/>
  <c r="J1370" i="2"/>
  <c r="L1370" i="2" s="1"/>
  <c r="J690" i="2"/>
  <c r="L690" i="2" s="1"/>
  <c r="J523" i="2"/>
  <c r="L523" i="2" s="1"/>
  <c r="J886" i="2"/>
  <c r="L886" i="2" s="1"/>
  <c r="J1183" i="2"/>
  <c r="L1183" i="2" s="1"/>
  <c r="J1333" i="2"/>
  <c r="L1333" i="2" s="1"/>
  <c r="J772" i="2"/>
  <c r="L772" i="2" s="1"/>
  <c r="J397" i="2"/>
  <c r="L397" i="2" s="1"/>
  <c r="J66" i="2"/>
  <c r="L66" i="2" s="1"/>
  <c r="J1005" i="2"/>
  <c r="L1005" i="2" s="1"/>
  <c r="J1296" i="2"/>
  <c r="L1296" i="2" s="1"/>
  <c r="J511" i="2"/>
  <c r="L511" i="2" s="1"/>
  <c r="J1261" i="2"/>
  <c r="L1261" i="2" s="1"/>
  <c r="J458" i="2"/>
  <c r="L458" i="2" s="1"/>
  <c r="J277" i="2"/>
  <c r="L277" i="2" s="1"/>
  <c r="J825" i="2"/>
  <c r="L825" i="2" s="1"/>
  <c r="J615" i="2"/>
  <c r="L615" i="2" s="1"/>
  <c r="J1358" i="2"/>
  <c r="L1358" i="2" s="1"/>
  <c r="J2" i="2"/>
  <c r="L2" i="2" s="1"/>
  <c r="L1077" i="2"/>
  <c r="L372" i="2"/>
  <c r="L460" i="2"/>
  <c r="J737" i="2"/>
  <c r="L737" i="2" s="1"/>
  <c r="J1332" i="2"/>
  <c r="L1332" i="2" s="1"/>
  <c r="J811" i="2"/>
  <c r="L811" i="2" s="1"/>
  <c r="J839" i="2"/>
  <c r="L839" i="2" s="1"/>
  <c r="J816" i="2"/>
  <c r="L816" i="2" s="1"/>
  <c r="J464" i="2"/>
  <c r="L464" i="2" s="1"/>
  <c r="J296" i="2"/>
  <c r="L296" i="2" s="1"/>
  <c r="J1354" i="2"/>
  <c r="L1354" i="2" s="1"/>
  <c r="J481" i="2"/>
  <c r="L481" i="2" s="1"/>
  <c r="J1068" i="2"/>
  <c r="L1068" i="2" s="1"/>
  <c r="J1318" i="2"/>
  <c r="L1318" i="2" s="1"/>
  <c r="J158" i="2"/>
  <c r="L158" i="2" s="1"/>
  <c r="J720" i="2"/>
  <c r="L720" i="2" s="1"/>
  <c r="J1353" i="2"/>
  <c r="L1353" i="2" s="1"/>
  <c r="J1062" i="2"/>
  <c r="L1062" i="2" s="1"/>
  <c r="J993" i="2"/>
  <c r="L993" i="2" s="1"/>
  <c r="J633" i="2"/>
  <c r="L633" i="2" s="1"/>
  <c r="J866" i="2"/>
  <c r="L866" i="2" s="1"/>
  <c r="J944" i="2"/>
  <c r="L944" i="2" s="1"/>
  <c r="J67" i="2"/>
  <c r="L67" i="2" s="1"/>
  <c r="J317" i="2"/>
  <c r="L317" i="2" s="1"/>
  <c r="J1137" i="2"/>
  <c r="L1137" i="2" s="1"/>
  <c r="J1175" i="2"/>
  <c r="L1175" i="2" s="1"/>
  <c r="J1117" i="2"/>
  <c r="L1117" i="2" s="1"/>
  <c r="J65" i="2"/>
  <c r="L65" i="2" s="1"/>
  <c r="J1272" i="2"/>
  <c r="L1272" i="2" s="1"/>
  <c r="J983" i="2"/>
  <c r="L983" i="2" s="1"/>
  <c r="J1046" i="2"/>
  <c r="L1046" i="2" s="1"/>
  <c r="J363" i="2"/>
  <c r="L363" i="2" s="1"/>
  <c r="J146" i="2"/>
  <c r="L146" i="2" s="1"/>
  <c r="J790" i="2"/>
  <c r="L790" i="2" s="1"/>
  <c r="J658" i="2"/>
  <c r="L658" i="2" s="1"/>
  <c r="J1050" i="2"/>
  <c r="L1050" i="2" s="1"/>
  <c r="J359" i="2"/>
  <c r="L359" i="2" s="1"/>
  <c r="J1204" i="2"/>
  <c r="L1204" i="2" s="1"/>
  <c r="J337" i="2"/>
  <c r="L337" i="2" s="1"/>
  <c r="J941" i="2"/>
  <c r="L941" i="2" s="1"/>
  <c r="J131" i="2"/>
  <c r="L131" i="2" s="1"/>
  <c r="J799" i="2"/>
  <c r="L799" i="2" s="1"/>
  <c r="J50" i="2"/>
  <c r="L50" i="2" s="1"/>
  <c r="J140" i="2"/>
  <c r="L140" i="2" s="1"/>
  <c r="J846" i="2"/>
  <c r="L846" i="2" s="1"/>
  <c r="J474" i="2"/>
  <c r="L474" i="2" s="1"/>
  <c r="J300" i="2"/>
  <c r="L300" i="2" s="1"/>
  <c r="M1106" i="2"/>
  <c r="J1106" i="2"/>
  <c r="L1106" i="2" s="1"/>
  <c r="M1375" i="2"/>
  <c r="J1375" i="2"/>
  <c r="L1375" i="2" s="1"/>
  <c r="J136" i="2"/>
  <c r="L136" i="2" s="1"/>
  <c r="J1267" i="2"/>
  <c r="L1267" i="2" s="1"/>
  <c r="J744" i="2"/>
  <c r="L744" i="2" s="1"/>
  <c r="J823" i="2"/>
  <c r="L823" i="2" s="1"/>
  <c r="J85" i="2"/>
  <c r="L85" i="2" s="1"/>
  <c r="J1129" i="2"/>
  <c r="L1129" i="2" s="1"/>
  <c r="J982" i="2"/>
  <c r="L982" i="2" s="1"/>
  <c r="J33" i="2"/>
  <c r="L33" i="2" s="1"/>
  <c r="J563" i="2"/>
  <c r="L563" i="2" s="1"/>
  <c r="J184" i="2"/>
  <c r="L184" i="2" s="1"/>
  <c r="J957" i="2"/>
  <c r="L957" i="2" s="1"/>
  <c r="J632" i="2"/>
  <c r="L632" i="2" s="1"/>
  <c r="J78" i="2"/>
  <c r="L78" i="2" s="1"/>
  <c r="J3" i="2"/>
  <c r="L3" i="2" s="1"/>
  <c r="J233" i="2"/>
  <c r="L233" i="2" s="1"/>
  <c r="J843" i="2"/>
  <c r="L843" i="2" s="1"/>
  <c r="J437" i="2"/>
  <c r="L437" i="2" s="1"/>
  <c r="J26" i="2"/>
  <c r="L26" i="2" s="1"/>
  <c r="J853" i="2"/>
  <c r="L853" i="2" s="1"/>
  <c r="J1015" i="2"/>
  <c r="L1015" i="2" s="1"/>
  <c r="J315" i="2"/>
  <c r="L315" i="2" s="1"/>
  <c r="J1314" i="2"/>
  <c r="L1314" i="2" s="1"/>
  <c r="J618" i="2"/>
  <c r="L618" i="2" s="1"/>
  <c r="J1303" i="2"/>
  <c r="L1303" i="2" s="1"/>
  <c r="J850" i="2"/>
  <c r="L850" i="2" s="1"/>
  <c r="J457" i="2"/>
  <c r="L457" i="2" s="1"/>
  <c r="J207" i="2"/>
  <c r="L207" i="2" s="1"/>
  <c r="J361" i="2"/>
  <c r="L361" i="2" s="1"/>
  <c r="J1149" i="2"/>
  <c r="L1149" i="2" s="1"/>
  <c r="J575" i="2"/>
  <c r="L575" i="2" s="1"/>
  <c r="J557" i="2"/>
  <c r="L557" i="2" s="1"/>
  <c r="J954" i="2"/>
  <c r="L954" i="2" s="1"/>
  <c r="J157" i="2"/>
  <c r="L157" i="2" s="1"/>
  <c r="J1158" i="2"/>
  <c r="L1158" i="2" s="1"/>
  <c r="J111" i="2"/>
  <c r="L111" i="2" s="1"/>
  <c r="J992" i="2"/>
  <c r="L992" i="2" s="1"/>
  <c r="J351" i="2"/>
  <c r="L351" i="2" s="1"/>
  <c r="J840" i="2"/>
  <c r="L840" i="2" s="1"/>
  <c r="J879" i="2"/>
  <c r="L879" i="2" s="1"/>
  <c r="J786" i="2"/>
  <c r="L786" i="2" s="1"/>
  <c r="J137" i="2"/>
  <c r="L137" i="2" s="1"/>
  <c r="J1310" i="2"/>
  <c r="L1310" i="2" s="1"/>
  <c r="J517" i="2"/>
  <c r="L517" i="2" s="1"/>
  <c r="J1321" i="2"/>
  <c r="L1321" i="2" s="1"/>
  <c r="J431" i="2"/>
  <c r="L431" i="2" s="1"/>
  <c r="J819" i="2"/>
  <c r="L819" i="2" s="1"/>
  <c r="J228" i="2"/>
  <c r="L228" i="2" s="1"/>
  <c r="J301" i="2"/>
  <c r="L301" i="2" s="1"/>
  <c r="J1271" i="2"/>
  <c r="L1271" i="2" s="1"/>
  <c r="J1385" i="2"/>
  <c r="L1385" i="2" s="1"/>
  <c r="J22" i="2"/>
  <c r="L22" i="2" s="1"/>
  <c r="J694" i="2"/>
  <c r="L694" i="2" s="1"/>
  <c r="J700" i="2"/>
  <c r="L700" i="2" s="1"/>
  <c r="J1206" i="2"/>
  <c r="L1206" i="2" s="1"/>
  <c r="J1157" i="2"/>
  <c r="L1157" i="2" s="1"/>
  <c r="J379" i="2"/>
  <c r="L379" i="2" s="1"/>
  <c r="J580" i="2"/>
  <c r="L580" i="2" s="1"/>
  <c r="J1017" i="2"/>
  <c r="L1017" i="2" s="1"/>
  <c r="J971" i="2"/>
  <c r="L971" i="2" s="1"/>
  <c r="J155" i="2"/>
  <c r="L155" i="2" s="1"/>
  <c r="J736" i="2"/>
  <c r="L736" i="2" s="1"/>
  <c r="J468" i="2"/>
  <c r="L468" i="2" s="1"/>
  <c r="J682" i="2"/>
  <c r="L682" i="2" s="1"/>
  <c r="J402" i="2"/>
  <c r="L402" i="2" s="1"/>
  <c r="J1167" i="2"/>
  <c r="L1167" i="2" s="1"/>
  <c r="J859" i="2"/>
  <c r="L859" i="2" s="1"/>
  <c r="J293" i="2"/>
  <c r="L293" i="2" s="1"/>
  <c r="J677" i="2"/>
  <c r="L677" i="2" s="1"/>
  <c r="J1184" i="2"/>
  <c r="L1184" i="2" s="1"/>
  <c r="J597" i="2"/>
  <c r="L597" i="2" s="1"/>
  <c r="J275" i="2"/>
  <c r="L275" i="2" s="1"/>
  <c r="J1383" i="2"/>
  <c r="L1383" i="2" s="1"/>
  <c r="J747" i="2"/>
  <c r="L747" i="2" s="1"/>
  <c r="J1076" i="2"/>
  <c r="L1076" i="2" s="1"/>
  <c r="J1259" i="2"/>
  <c r="L1259" i="2" s="1"/>
  <c r="J711" i="2"/>
  <c r="L711" i="2" s="1"/>
  <c r="J674" i="2"/>
  <c r="L674" i="2" s="1"/>
  <c r="J478" i="2"/>
  <c r="L478" i="2" s="1"/>
  <c r="J237" i="2"/>
  <c r="L237" i="2" s="1"/>
  <c r="J1339" i="2"/>
  <c r="L1339" i="2" s="1"/>
  <c r="J1211" i="2"/>
  <c r="L1211" i="2" s="1"/>
  <c r="J903" i="2"/>
  <c r="L903" i="2" s="1"/>
  <c r="J451" i="2"/>
  <c r="L451" i="2" s="1"/>
  <c r="J125" i="2"/>
  <c r="L125" i="2" s="1"/>
  <c r="J1301" i="2"/>
  <c r="L1301" i="2" s="1"/>
  <c r="J856" i="2"/>
  <c r="L856" i="2" s="1"/>
  <c r="J198" i="2"/>
  <c r="L198" i="2" s="1"/>
  <c r="J269" i="2"/>
  <c r="L269" i="2" s="1"/>
  <c r="J579" i="2"/>
  <c r="L579" i="2" s="1"/>
  <c r="J447" i="2"/>
  <c r="L447" i="2" s="1"/>
  <c r="J1263" i="2"/>
  <c r="L1263" i="2" s="1"/>
  <c r="J36" i="2"/>
  <c r="L36" i="2" s="1"/>
  <c r="J443" i="2"/>
  <c r="L443" i="2" s="1"/>
  <c r="J833" i="2"/>
  <c r="L833" i="2" s="1"/>
  <c r="J516" i="2"/>
  <c r="L516" i="2" s="1"/>
  <c r="J981" i="2"/>
  <c r="L981" i="2" s="1"/>
  <c r="J27" i="2"/>
  <c r="L27" i="2" s="1"/>
  <c r="J1256" i="2"/>
  <c r="L1256" i="2" s="1"/>
  <c r="J601" i="2"/>
  <c r="L601" i="2" s="1"/>
  <c r="J911" i="2"/>
  <c r="L911" i="2" s="1"/>
  <c r="J1016" i="2"/>
  <c r="L1016" i="2" s="1"/>
  <c r="J42" i="2"/>
  <c r="L42" i="2" s="1"/>
  <c r="J619" i="2"/>
  <c r="L619" i="2" s="1"/>
  <c r="J827" i="2"/>
  <c r="L827" i="2" s="1"/>
  <c r="J1352" i="2"/>
  <c r="L1352" i="2" s="1"/>
  <c r="J38" i="2"/>
  <c r="L38" i="2" s="1"/>
  <c r="J193" i="2"/>
  <c r="L193" i="2" s="1"/>
  <c r="J769" i="2"/>
  <c r="L769" i="2" s="1"/>
  <c r="J962" i="2"/>
  <c r="L962" i="2" s="1"/>
  <c r="L809" i="2"/>
  <c r="L179" i="2"/>
  <c r="L57" i="2"/>
  <c r="L717" i="2"/>
  <c r="L345" i="2"/>
  <c r="L524" i="2"/>
  <c r="L1033" i="2"/>
  <c r="L115" i="2"/>
  <c r="L526" i="2"/>
  <c r="L1125" i="2"/>
  <c r="L554" i="2"/>
  <c r="L995" i="2"/>
  <c r="L385" i="2"/>
  <c r="L751" i="2"/>
  <c r="L1179" i="2"/>
  <c r="L997" i="2"/>
  <c r="L392" i="2"/>
  <c r="L1308" i="2"/>
  <c r="L895" i="2"/>
  <c r="L121" i="2"/>
  <c r="L16" i="2"/>
  <c r="L642" i="2"/>
  <c r="M412" i="2"/>
  <c r="J412" i="2"/>
  <c r="L412" i="2" s="1"/>
  <c r="M473" i="2"/>
  <c r="J473" i="2"/>
  <c r="L473" i="2" s="1"/>
  <c r="M387" i="2"/>
  <c r="J387" i="2"/>
  <c r="L387" i="2" s="1"/>
  <c r="J874" i="2"/>
  <c r="L874" i="2" s="1"/>
  <c r="J929" i="2"/>
  <c r="L929" i="2" s="1"/>
  <c r="J937" i="2"/>
  <c r="L937" i="2" s="1"/>
  <c r="J984" i="2"/>
  <c r="L984" i="2" s="1"/>
  <c r="J758" i="2"/>
  <c r="L758" i="2" s="1"/>
  <c r="J716" i="2"/>
  <c r="L716" i="2" s="1"/>
  <c r="J624" i="2"/>
  <c r="L624" i="2" s="1"/>
  <c r="J24" i="2"/>
  <c r="L24" i="2" s="1"/>
  <c r="J246" i="2"/>
  <c r="L246" i="2" s="1"/>
  <c r="J577" i="2"/>
  <c r="L577" i="2" s="1"/>
  <c r="J226" i="2"/>
  <c r="L226" i="2" s="1"/>
  <c r="J830" i="2"/>
  <c r="L830" i="2" s="1"/>
  <c r="J407" i="2"/>
  <c r="L407" i="2" s="1"/>
  <c r="J270" i="2"/>
  <c r="L270" i="2" s="1"/>
  <c r="J54" i="2"/>
  <c r="L54" i="2" s="1"/>
  <c r="J768" i="2"/>
  <c r="L768" i="2" s="1"/>
  <c r="J1311" i="2"/>
  <c r="L1311" i="2" s="1"/>
  <c r="J888" i="2"/>
  <c r="L888" i="2" s="1"/>
  <c r="J844" i="2"/>
  <c r="L844" i="2" s="1"/>
  <c r="J28" i="2"/>
  <c r="L28" i="2" s="1"/>
  <c r="J1012" i="2"/>
  <c r="L1012" i="2" s="1"/>
  <c r="J222" i="2"/>
  <c r="L222" i="2" s="1"/>
  <c r="J872" i="2"/>
  <c r="L872" i="2" s="1"/>
  <c r="J419" i="2"/>
  <c r="L419" i="2" s="1"/>
  <c r="J383" i="2"/>
  <c r="L383" i="2" s="1"/>
  <c r="J79" i="2"/>
  <c r="L79" i="2" s="1"/>
  <c r="J360" i="2"/>
  <c r="L360" i="2" s="1"/>
  <c r="J168" i="2"/>
  <c r="L168" i="2" s="1"/>
  <c r="J104" i="2"/>
  <c r="L104" i="2" s="1"/>
  <c r="J1079" i="2"/>
  <c r="L1079" i="2" s="1"/>
  <c r="J1110" i="2"/>
  <c r="L1110" i="2" s="1"/>
  <c r="J103" i="2"/>
  <c r="L103" i="2" s="1"/>
  <c r="J311" i="2"/>
  <c r="L311" i="2" s="1"/>
  <c r="J590" i="2"/>
  <c r="L590" i="2" s="1"/>
  <c r="J729" i="2"/>
  <c r="L729" i="2" s="1"/>
  <c r="J1019" i="2"/>
  <c r="L1019" i="2" s="1"/>
  <c r="J1324" i="2"/>
  <c r="L1324" i="2" s="1"/>
  <c r="J119" i="2"/>
  <c r="L119" i="2" s="1"/>
  <c r="J177" i="2"/>
  <c r="L177" i="2" s="1"/>
  <c r="J696" i="2"/>
  <c r="L696" i="2" s="1"/>
  <c r="J636" i="2"/>
  <c r="L636" i="2" s="1"/>
  <c r="J1187" i="2"/>
  <c r="L1187" i="2" s="1"/>
  <c r="J1348" i="2"/>
  <c r="L1348" i="2" s="1"/>
  <c r="J800" i="2"/>
  <c r="L800" i="2" s="1"/>
  <c r="J734" i="2"/>
  <c r="L734" i="2" s="1"/>
  <c r="J759" i="2"/>
  <c r="L759" i="2" s="1"/>
  <c r="J470" i="2"/>
  <c r="L470" i="2" s="1"/>
  <c r="J901" i="2"/>
  <c r="L901" i="2" s="1"/>
  <c r="J755" i="2"/>
  <c r="L755" i="2" s="1"/>
  <c r="J404" i="2"/>
  <c r="L404" i="2" s="1"/>
  <c r="J803" i="2"/>
  <c r="L803" i="2" s="1"/>
  <c r="J13" i="2"/>
  <c r="L13" i="2" s="1"/>
  <c r="J968" i="2"/>
  <c r="L968" i="2" s="1"/>
  <c r="J1173" i="2"/>
  <c r="L1173" i="2" s="1"/>
  <c r="J266" i="2"/>
  <c r="L266" i="2" s="1"/>
  <c r="J475" i="2"/>
  <c r="L475" i="2" s="1"/>
  <c r="J916" i="2"/>
  <c r="L916" i="2" s="1"/>
  <c r="J195" i="2"/>
  <c r="L195" i="2" s="1"/>
  <c r="J994" i="2"/>
  <c r="L994" i="2" s="1"/>
  <c r="J1345" i="2"/>
  <c r="L1345" i="2" s="1"/>
  <c r="J352" i="2"/>
  <c r="L352" i="2" s="1"/>
  <c r="M334" i="2"/>
  <c r="J334" i="2"/>
  <c r="L334" i="2" s="1"/>
  <c r="M247" i="2"/>
  <c r="J247" i="2"/>
  <c r="L247" i="2" s="1"/>
  <c r="J1186" i="2"/>
  <c r="L1186" i="2" s="1"/>
  <c r="J1111" i="2"/>
  <c r="L1111" i="2" s="1"/>
  <c r="J333" i="2"/>
  <c r="L333" i="2" s="1"/>
  <c r="J605" i="2"/>
  <c r="L605" i="2" s="1"/>
  <c r="J974" i="2"/>
  <c r="L974" i="2" s="1"/>
  <c r="J1247" i="2"/>
  <c r="L1247" i="2" s="1"/>
  <c r="J1078" i="2"/>
  <c r="L1078" i="2" s="1"/>
  <c r="J1036" i="2"/>
  <c r="L1036" i="2" s="1"/>
  <c r="J12" i="2"/>
  <c r="L12" i="2" s="1"/>
  <c r="J707" i="2"/>
  <c r="L707" i="2" s="1"/>
  <c r="J151" i="2"/>
  <c r="L151" i="2" s="1"/>
  <c r="J1146" i="2"/>
  <c r="L1146" i="2" s="1"/>
  <c r="J586" i="2"/>
  <c r="L586" i="2" s="1"/>
  <c r="J1067" i="2"/>
  <c r="L1067" i="2" s="1"/>
  <c r="J1083" i="2"/>
  <c r="L1083" i="2" s="1"/>
  <c r="J1160" i="2"/>
  <c r="L1160" i="2" s="1"/>
  <c r="J205" i="2"/>
  <c r="L205" i="2" s="1"/>
  <c r="J20" i="2"/>
  <c r="L20" i="2" s="1"/>
  <c r="J1340" i="2"/>
  <c r="L1340" i="2" s="1"/>
  <c r="J405" i="2"/>
  <c r="L405" i="2" s="1"/>
  <c r="J862" i="2"/>
  <c r="L862" i="2" s="1"/>
  <c r="J192" i="2"/>
  <c r="L192" i="2" s="1"/>
  <c r="J778" i="2"/>
  <c r="L778" i="2" s="1"/>
  <c r="J1131" i="2"/>
  <c r="L1131" i="2" s="1"/>
  <c r="J805" i="2"/>
  <c r="L805" i="2" s="1"/>
  <c r="J444" i="2"/>
  <c r="L444" i="2" s="1"/>
  <c r="J1155" i="2"/>
  <c r="L1155" i="2" s="1"/>
  <c r="J918" i="2"/>
  <c r="L918" i="2" s="1"/>
  <c r="J310" i="2"/>
  <c r="L310" i="2" s="1"/>
  <c r="J15" i="2"/>
  <c r="L15" i="2" s="1"/>
  <c r="J147" i="2"/>
  <c r="L147" i="2" s="1"/>
  <c r="J802" i="2"/>
  <c r="L802" i="2" s="1"/>
  <c r="J1282" i="2"/>
  <c r="L1282" i="2" s="1"/>
  <c r="J1165" i="2"/>
  <c r="L1165" i="2" s="1"/>
  <c r="J1089" i="2"/>
  <c r="L1089" i="2" s="1"/>
  <c r="J1355" i="2"/>
  <c r="L1355" i="2" s="1"/>
  <c r="J576" i="2"/>
  <c r="L576" i="2" s="1"/>
  <c r="J631" i="2"/>
  <c r="L631" i="2" s="1"/>
  <c r="J210" i="2"/>
  <c r="L210" i="2" s="1"/>
  <c r="J849" i="2"/>
  <c r="L849" i="2" s="1"/>
  <c r="J1374" i="2"/>
  <c r="L1374" i="2" s="1"/>
  <c r="J692" i="2"/>
  <c r="L692" i="2" s="1"/>
  <c r="J1021" i="2"/>
  <c r="L1021" i="2" s="1"/>
  <c r="J1091" i="2"/>
  <c r="L1091" i="2" s="1"/>
  <c r="J946" i="2"/>
  <c r="L946" i="2" s="1"/>
  <c r="J62" i="2"/>
  <c r="L62" i="2" s="1"/>
  <c r="J1169" i="2"/>
  <c r="L1169" i="2" s="1"/>
  <c r="J1285" i="2"/>
  <c r="L1285" i="2" s="1"/>
  <c r="J1096" i="2"/>
  <c r="L1096" i="2" s="1"/>
  <c r="J1265" i="2"/>
  <c r="L1265" i="2" s="1"/>
  <c r="J722" i="2"/>
  <c r="L722" i="2" s="1"/>
  <c r="L306" i="2"/>
  <c r="L257" i="2"/>
  <c r="L88" i="2"/>
  <c r="J1047" i="2"/>
  <c r="L1047" i="2" s="1"/>
  <c r="J640" i="2"/>
  <c r="L640" i="2" s="1"/>
  <c r="J294" i="2"/>
  <c r="L294" i="2" s="1"/>
  <c r="J339" i="2"/>
  <c r="L339" i="2" s="1"/>
  <c r="J44" i="2"/>
  <c r="L44" i="2" s="1"/>
  <c r="J224" i="2"/>
  <c r="L224" i="2" s="1"/>
  <c r="J185" i="2"/>
  <c r="L185" i="2" s="1"/>
  <c r="J613" i="2"/>
  <c r="L613" i="2" s="1"/>
  <c r="J728" i="2"/>
  <c r="L728" i="2" s="1"/>
  <c r="J1330" i="2"/>
  <c r="L1330" i="2" s="1"/>
  <c r="J433" i="2"/>
  <c r="L433" i="2" s="1"/>
  <c r="J1359" i="2"/>
  <c r="L1359" i="2" s="1"/>
  <c r="J45" i="2"/>
  <c r="L45" i="2" s="1"/>
  <c r="J1379" i="2"/>
  <c r="L1379" i="2" s="1"/>
  <c r="J377" i="2"/>
  <c r="L377" i="2" s="1"/>
  <c r="J1193" i="2"/>
  <c r="L1193" i="2" s="1"/>
  <c r="J313" i="2"/>
  <c r="L313" i="2" s="1"/>
  <c r="J1013" i="2"/>
  <c r="L1013" i="2" s="1"/>
  <c r="J1377" i="2"/>
  <c r="L1377" i="2" s="1"/>
  <c r="M869" i="2"/>
  <c r="M809" i="2"/>
  <c r="M512" i="2"/>
  <c r="M179" i="2"/>
  <c r="M804" i="2"/>
  <c r="M57" i="2"/>
  <c r="M1080" i="2"/>
  <c r="M717" i="2"/>
  <c r="M423" i="2"/>
  <c r="M345" i="2"/>
  <c r="M1098" i="2"/>
  <c r="M524" i="2"/>
  <c r="M652" i="2"/>
  <c r="M1033" i="2"/>
  <c r="M730" i="2"/>
  <c r="M115" i="2"/>
  <c r="M239" i="2"/>
  <c r="M110" i="2"/>
  <c r="M526" i="2"/>
  <c r="M448" i="2"/>
  <c r="M1125" i="2"/>
  <c r="M554" i="2"/>
  <c r="M322" i="2"/>
  <c r="M995" i="2"/>
  <c r="M1178" i="2"/>
  <c r="M385" i="2"/>
  <c r="M484" i="2"/>
  <c r="M751" i="2"/>
  <c r="M1312" i="2"/>
  <c r="M1179" i="2"/>
  <c r="M519" i="2"/>
  <c r="M997" i="2"/>
  <c r="M1262" i="2"/>
  <c r="M392" i="2"/>
  <c r="M831" i="2"/>
  <c r="M1308" i="2"/>
  <c r="M610" i="2"/>
  <c r="M895" i="2"/>
  <c r="M64" i="2"/>
  <c r="M121" i="2"/>
  <c r="M665" i="2"/>
  <c r="M16" i="2"/>
  <c r="M562" i="2"/>
  <c r="M642" i="2"/>
  <c r="M1044" i="2"/>
  <c r="M1320" i="2"/>
  <c r="M1304" i="2"/>
  <c r="M515" i="2"/>
  <c r="M1290" i="2"/>
  <c r="M1200" i="2"/>
  <c r="M1388" i="2"/>
  <c r="M427" i="2"/>
  <c r="M95" i="2"/>
  <c r="M1269" i="2"/>
  <c r="M525" i="2"/>
  <c r="M522" i="2"/>
  <c r="M366" i="2"/>
  <c r="M251" i="2"/>
  <c r="M752" i="2"/>
  <c r="M910" i="2"/>
  <c r="M1077" i="2"/>
  <c r="M750" i="2"/>
  <c r="M372" i="2"/>
  <c r="M1194" i="2"/>
  <c r="M460" i="2"/>
  <c r="M132" i="2"/>
  <c r="J571" i="2"/>
  <c r="L571" i="2" s="1"/>
  <c r="J420" i="2"/>
  <c r="L420" i="2" s="1"/>
  <c r="J1151" i="2"/>
  <c r="L1151" i="2" s="1"/>
  <c r="J578" i="2"/>
  <c r="L578" i="2" s="1"/>
  <c r="J1048" i="2"/>
  <c r="L1048" i="2" s="1"/>
  <c r="J709" i="2"/>
  <c r="L709" i="2" s="1"/>
  <c r="J569" i="2"/>
  <c r="L569" i="2" s="1"/>
  <c r="J760" i="2"/>
  <c r="L760" i="2" s="1"/>
  <c r="J209" i="2"/>
  <c r="L209" i="2" s="1"/>
  <c r="J861" i="2"/>
  <c r="L861" i="2" s="1"/>
  <c r="J1031" i="2"/>
  <c r="L1031" i="2" s="1"/>
  <c r="J353" i="2"/>
  <c r="L353" i="2" s="1"/>
  <c r="J308" i="2"/>
  <c r="L308" i="2" s="1"/>
  <c r="J990" i="2"/>
  <c r="L990" i="2" s="1"/>
  <c r="J165" i="2"/>
  <c r="L165" i="2" s="1"/>
  <c r="J1150" i="2"/>
  <c r="L1150" i="2" s="1"/>
  <c r="J1327" i="2"/>
  <c r="L1327" i="2" s="1"/>
  <c r="J1025" i="2"/>
  <c r="L1025" i="2" s="1"/>
  <c r="J68" i="2"/>
  <c r="L68" i="2" s="1"/>
  <c r="J1100" i="2"/>
  <c r="L1100" i="2" s="1"/>
  <c r="J4" i="2"/>
  <c r="L4" i="2" s="1"/>
  <c r="J156" i="2"/>
  <c r="L156" i="2" s="1"/>
  <c r="J963" i="2"/>
  <c r="L963" i="2" s="1"/>
  <c r="J996" i="2"/>
  <c r="L996" i="2" s="1"/>
  <c r="J549" i="2"/>
  <c r="L549" i="2" s="1"/>
  <c r="J1171" i="2"/>
  <c r="L1171" i="2" s="1"/>
  <c r="J815" i="2"/>
  <c r="L815" i="2" s="1"/>
  <c r="J1254" i="2"/>
  <c r="L1254" i="2" s="1"/>
  <c r="J81" i="2"/>
  <c r="L81" i="2" s="1"/>
  <c r="J1134" i="2"/>
  <c r="L1134" i="2" s="1"/>
  <c r="J574" i="2"/>
  <c r="L574" i="2" s="1"/>
  <c r="J1283" i="2"/>
  <c r="L1283" i="2" s="1"/>
  <c r="J92" i="2"/>
  <c r="L92" i="2" s="1"/>
  <c r="J1166" i="2"/>
  <c r="L1166" i="2" s="1"/>
  <c r="M306" i="2"/>
  <c r="M482" i="2"/>
  <c r="M257" i="2"/>
  <c r="M1242" i="2"/>
  <c r="M88" i="2"/>
  <c r="E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Carlos F. U.</author>
  </authors>
  <commentList>
    <comment ref="A12" authorId="0" shapeId="0" xr:uid="{70C0BB83-D716-4026-92C1-7E84E1015BC7}">
      <text>
        <r>
          <rPr>
            <b/>
            <sz val="10"/>
            <color indexed="81"/>
            <rFont val="Tahoma"/>
            <family val="2"/>
          </rPr>
          <t>Carlos F. U.:</t>
        </r>
        <r>
          <rPr>
            <sz val="10"/>
            <color indexed="81"/>
            <rFont val="Tahoma"/>
            <family val="2"/>
          </rPr>
          <t xml:space="preserve">
Si se trata de problemas comunes, puede seleccionarlo de la lista que se muestra (celda B12). La lista tiene 2 agrupaciones principales:
A-WO para los REQ o WO y C-IN para los incidentes.
Si selecciona alguno de los problemas se desplegaran automaticamente (celda B14) las pruebas de la mesa asociadas a ese problema.
Tambien puede escribir usted directamente el problema (celda B13) pero tambien debera escribir las pruebas de la mesa (celda B15).
</t>
        </r>
        <r>
          <rPr>
            <sz val="9"/>
            <color indexed="81"/>
            <rFont val="Tahoma"/>
            <family val="2"/>
          </rPr>
          <t xml:space="preserve">
</t>
        </r>
      </text>
    </comment>
    <comment ref="B12" authorId="0" shapeId="0" xr:uid="{2BD69745-876A-4DCD-8DC0-F0E023D5C155}">
      <text>
        <r>
          <rPr>
            <b/>
            <sz val="9"/>
            <color indexed="81"/>
            <rFont val="Tahoma"/>
            <family val="2"/>
          </rPr>
          <t>Carlos F. U.:</t>
        </r>
        <r>
          <rPr>
            <sz val="9"/>
            <color indexed="81"/>
            <rFont val="Tahoma"/>
            <family val="2"/>
          </rPr>
          <t xml:space="preserve">
Si se trata de problemas comunes, puede seleccionarlo de la lista que se muestra (celda B12). La lista tiene 2 agrupaciones principales:
A-WO para los REQ o WO y C-IN para los incidentes.
Si selecciona alguno de los problemas se desplegaran automaticamente (celda B14) las pruebas de la mesa asociadas a ese problema.
Tambien puede escribir usted directamente el problema (celda B13) pero tambien debera escribir las pruebas de la mesa (celda B15).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curqmer</author>
  </authors>
  <commentList>
    <comment ref="I5" authorId="0" shapeId="0" xr:uid="{00000000-0006-0000-0200-000001000000}">
      <text>
        <r>
          <rPr>
            <sz val="9"/>
            <color indexed="81"/>
            <rFont val="Tahoma"/>
            <family val="2"/>
          </rPr>
          <t>Ingrese el item por el cual desea buscar: Oficina, Nombre Maquina, IP o Cod Ofi (ENTER)  y luego presione el boton FILTRAR. Puede ingresar mas de un filtro.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curqmer</author>
  </authors>
  <commentList>
    <comment ref="G6" authorId="0" shapeId="0" xr:uid="{00000000-0006-0000-0100-000001000000}">
      <text>
        <r>
          <rPr>
            <sz val="9"/>
            <color indexed="81"/>
            <rFont val="Tahoma"/>
            <family val="2"/>
          </rPr>
          <t>Ingrese el item por el cual desea buscar: Cuenta de usuario o Apellidos o Nombre de Pila (ENTER)  y luego presione el boton FILTRAR.
Puede ingresar mas de un filtro.</t>
        </r>
      </text>
    </comment>
  </commentList>
</comments>
</file>

<file path=xl/sharedStrings.xml><?xml version="1.0" encoding="utf-8"?>
<sst xmlns="http://schemas.openxmlformats.org/spreadsheetml/2006/main" count="52190" uniqueCount="11589">
  <si>
    <t>NOMBRE:</t>
  </si>
  <si>
    <t>OFICINA:</t>
  </si>
  <si>
    <t>IP:</t>
  </si>
  <si>
    <t>PROBLEMA:</t>
  </si>
  <si>
    <t>PRUEBAS DE LA MESA:</t>
  </si>
  <si>
    <t>DIRECCION:</t>
  </si>
  <si>
    <t>MANTENCION PREVENTIVA:</t>
  </si>
  <si>
    <t>164.96.255.55</t>
  </si>
  <si>
    <t>IP</t>
  </si>
  <si>
    <t>P. Enlace</t>
  </si>
  <si>
    <t>Nombre Máquina</t>
  </si>
  <si>
    <t>Tipo Estación</t>
  </si>
  <si>
    <t>Oficinas</t>
  </si>
  <si>
    <t>Region</t>
  </si>
  <si>
    <t>Mascara</t>
  </si>
  <si>
    <t>CodOfic</t>
  </si>
  <si>
    <t>SACA BLANCOS</t>
  </si>
  <si>
    <t>L1</t>
  </si>
  <si>
    <t>L2</t>
  </si>
  <si>
    <t>check1</t>
  </si>
  <si>
    <t>IP FINAL</t>
  </si>
  <si>
    <t>TEC998500005</t>
  </si>
  <si>
    <t>TEC</t>
  </si>
  <si>
    <t>Extranjero</t>
  </si>
  <si>
    <t>Z52</t>
  </si>
  <si>
    <t>10.1.10.254</t>
  </si>
  <si>
    <t>EBO134480051</t>
  </si>
  <si>
    <t>EBO</t>
  </si>
  <si>
    <t>13, Metropolitana</t>
  </si>
  <si>
    <t>EBO134480052</t>
  </si>
  <si>
    <t>EBO134480054</t>
  </si>
  <si>
    <t>EBO134480020</t>
  </si>
  <si>
    <t>EBO134480057</t>
  </si>
  <si>
    <t>EBO134480056</t>
  </si>
  <si>
    <t>EBO134480055</t>
  </si>
  <si>
    <t>EBO134480058</t>
  </si>
  <si>
    <t>EBO134480063</t>
  </si>
  <si>
    <t>EBO134480059</t>
  </si>
  <si>
    <t>EBO134480064</t>
  </si>
  <si>
    <t>EBO134480065</t>
  </si>
  <si>
    <t>EBO134480061</t>
  </si>
  <si>
    <t>EBO134480030</t>
  </si>
  <si>
    <t>EBO134480067</t>
  </si>
  <si>
    <t>EBO134480070</t>
  </si>
  <si>
    <t>EBO134480142</t>
  </si>
  <si>
    <t>EBO134480068</t>
  </si>
  <si>
    <t>EBO134480120</t>
  </si>
  <si>
    <t>EBO134480076</t>
  </si>
  <si>
    <t>EBO134480066</t>
  </si>
  <si>
    <t>EBO134480073</t>
  </si>
  <si>
    <t>EBO134480074</t>
  </si>
  <si>
    <t>EBO134480081</t>
  </si>
  <si>
    <t>EBO134480080</t>
  </si>
  <si>
    <t>EBO134480083</t>
  </si>
  <si>
    <t>EBO134480088</t>
  </si>
  <si>
    <t>EBO134480079</t>
  </si>
  <si>
    <t>EBO134480085</t>
  </si>
  <si>
    <t>EBO134480086</t>
  </si>
  <si>
    <t>EBO134480084</t>
  </si>
  <si>
    <t>EBO134480053</t>
  </si>
  <si>
    <t>EBO134480089</t>
  </si>
  <si>
    <t>EBO134480091</t>
  </si>
  <si>
    <t>EBO134480092</t>
  </si>
  <si>
    <t>EBO134480094</t>
  </si>
  <si>
    <t>EBO134480093</t>
  </si>
  <si>
    <t>EBO134480096</t>
  </si>
  <si>
    <t>EBO134480113</t>
  </si>
  <si>
    <t>EBO134480095</t>
  </si>
  <si>
    <t>EBO134480101</t>
  </si>
  <si>
    <t>EBO134480103</t>
  </si>
  <si>
    <t>EBO134480040</t>
  </si>
  <si>
    <t>EBO134480105</t>
  </si>
  <si>
    <t>EBO134480106</t>
  </si>
  <si>
    <t>EBO134480102</t>
  </si>
  <si>
    <t>EBO134480125</t>
  </si>
  <si>
    <t>EBO134480116</t>
  </si>
  <si>
    <t>EBO134480115</t>
  </si>
  <si>
    <t>EBO134480124</t>
  </si>
  <si>
    <t>EBO134480114</t>
  </si>
  <si>
    <t>EBO134480123</t>
  </si>
  <si>
    <t>EBO134480034</t>
  </si>
  <si>
    <t>EBO134480033</t>
  </si>
  <si>
    <t>EBO134480012</t>
  </si>
  <si>
    <t>EBO134480135</t>
  </si>
  <si>
    <t>EBO134480036</t>
  </si>
  <si>
    <t>EBO134480078</t>
  </si>
  <si>
    <t>EBO134480097</t>
  </si>
  <si>
    <t>EBO134480121</t>
  </si>
  <si>
    <t>EBO134480118</t>
  </si>
  <si>
    <t>EBO134480021</t>
  </si>
  <si>
    <t>EBO134480025</t>
  </si>
  <si>
    <t>EBO134480108</t>
  </si>
  <si>
    <t>EBO134480090</t>
  </si>
  <si>
    <t>EBO134480109</t>
  </si>
  <si>
    <t>EBO134480029</t>
  </si>
  <si>
    <t>EBO134480104</t>
  </si>
  <si>
    <t>EBO134480028</t>
  </si>
  <si>
    <t>EBO134480071</t>
  </si>
  <si>
    <t>EBO134480133</t>
  </si>
  <si>
    <t>EBO134480072</t>
  </si>
  <si>
    <t>EBO134480075</t>
  </si>
  <si>
    <t>EBO134480042</t>
  </si>
  <si>
    <t>EBO134480128</t>
  </si>
  <si>
    <t>EBO134480002</t>
  </si>
  <si>
    <t>EBO134480014</t>
  </si>
  <si>
    <t>10.1.10.215</t>
  </si>
  <si>
    <t>EC134490555</t>
  </si>
  <si>
    <t>EC</t>
  </si>
  <si>
    <t>EBO134480098</t>
  </si>
  <si>
    <t>ETF134490447</t>
  </si>
  <si>
    <t>ETF</t>
  </si>
  <si>
    <t>EBO134480019</t>
  </si>
  <si>
    <t>EBO134480136</t>
  </si>
  <si>
    <t>EBO134480111</t>
  </si>
  <si>
    <t>EBO134480117</t>
  </si>
  <si>
    <t>EBO134480110</t>
  </si>
  <si>
    <t>EBO134480099</t>
  </si>
  <si>
    <t>EBO134480107</t>
  </si>
  <si>
    <t>EBO134480100</t>
  </si>
  <si>
    <t>EBO134480126</t>
  </si>
  <si>
    <t>EBO134480122</t>
  </si>
  <si>
    <t>EBO134480129</t>
  </si>
  <si>
    <t>EBO134480119</t>
  </si>
  <si>
    <t>EBO134480112</t>
  </si>
  <si>
    <t>EBO134480001</t>
  </si>
  <si>
    <t>EBO134480006</t>
  </si>
  <si>
    <t>EBO134480082</t>
  </si>
  <si>
    <t>EBO134480003</t>
  </si>
  <si>
    <t>EBO134480140</t>
  </si>
  <si>
    <t>EBO134480062</t>
  </si>
  <si>
    <t>EBO134480132</t>
  </si>
  <si>
    <t>EBO134480011</t>
  </si>
  <si>
    <t>EBO134480130</t>
  </si>
  <si>
    <t>EBO134480138</t>
  </si>
  <si>
    <t>EBO134480137</t>
  </si>
  <si>
    <t>EBO134480131</t>
  </si>
  <si>
    <t>EBO134480015</t>
  </si>
  <si>
    <t>EBO134480027</t>
  </si>
  <si>
    <t>EBO134480060</t>
  </si>
  <si>
    <t>EBO134480046</t>
  </si>
  <si>
    <t>EBO134480018</t>
  </si>
  <si>
    <t>EBO134480022</t>
  </si>
  <si>
    <t>EBO134480077</t>
  </si>
  <si>
    <t>EBO134480038</t>
  </si>
  <si>
    <t>EBO134480049</t>
  </si>
  <si>
    <t>EBO134480024</t>
  </si>
  <si>
    <t>EBO134480032</t>
  </si>
  <si>
    <t>EBO134480127</t>
  </si>
  <si>
    <t>EBO134480009</t>
  </si>
  <si>
    <t>EBO134480013</t>
  </si>
  <si>
    <t>EBO134480031</t>
  </si>
  <si>
    <t>EBO134480005</t>
  </si>
  <si>
    <t>EBO134480008</t>
  </si>
  <si>
    <t>EBO134480035</t>
  </si>
  <si>
    <t>EBO134480039</t>
  </si>
  <si>
    <t>EBO134480010</t>
  </si>
  <si>
    <t>EBO134480023</t>
  </si>
  <si>
    <t>EBO134480004</t>
  </si>
  <si>
    <t>EBO134480017</t>
  </si>
  <si>
    <t>EBO134480041</t>
  </si>
  <si>
    <t>EBO134480007</t>
  </si>
  <si>
    <t>EBO134480037</t>
  </si>
  <si>
    <t>EBO134480069</t>
  </si>
  <si>
    <t>EBO134480016</t>
  </si>
  <si>
    <t>EBO134480045</t>
  </si>
  <si>
    <t>EBO134480047</t>
  </si>
  <si>
    <t>EBO134480048</t>
  </si>
  <si>
    <t>EBO134480043</t>
  </si>
  <si>
    <t>EBO134480050</t>
  </si>
  <si>
    <t>164.96.101.1</t>
  </si>
  <si>
    <t>ECL</t>
  </si>
  <si>
    <t>S37</t>
  </si>
  <si>
    <t>ECL134060200</t>
  </si>
  <si>
    <t>ECL134060202</t>
  </si>
  <si>
    <t>ECL134060203</t>
  </si>
  <si>
    <t>ECL134060204</t>
  </si>
  <si>
    <t>164.96.102.1</t>
  </si>
  <si>
    <t>EE134060531</t>
  </si>
  <si>
    <t>EE</t>
  </si>
  <si>
    <t>EE134060533</t>
  </si>
  <si>
    <t>ECL133880176</t>
  </si>
  <si>
    <t>ECL133880177</t>
  </si>
  <si>
    <t>ECL133880178</t>
  </si>
  <si>
    <t>ECL133880179</t>
  </si>
  <si>
    <t>EE133880524</t>
  </si>
  <si>
    <t>EE134060552</t>
  </si>
  <si>
    <t>164.96.101.202</t>
  </si>
  <si>
    <t>EE134060553</t>
  </si>
  <si>
    <t>164.96.101.203</t>
  </si>
  <si>
    <t>BOO134060605</t>
  </si>
  <si>
    <t>BOO</t>
  </si>
  <si>
    <t>ECL134060221</t>
  </si>
  <si>
    <t>ECL134060222</t>
  </si>
  <si>
    <t>ECL134060223</t>
  </si>
  <si>
    <t>ECL134060603</t>
  </si>
  <si>
    <t>R13</t>
  </si>
  <si>
    <t>ECL134060597</t>
  </si>
  <si>
    <t>ECL134060598</t>
  </si>
  <si>
    <t>EE133880577</t>
  </si>
  <si>
    <t>VID134060060</t>
  </si>
  <si>
    <t>PCV</t>
  </si>
  <si>
    <t>EC133880548</t>
  </si>
  <si>
    <t>VID134060063</t>
  </si>
  <si>
    <t>VID134060064</t>
  </si>
  <si>
    <t>VID134060065</t>
  </si>
  <si>
    <t>ECL134060205</t>
  </si>
  <si>
    <t>ECL134060206</t>
  </si>
  <si>
    <t>ECL134060207</t>
  </si>
  <si>
    <t>ECL134060208</t>
  </si>
  <si>
    <t>ECL134060209</t>
  </si>
  <si>
    <t>ECL134060210</t>
  </si>
  <si>
    <t>EE134060534</t>
  </si>
  <si>
    <t>EE133880525</t>
  </si>
  <si>
    <t>ECL133880180</t>
  </si>
  <si>
    <t>ECL133880181</t>
  </si>
  <si>
    <t>ECL133880182</t>
  </si>
  <si>
    <t>ECL133880183</t>
  </si>
  <si>
    <t>ECL133880184</t>
  </si>
  <si>
    <t>EE133880549</t>
  </si>
  <si>
    <t>ECL134060224</t>
  </si>
  <si>
    <t>ECL134060595</t>
  </si>
  <si>
    <t>ECL134060599</t>
  </si>
  <si>
    <t>ECL134060600</t>
  </si>
  <si>
    <t>VID133880066</t>
  </si>
  <si>
    <t>VID133880065</t>
  </si>
  <si>
    <t>164.96.128.120</t>
  </si>
  <si>
    <t>164.96.128.97</t>
  </si>
  <si>
    <t>EE010010442</t>
  </si>
  <si>
    <t>A13</t>
  </si>
  <si>
    <t>164.96.128.121</t>
  </si>
  <si>
    <t>ECL010010001</t>
  </si>
  <si>
    <t>164.96.128.122</t>
  </si>
  <si>
    <t>ECL010010220</t>
  </si>
  <si>
    <t>164.96.128.157</t>
  </si>
  <si>
    <t>164.96.128.129</t>
  </si>
  <si>
    <t>A03</t>
  </si>
  <si>
    <t>A09</t>
  </si>
  <si>
    <t>164.96.128.220</t>
  </si>
  <si>
    <t>164.96.128.193</t>
  </si>
  <si>
    <t>ETF154290441</t>
  </si>
  <si>
    <t>15, Arica y Parinacota</t>
  </si>
  <si>
    <t>A11</t>
  </si>
  <si>
    <t>164.96.128.252</t>
  </si>
  <si>
    <t>164.96.128.225</t>
  </si>
  <si>
    <t>ETF010040221</t>
  </si>
  <si>
    <t>A06</t>
  </si>
  <si>
    <t>164.96.128.89</t>
  </si>
  <si>
    <t>164.96.128.65</t>
  </si>
  <si>
    <t>ETF010080223</t>
  </si>
  <si>
    <t>A10</t>
  </si>
  <si>
    <t>164.96.129.155</t>
  </si>
  <si>
    <t>BOO010050580</t>
  </si>
  <si>
    <t>164.96.129.245</t>
  </si>
  <si>
    <t>164.96.129.241</t>
  </si>
  <si>
    <t>A08</t>
  </si>
  <si>
    <t>164.96.129.56</t>
  </si>
  <si>
    <t>164.96.129.33</t>
  </si>
  <si>
    <t>ECL154260574</t>
  </si>
  <si>
    <t>A14</t>
  </si>
  <si>
    <t>164.96.129.57</t>
  </si>
  <si>
    <t>EE154260541</t>
  </si>
  <si>
    <t>164.96.129.58</t>
  </si>
  <si>
    <t>ECL154260220</t>
  </si>
  <si>
    <t>164.96.136.186</t>
  </si>
  <si>
    <t>164.96.136.161</t>
  </si>
  <si>
    <t>ETF020160227</t>
  </si>
  <si>
    <t>2, Antofagasta</t>
  </si>
  <si>
    <t>B09</t>
  </si>
  <si>
    <t>164.96.136.220</t>
  </si>
  <si>
    <t>164.96.136.193</t>
  </si>
  <si>
    <t>ETF020150226</t>
  </si>
  <si>
    <t>B07</t>
  </si>
  <si>
    <t>164.96.136.23</t>
  </si>
  <si>
    <t>164.96.136.1</t>
  </si>
  <si>
    <t>BOO020090581</t>
  </si>
  <si>
    <t>B01</t>
  </si>
  <si>
    <t>BOO020090582</t>
  </si>
  <si>
    <t>164.96.136.25</t>
  </si>
  <si>
    <t>164.96.137.97</t>
  </si>
  <si>
    <t>VID020090004</t>
  </si>
  <si>
    <t>ANTOFAGASTA</t>
  </si>
  <si>
    <t>164.96.136.251</t>
  </si>
  <si>
    <t>164.96.136.225</t>
  </si>
  <si>
    <t>ETF020130225</t>
  </si>
  <si>
    <t>B05</t>
  </si>
  <si>
    <t>164.96.136.26</t>
  </si>
  <si>
    <t>VID020090003</t>
  </si>
  <si>
    <t>164.96.136.48</t>
  </si>
  <si>
    <t>164.96.136.33</t>
  </si>
  <si>
    <t>VID020110075</t>
  </si>
  <si>
    <t>B02</t>
  </si>
  <si>
    <t>164.96.136.49</t>
  </si>
  <si>
    <t>VID020110005</t>
  </si>
  <si>
    <t>164.96.136.50</t>
  </si>
  <si>
    <t>ECL020110584</t>
  </si>
  <si>
    <t>164.96.136.51</t>
  </si>
  <si>
    <t>ECL020110556</t>
  </si>
  <si>
    <t>164.96.136.53</t>
  </si>
  <si>
    <t>EE020110447</t>
  </si>
  <si>
    <t>164.96.136.54</t>
  </si>
  <si>
    <t>ECL020110015</t>
  </si>
  <si>
    <t>164.96.136.55</t>
  </si>
  <si>
    <t>ECL020110016</t>
  </si>
  <si>
    <t>164.96.136.56</t>
  </si>
  <si>
    <t>ECL020110017</t>
  </si>
  <si>
    <t>164.96.136.59</t>
  </si>
  <si>
    <t>ECL020110606</t>
  </si>
  <si>
    <t>164.96.136.89</t>
  </si>
  <si>
    <t>164.96.136.65</t>
  </si>
  <si>
    <t>ETF020170228</t>
  </si>
  <si>
    <t>B10</t>
  </si>
  <si>
    <t>164.96.137.113</t>
  </si>
  <si>
    <t>164.96.137.115</t>
  </si>
  <si>
    <t>EE020090445</t>
  </si>
  <si>
    <t>164.96.137.116</t>
  </si>
  <si>
    <t>ECL020090008</t>
  </si>
  <si>
    <t>164.96.137.117</t>
  </si>
  <si>
    <t>ECL020090009</t>
  </si>
  <si>
    <t>164.96.137.118</t>
  </si>
  <si>
    <t>ECL020090010</t>
  </si>
  <si>
    <t>164.96.137.119</t>
  </si>
  <si>
    <t>ECL020090011</t>
  </si>
  <si>
    <t>164.96.137.120</t>
  </si>
  <si>
    <t>ECL020090012</t>
  </si>
  <si>
    <t>164.96.137.205</t>
  </si>
  <si>
    <t>164.96.137.201</t>
  </si>
  <si>
    <t>A12</t>
  </si>
  <si>
    <t>EE020100446</t>
  </si>
  <si>
    <t>B11</t>
  </si>
  <si>
    <t>ECL020100013</t>
  </si>
  <si>
    <t>164.96.137.221</t>
  </si>
  <si>
    <t>164.96.137.217</t>
  </si>
  <si>
    <t>ETF154530720</t>
  </si>
  <si>
    <t>A05</t>
  </si>
  <si>
    <t>ECL020100014</t>
  </si>
  <si>
    <t>164.96.137.237</t>
  </si>
  <si>
    <t>164.96.137.233</t>
  </si>
  <si>
    <t>ETF114570724</t>
  </si>
  <si>
    <t>M16</t>
  </si>
  <si>
    <t>164.96.137.92</t>
  </si>
  <si>
    <t>164.96.137.65</t>
  </si>
  <si>
    <t>ETF020120224</t>
  </si>
  <si>
    <t>MARIA ELENA</t>
  </si>
  <si>
    <t>B04</t>
  </si>
  <si>
    <t>164.96.138.1</t>
  </si>
  <si>
    <t>TER008000084</t>
  </si>
  <si>
    <t>TER</t>
  </si>
  <si>
    <t>A16</t>
  </si>
  <si>
    <t>164.96.138.19</t>
  </si>
  <si>
    <t>VID154250002</t>
  </si>
  <si>
    <t>A01</t>
  </si>
  <si>
    <t>164.96.138.20</t>
  </si>
  <si>
    <t>VID154250001</t>
  </si>
  <si>
    <t>164.96.138.23</t>
  </si>
  <si>
    <t>BOO154250603</t>
  </si>
  <si>
    <t>164.96.138.24</t>
  </si>
  <si>
    <t>BOO154250604</t>
  </si>
  <si>
    <t>164.96.138.25</t>
  </si>
  <si>
    <t>EE154250540</t>
  </si>
  <si>
    <t>164.96.138.26</t>
  </si>
  <si>
    <t>ECL154250216</t>
  </si>
  <si>
    <t>164.96.138.27</t>
  </si>
  <si>
    <t>ECL154250217</t>
  </si>
  <si>
    <t>164.96.138.28</t>
  </si>
  <si>
    <t>ECL154250218</t>
  </si>
  <si>
    <t>164.96.138.29</t>
  </si>
  <si>
    <t>ECL154250219</t>
  </si>
  <si>
    <t>164.96.138.47</t>
  </si>
  <si>
    <t>164.96.138.33</t>
  </si>
  <si>
    <t>VID010050003</t>
  </si>
  <si>
    <t>A17</t>
  </si>
  <si>
    <t>164.96.138.48</t>
  </si>
  <si>
    <t>VID010050002</t>
  </si>
  <si>
    <t>164.96.138.51</t>
  </si>
  <si>
    <t>ECL010050583</t>
  </si>
  <si>
    <t>164.96.138.52</t>
  </si>
  <si>
    <t>ECL010050005</t>
  </si>
  <si>
    <t>164.96.138.53</t>
  </si>
  <si>
    <t>ECL010050004</t>
  </si>
  <si>
    <t>164.96.138.54</t>
  </si>
  <si>
    <t>ECL010050003</t>
  </si>
  <si>
    <t>164.96.138.55</t>
  </si>
  <si>
    <t>ECL010050002</t>
  </si>
  <si>
    <t>164.96.138.56</t>
  </si>
  <si>
    <t>ECL010050007</t>
  </si>
  <si>
    <t>164.96.138.57</t>
  </si>
  <si>
    <t>ECL010050006</t>
  </si>
  <si>
    <t>164.96.138.58</t>
  </si>
  <si>
    <t>EE010050443</t>
  </si>
  <si>
    <t>164.96.138.59</t>
  </si>
  <si>
    <t>EE010050444</t>
  </si>
  <si>
    <t>164.96.144.118</t>
  </si>
  <si>
    <t>164.96.144.97</t>
  </si>
  <si>
    <t>EE030310453</t>
  </si>
  <si>
    <t>3, Atacama</t>
  </si>
  <si>
    <t>C13</t>
  </si>
  <si>
    <t>164.96.144.119</t>
  </si>
  <si>
    <t>ECL030310025</t>
  </si>
  <si>
    <t>164.96.144.120</t>
  </si>
  <si>
    <t>ECL030310026</t>
  </si>
  <si>
    <t>164.96.144.154</t>
  </si>
  <si>
    <t>164.96.144.129</t>
  </si>
  <si>
    <t>C01</t>
  </si>
  <si>
    <t>164.96.144.187</t>
  </si>
  <si>
    <t>164.96.144.161</t>
  </si>
  <si>
    <t>ETF030220230</t>
  </si>
  <si>
    <t>C04</t>
  </si>
  <si>
    <t>164.96.144.219</t>
  </si>
  <si>
    <t>164.96.144.193</t>
  </si>
  <si>
    <t>C09</t>
  </si>
  <si>
    <t>164.96.144.253</t>
  </si>
  <si>
    <t>164.96.144.225</t>
  </si>
  <si>
    <t>C12</t>
  </si>
  <si>
    <t>164.96.144.59</t>
  </si>
  <si>
    <t>164.96.144.33</t>
  </si>
  <si>
    <t>ETF030240231</t>
  </si>
  <si>
    <t>C06</t>
  </si>
  <si>
    <t>164.96.144.88</t>
  </si>
  <si>
    <t>164.96.144.65</t>
  </si>
  <si>
    <t>C02</t>
  </si>
  <si>
    <t>164.96.145.161</t>
  </si>
  <si>
    <t>C03</t>
  </si>
  <si>
    <t>164.96.145.182</t>
  </si>
  <si>
    <t>164.96.145.186</t>
  </si>
  <si>
    <t>EE030210450</t>
  </si>
  <si>
    <t>164.96.145.187</t>
  </si>
  <si>
    <t>ECL030210020</t>
  </si>
  <si>
    <t>164.96.145.188</t>
  </si>
  <si>
    <t>ECL030210021</t>
  </si>
  <si>
    <t>164.96.145.189</t>
  </si>
  <si>
    <t>ECL030210022</t>
  </si>
  <si>
    <t>164.96.145.220</t>
  </si>
  <si>
    <t>164.96.145.193</t>
  </si>
  <si>
    <t>ETF030260232</t>
  </si>
  <si>
    <t>C08</t>
  </si>
  <si>
    <t>164.96.145.253</t>
  </si>
  <si>
    <t>164.96.145.225</t>
  </si>
  <si>
    <t>ETF030180229</t>
  </si>
  <si>
    <t>C14</t>
  </si>
  <si>
    <t>164.96.145.93</t>
  </si>
  <si>
    <t>164.96.145.65</t>
  </si>
  <si>
    <t>C07</t>
  </si>
  <si>
    <t>164.96.146.45</t>
  </si>
  <si>
    <t>164.96.146.41</t>
  </si>
  <si>
    <t>ETF144690700</t>
  </si>
  <si>
    <t>L77</t>
  </si>
  <si>
    <t>164.96.146.5</t>
  </si>
  <si>
    <t>164.96.146.1</t>
  </si>
  <si>
    <t>C15</t>
  </si>
  <si>
    <t>164.96.146.61</t>
  </si>
  <si>
    <t>164.96.146.49</t>
  </si>
  <si>
    <t>ETF094580725</t>
  </si>
  <si>
    <t>7, Maule</t>
  </si>
  <si>
    <t>H52</t>
  </si>
  <si>
    <t>164.96.152.122</t>
  </si>
  <si>
    <t>164.96.152.97</t>
  </si>
  <si>
    <t>ETF040450236</t>
  </si>
  <si>
    <t>4, Coquimbo</t>
  </si>
  <si>
    <t>D15</t>
  </si>
  <si>
    <t>164.96.152.151</t>
  </si>
  <si>
    <t>164.96.152.129</t>
  </si>
  <si>
    <t>D12</t>
  </si>
  <si>
    <t>164.96.152.153</t>
  </si>
  <si>
    <t>164.96.152.52</t>
  </si>
  <si>
    <t>164.96.152.33</t>
  </si>
  <si>
    <t>ECL040480560</t>
  </si>
  <si>
    <t>OVALLE</t>
  </si>
  <si>
    <t>D18</t>
  </si>
  <si>
    <t>164.96.152.53</t>
  </si>
  <si>
    <t>EE040480458</t>
  </si>
  <si>
    <t>164.96.152.54</t>
  </si>
  <si>
    <t>ECL040480034</t>
  </si>
  <si>
    <t>164.96.152.56</t>
  </si>
  <si>
    <t>ECL040480035</t>
  </si>
  <si>
    <t>164.96.152.83</t>
  </si>
  <si>
    <t>164.96.152.65</t>
  </si>
  <si>
    <t>COQUIMBO</t>
  </si>
  <si>
    <t>D10</t>
  </si>
  <si>
    <t>164.96.152.85</t>
  </si>
  <si>
    <t>EE040400454</t>
  </si>
  <si>
    <t>164.96.152.86</t>
  </si>
  <si>
    <t>ECL040400027</t>
  </si>
  <si>
    <t>164.96.152.87</t>
  </si>
  <si>
    <t>ECL040400028</t>
  </si>
  <si>
    <t>164.96.152.89</t>
  </si>
  <si>
    <t>VID040400001</t>
  </si>
  <si>
    <t>164.96.153.123</t>
  </si>
  <si>
    <t>164.96.153.97</t>
  </si>
  <si>
    <t>ETF040320233</t>
  </si>
  <si>
    <t>D02</t>
  </si>
  <si>
    <t>164.96.153.156</t>
  </si>
  <si>
    <t>164.96.153.129</t>
  </si>
  <si>
    <t>ETF040350234</t>
  </si>
  <si>
    <t>D05</t>
  </si>
  <si>
    <t>164.96.153.188</t>
  </si>
  <si>
    <t>164.96.153.161</t>
  </si>
  <si>
    <t>ETF040500239</t>
  </si>
  <si>
    <t>D20</t>
  </si>
  <si>
    <t>164.96.153.219</t>
  </si>
  <si>
    <t>164.96.153.193</t>
  </si>
  <si>
    <t>ETF040470237</t>
  </si>
  <si>
    <t>D17</t>
  </si>
  <si>
    <t>164.96.153.24</t>
  </si>
  <si>
    <t>164.96.153.1</t>
  </si>
  <si>
    <t>EE040530459</t>
  </si>
  <si>
    <t>SALAMANCA</t>
  </si>
  <si>
    <t>D23</t>
  </si>
  <si>
    <t>164.96.153.253</t>
  </si>
  <si>
    <t>164.96.153.225</t>
  </si>
  <si>
    <t>D24</t>
  </si>
  <si>
    <t>164.96.153.26</t>
  </si>
  <si>
    <t>164.96.153.59</t>
  </si>
  <si>
    <t>164.96.153.33</t>
  </si>
  <si>
    <t>ETF040560241</t>
  </si>
  <si>
    <t>D26</t>
  </si>
  <si>
    <t>164.96.153.89</t>
  </si>
  <si>
    <t>164.96.153.65</t>
  </si>
  <si>
    <t>ETF040390235</t>
  </si>
  <si>
    <t>D09</t>
  </si>
  <si>
    <t>164.96.154.125</t>
  </si>
  <si>
    <t>164.96.154.97</t>
  </si>
  <si>
    <t>D08</t>
  </si>
  <si>
    <t>164.96.154.157</t>
  </si>
  <si>
    <t>164.96.154.129</t>
  </si>
  <si>
    <t>CAREN</t>
  </si>
  <si>
    <t>D06</t>
  </si>
  <si>
    <t>164.96.154.189</t>
  </si>
  <si>
    <t>164.96.154.161</t>
  </si>
  <si>
    <t>D21</t>
  </si>
  <si>
    <t>164.96.154.28</t>
  </si>
  <si>
    <t>164.96.154.1</t>
  </si>
  <si>
    <t>ETF040550240</t>
  </si>
  <si>
    <t>D25</t>
  </si>
  <si>
    <t>164.96.154.61</t>
  </si>
  <si>
    <t>164.96.154.33</t>
  </si>
  <si>
    <t>D13</t>
  </si>
  <si>
    <t>164.96.154.92</t>
  </si>
  <si>
    <t>164.96.154.65</t>
  </si>
  <si>
    <t>ETF040490238</t>
  </si>
  <si>
    <t>D19</t>
  </si>
  <si>
    <t>164.96.155.144</t>
  </si>
  <si>
    <t>164.96.155.129</t>
  </si>
  <si>
    <t>ECL040440616</t>
  </si>
  <si>
    <t>D14</t>
  </si>
  <si>
    <t>164.96.155.145</t>
  </si>
  <si>
    <t>VID040440001</t>
  </si>
  <si>
    <t>164.96.155.148</t>
  </si>
  <si>
    <t>164.96.155.29</t>
  </si>
  <si>
    <t>164.96.155.149</t>
  </si>
  <si>
    <t>EE040440456</t>
  </si>
  <si>
    <t>164.96.155.151</t>
  </si>
  <si>
    <t>ECL040440030</t>
  </si>
  <si>
    <t>164.96.155.152</t>
  </si>
  <si>
    <t>ECL040440031</t>
  </si>
  <si>
    <t>164.96.155.153</t>
  </si>
  <si>
    <t>ECL040440032</t>
  </si>
  <si>
    <t>164.96.155.154</t>
  </si>
  <si>
    <t>ECL040440033</t>
  </si>
  <si>
    <t>164.96.155.187</t>
  </si>
  <si>
    <t>164.96.155.161</t>
  </si>
  <si>
    <t>BOO040440607</t>
  </si>
  <si>
    <t>164.96.155.188</t>
  </si>
  <si>
    <t>BOO040440606</t>
  </si>
  <si>
    <t>164.96.155.221</t>
  </si>
  <si>
    <t>164.96.155.193</t>
  </si>
  <si>
    <t>HURTADO</t>
  </si>
  <si>
    <t>D11</t>
  </si>
  <si>
    <t>164.96.155.229</t>
  </si>
  <si>
    <t>ETF044680605</t>
  </si>
  <si>
    <t>D28</t>
  </si>
  <si>
    <t>164.96.155.1</t>
  </si>
  <si>
    <t>D07</t>
  </si>
  <si>
    <t>164.96.160.120</t>
  </si>
  <si>
    <t>164.96.160.97</t>
  </si>
  <si>
    <t>6, O´Higgins</t>
  </si>
  <si>
    <t>G27</t>
  </si>
  <si>
    <t>164.96.160.122</t>
  </si>
  <si>
    <t>164.96.160.152</t>
  </si>
  <si>
    <t>164.96.160.129</t>
  </si>
  <si>
    <t>EE061260477</t>
  </si>
  <si>
    <t>G30</t>
  </si>
  <si>
    <t>164.96.160.153</t>
  </si>
  <si>
    <t>164.96.160.217</t>
  </si>
  <si>
    <t>164.96.160.193</t>
  </si>
  <si>
    <t>G13</t>
  </si>
  <si>
    <t>164.96.160.251</t>
  </si>
  <si>
    <t>164.96.160.225</t>
  </si>
  <si>
    <t>ETF061160274</t>
  </si>
  <si>
    <t>G22</t>
  </si>
  <si>
    <t>164.96.160.54</t>
  </si>
  <si>
    <t>164.96.160.33</t>
  </si>
  <si>
    <t>G29</t>
  </si>
  <si>
    <t>164.96.160.55</t>
  </si>
  <si>
    <t>164.96.160.58</t>
  </si>
  <si>
    <t>VID061230001</t>
  </si>
  <si>
    <t>164.96.160.89</t>
  </si>
  <si>
    <t>164.96.160.65</t>
  </si>
  <si>
    <t>EE061250476</t>
  </si>
  <si>
    <t>G32</t>
  </si>
  <si>
    <t>164.96.160.90</t>
  </si>
  <si>
    <t>164.96.161.124</t>
  </si>
  <si>
    <t>164.96.161.97</t>
  </si>
  <si>
    <t>ETF061140272</t>
  </si>
  <si>
    <t>G20</t>
  </si>
  <si>
    <t>164.96.161.155</t>
  </si>
  <si>
    <t>ETF061110269</t>
  </si>
  <si>
    <t>G17</t>
  </si>
  <si>
    <t>164.96.161.187</t>
  </si>
  <si>
    <t>164.96.161.161</t>
  </si>
  <si>
    <t>ETF061170275</t>
  </si>
  <si>
    <t>G23</t>
  </si>
  <si>
    <t>164.96.161.218</t>
  </si>
  <si>
    <t>164.96.161.193</t>
  </si>
  <si>
    <t>ETF061020264</t>
  </si>
  <si>
    <t>G08</t>
  </si>
  <si>
    <t>164.96.161.251</t>
  </si>
  <si>
    <t>164.96.161.225</t>
  </si>
  <si>
    <t>ETF061150273</t>
  </si>
  <si>
    <t>G21</t>
  </si>
  <si>
    <t>164.96.161.27</t>
  </si>
  <si>
    <t>164.96.161.1</t>
  </si>
  <si>
    <t>ETF061190276</t>
  </si>
  <si>
    <t>G25</t>
  </si>
  <si>
    <t>164.96.161.59</t>
  </si>
  <si>
    <t>164.96.161.33</t>
  </si>
  <si>
    <t>ETF061220277</t>
  </si>
  <si>
    <t>G28</t>
  </si>
  <si>
    <t>164.96.161.91</t>
  </si>
  <si>
    <t>164.96.161.65</t>
  </si>
  <si>
    <t>ETF060960259</t>
  </si>
  <si>
    <t>G02</t>
  </si>
  <si>
    <t>164.96.162.123</t>
  </si>
  <si>
    <t>164.96.162.97</t>
  </si>
  <si>
    <t>ETF061040265</t>
  </si>
  <si>
    <t>G10</t>
  </si>
  <si>
    <t>164.96.162.156</t>
  </si>
  <si>
    <t>164.96.162.129</t>
  </si>
  <si>
    <t>ETF061100268</t>
  </si>
  <si>
    <t>G16</t>
  </si>
  <si>
    <t>164.96.162.188</t>
  </si>
  <si>
    <t>164.96.162.161</t>
  </si>
  <si>
    <t>ETF061060267</t>
  </si>
  <si>
    <t>G12</t>
  </si>
  <si>
    <t>164.96.162.219</t>
  </si>
  <si>
    <t>164.96.162.193</t>
  </si>
  <si>
    <t>ETF060950258</t>
  </si>
  <si>
    <t>G01</t>
  </si>
  <si>
    <t>164.96.162.251</t>
  </si>
  <si>
    <t>164.96.162.225</t>
  </si>
  <si>
    <t>ETF060980261</t>
  </si>
  <si>
    <t>G04</t>
  </si>
  <si>
    <t>164.96.162.27</t>
  </si>
  <si>
    <t>164.96.162.1</t>
  </si>
  <si>
    <t>ETF061050266</t>
  </si>
  <si>
    <t>G11</t>
  </si>
  <si>
    <t>164.96.162.59</t>
  </si>
  <si>
    <t>164.96.162.33</t>
  </si>
  <si>
    <t>ETF061240278</t>
  </si>
  <si>
    <t>G31</t>
  </si>
  <si>
    <t>164.96.162.92</t>
  </si>
  <si>
    <t>164.96.162.65</t>
  </si>
  <si>
    <t>ETF060990262</t>
  </si>
  <si>
    <t>G05</t>
  </si>
  <si>
    <t>164.96.163.157</t>
  </si>
  <si>
    <t>G09</t>
  </si>
  <si>
    <t>164.96.163.189</t>
  </si>
  <si>
    <t>164.96.163.161</t>
  </si>
  <si>
    <t>G15</t>
  </si>
  <si>
    <t>164.96.163.221</t>
  </si>
  <si>
    <t>164.96.163.193</t>
  </si>
  <si>
    <t>G24</t>
  </si>
  <si>
    <t>164.96.163.253</t>
  </si>
  <si>
    <t>164.96.163.225</t>
  </si>
  <si>
    <t>G14</t>
  </si>
  <si>
    <t>164.96.163.28</t>
  </si>
  <si>
    <t>164.96.163.1</t>
  </si>
  <si>
    <t>ETF061000263</t>
  </si>
  <si>
    <t>G06</t>
  </si>
  <si>
    <t>164.96.163.91</t>
  </si>
  <si>
    <t>164.96.163.65</t>
  </si>
  <si>
    <t>ETF060970260</t>
  </si>
  <si>
    <t>G03</t>
  </si>
  <si>
    <t>164.96.164.133</t>
  </si>
  <si>
    <t>164.96.164.129</t>
  </si>
  <si>
    <t>G07</t>
  </si>
  <si>
    <t>164.96.164.141</t>
  </si>
  <si>
    <t>164.96.164.137</t>
  </si>
  <si>
    <t>G38</t>
  </si>
  <si>
    <t>164.96.164.197</t>
  </si>
  <si>
    <t>164.96.164.193</t>
  </si>
  <si>
    <t>ETF084370708</t>
  </si>
  <si>
    <t>J07</t>
  </si>
  <si>
    <t>164.96.164.23</t>
  </si>
  <si>
    <t>164.96.164.1</t>
  </si>
  <si>
    <t>ETF061130271</t>
  </si>
  <si>
    <t>G19</t>
  </si>
  <si>
    <t>164.96.164.92</t>
  </si>
  <si>
    <t>164.96.164.65</t>
  </si>
  <si>
    <t>ETF061120270</t>
  </si>
  <si>
    <t>G18</t>
  </si>
  <si>
    <t>164.96.176.121</t>
  </si>
  <si>
    <t>164.96.176.97</t>
  </si>
  <si>
    <t>EE071600542</t>
  </si>
  <si>
    <t>H35</t>
  </si>
  <si>
    <t>164.96.176.122</t>
  </si>
  <si>
    <t>ETF071600293</t>
  </si>
  <si>
    <t>164.96.176.152</t>
  </si>
  <si>
    <t>164.96.176.129</t>
  </si>
  <si>
    <t>EE071510482</t>
  </si>
  <si>
    <t>H26</t>
  </si>
  <si>
    <t>164.96.176.153</t>
  </si>
  <si>
    <t>ECL071510080</t>
  </si>
  <si>
    <t>164.96.176.186</t>
  </si>
  <si>
    <t>164.96.176.161</t>
  </si>
  <si>
    <t>EE071490544</t>
  </si>
  <si>
    <t>MOLINA</t>
  </si>
  <si>
    <t>H24</t>
  </si>
  <si>
    <t>164.96.176.187</t>
  </si>
  <si>
    <t>ETF071490288</t>
  </si>
  <si>
    <t>164.96.176.217</t>
  </si>
  <si>
    <t>164.96.176.193</t>
  </si>
  <si>
    <t>EE071590545</t>
  </si>
  <si>
    <t>H34</t>
  </si>
  <si>
    <t>164.96.176.218</t>
  </si>
  <si>
    <t>ETF071590292</t>
  </si>
  <si>
    <t>164.96.176.22</t>
  </si>
  <si>
    <t>164.96.176.1</t>
  </si>
  <si>
    <t>ECL071630083</t>
  </si>
  <si>
    <t>H38</t>
  </si>
  <si>
    <t>164.96.176.247</t>
  </si>
  <si>
    <t>164.96.176.225</t>
  </si>
  <si>
    <t>EE071320479</t>
  </si>
  <si>
    <t>H05</t>
  </si>
  <si>
    <t>164.96.176.248</t>
  </si>
  <si>
    <t>ECL071320075</t>
  </si>
  <si>
    <t>164.96.176.250</t>
  </si>
  <si>
    <t>ECL071320076</t>
  </si>
  <si>
    <t>164.96.176.26</t>
  </si>
  <si>
    <t>VID071630001</t>
  </si>
  <si>
    <t>164.96.176.27</t>
  </si>
  <si>
    <t>EE071630483</t>
  </si>
  <si>
    <t>164.96.176.28</t>
  </si>
  <si>
    <t>ECL071630081</t>
  </si>
  <si>
    <t>164.96.176.29</t>
  </si>
  <si>
    <t>ECL071630082</t>
  </si>
  <si>
    <t>164.96.176.52</t>
  </si>
  <si>
    <t>EE071370480</t>
  </si>
  <si>
    <t>H10</t>
  </si>
  <si>
    <t>164.96.176.53</t>
  </si>
  <si>
    <t>164.96.176.33</t>
  </si>
  <si>
    <t>ECL071370076</t>
  </si>
  <si>
    <t>164.96.176.54</t>
  </si>
  <si>
    <t>ECL071370077</t>
  </si>
  <si>
    <t>164.96.176.55</t>
  </si>
  <si>
    <t>ECL071370078</t>
  </si>
  <si>
    <t>164.96.176.58</t>
  </si>
  <si>
    <t>VID071370001</t>
  </si>
  <si>
    <t>164.96.176.86</t>
  </si>
  <si>
    <t>164.96.176.65</t>
  </si>
  <si>
    <t>ECL071440565</t>
  </si>
  <si>
    <t>H19</t>
  </si>
  <si>
    <t>164.96.176.87</t>
  </si>
  <si>
    <t>EE071440481</t>
  </si>
  <si>
    <t>164.96.176.88</t>
  </si>
  <si>
    <t>ECL071440079</t>
  </si>
  <si>
    <t>164.96.177.155</t>
  </si>
  <si>
    <t>164.96.177.129</t>
  </si>
  <si>
    <t>ETF071460286</t>
  </si>
  <si>
    <t>H21</t>
  </si>
  <si>
    <t>164.96.177.188</t>
  </si>
  <si>
    <t>164.96.177.161</t>
  </si>
  <si>
    <t>ETF071570290</t>
  </si>
  <si>
    <t>H32</t>
  </si>
  <si>
    <t>164.96.177.220</t>
  </si>
  <si>
    <t>164.96.177.193</t>
  </si>
  <si>
    <t>ETF071430285</t>
  </si>
  <si>
    <t>H18</t>
  </si>
  <si>
    <t>164.96.177.25</t>
  </si>
  <si>
    <t>164.96.177.1</t>
  </si>
  <si>
    <t>EE071290478</t>
  </si>
  <si>
    <t>H02</t>
  </si>
  <si>
    <t>164.96.177.252</t>
  </si>
  <si>
    <t>164.96.177.225</t>
  </si>
  <si>
    <t>ETF071410284</t>
  </si>
  <si>
    <t>H13</t>
  </si>
  <si>
    <t>164.96.177.26</t>
  </si>
  <si>
    <t>164.96.177.54</t>
  </si>
  <si>
    <t>164.96.177.33</t>
  </si>
  <si>
    <t>BOO071630589</t>
  </si>
  <si>
    <t>164.96.177.55</t>
  </si>
  <si>
    <t>BOO071630590</t>
  </si>
  <si>
    <t>R07</t>
  </si>
  <si>
    <t>164.96.177.91</t>
  </si>
  <si>
    <t>164.96.177.65</t>
  </si>
  <si>
    <t>ETF071650294</t>
  </si>
  <si>
    <t>H39</t>
  </si>
  <si>
    <t>164.96.178.125</t>
  </si>
  <si>
    <t>164.96.178.97</t>
  </si>
  <si>
    <t>ETF071670295</t>
  </si>
  <si>
    <t>H42</t>
  </si>
  <si>
    <t>164.96.178.189</t>
  </si>
  <si>
    <t>164.96.178.161</t>
  </si>
  <si>
    <t>ETF071300279</t>
  </si>
  <si>
    <t>H03</t>
  </si>
  <si>
    <t>164.96.178.221</t>
  </si>
  <si>
    <t>164.96.178.193</t>
  </si>
  <si>
    <t>ETF071580291</t>
  </si>
  <si>
    <t>H33</t>
  </si>
  <si>
    <t>164.96.178.252</t>
  </si>
  <si>
    <t>164.96.178.225</t>
  </si>
  <si>
    <t>ETF071550289</t>
  </si>
  <si>
    <t>H30</t>
  </si>
  <si>
    <t>164.96.178.28</t>
  </si>
  <si>
    <t>164.96.178.1</t>
  </si>
  <si>
    <t>ETF071360281</t>
  </si>
  <si>
    <t>H09</t>
  </si>
  <si>
    <t>164.96.178.61</t>
  </si>
  <si>
    <t>164.96.178.33</t>
  </si>
  <si>
    <t>H27</t>
  </si>
  <si>
    <t>164.96.178.93</t>
  </si>
  <si>
    <t>164.96.178.65</t>
  </si>
  <si>
    <t>ETF071310280</t>
  </si>
  <si>
    <t>H04</t>
  </si>
  <si>
    <t>164.96.179.125</t>
  </si>
  <si>
    <t>164.96.179.97</t>
  </si>
  <si>
    <t>H36</t>
  </si>
  <si>
    <t>164.96.179.157</t>
  </si>
  <si>
    <t>164.96.179.129</t>
  </si>
  <si>
    <t>H28</t>
  </si>
  <si>
    <t>164.96.179.189</t>
  </si>
  <si>
    <t>164.96.179.161</t>
  </si>
  <si>
    <t>MAULE</t>
  </si>
  <si>
    <t>H23</t>
  </si>
  <si>
    <t>164.96.179.221</t>
  </si>
  <si>
    <t>H11</t>
  </si>
  <si>
    <t>164.96.179.253</t>
  </si>
  <si>
    <t>H44</t>
  </si>
  <si>
    <t>164.96.179.29</t>
  </si>
  <si>
    <t>164.96.179.1</t>
  </si>
  <si>
    <t>H41</t>
  </si>
  <si>
    <t>164.96.179.60</t>
  </si>
  <si>
    <t>164.96.179.33</t>
  </si>
  <si>
    <t>ETF071470287</t>
  </si>
  <si>
    <t>H22</t>
  </si>
  <si>
    <t>164.96.179.93</t>
  </si>
  <si>
    <t>H07</t>
  </si>
  <si>
    <t>164.96.180.125</t>
  </si>
  <si>
    <t>164.96.180.97</t>
  </si>
  <si>
    <t>H20</t>
  </si>
  <si>
    <t>164.96.180.151</t>
  </si>
  <si>
    <t>164.96.180.129</t>
  </si>
  <si>
    <t>EE071640484</t>
  </si>
  <si>
    <t>H47</t>
  </si>
  <si>
    <t>164.96.180.152</t>
  </si>
  <si>
    <t>ECL071640084</t>
  </si>
  <si>
    <t>164.96.180.153</t>
  </si>
  <si>
    <t>ECL071640085</t>
  </si>
  <si>
    <t>164.96.180.61</t>
  </si>
  <si>
    <t>164.96.180.33</t>
  </si>
  <si>
    <t>H31</t>
  </si>
  <si>
    <t>164.96.180.93</t>
  </si>
  <si>
    <t>164.96.180.65</t>
  </si>
  <si>
    <t>H29</t>
  </si>
  <si>
    <t>164.96.181.29</t>
  </si>
  <si>
    <t>164.96.181.1</t>
  </si>
  <si>
    <t>H43</t>
  </si>
  <si>
    <t>ETF084400711</t>
  </si>
  <si>
    <t>164.96.192.111</t>
  </si>
  <si>
    <t>164.96.192.97</t>
  </si>
  <si>
    <t>BOO082010577</t>
  </si>
  <si>
    <t>J31</t>
  </si>
  <si>
    <t>164.96.192.112</t>
  </si>
  <si>
    <t>EE082010547</t>
  </si>
  <si>
    <t>164.96.192.113</t>
  </si>
  <si>
    <t>ETF082010442</t>
  </si>
  <si>
    <t>164.96.192.116</t>
  </si>
  <si>
    <t>ETF082010309</t>
  </si>
  <si>
    <t>164.96.192.117</t>
  </si>
  <si>
    <t>ETF082010310</t>
  </si>
  <si>
    <t>164.96.192.118</t>
  </si>
  <si>
    <t>ETF082010311</t>
  </si>
  <si>
    <t>164.96.192.122</t>
  </si>
  <si>
    <t>VID082030001</t>
  </si>
  <si>
    <t>164.96.192.147</t>
  </si>
  <si>
    <t>164.96.192.129</t>
  </si>
  <si>
    <t>EE081880546</t>
  </si>
  <si>
    <t>J19</t>
  </si>
  <si>
    <t>164.96.192.148</t>
  </si>
  <si>
    <t>ETF081880300</t>
  </si>
  <si>
    <t>164.96.192.149</t>
  </si>
  <si>
    <t>164.96.192.187</t>
  </si>
  <si>
    <t>164.96.192.161</t>
  </si>
  <si>
    <t>ETF081980307</t>
  </si>
  <si>
    <t>J28</t>
  </si>
  <si>
    <t>164.96.192.216</t>
  </si>
  <si>
    <t>164.96.192.193</t>
  </si>
  <si>
    <t>EE082220548</t>
  </si>
  <si>
    <t>J53</t>
  </si>
  <si>
    <t>164.96.192.217</t>
  </si>
  <si>
    <t>ETF082220323</t>
  </si>
  <si>
    <t>164.96.192.249</t>
  </si>
  <si>
    <t>164.96.192.225</t>
  </si>
  <si>
    <t>ETF082020312</t>
  </si>
  <si>
    <t>J32</t>
  </si>
  <si>
    <t>164.96.192.56</t>
  </si>
  <si>
    <t>164.96.192.33</t>
  </si>
  <si>
    <t>ETF082320328</t>
  </si>
  <si>
    <t>J63</t>
  </si>
  <si>
    <t>164.96.192.57</t>
  </si>
  <si>
    <t>ETF082320329</t>
  </si>
  <si>
    <t>164.96.193.123</t>
  </si>
  <si>
    <t>164.96.193.97</t>
  </si>
  <si>
    <t>ETF082060315</t>
  </si>
  <si>
    <t>J35</t>
  </si>
  <si>
    <t>164.96.193.155</t>
  </si>
  <si>
    <t>164.96.193.129</t>
  </si>
  <si>
    <t>J20</t>
  </si>
  <si>
    <t>164.96.193.186</t>
  </si>
  <si>
    <t>164.96.193.161</t>
  </si>
  <si>
    <t>ETF081770298</t>
  </si>
  <si>
    <t>J08</t>
  </si>
  <si>
    <t>164.96.193.218</t>
  </si>
  <si>
    <t>164.96.193.193</t>
  </si>
  <si>
    <t>ETF082350331</t>
  </si>
  <si>
    <t>J66</t>
  </si>
  <si>
    <t>164.96.193.252</t>
  </si>
  <si>
    <t>164.96.193.225</t>
  </si>
  <si>
    <t>ETF082290326</t>
  </si>
  <si>
    <t>J62</t>
  </si>
  <si>
    <t>164.96.193.27</t>
  </si>
  <si>
    <t>164.96.193.1</t>
  </si>
  <si>
    <t>ETF082100318</t>
  </si>
  <si>
    <t>J39</t>
  </si>
  <si>
    <t>164.96.193.59</t>
  </si>
  <si>
    <t>164.96.193.33</t>
  </si>
  <si>
    <t>ETF082130320</t>
  </si>
  <si>
    <t>J42</t>
  </si>
  <si>
    <t>164.96.193.91</t>
  </si>
  <si>
    <t>164.96.193.65</t>
  </si>
  <si>
    <t>ETF081920303</t>
  </si>
  <si>
    <t>J80</t>
  </si>
  <si>
    <t>164.96.194.150</t>
  </si>
  <si>
    <t>164.96.194.129</t>
  </si>
  <si>
    <t>ETF082270577</t>
  </si>
  <si>
    <t>J61</t>
  </si>
  <si>
    <t>164.96.194.154</t>
  </si>
  <si>
    <t>164.96.194.186</t>
  </si>
  <si>
    <t>164.96.194.161</t>
  </si>
  <si>
    <t>ETF082180322</t>
  </si>
  <si>
    <t>J46</t>
  </si>
  <si>
    <t>164.96.194.217</t>
  </si>
  <si>
    <t>164.96.194.193</t>
  </si>
  <si>
    <t>ETF081720296</t>
  </si>
  <si>
    <t>ARAUCO</t>
  </si>
  <si>
    <t>J02</t>
  </si>
  <si>
    <t>164.96.194.251</t>
  </si>
  <si>
    <t>164.96.194.225</t>
  </si>
  <si>
    <t>ETF081730297</t>
  </si>
  <si>
    <t>J04</t>
  </si>
  <si>
    <t>164.96.195.154</t>
  </si>
  <si>
    <t>164.96.195.129</t>
  </si>
  <si>
    <t>ETF082050314</t>
  </si>
  <si>
    <t>J34</t>
  </si>
  <si>
    <t>164.96.195.184</t>
  </si>
  <si>
    <t>164.96.195.161</t>
  </si>
  <si>
    <t>ETF081790576</t>
  </si>
  <si>
    <t>J11</t>
  </si>
  <si>
    <t>164.96.195.186</t>
  </si>
  <si>
    <t>164.96.195.216</t>
  </si>
  <si>
    <t>164.96.195.193</t>
  </si>
  <si>
    <t>ETF082030582</t>
  </si>
  <si>
    <t>J73</t>
  </si>
  <si>
    <t>164.96.195.217</t>
  </si>
  <si>
    <t>164.96.195.218</t>
  </si>
  <si>
    <t>ETF082030313</t>
  </si>
  <si>
    <t>164.96.195.250</t>
  </si>
  <si>
    <t>164.96.195.225</t>
  </si>
  <si>
    <t>ETF081970306</t>
  </si>
  <si>
    <t>J51</t>
  </si>
  <si>
    <t>164.96.195.27</t>
  </si>
  <si>
    <t>164.96.195.1</t>
  </si>
  <si>
    <t>ETF082390333</t>
  </si>
  <si>
    <t>J71</t>
  </si>
  <si>
    <t>164.96.195.58</t>
  </si>
  <si>
    <t>164.96.195.33</t>
  </si>
  <si>
    <t>ETF082380332</t>
  </si>
  <si>
    <t>J70</t>
  </si>
  <si>
    <t>164.96.195.91</t>
  </si>
  <si>
    <t>164.96.195.65</t>
  </si>
  <si>
    <t>ETF081830299</t>
  </si>
  <si>
    <t>J14</t>
  </si>
  <si>
    <t>164.96.196.124</t>
  </si>
  <si>
    <t>164.96.196.97</t>
  </si>
  <si>
    <t>ETF081900301</t>
  </si>
  <si>
    <t>J21</t>
  </si>
  <si>
    <t>164.96.196.157</t>
  </si>
  <si>
    <t>164.96.196.129</t>
  </si>
  <si>
    <t>ETF081940305</t>
  </si>
  <si>
    <t>J25</t>
  </si>
  <si>
    <t>164.96.196.187</t>
  </si>
  <si>
    <t>164.96.196.161</t>
  </si>
  <si>
    <t>ETF082340330</t>
  </si>
  <si>
    <t>J65</t>
  </si>
  <si>
    <t>164.96.196.220</t>
  </si>
  <si>
    <t>164.96.196.193</t>
  </si>
  <si>
    <t>J74</t>
  </si>
  <si>
    <t>164.96.196.29</t>
  </si>
  <si>
    <t>164.96.196.1</t>
  </si>
  <si>
    <t>ETF084410712</t>
  </si>
  <si>
    <t>J60</t>
  </si>
  <si>
    <t>164.96.196.92</t>
  </si>
  <si>
    <t>164.96.196.65</t>
  </si>
  <si>
    <t>J06</t>
  </si>
  <si>
    <t>164.96.197.125</t>
  </si>
  <si>
    <t>164.96.197.1</t>
  </si>
  <si>
    <t>J15</t>
  </si>
  <si>
    <t>164.96.197.157</t>
  </si>
  <si>
    <t>164.96.197.129</t>
  </si>
  <si>
    <t>J01</t>
  </si>
  <si>
    <t>164.96.197.189</t>
  </si>
  <si>
    <t>164.96.197.161</t>
  </si>
  <si>
    <t>ETF082160321</t>
  </si>
  <si>
    <t>J45</t>
  </si>
  <si>
    <t>164.96.197.219</t>
  </si>
  <si>
    <t>164.96.197.193</t>
  </si>
  <si>
    <t>ETF082110319</t>
  </si>
  <si>
    <t>PINTO</t>
  </si>
  <si>
    <t>J40</t>
  </si>
  <si>
    <t>164.96.197.253</t>
  </si>
  <si>
    <t>164.96.197.225</t>
  </si>
  <si>
    <t>ETF081930304</t>
  </si>
  <si>
    <t>J23</t>
  </si>
  <si>
    <t>164.96.197.28</t>
  </si>
  <si>
    <t>ETF081910302</t>
  </si>
  <si>
    <t>J22</t>
  </si>
  <si>
    <t>164.96.197.60</t>
  </si>
  <si>
    <t>ETF082000308</t>
  </si>
  <si>
    <t>J30</t>
  </si>
  <si>
    <t>164.96.197.92</t>
  </si>
  <si>
    <t>164.96.197.65</t>
  </si>
  <si>
    <t>ETF082310327</t>
  </si>
  <si>
    <t>J59</t>
  </si>
  <si>
    <t>164.96.198.125</t>
  </si>
  <si>
    <t>164.96.198.97</t>
  </si>
  <si>
    <t>ETF084420713</t>
  </si>
  <si>
    <t>J56</t>
  </si>
  <si>
    <t>164.96.198.157</t>
  </si>
  <si>
    <t>164.96.198.129</t>
  </si>
  <si>
    <t>J44</t>
  </si>
  <si>
    <t>164.96.198.189</t>
  </si>
  <si>
    <t>164.96.198.161</t>
  </si>
  <si>
    <t>J17</t>
  </si>
  <si>
    <t>164.96.198.221</t>
  </si>
  <si>
    <t>164.96.198.193</t>
  </si>
  <si>
    <t>J54</t>
  </si>
  <si>
    <t>164.96.198.253</t>
  </si>
  <si>
    <t>164.96.198.225</t>
  </si>
  <si>
    <t>J58</t>
  </si>
  <si>
    <t>164.96.198.28</t>
  </si>
  <si>
    <t>164.96.198.1</t>
  </si>
  <si>
    <t>ETF082090317</t>
  </si>
  <si>
    <t>J38</t>
  </si>
  <si>
    <t>164.96.198.61</t>
  </si>
  <si>
    <t>164.96.198.33</t>
  </si>
  <si>
    <t>J75</t>
  </si>
  <si>
    <t>164.96.198.93</t>
  </si>
  <si>
    <t>164.96.198.65</t>
  </si>
  <si>
    <t>ETF084350706</t>
  </si>
  <si>
    <t>J55</t>
  </si>
  <si>
    <t>164.96.199.109</t>
  </si>
  <si>
    <t>164.96.199.97</t>
  </si>
  <si>
    <t>J37</t>
  </si>
  <si>
    <t>164.96.199.133</t>
  </si>
  <si>
    <t>164.96.199.129</t>
  </si>
  <si>
    <t>J36</t>
  </si>
  <si>
    <t>164.96.199.141</t>
  </si>
  <si>
    <t>164.96.199.137</t>
  </si>
  <si>
    <t>ETF084390710</t>
  </si>
  <si>
    <t>J43</t>
  </si>
  <si>
    <t>164.96.199.149</t>
  </si>
  <si>
    <t>164.96.199.145</t>
  </si>
  <si>
    <t>J13</t>
  </si>
  <si>
    <t>164.96.199.15</t>
  </si>
  <si>
    <t>164.96.199.1</t>
  </si>
  <si>
    <t>VID010050001</t>
  </si>
  <si>
    <t>J16</t>
  </si>
  <si>
    <t>164.96.199.157</t>
  </si>
  <si>
    <t>J69</t>
  </si>
  <si>
    <t>164.96.199.165</t>
  </si>
  <si>
    <t>164.96.199.161</t>
  </si>
  <si>
    <t>J48</t>
  </si>
  <si>
    <t>164.96.199.17</t>
  </si>
  <si>
    <t>VID081850001</t>
  </si>
  <si>
    <t>164.96.199.173</t>
  </si>
  <si>
    <t>164.96.199.169</t>
  </si>
  <si>
    <t>ETF084320703</t>
  </si>
  <si>
    <t>BUSTAMANTE</t>
  </si>
  <si>
    <t>J05</t>
  </si>
  <si>
    <t>164.96.199.181</t>
  </si>
  <si>
    <t>164.96.199.177</t>
  </si>
  <si>
    <t>J24</t>
  </si>
  <si>
    <t>164.96.199.189</t>
  </si>
  <si>
    <t>164.96.199.185</t>
  </si>
  <si>
    <t>ETF084440722</t>
  </si>
  <si>
    <t>J68</t>
  </si>
  <si>
    <t>164.96.199.197</t>
  </si>
  <si>
    <t>164.96.199.193</t>
  </si>
  <si>
    <t>ETF084330704</t>
  </si>
  <si>
    <t>J09</t>
  </si>
  <si>
    <t>164.96.199.213</t>
  </si>
  <si>
    <t>164.96.199.209</t>
  </si>
  <si>
    <t>ETF084380709</t>
  </si>
  <si>
    <t>J18</t>
  </si>
  <si>
    <t>164.96.199.22</t>
  </si>
  <si>
    <t>EE081850491</t>
  </si>
  <si>
    <t>164.96.199.221</t>
  </si>
  <si>
    <t>164.96.199.217</t>
  </si>
  <si>
    <t>J26</t>
  </si>
  <si>
    <t>164.96.199.23</t>
  </si>
  <si>
    <t>EE081850490</t>
  </si>
  <si>
    <t>164.96.199.24</t>
  </si>
  <si>
    <t>ECL081850092</t>
  </si>
  <si>
    <t>164.96.199.25</t>
  </si>
  <si>
    <t>ECL081850093</t>
  </si>
  <si>
    <t>164.96.199.26</t>
  </si>
  <si>
    <t>ECL081850094</t>
  </si>
  <si>
    <t>164.96.199.27</t>
  </si>
  <si>
    <t>ECL081850095</t>
  </si>
  <si>
    <t>164.96.199.28</t>
  </si>
  <si>
    <t>ECL081850096</t>
  </si>
  <si>
    <t>164.96.199.29</t>
  </si>
  <si>
    <t>ECL081850097</t>
  </si>
  <si>
    <t>164.96.199.46</t>
  </si>
  <si>
    <t>164.96.199.33</t>
  </si>
  <si>
    <t>E37</t>
  </si>
  <si>
    <t>164.96.199.52</t>
  </si>
  <si>
    <t>ECL050930563</t>
  </si>
  <si>
    <t>164.96.199.54</t>
  </si>
  <si>
    <t>EE050930470</t>
  </si>
  <si>
    <t>164.96.199.55</t>
  </si>
  <si>
    <t>EE050930471</t>
  </si>
  <si>
    <t>164.96.199.56</t>
  </si>
  <si>
    <t>ECL050930058</t>
  </si>
  <si>
    <t>164.96.199.57</t>
  </si>
  <si>
    <t>ECL050930059</t>
  </si>
  <si>
    <t>164.96.199.58</t>
  </si>
  <si>
    <t>ECL050930060</t>
  </si>
  <si>
    <t>164.96.199.59</t>
  </si>
  <si>
    <t>ECL050930061</t>
  </si>
  <si>
    <t>164.96.199.60</t>
  </si>
  <si>
    <t>ECL050930062</t>
  </si>
  <si>
    <t>164.96.199.61</t>
  </si>
  <si>
    <t>ECL050930063</t>
  </si>
  <si>
    <t>164.96.199.67</t>
  </si>
  <si>
    <t>164.96.199.65</t>
  </si>
  <si>
    <t>VID081800001</t>
  </si>
  <si>
    <t>J12</t>
  </si>
  <si>
    <t>164.96.199.72</t>
  </si>
  <si>
    <t>ECL081800586</t>
  </si>
  <si>
    <t>164.96.199.73</t>
  </si>
  <si>
    <t>ECL081800575</t>
  </si>
  <si>
    <t>164.96.199.75</t>
  </si>
  <si>
    <t>EE081800488</t>
  </si>
  <si>
    <t>164.96.199.76</t>
  </si>
  <si>
    <t>ECL081800089</t>
  </si>
  <si>
    <t>164.96.199.77</t>
  </si>
  <si>
    <t>164.96.199.240</t>
  </si>
  <si>
    <t>ECL081800090</t>
  </si>
  <si>
    <t>164.96.199.93</t>
  </si>
  <si>
    <t>164.96.199.81</t>
  </si>
  <si>
    <t>J41</t>
  </si>
  <si>
    <t>164.96.200.13</t>
  </si>
  <si>
    <t>164.96.200.9</t>
  </si>
  <si>
    <t>ETF084360707</t>
  </si>
  <si>
    <t>J64</t>
  </si>
  <si>
    <t>164.96.200.5</t>
  </si>
  <si>
    <t>164.96.200.1</t>
  </si>
  <si>
    <t>J57</t>
  </si>
  <si>
    <t>164.96.208.122</t>
  </si>
  <si>
    <t>164.96.208.97</t>
  </si>
  <si>
    <t>ETF092420334</t>
  </si>
  <si>
    <t>K03</t>
  </si>
  <si>
    <t>164.96.208.154</t>
  </si>
  <si>
    <t>164.96.208.129</t>
  </si>
  <si>
    <t>ETF092560346</t>
  </si>
  <si>
    <t>K19</t>
  </si>
  <si>
    <t>164.96.208.181</t>
  </si>
  <si>
    <t>164.96.208.161</t>
  </si>
  <si>
    <t>ETF092400578</t>
  </si>
  <si>
    <t>K01</t>
  </si>
  <si>
    <t>164.96.208.184</t>
  </si>
  <si>
    <t>164.96.208.216</t>
  </si>
  <si>
    <t>164.96.208.193</t>
  </si>
  <si>
    <t>ETF092770362</t>
  </si>
  <si>
    <t>VICTORIA</t>
  </si>
  <si>
    <t>K42</t>
  </si>
  <si>
    <t>164.96.208.56</t>
  </si>
  <si>
    <t>164.96.208.33</t>
  </si>
  <si>
    <t>ETF092790580</t>
  </si>
  <si>
    <t>K44</t>
  </si>
  <si>
    <t>164.96.208.57</t>
  </si>
  <si>
    <t>164.96.208.65</t>
  </si>
  <si>
    <t>EE092540550</t>
  </si>
  <si>
    <t>K17</t>
  </si>
  <si>
    <t>164.96.208.92</t>
  </si>
  <si>
    <t>ETF092540344</t>
  </si>
  <si>
    <t>164.96.209.123</t>
  </si>
  <si>
    <t>164.96.209.97</t>
  </si>
  <si>
    <t>ETF092750361</t>
  </si>
  <si>
    <t>K40</t>
  </si>
  <si>
    <t>164.96.209.156</t>
  </si>
  <si>
    <t>164.96.209.129</t>
  </si>
  <si>
    <t>ETF092480338</t>
  </si>
  <si>
    <t>K09</t>
  </si>
  <si>
    <t>164.96.209.188</t>
  </si>
  <si>
    <t>164.96.209.161</t>
  </si>
  <si>
    <t>ETF092740360</t>
  </si>
  <si>
    <t>K39</t>
  </si>
  <si>
    <t>164.96.209.219</t>
  </si>
  <si>
    <t>ETF092530343</t>
  </si>
  <si>
    <t>K14</t>
  </si>
  <si>
    <t>164.96.209.251</t>
  </si>
  <si>
    <t>164.96.209.225</t>
  </si>
  <si>
    <t>ETF092470337</t>
  </si>
  <si>
    <t>K08</t>
  </si>
  <si>
    <t>164.96.209.27</t>
  </si>
  <si>
    <t>164.96.209.1</t>
  </si>
  <si>
    <t>ETF092630352</t>
  </si>
  <si>
    <t>K26</t>
  </si>
  <si>
    <t>164.96.209.57</t>
  </si>
  <si>
    <t>164.96.209.33</t>
  </si>
  <si>
    <t>ETF092620351</t>
  </si>
  <si>
    <t>K25</t>
  </si>
  <si>
    <t>164.96.209.91</t>
  </si>
  <si>
    <t>164.96.209.65</t>
  </si>
  <si>
    <t>ETF092660354</t>
  </si>
  <si>
    <t>K29</t>
  </si>
  <si>
    <t>164.96.210.120</t>
  </si>
  <si>
    <t>164.96.210.97</t>
  </si>
  <si>
    <t>ETF092670579</t>
  </si>
  <si>
    <t>K30</t>
  </si>
  <si>
    <t>164.96.210.122</t>
  </si>
  <si>
    <t>164.96.210.155</t>
  </si>
  <si>
    <t>164.96.210.129</t>
  </si>
  <si>
    <t>ETF092460336</t>
  </si>
  <si>
    <t>K06</t>
  </si>
  <si>
    <t>164.96.210.188</t>
  </si>
  <si>
    <t>164.96.210.161</t>
  </si>
  <si>
    <t>ETF092520342</t>
  </si>
  <si>
    <t>K13</t>
  </si>
  <si>
    <t>164.96.210.219</t>
  </si>
  <si>
    <t>164.96.210.193</t>
  </si>
  <si>
    <t>ETF092780363</t>
  </si>
  <si>
    <t>K43</t>
  </si>
  <si>
    <t>164.96.210.250</t>
  </si>
  <si>
    <t>164.96.210.225</t>
  </si>
  <si>
    <t>ETF092700356</t>
  </si>
  <si>
    <t>K31</t>
  </si>
  <si>
    <t>164.96.210.28</t>
  </si>
  <si>
    <t>164.96.210.1</t>
  </si>
  <si>
    <t>ETF092710357</t>
  </si>
  <si>
    <t>K33</t>
  </si>
  <si>
    <t>164.96.210.60</t>
  </si>
  <si>
    <t>164.96.210.33</t>
  </si>
  <si>
    <t>ETF092570347</t>
  </si>
  <si>
    <t>K20</t>
  </si>
  <si>
    <t>164.96.210.92</t>
  </si>
  <si>
    <t>164.96.210.65</t>
  </si>
  <si>
    <t>ETF092720358</t>
  </si>
  <si>
    <t>K35</t>
  </si>
  <si>
    <t>164.96.211.181</t>
  </si>
  <si>
    <t>164.96.211.161</t>
  </si>
  <si>
    <t>BOO092430592</t>
  </si>
  <si>
    <t>R09</t>
  </si>
  <si>
    <t>164.96.211.183</t>
  </si>
  <si>
    <t>BOO092430591</t>
  </si>
  <si>
    <t>164.96.211.225</t>
  </si>
  <si>
    <t>ETF092450335</t>
  </si>
  <si>
    <t>K05</t>
  </si>
  <si>
    <t>164.96.211.28</t>
  </si>
  <si>
    <t>164.96.211.1</t>
  </si>
  <si>
    <t>ETF092730359</t>
  </si>
  <si>
    <t>K38</t>
  </si>
  <si>
    <t>164.96.211.59</t>
  </si>
  <si>
    <t>164.96.211.33</t>
  </si>
  <si>
    <t>ETF092510341</t>
  </si>
  <si>
    <t>FREIRE</t>
  </si>
  <si>
    <t>K12</t>
  </si>
  <si>
    <t>164.96.211.91</t>
  </si>
  <si>
    <t>164.96.211.65</t>
  </si>
  <si>
    <t>ETF092550345</t>
  </si>
  <si>
    <t>K18</t>
  </si>
  <si>
    <t>164.96.212.124</t>
  </si>
  <si>
    <t>164.96.212.97</t>
  </si>
  <si>
    <t>ETF092640353</t>
  </si>
  <si>
    <t>K27</t>
  </si>
  <si>
    <t>164.96.212.132</t>
  </si>
  <si>
    <t>164.96.212.130</t>
  </si>
  <si>
    <t>ETF092590349</t>
  </si>
  <si>
    <t>K22</t>
  </si>
  <si>
    <t>164.96.212.219</t>
  </si>
  <si>
    <t>164.96.212.193</t>
  </si>
  <si>
    <t>ETF092680355</t>
  </si>
  <si>
    <t>K46</t>
  </si>
  <si>
    <t>164.96.212.253</t>
  </si>
  <si>
    <t>164.96.212.225</t>
  </si>
  <si>
    <t>K02</t>
  </si>
  <si>
    <t>164.96.212.28</t>
  </si>
  <si>
    <t>164.96.212.1</t>
  </si>
  <si>
    <t>ETF092600350</t>
  </si>
  <si>
    <t>K23</t>
  </si>
  <si>
    <t>164.96.212.60</t>
  </si>
  <si>
    <t>164.96.212.33</t>
  </si>
  <si>
    <t>ETF092500340</t>
  </si>
  <si>
    <t>K11</t>
  </si>
  <si>
    <t>164.96.212.92</t>
  </si>
  <si>
    <t>164.96.212.65</t>
  </si>
  <si>
    <t>ETF092490339</t>
  </si>
  <si>
    <t>K10</t>
  </si>
  <si>
    <t>164.96.213.29</t>
  </si>
  <si>
    <t>164.96.213.1</t>
  </si>
  <si>
    <t>ETF094430714</t>
  </si>
  <si>
    <t>K41</t>
  </si>
  <si>
    <t>164.96.213.37</t>
  </si>
  <si>
    <t>164.96.213.33</t>
  </si>
  <si>
    <t>EE092430549</t>
  </si>
  <si>
    <t>K37</t>
  </si>
  <si>
    <t>164.96.213.39</t>
  </si>
  <si>
    <t>EE092430494</t>
  </si>
  <si>
    <t>164.96.213.40</t>
  </si>
  <si>
    <t>ECL092430104</t>
  </si>
  <si>
    <t>164.96.213.41</t>
  </si>
  <si>
    <t>ECL092430105</t>
  </si>
  <si>
    <t>164.96.213.42</t>
  </si>
  <si>
    <t>ECL092430106</t>
  </si>
  <si>
    <t>164.96.213.43</t>
  </si>
  <si>
    <t>ECL092430107</t>
  </si>
  <si>
    <t>164.96.213.44</t>
  </si>
  <si>
    <t>ECL092430108</t>
  </si>
  <si>
    <t>164.96.213.45</t>
  </si>
  <si>
    <t>ECL092430109</t>
  </si>
  <si>
    <t>164.96.213.49</t>
  </si>
  <si>
    <t>VID092430001</t>
  </si>
  <si>
    <t>164.96.213.69</t>
  </si>
  <si>
    <t>164.96.213.65</t>
  </si>
  <si>
    <t>K04</t>
  </si>
  <si>
    <t>164.96.224.120</t>
  </si>
  <si>
    <t>164.96.224.97</t>
  </si>
  <si>
    <t>10, Los Lagos</t>
  </si>
  <si>
    <t>L46</t>
  </si>
  <si>
    <t>164.96.224.122</t>
  </si>
  <si>
    <t>164.96.224.154</t>
  </si>
  <si>
    <t>164.96.224.129</t>
  </si>
  <si>
    <t>ETF144200436</t>
  </si>
  <si>
    <t>L42</t>
  </si>
  <si>
    <t>164.96.224.187</t>
  </si>
  <si>
    <t>164.96.224.161</t>
  </si>
  <si>
    <t>L09</t>
  </si>
  <si>
    <t>164.96.224.216</t>
  </si>
  <si>
    <t>164.96.224.193</t>
  </si>
  <si>
    <t>EE144130537</t>
  </si>
  <si>
    <t>L25</t>
  </si>
  <si>
    <t>164.96.224.217</t>
  </si>
  <si>
    <t>164.96.224.249</t>
  </si>
  <si>
    <t>164.96.224.225</t>
  </si>
  <si>
    <t>L02</t>
  </si>
  <si>
    <t>164.96.224.51</t>
  </si>
  <si>
    <t>164.96.224.33</t>
  </si>
  <si>
    <t>EE103050501</t>
  </si>
  <si>
    <t>L39</t>
  </si>
  <si>
    <t>164.96.224.52</t>
  </si>
  <si>
    <t>ECL103050116</t>
  </si>
  <si>
    <t>164.96.224.53</t>
  </si>
  <si>
    <t>ECL103050117</t>
  </si>
  <si>
    <t>164.96.224.54</t>
  </si>
  <si>
    <t>ECL103050118</t>
  </si>
  <si>
    <t>164.96.224.57</t>
  </si>
  <si>
    <t>VID103050001</t>
  </si>
  <si>
    <t>164.96.224.79</t>
  </si>
  <si>
    <t>164.96.224.65</t>
  </si>
  <si>
    <t>BOO144240601</t>
  </si>
  <si>
    <t>L70</t>
  </si>
  <si>
    <t>164.96.224.80</t>
  </si>
  <si>
    <t>BOO144240602</t>
  </si>
  <si>
    <t>164.96.224.82</t>
  </si>
  <si>
    <t>EE144240539</t>
  </si>
  <si>
    <t>164.96.224.83</t>
  </si>
  <si>
    <t>ETF144240438</t>
  </si>
  <si>
    <t>164.96.224.84</t>
  </si>
  <si>
    <t>ETF144240439</t>
  </si>
  <si>
    <t>164.96.224.85</t>
  </si>
  <si>
    <t>ETF144240440</t>
  </si>
  <si>
    <t>164.96.224.87</t>
  </si>
  <si>
    <t>VID144240002</t>
  </si>
  <si>
    <t>164.96.225.168</t>
  </si>
  <si>
    <t>164.96.225.161</t>
  </si>
  <si>
    <t>L60</t>
  </si>
  <si>
    <t>164.96.225.184</t>
  </si>
  <si>
    <t>EE144220538</t>
  </si>
  <si>
    <t>164.96.225.218</t>
  </si>
  <si>
    <t>164.96.225.193</t>
  </si>
  <si>
    <t>L06</t>
  </si>
  <si>
    <t>164.96.225.23</t>
  </si>
  <si>
    <t>164.96.225.1</t>
  </si>
  <si>
    <t>CASTRO</t>
  </si>
  <si>
    <t>L07</t>
  </si>
  <si>
    <t>164.96.225.251</t>
  </si>
  <si>
    <t>164.96.225.225</t>
  </si>
  <si>
    <t>ETF103170374</t>
  </si>
  <si>
    <t>L51</t>
  </si>
  <si>
    <t>164.96.225.26</t>
  </si>
  <si>
    <t>164.96.226.123</t>
  </si>
  <si>
    <t>164.96.226.97</t>
  </si>
  <si>
    <t>ETF144170433</t>
  </si>
  <si>
    <t>LOS LAGOS</t>
  </si>
  <si>
    <t>L32</t>
  </si>
  <si>
    <t>164.96.226.156</t>
  </si>
  <si>
    <t>164.96.226.129</t>
  </si>
  <si>
    <t>ETF103020371</t>
  </si>
  <si>
    <t>L36</t>
  </si>
  <si>
    <t>164.96.226.187</t>
  </si>
  <si>
    <t>164.96.226.161</t>
  </si>
  <si>
    <t>ETF103260377</t>
  </si>
  <si>
    <t>L62</t>
  </si>
  <si>
    <t>164.96.226.219</t>
  </si>
  <si>
    <t>164.96.226.193</t>
  </si>
  <si>
    <t>ETF102930367</t>
  </si>
  <si>
    <t>FRESIA</t>
  </si>
  <si>
    <t>L20</t>
  </si>
  <si>
    <t>164.96.226.251</t>
  </si>
  <si>
    <t>164.96.226.225</t>
  </si>
  <si>
    <t>ETF102800364</t>
  </si>
  <si>
    <t>L01</t>
  </si>
  <si>
    <t>164.96.226.27</t>
  </si>
  <si>
    <t>164.96.226.1</t>
  </si>
  <si>
    <t>ETF144230437</t>
  </si>
  <si>
    <t>L67</t>
  </si>
  <si>
    <t>164.96.226.58</t>
  </si>
  <si>
    <t>164.96.226.33</t>
  </si>
  <si>
    <t>L48</t>
  </si>
  <si>
    <t>164.96.226.92</t>
  </si>
  <si>
    <t>164.96.226.65</t>
  </si>
  <si>
    <t>ETF102940368</t>
  </si>
  <si>
    <t>L21</t>
  </si>
  <si>
    <t>164.96.227.123</t>
  </si>
  <si>
    <t>164.96.227.97</t>
  </si>
  <si>
    <t>ETF144150431</t>
  </si>
  <si>
    <t>L27</t>
  </si>
  <si>
    <t>164.96.227.155</t>
  </si>
  <si>
    <t>164.96.227.129</t>
  </si>
  <si>
    <t>L30</t>
  </si>
  <si>
    <t>164.96.227.187</t>
  </si>
  <si>
    <t>164.96.227.161</t>
  </si>
  <si>
    <t>ETF103220376</t>
  </si>
  <si>
    <t>L56</t>
  </si>
  <si>
    <t>164.96.227.221</t>
  </si>
  <si>
    <t>164.96.227.193</t>
  </si>
  <si>
    <t>L12</t>
  </si>
  <si>
    <t>164.96.227.252</t>
  </si>
  <si>
    <t>164.96.227.225</t>
  </si>
  <si>
    <t>ETF102880365</t>
  </si>
  <si>
    <t>L11</t>
  </si>
  <si>
    <t>164.96.227.27</t>
  </si>
  <si>
    <t>164.96.227.1</t>
  </si>
  <si>
    <t>ETF103060372</t>
  </si>
  <si>
    <t>L41</t>
  </si>
  <si>
    <t>164.96.227.59</t>
  </si>
  <si>
    <t>164.96.227.33</t>
  </si>
  <si>
    <t>ETF144120429</t>
  </si>
  <si>
    <t>L23</t>
  </si>
  <si>
    <t>164.96.227.91</t>
  </si>
  <si>
    <t>164.96.227.65</t>
  </si>
  <si>
    <t>ETF144190435</t>
  </si>
  <si>
    <t>L40</t>
  </si>
  <si>
    <t>164.96.228.125</t>
  </si>
  <si>
    <t>164.96.228.97</t>
  </si>
  <si>
    <t>L45</t>
  </si>
  <si>
    <t>164.96.228.155</t>
  </si>
  <si>
    <t>164.96.228.129</t>
  </si>
  <si>
    <t>ETF144110428</t>
  </si>
  <si>
    <t>CORRAL</t>
  </si>
  <si>
    <t>L14</t>
  </si>
  <si>
    <t>164.96.228.187</t>
  </si>
  <si>
    <t>164.96.228.161</t>
  </si>
  <si>
    <t>ETF144180434</t>
  </si>
  <si>
    <t>L34</t>
  </si>
  <si>
    <t>164.96.228.221</t>
  </si>
  <si>
    <t>164.96.228.193</t>
  </si>
  <si>
    <t>L19</t>
  </si>
  <si>
    <t>164.96.228.253</t>
  </si>
  <si>
    <t>164.96.228.225</t>
  </si>
  <si>
    <t>L05</t>
  </si>
  <si>
    <t>164.96.228.27</t>
  </si>
  <si>
    <t>164.96.228.1</t>
  </si>
  <si>
    <t>ETF103010370</t>
  </si>
  <si>
    <t>L33</t>
  </si>
  <si>
    <t>164.96.228.60</t>
  </si>
  <si>
    <t>164.96.228.33</t>
  </si>
  <si>
    <t>ETF144140430</t>
  </si>
  <si>
    <t>L26</t>
  </si>
  <si>
    <t>164.96.228.93</t>
  </si>
  <si>
    <t>164.96.228.65</t>
  </si>
  <si>
    <t>L65</t>
  </si>
  <si>
    <t>164.96.229.124</t>
  </si>
  <si>
    <t>164.96.229.97</t>
  </si>
  <si>
    <t>L17</t>
  </si>
  <si>
    <t>164.96.229.157</t>
  </si>
  <si>
    <t>164.96.229.129</t>
  </si>
  <si>
    <t>L63</t>
  </si>
  <si>
    <t>164.96.229.193</t>
  </si>
  <si>
    <t>ETF104560723</t>
  </si>
  <si>
    <t>L16</t>
  </si>
  <si>
    <t>164.96.229.251</t>
  </si>
  <si>
    <t>164.96.229.225</t>
  </si>
  <si>
    <t>L03</t>
  </si>
  <si>
    <t>164.96.229.28</t>
  </si>
  <si>
    <t>164.96.229.1</t>
  </si>
  <si>
    <t>ETF102910366</t>
  </si>
  <si>
    <t>L18</t>
  </si>
  <si>
    <t>164.96.229.59</t>
  </si>
  <si>
    <t>164.96.229.33</t>
  </si>
  <si>
    <t>ETF102950369</t>
  </si>
  <si>
    <t>L22</t>
  </si>
  <si>
    <t>164.96.229.92</t>
  </si>
  <si>
    <t>164.96.229.65</t>
  </si>
  <si>
    <t>ETF103180375</t>
  </si>
  <si>
    <t>L52</t>
  </si>
  <si>
    <t>164.96.230.123</t>
  </si>
  <si>
    <t>164.96.230.97</t>
  </si>
  <si>
    <t>ETF144160432</t>
  </si>
  <si>
    <t>L28</t>
  </si>
  <si>
    <t>164.96.230.29</t>
  </si>
  <si>
    <t>164.96.230.1</t>
  </si>
  <si>
    <t>L50</t>
  </si>
  <si>
    <t>164.96.230.94</t>
  </si>
  <si>
    <t>164.96.230.65</t>
  </si>
  <si>
    <t>L47</t>
  </si>
  <si>
    <t>164.96.231.45</t>
  </si>
  <si>
    <t>164.96.231.41</t>
  </si>
  <si>
    <t>ETF144700701</t>
  </si>
  <si>
    <t>L78</t>
  </si>
  <si>
    <t>164.96.240.123</t>
  </si>
  <si>
    <t>164.96.240.97</t>
  </si>
  <si>
    <t>ETF113340379</t>
  </si>
  <si>
    <t>M04</t>
  </si>
  <si>
    <t>164.96.240.155</t>
  </si>
  <si>
    <t>ETF113430380</t>
  </si>
  <si>
    <t>M13</t>
  </si>
  <si>
    <t>164.96.240.221</t>
  </si>
  <si>
    <t>164.96.240.193</t>
  </si>
  <si>
    <t>M12</t>
  </si>
  <si>
    <t>164.96.240.253</t>
  </si>
  <si>
    <t>164.96.240.225</t>
  </si>
  <si>
    <t>ETF114510718</t>
  </si>
  <si>
    <t>M09</t>
  </si>
  <si>
    <t>164.96.240.55</t>
  </si>
  <si>
    <t>164.96.240.33</t>
  </si>
  <si>
    <t>EE113420507</t>
  </si>
  <si>
    <t>M01</t>
  </si>
  <si>
    <t>164.96.240.56</t>
  </si>
  <si>
    <t>164.96.240.89</t>
  </si>
  <si>
    <t>164.96.240.65</t>
  </si>
  <si>
    <t>M03</t>
  </si>
  <si>
    <t>164.96.241.116</t>
  </si>
  <si>
    <t>164.96.241.97</t>
  </si>
  <si>
    <t>VID113350001</t>
  </si>
  <si>
    <t>M06</t>
  </si>
  <si>
    <t>164.96.241.119</t>
  </si>
  <si>
    <t>BOO113350595</t>
  </si>
  <si>
    <t>R11</t>
  </si>
  <si>
    <t>164.96.241.122</t>
  </si>
  <si>
    <t>164.96.241.123</t>
  </si>
  <si>
    <t>164.96.241.124</t>
  </si>
  <si>
    <t>ECL113350128</t>
  </si>
  <si>
    <t>164.96.241.187</t>
  </si>
  <si>
    <t>164.96.241.161</t>
  </si>
  <si>
    <t>TER008000052</t>
  </si>
  <si>
    <t>164.96.241.221</t>
  </si>
  <si>
    <t>164.96.241.217</t>
  </si>
  <si>
    <t>M02</t>
  </si>
  <si>
    <t>164.96.241.229</t>
  </si>
  <si>
    <t>164.96.241.225</t>
  </si>
  <si>
    <t>ETF114450716</t>
  </si>
  <si>
    <t>M07</t>
  </si>
  <si>
    <t>164.96.241.237</t>
  </si>
  <si>
    <t>164.96.241.233</t>
  </si>
  <si>
    <t>M17</t>
  </si>
  <si>
    <t>164.96.241.29</t>
  </si>
  <si>
    <t>164.96.241.1</t>
  </si>
  <si>
    <t>M08</t>
  </si>
  <si>
    <t>164.96.241.61</t>
  </si>
  <si>
    <t>164.96.241.33</t>
  </si>
  <si>
    <t>ETF114500717</t>
  </si>
  <si>
    <t>M11</t>
  </si>
  <si>
    <t>164.96.241.92</t>
  </si>
  <si>
    <t>164.96.241.65</t>
  </si>
  <si>
    <t>ETF113310378</t>
  </si>
  <si>
    <t>M18</t>
  </si>
  <si>
    <t>164.96.243.21</t>
  </si>
  <si>
    <t>164.96.243.17</t>
  </si>
  <si>
    <t>ETF103070373</t>
  </si>
  <si>
    <t>L13</t>
  </si>
  <si>
    <t>164.96.243.29</t>
  </si>
  <si>
    <t>164.96.243.25</t>
  </si>
  <si>
    <t>L31</t>
  </si>
  <si>
    <t>164.96.248.125</t>
  </si>
  <si>
    <t>164.96.248.97</t>
  </si>
  <si>
    <t>ETF123510383</t>
  </si>
  <si>
    <t>12, Magallanes</t>
  </si>
  <si>
    <t>N04</t>
  </si>
  <si>
    <t>164.96.248.155</t>
  </si>
  <si>
    <t>164.96.248.129</t>
  </si>
  <si>
    <t>ETF123480382</t>
  </si>
  <si>
    <t>N08</t>
  </si>
  <si>
    <t>164.96.248.209</t>
  </si>
  <si>
    <t>164.96.248.193</t>
  </si>
  <si>
    <t>VID123530001</t>
  </si>
  <si>
    <t>N07</t>
  </si>
  <si>
    <t>164.96.248.213</t>
  </si>
  <si>
    <t>BOO123530597</t>
  </si>
  <si>
    <t>164.96.248.217</t>
  </si>
  <si>
    <t>EE123530508</t>
  </si>
  <si>
    <t>164.96.248.218</t>
  </si>
  <si>
    <t>ECL123530130</t>
  </si>
  <si>
    <t>164.96.248.219</t>
  </si>
  <si>
    <t>ECL123530131</t>
  </si>
  <si>
    <t>164.96.248.220</t>
  </si>
  <si>
    <t>ECL123530132</t>
  </si>
  <si>
    <t>164.96.248.222</t>
  </si>
  <si>
    <t>BOO123530598</t>
  </si>
  <si>
    <t>164.96.248.56</t>
  </si>
  <si>
    <t>164.96.248.33</t>
  </si>
  <si>
    <t>EE123520542</t>
  </si>
  <si>
    <t>N06</t>
  </si>
  <si>
    <t>164.96.248.57</t>
  </si>
  <si>
    <t>ETF123520384</t>
  </si>
  <si>
    <t>164.96.255.47</t>
  </si>
  <si>
    <t>164.96.255.33</t>
  </si>
  <si>
    <t>ECL061200617</t>
  </si>
  <si>
    <t>G26</t>
  </si>
  <si>
    <t>164.96.255.48</t>
  </si>
  <si>
    <t>VID061200002</t>
  </si>
  <si>
    <t>164.96.255.49</t>
  </si>
  <si>
    <t>VID061200001</t>
  </si>
  <si>
    <t>164.96.255.53</t>
  </si>
  <si>
    <t>BOO061200587</t>
  </si>
  <si>
    <t>164.96.255.54</t>
  </si>
  <si>
    <t>BOO061200588</t>
  </si>
  <si>
    <t>ECL061200564</t>
  </si>
  <si>
    <t>164.96.255.57</t>
  </si>
  <si>
    <t>EE061200473</t>
  </si>
  <si>
    <t>164.96.255.58</t>
  </si>
  <si>
    <t>ECL061200065</t>
  </si>
  <si>
    <t>164.96.255.59</t>
  </si>
  <si>
    <t>ECL061200066</t>
  </si>
  <si>
    <t>164.96.255.60</t>
  </si>
  <si>
    <t>ECL061200067</t>
  </si>
  <si>
    <t>164.96.255.61</t>
  </si>
  <si>
    <t>ECL061200068</t>
  </si>
  <si>
    <t>164.96.255.66</t>
  </si>
  <si>
    <t>164.96.255.65</t>
  </si>
  <si>
    <t>ECL103100119</t>
  </si>
  <si>
    <t>L44</t>
  </si>
  <si>
    <t>164.96.255.67</t>
  </si>
  <si>
    <t>ECL103100120</t>
  </si>
  <si>
    <t>164.96.255.68</t>
  </si>
  <si>
    <t>ECL103100121</t>
  </si>
  <si>
    <t>164.96.255.69</t>
  </si>
  <si>
    <t>ECL103100122</t>
  </si>
  <si>
    <t>164.96.255.70</t>
  </si>
  <si>
    <t>ECL103100123</t>
  </si>
  <si>
    <t>164.96.255.81</t>
  </si>
  <si>
    <t>VID103100001</t>
  </si>
  <si>
    <t>164.96.255.85</t>
  </si>
  <si>
    <t>BOO103100593</t>
  </si>
  <si>
    <t>R10</t>
  </si>
  <si>
    <t>164.96.255.86</t>
  </si>
  <si>
    <t>BOO103100594</t>
  </si>
  <si>
    <t>164.96.255.88</t>
  </si>
  <si>
    <t>EE103100502</t>
  </si>
  <si>
    <t>164.96.32.119</t>
  </si>
  <si>
    <t>164.96.32.97</t>
  </si>
  <si>
    <t>EE050840464</t>
  </si>
  <si>
    <t>E27</t>
  </si>
  <si>
    <t>164.96.32.120</t>
  </si>
  <si>
    <t>ECL050840044</t>
  </si>
  <si>
    <t>164.96.32.121</t>
  </si>
  <si>
    <t>ECL050840045</t>
  </si>
  <si>
    <t>164.96.32.123</t>
  </si>
  <si>
    <t>ECL050840585</t>
  </si>
  <si>
    <t>164.96.32.150</t>
  </si>
  <si>
    <t>164.96.32.129</t>
  </si>
  <si>
    <t>EE050890466</t>
  </si>
  <si>
    <t>E33</t>
  </si>
  <si>
    <t>164.96.32.151</t>
  </si>
  <si>
    <t>ECL050890048</t>
  </si>
  <si>
    <t>164.96.32.152</t>
  </si>
  <si>
    <t>ECL050890049</t>
  </si>
  <si>
    <t>164.96.32.182</t>
  </si>
  <si>
    <t>164.96.32.161</t>
  </si>
  <si>
    <t>EE050870465</t>
  </si>
  <si>
    <t>E31</t>
  </si>
  <si>
    <t>164.96.32.183</t>
  </si>
  <si>
    <t>ECL050870046</t>
  </si>
  <si>
    <t>164.96.32.184</t>
  </si>
  <si>
    <t>ECL050870047</t>
  </si>
  <si>
    <t>164.96.32.186</t>
  </si>
  <si>
    <t>VID050870001</t>
  </si>
  <si>
    <t>164.96.32.218</t>
  </si>
  <si>
    <t>ETF050680250</t>
  </si>
  <si>
    <t>E11</t>
  </si>
  <si>
    <t>164.96.32.247</t>
  </si>
  <si>
    <t>164.96.32.225</t>
  </si>
  <si>
    <t>EE050700460</t>
  </si>
  <si>
    <t>E13</t>
  </si>
  <si>
    <t>164.96.32.248</t>
  </si>
  <si>
    <t>ECL050700037</t>
  </si>
  <si>
    <t>164.96.32.249</t>
  </si>
  <si>
    <t>ECL050700038</t>
  </si>
  <si>
    <t>164.96.32.86</t>
  </si>
  <si>
    <t>164.96.32.65</t>
  </si>
  <si>
    <t>EE050830463</t>
  </si>
  <si>
    <t>E26</t>
  </si>
  <si>
    <t>164.96.32.87</t>
  </si>
  <si>
    <t>ECL050830042</t>
  </si>
  <si>
    <t>164.96.32.88</t>
  </si>
  <si>
    <t>ECL050830043</t>
  </si>
  <si>
    <t>164.96.33.120</t>
  </si>
  <si>
    <t>164.96.33.97</t>
  </si>
  <si>
    <t>EE050720461</t>
  </si>
  <si>
    <t>E15</t>
  </si>
  <si>
    <t>164.96.33.121</t>
  </si>
  <si>
    <t>164.96.33.21</t>
  </si>
  <si>
    <t>164.96.33.1</t>
  </si>
  <si>
    <t>EE050920469</t>
  </si>
  <si>
    <t>E36</t>
  </si>
  <si>
    <t>164.96.33.22</t>
  </si>
  <si>
    <t>ECL050920056</t>
  </si>
  <si>
    <t>164.96.33.23</t>
  </si>
  <si>
    <t>ECL050920057</t>
  </si>
  <si>
    <t>164.96.33.251</t>
  </si>
  <si>
    <t>164.96.33.225</t>
  </si>
  <si>
    <t>ETF050610245</t>
  </si>
  <si>
    <t>E05</t>
  </si>
  <si>
    <t>164.96.33.58</t>
  </si>
  <si>
    <t>164.96.33.33</t>
  </si>
  <si>
    <t>ETF050730251</t>
  </si>
  <si>
    <t>E16</t>
  </si>
  <si>
    <t>164.96.33.65</t>
  </si>
  <si>
    <t>E30</t>
  </si>
  <si>
    <t>164.96.33.85</t>
  </si>
  <si>
    <t>EE050750462</t>
  </si>
  <si>
    <t>164.96.33.86</t>
  </si>
  <si>
    <t>ECL050750040</t>
  </si>
  <si>
    <t>164.96.33.87</t>
  </si>
  <si>
    <t>ECL050750041</t>
  </si>
  <si>
    <t>164.96.34.124</t>
  </si>
  <si>
    <t>164.96.34.97</t>
  </si>
  <si>
    <t>ETF050760253</t>
  </si>
  <si>
    <t>E19</t>
  </si>
  <si>
    <t>164.96.34.156</t>
  </si>
  <si>
    <t>164.96.34.129</t>
  </si>
  <si>
    <t>ETF050670249</t>
  </si>
  <si>
    <t>E10</t>
  </si>
  <si>
    <t>164.96.34.188</t>
  </si>
  <si>
    <t>164.96.34.161</t>
  </si>
  <si>
    <t>ETF050810255</t>
  </si>
  <si>
    <t>E24</t>
  </si>
  <si>
    <t>164.96.34.216</t>
  </si>
  <si>
    <t>164.96.34.193</t>
  </si>
  <si>
    <t>EE050650542</t>
  </si>
  <si>
    <t>E09</t>
  </si>
  <si>
    <t>164.96.34.217</t>
  </si>
  <si>
    <t>ETF050650581</t>
  </si>
  <si>
    <t>164.96.34.218</t>
  </si>
  <si>
    <t>ETF050650247</t>
  </si>
  <si>
    <t>164.96.34.252</t>
  </si>
  <si>
    <t>164.96.34.225</t>
  </si>
  <si>
    <t>ETF050820256</t>
  </si>
  <si>
    <t>E25</t>
  </si>
  <si>
    <t>164.96.34.27</t>
  </si>
  <si>
    <t>164.96.34.1</t>
  </si>
  <si>
    <t>ETF050740252</t>
  </si>
  <si>
    <t>E17</t>
  </si>
  <si>
    <t>164.96.34.59</t>
  </si>
  <si>
    <t>164.96.34.33</t>
  </si>
  <si>
    <t>ETF050850257</t>
  </si>
  <si>
    <t>E28</t>
  </si>
  <si>
    <t>164.96.34.91</t>
  </si>
  <si>
    <t>164.96.34.65</t>
  </si>
  <si>
    <t>ETF050580243</t>
  </si>
  <si>
    <t>E02</t>
  </si>
  <si>
    <t>164.96.35.156</t>
  </si>
  <si>
    <t>164.96.35.129</t>
  </si>
  <si>
    <t>ETF050630246</t>
  </si>
  <si>
    <t>E07</t>
  </si>
  <si>
    <t>164.96.35.188</t>
  </si>
  <si>
    <t>164.96.35.161</t>
  </si>
  <si>
    <t>ETF050600244</t>
  </si>
  <si>
    <t>CARTAGENA</t>
  </si>
  <si>
    <t>E04</t>
  </si>
  <si>
    <t>164.96.35.219</t>
  </si>
  <si>
    <t>164.96.35.193</t>
  </si>
  <si>
    <t>ETF050570242</t>
  </si>
  <si>
    <t>E01</t>
  </si>
  <si>
    <t>164.96.35.252</t>
  </si>
  <si>
    <t>164.96.35.225</t>
  </si>
  <si>
    <t>E23</t>
  </si>
  <si>
    <t>164.96.35.28</t>
  </si>
  <si>
    <t>164.96.35.1</t>
  </si>
  <si>
    <t>ETF050690451</t>
  </si>
  <si>
    <t>E12</t>
  </si>
  <si>
    <t>164.96.35.60</t>
  </si>
  <si>
    <t>164.96.35.33</t>
  </si>
  <si>
    <t>ETF050770254</t>
  </si>
  <si>
    <t>E20</t>
  </si>
  <si>
    <t>164.96.36.125</t>
  </si>
  <si>
    <t>164.96.36.97</t>
  </si>
  <si>
    <t>E21</t>
  </si>
  <si>
    <t>164.96.36.155</t>
  </si>
  <si>
    <t>164.96.36.129</t>
  </si>
  <si>
    <t>E03</t>
  </si>
  <si>
    <t>164.96.36.189</t>
  </si>
  <si>
    <t>164.96.36.161</t>
  </si>
  <si>
    <t>E38</t>
  </si>
  <si>
    <t>164.96.36.221</t>
  </si>
  <si>
    <t>164.96.36.193</t>
  </si>
  <si>
    <t>E32</t>
  </si>
  <si>
    <t>164.96.36.29</t>
  </si>
  <si>
    <t>164.96.36.1</t>
  </si>
  <si>
    <t>E34</t>
  </si>
  <si>
    <t>164.96.36.61</t>
  </si>
  <si>
    <t>164.96.36.33</t>
  </si>
  <si>
    <t>E29</t>
  </si>
  <si>
    <t>164.96.36.93</t>
  </si>
  <si>
    <t>164.96.36.65</t>
  </si>
  <si>
    <t>E22</t>
  </si>
  <si>
    <t>164.96.37.125</t>
  </si>
  <si>
    <t>164.96.37.97</t>
  </si>
  <si>
    <t>E14</t>
  </si>
  <si>
    <t>164.96.37.155</t>
  </si>
  <si>
    <t>164.96.37.129</t>
  </si>
  <si>
    <t>ETF050660248</t>
  </si>
  <si>
    <t>E45</t>
  </si>
  <si>
    <t>164.96.37.176</t>
  </si>
  <si>
    <t>164.96.37.161</t>
  </si>
  <si>
    <t>VID050910001</t>
  </si>
  <si>
    <t>VALPARAISO</t>
  </si>
  <si>
    <t>E35</t>
  </si>
  <si>
    <t>164.96.37.182</t>
  </si>
  <si>
    <t>EE050910467</t>
  </si>
  <si>
    <t>164.96.37.183</t>
  </si>
  <si>
    <t>EE050910468</t>
  </si>
  <si>
    <t>164.96.37.184</t>
  </si>
  <si>
    <t>ECL050910050</t>
  </si>
  <si>
    <t>164.96.37.185</t>
  </si>
  <si>
    <t>ECL050910051</t>
  </si>
  <si>
    <t>164.96.37.186</t>
  </si>
  <si>
    <t>ECL050910052</t>
  </si>
  <si>
    <t>164.96.37.187</t>
  </si>
  <si>
    <t>ECL050910053</t>
  </si>
  <si>
    <t>164.96.37.188</t>
  </si>
  <si>
    <t>ECL050910054</t>
  </si>
  <si>
    <t>164.96.37.189</t>
  </si>
  <si>
    <t>ECL050910055</t>
  </si>
  <si>
    <t>164.96.37.20</t>
  </si>
  <si>
    <t>BOO050910585</t>
  </si>
  <si>
    <t>R05</t>
  </si>
  <si>
    <t>164.96.37.21</t>
  </si>
  <si>
    <t>BOO050910586</t>
  </si>
  <si>
    <t>164.96.37.22</t>
  </si>
  <si>
    <t>EC050910554</t>
  </si>
  <si>
    <t>164.96.37.23</t>
  </si>
  <si>
    <t>EE050910542</t>
  </si>
  <si>
    <t>164.96.40.119</t>
  </si>
  <si>
    <t>164.96.40.97</t>
  </si>
  <si>
    <t>EE133780554</t>
  </si>
  <si>
    <t>S02</t>
  </si>
  <si>
    <t>164.96.40.122</t>
  </si>
  <si>
    <t>164.96.40.123</t>
  </si>
  <si>
    <t>ETF133570387</t>
  </si>
  <si>
    <t>164.96.40.152</t>
  </si>
  <si>
    <t>164.96.40.129</t>
  </si>
  <si>
    <t>ETF133900410</t>
  </si>
  <si>
    <t>S21</t>
  </si>
  <si>
    <t>164.96.40.187</t>
  </si>
  <si>
    <t>164.96.40.161</t>
  </si>
  <si>
    <t>ETF133770405</t>
  </si>
  <si>
    <t>S52</t>
  </si>
  <si>
    <t>164.96.40.189</t>
  </si>
  <si>
    <t>EE133770553</t>
  </si>
  <si>
    <t>164.96.40.20</t>
  </si>
  <si>
    <t>164.96.40.1</t>
  </si>
  <si>
    <t>VID134070001</t>
  </si>
  <si>
    <t>S33</t>
  </si>
  <si>
    <t>164.96.40.22</t>
  </si>
  <si>
    <t>164.96.40.23</t>
  </si>
  <si>
    <t>ETF134070426</t>
  </si>
  <si>
    <t>164.96.40.52</t>
  </si>
  <si>
    <t>164.96.40.33</t>
  </si>
  <si>
    <t>ECL133840614</t>
  </si>
  <si>
    <t>S18</t>
  </si>
  <si>
    <t>164.96.40.55</t>
  </si>
  <si>
    <t>EE133840545</t>
  </si>
  <si>
    <t>164.96.40.57</t>
  </si>
  <si>
    <t>ETF133840406</t>
  </si>
  <si>
    <t>164.96.40.86</t>
  </si>
  <si>
    <t>164.96.40.65</t>
  </si>
  <si>
    <t>VID133600001</t>
  </si>
  <si>
    <t>S05</t>
  </si>
  <si>
    <t>164.96.40.88</t>
  </si>
  <si>
    <t>ETF133600569</t>
  </si>
  <si>
    <t>164.96.40.89</t>
  </si>
  <si>
    <t>ETF133600390</t>
  </si>
  <si>
    <t>164.96.41.252</t>
  </si>
  <si>
    <t>164.96.41.225</t>
  </si>
  <si>
    <t>ETF133870408</t>
  </si>
  <si>
    <t>S20</t>
  </si>
  <si>
    <t>164.96.42.27</t>
  </si>
  <si>
    <t>164.96.42.1</t>
  </si>
  <si>
    <t>ETF133920413</t>
  </si>
  <si>
    <t>S22</t>
  </si>
  <si>
    <t>164.96.48.147</t>
  </si>
  <si>
    <t>164.96.48.129</t>
  </si>
  <si>
    <t>VID134000058</t>
  </si>
  <si>
    <t>S29</t>
  </si>
  <si>
    <t>164.96.48.148</t>
  </si>
  <si>
    <t>ECL134000577</t>
  </si>
  <si>
    <t>164.96.48.150</t>
  </si>
  <si>
    <t>EE134000530</t>
  </si>
  <si>
    <t>164.96.48.151</t>
  </si>
  <si>
    <t>ECL134000197</t>
  </si>
  <si>
    <t>164.96.48.152</t>
  </si>
  <si>
    <t>ECL134000198</t>
  </si>
  <si>
    <t>164.96.48.19</t>
  </si>
  <si>
    <t>164.96.48.1</t>
  </si>
  <si>
    <t>EE133930526</t>
  </si>
  <si>
    <t>S23</t>
  </si>
  <si>
    <t>164.96.48.20</t>
  </si>
  <si>
    <t>ECL133930185</t>
  </si>
  <si>
    <t>164.96.48.21</t>
  </si>
  <si>
    <t>ECL133930186</t>
  </si>
  <si>
    <t>164.96.48.212</t>
  </si>
  <si>
    <t>164.96.48.193</t>
  </si>
  <si>
    <t>ECL134030613</t>
  </si>
  <si>
    <t>S30</t>
  </si>
  <si>
    <t>164.96.48.213</t>
  </si>
  <si>
    <t>VID134030059</t>
  </si>
  <si>
    <t>164.96.48.214</t>
  </si>
  <si>
    <t>EE134030542</t>
  </si>
  <si>
    <t>164.96.48.217</t>
  </si>
  <si>
    <t>ETF134030422</t>
  </si>
  <si>
    <t>164.96.48.218</t>
  </si>
  <si>
    <t>164.96.48.22</t>
  </si>
  <si>
    <t>ECL133930187</t>
  </si>
  <si>
    <t>164.96.48.23</t>
  </si>
  <si>
    <t>ECL133930188</t>
  </si>
  <si>
    <t>164.96.48.246</t>
  </si>
  <si>
    <t>164.96.48.225</t>
  </si>
  <si>
    <t>EE133850523</t>
  </si>
  <si>
    <t>S19</t>
  </si>
  <si>
    <t>164.96.48.247</t>
  </si>
  <si>
    <t>ECL133850173</t>
  </si>
  <si>
    <t>164.96.48.248</t>
  </si>
  <si>
    <t>ECL133850174</t>
  </si>
  <si>
    <t>164.96.48.249</t>
  </si>
  <si>
    <t>ECL133850175</t>
  </si>
  <si>
    <t>164.96.48.25</t>
  </si>
  <si>
    <t>ECL133930702</t>
  </si>
  <si>
    <t>164.96.48.26</t>
  </si>
  <si>
    <t>VID133930054</t>
  </si>
  <si>
    <t>164.96.48.27</t>
  </si>
  <si>
    <t>VID133930052</t>
  </si>
  <si>
    <t>164.96.48.58</t>
  </si>
  <si>
    <t>164.96.56.193</t>
  </si>
  <si>
    <t>VID133730044</t>
  </si>
  <si>
    <t>S15</t>
  </si>
  <si>
    <t>164.96.48.59</t>
  </si>
  <si>
    <t>VID133730043</t>
  </si>
  <si>
    <t>164.96.48.83</t>
  </si>
  <si>
    <t>164.96.48.65</t>
  </si>
  <si>
    <t>EE133790519</t>
  </si>
  <si>
    <t>S16</t>
  </si>
  <si>
    <t>164.96.48.84</t>
  </si>
  <si>
    <t>ECL133790160</t>
  </si>
  <si>
    <t>164.96.48.86</t>
  </si>
  <si>
    <t>ECL133790159</t>
  </si>
  <si>
    <t>164.96.48.87</t>
  </si>
  <si>
    <t>ECL133790161</t>
  </si>
  <si>
    <t>164.96.48.88</t>
  </si>
  <si>
    <t>ECL133790162</t>
  </si>
  <si>
    <t>164.96.48.91</t>
  </si>
  <si>
    <t>VID133790046</t>
  </si>
  <si>
    <t>164.96.49.118</t>
  </si>
  <si>
    <t>164.96.49.97</t>
  </si>
  <si>
    <t>VID134010078</t>
  </si>
  <si>
    <t>S46</t>
  </si>
  <si>
    <t>164.96.49.120</t>
  </si>
  <si>
    <t>EE134010543</t>
  </si>
  <si>
    <t>164.96.49.123</t>
  </si>
  <si>
    <t>ETF134010420</t>
  </si>
  <si>
    <t>164.96.49.125</t>
  </si>
  <si>
    <t>ECL134010594</t>
  </si>
  <si>
    <t>164.96.49.153</t>
  </si>
  <si>
    <t>164.96.49.129</t>
  </si>
  <si>
    <t>ETF133990418</t>
  </si>
  <si>
    <t>S28</t>
  </si>
  <si>
    <t>164.96.49.154</t>
  </si>
  <si>
    <t>ETF133990419</t>
  </si>
  <si>
    <t>164.96.49.179</t>
  </si>
  <si>
    <t>164.96.49.161</t>
  </si>
  <si>
    <t>EE133710514</t>
  </si>
  <si>
    <t>S13</t>
  </si>
  <si>
    <t>164.96.49.180</t>
  </si>
  <si>
    <t>ECL133710145</t>
  </si>
  <si>
    <t>164.96.49.181</t>
  </si>
  <si>
    <t>ECL133710146</t>
  </si>
  <si>
    <t>164.96.49.182</t>
  </si>
  <si>
    <t>ECL133710147</t>
  </si>
  <si>
    <t>164.96.49.184</t>
  </si>
  <si>
    <t>ECL133710589</t>
  </si>
  <si>
    <t>164.96.49.185</t>
  </si>
  <si>
    <t>ECL133710611</t>
  </si>
  <si>
    <t>164.96.49.187</t>
  </si>
  <si>
    <t>VID133710042</t>
  </si>
  <si>
    <t>164.96.49.213</t>
  </si>
  <si>
    <t>164.96.49.193</t>
  </si>
  <si>
    <t>VID133680069</t>
  </si>
  <si>
    <t>S10</t>
  </si>
  <si>
    <t>164.96.49.216</t>
  </si>
  <si>
    <t>EE133680550</t>
  </si>
  <si>
    <t>164.96.49.217</t>
  </si>
  <si>
    <t>164.96.49.218</t>
  </si>
  <si>
    <t>ETF133680398</t>
  </si>
  <si>
    <t>164.96.49.24</t>
  </si>
  <si>
    <t>164.96.49.1</t>
  </si>
  <si>
    <t>EE133590542</t>
  </si>
  <si>
    <t>S45</t>
  </si>
  <si>
    <t>164.96.49.246</t>
  </si>
  <si>
    <t>164.96.49.225</t>
  </si>
  <si>
    <t>EE133970529</t>
  </si>
  <si>
    <t>S26</t>
  </si>
  <si>
    <t>164.96.49.247</t>
  </si>
  <si>
    <t>ECL133970195</t>
  </si>
  <si>
    <t>164.96.49.248</t>
  </si>
  <si>
    <t>ECL133970196</t>
  </si>
  <si>
    <t>164.96.49.251</t>
  </si>
  <si>
    <t>VID133970055</t>
  </si>
  <si>
    <t>164.96.49.26</t>
  </si>
  <si>
    <t>ETF133590389</t>
  </si>
  <si>
    <t>164.96.49.53</t>
  </si>
  <si>
    <t>164.96.49.33</t>
  </si>
  <si>
    <t>EE133610511</t>
  </si>
  <si>
    <t>S06</t>
  </si>
  <si>
    <t>164.96.49.54</t>
  </si>
  <si>
    <t>ECL133610138</t>
  </si>
  <si>
    <t>164.96.49.56</t>
  </si>
  <si>
    <t>ECL133610139</t>
  </si>
  <si>
    <t>164.96.49.58</t>
  </si>
  <si>
    <t>ECL133610588</t>
  </si>
  <si>
    <t>164.96.49.86</t>
  </si>
  <si>
    <t>164.96.49.65</t>
  </si>
  <si>
    <t>VID133940068</t>
  </si>
  <si>
    <t>S24</t>
  </si>
  <si>
    <t>164.96.49.87</t>
  </si>
  <si>
    <t>EE133940527</t>
  </si>
  <si>
    <t>164.96.49.88</t>
  </si>
  <si>
    <t>ECL133940189</t>
  </si>
  <si>
    <t>164.96.49.89</t>
  </si>
  <si>
    <t>ECL133940190</t>
  </si>
  <si>
    <t>164.96.50.118</t>
  </si>
  <si>
    <t>164.96.50.97</t>
  </si>
  <si>
    <t>EE133700513</t>
  </si>
  <si>
    <t>S41</t>
  </si>
  <si>
    <t>164.96.50.119</t>
  </si>
  <si>
    <t>ECL133700143</t>
  </si>
  <si>
    <t>164.96.50.121</t>
  </si>
  <si>
    <t>ECL133700144</t>
  </si>
  <si>
    <t>164.96.50.123</t>
  </si>
  <si>
    <t>VID133700041</t>
  </si>
  <si>
    <t>164.96.50.147</t>
  </si>
  <si>
    <t>164.96.50.129</t>
  </si>
  <si>
    <t>EE133650512</t>
  </si>
  <si>
    <t>S38</t>
  </si>
  <si>
    <t>164.96.50.148</t>
  </si>
  <si>
    <t>ECL133650140</t>
  </si>
  <si>
    <t>164.96.50.149</t>
  </si>
  <si>
    <t>ECL133650141</t>
  </si>
  <si>
    <t>164.96.50.151</t>
  </si>
  <si>
    <t>ECL133650142</t>
  </si>
  <si>
    <t>164.96.50.154</t>
  </si>
  <si>
    <t>VID133650083</t>
  </si>
  <si>
    <t>164.96.50.182</t>
  </si>
  <si>
    <t>164.96.50.161</t>
  </si>
  <si>
    <t>VID133690040</t>
  </si>
  <si>
    <t>S12</t>
  </si>
  <si>
    <t>164.96.50.183</t>
  </si>
  <si>
    <t>EE133690551</t>
  </si>
  <si>
    <t>164.96.50.185</t>
  </si>
  <si>
    <t>164.96.50.186</t>
  </si>
  <si>
    <t>ETF133690400</t>
  </si>
  <si>
    <t>164.96.50.211</t>
  </si>
  <si>
    <t>164.96.50.193</t>
  </si>
  <si>
    <t>VID133980056</t>
  </si>
  <si>
    <t>S35</t>
  </si>
  <si>
    <t>164.96.50.215</t>
  </si>
  <si>
    <t>164.96.50.1</t>
  </si>
  <si>
    <t>EE133980576</t>
  </si>
  <si>
    <t>164.96.50.217</t>
  </si>
  <si>
    <t>ETF133980417</t>
  </si>
  <si>
    <t>164.96.50.218</t>
  </si>
  <si>
    <t>ETF133980416</t>
  </si>
  <si>
    <t>164.96.50.220</t>
  </si>
  <si>
    <t>ECL133980592</t>
  </si>
  <si>
    <t>164.96.50.251</t>
  </si>
  <si>
    <t>164.96.50.225</t>
  </si>
  <si>
    <t>ETF133750402</t>
  </si>
  <si>
    <t>S43</t>
  </si>
  <si>
    <t>164.96.50.253</t>
  </si>
  <si>
    <t>EE133750546</t>
  </si>
  <si>
    <t>164.96.50.55</t>
  </si>
  <si>
    <t>164.96.50.33</t>
  </si>
  <si>
    <t>EE133910575</t>
  </si>
  <si>
    <t>S40</t>
  </si>
  <si>
    <t>164.96.50.57</t>
  </si>
  <si>
    <t>164.96.50.58</t>
  </si>
  <si>
    <t>ETF133910412</t>
  </si>
  <si>
    <t>164.96.50.60</t>
  </si>
  <si>
    <t>ECL133910591</t>
  </si>
  <si>
    <t>164.96.50.61</t>
  </si>
  <si>
    <t>VID133910051</t>
  </si>
  <si>
    <t>164.96.50.86</t>
  </si>
  <si>
    <t>164.96.50.65</t>
  </si>
  <si>
    <t>VID133760085</t>
  </si>
  <si>
    <t>S39</t>
  </si>
  <si>
    <t>164.96.50.88</t>
  </si>
  <si>
    <t>ETF133760403</t>
  </si>
  <si>
    <t>164.96.50.89</t>
  </si>
  <si>
    <t>ETF133760404</t>
  </si>
  <si>
    <t>164.96.50.91</t>
  </si>
  <si>
    <t>EE133760552</t>
  </si>
  <si>
    <t>164.96.51.116</t>
  </si>
  <si>
    <t>164.96.51.97</t>
  </si>
  <si>
    <t>EE133960420</t>
  </si>
  <si>
    <t>S27</t>
  </si>
  <si>
    <t>164.96.51.117</t>
  </si>
  <si>
    <t>ECL133960416</t>
  </si>
  <si>
    <t>164.96.51.120</t>
  </si>
  <si>
    <t>ECL133960414</t>
  </si>
  <si>
    <t>164.96.51.121</t>
  </si>
  <si>
    <t>ECL133960415</t>
  </si>
  <si>
    <t>164.96.51.146</t>
  </si>
  <si>
    <t>164.96.51.129</t>
  </si>
  <si>
    <t>VID133740045</t>
  </si>
  <si>
    <t>S48</t>
  </si>
  <si>
    <t>164.96.51.148</t>
  </si>
  <si>
    <t>EE133740517</t>
  </si>
  <si>
    <t>164.96.51.149</t>
  </si>
  <si>
    <t>ECL133740154</t>
  </si>
  <si>
    <t>164.96.51.150</t>
  </si>
  <si>
    <t>ECL133740155</t>
  </si>
  <si>
    <t>164.96.51.151</t>
  </si>
  <si>
    <t>ECL133740156</t>
  </si>
  <si>
    <t>164.96.51.179</t>
  </si>
  <si>
    <t>164.96.51.161</t>
  </si>
  <si>
    <t>VID133990057</t>
  </si>
  <si>
    <t>S49</t>
  </si>
  <si>
    <t>164.96.51.180</t>
  </si>
  <si>
    <t>ECL133820619</t>
  </si>
  <si>
    <t>164.96.51.182</t>
  </si>
  <si>
    <t>EE133820522</t>
  </si>
  <si>
    <t>164.96.51.183</t>
  </si>
  <si>
    <t>ECL133820171</t>
  </si>
  <si>
    <t>164.96.51.184</t>
  </si>
  <si>
    <t>ECL133820172</t>
  </si>
  <si>
    <t>164.96.51.212</t>
  </si>
  <si>
    <t>164.96.51.193</t>
  </si>
  <si>
    <t>ECL134050426</t>
  </si>
  <si>
    <t>S42</t>
  </si>
  <si>
    <t>164.96.51.213</t>
  </si>
  <si>
    <t>EE134050427</t>
  </si>
  <si>
    <t>164.96.51.218</t>
  </si>
  <si>
    <t>ETF134050425</t>
  </si>
  <si>
    <t>164.96.51.251</t>
  </si>
  <si>
    <t>164.96.51.225</t>
  </si>
  <si>
    <t>ETF133580388</t>
  </si>
  <si>
    <t>S03</t>
  </si>
  <si>
    <t>164.96.51.253</t>
  </si>
  <si>
    <t>EE133580547</t>
  </si>
  <si>
    <t>164.96.51.49</t>
  </si>
  <si>
    <t>164.96.51.33</t>
  </si>
  <si>
    <t>VID134090070</t>
  </si>
  <si>
    <t>S50</t>
  </si>
  <si>
    <t>164.96.51.52</t>
  </si>
  <si>
    <t>ECL134090573</t>
  </si>
  <si>
    <t>164.96.51.53</t>
  </si>
  <si>
    <t>EE134090536</t>
  </si>
  <si>
    <t>164.96.51.54</t>
  </si>
  <si>
    <t>ECL134090211</t>
  </si>
  <si>
    <t>164.96.51.56</t>
  </si>
  <si>
    <t>ECL134090212</t>
  </si>
  <si>
    <t>164.96.51.57</t>
  </si>
  <si>
    <t>ECL134090213</t>
  </si>
  <si>
    <t>164.96.51.58</t>
  </si>
  <si>
    <t>ECL134090610</t>
  </si>
  <si>
    <t>164.96.51.59</t>
  </si>
  <si>
    <t>ECL134090604</t>
  </si>
  <si>
    <t>164.96.51.61</t>
  </si>
  <si>
    <t>VID134090073</t>
  </si>
  <si>
    <t>164.96.51.85</t>
  </si>
  <si>
    <t>164.96.51.65</t>
  </si>
  <si>
    <t>EE133780518</t>
  </si>
  <si>
    <t>S44</t>
  </si>
  <si>
    <t>164.96.51.86</t>
  </si>
  <si>
    <t>ECL133780157</t>
  </si>
  <si>
    <t>164.96.51.87</t>
  </si>
  <si>
    <t>ECL133780158</t>
  </si>
  <si>
    <t>164.96.51.90</t>
  </si>
  <si>
    <t>VID133780071</t>
  </si>
  <si>
    <t>164.96.54.123</t>
  </si>
  <si>
    <t>164.96.54.97</t>
  </si>
  <si>
    <t>ETF134020421</t>
  </si>
  <si>
    <t>S31</t>
  </si>
  <si>
    <t>164.96.54.156</t>
  </si>
  <si>
    <t>164.96.54.129</t>
  </si>
  <si>
    <t>ETF134080427</t>
  </si>
  <si>
    <t>S34</t>
  </si>
  <si>
    <t>164.96.54.187</t>
  </si>
  <si>
    <t>164.96.54.161</t>
  </si>
  <si>
    <t>ETF134040424</t>
  </si>
  <si>
    <t>S32</t>
  </si>
  <si>
    <t>164.96.54.219</t>
  </si>
  <si>
    <t>164.96.54.193</t>
  </si>
  <si>
    <t>ETF133560385</t>
  </si>
  <si>
    <t>S01</t>
  </si>
  <si>
    <t>164.96.54.253</t>
  </si>
  <si>
    <t>164.96.54.225</t>
  </si>
  <si>
    <t>S17</t>
  </si>
  <si>
    <t>164.96.54.28</t>
  </si>
  <si>
    <t>164.96.54.1</t>
  </si>
  <si>
    <t>ETF133620391</t>
  </si>
  <si>
    <t>S07</t>
  </si>
  <si>
    <t>164.96.54.59</t>
  </si>
  <si>
    <t>164.96.54.33</t>
  </si>
  <si>
    <t>ETF133670396</t>
  </si>
  <si>
    <t>S09</t>
  </si>
  <si>
    <t>164.96.54.91</t>
  </si>
  <si>
    <t>164.96.54.65</t>
  </si>
  <si>
    <t>ETF133640393</t>
  </si>
  <si>
    <t>S08</t>
  </si>
  <si>
    <t>164.96.55.116</t>
  </si>
  <si>
    <t>164.96.55.97</t>
  </si>
  <si>
    <t>VID133800074</t>
  </si>
  <si>
    <t>S54</t>
  </si>
  <si>
    <t>164.96.55.118</t>
  </si>
  <si>
    <t>EE133800520</t>
  </si>
  <si>
    <t>164.96.55.119</t>
  </si>
  <si>
    <t>ECL133800163</t>
  </si>
  <si>
    <t>164.96.55.120</t>
  </si>
  <si>
    <t>ECL133800164</t>
  </si>
  <si>
    <t>164.96.55.122</t>
  </si>
  <si>
    <t>ECL133800590</t>
  </si>
  <si>
    <t>164.96.55.123</t>
  </si>
  <si>
    <t>ECL133800612</t>
  </si>
  <si>
    <t>164.96.55.156</t>
  </si>
  <si>
    <t>164.96.55.129</t>
  </si>
  <si>
    <t>ETF133860407</t>
  </si>
  <si>
    <t>S53</t>
  </si>
  <si>
    <t>164.96.55.27</t>
  </si>
  <si>
    <t>164.96.55.1</t>
  </si>
  <si>
    <t>ETF133720401</t>
  </si>
  <si>
    <t>S14</t>
  </si>
  <si>
    <t>164.96.55.54</t>
  </si>
  <si>
    <t>164.96.55.33</t>
  </si>
  <si>
    <t>VID133630039</t>
  </si>
  <si>
    <t>S04</t>
  </si>
  <si>
    <t>164.96.55.55</t>
  </si>
  <si>
    <t>EE133630548</t>
  </si>
  <si>
    <t>164.96.55.57</t>
  </si>
  <si>
    <t>ETF133630570</t>
  </si>
  <si>
    <t>164.96.55.58</t>
  </si>
  <si>
    <t>164.96.55.85</t>
  </si>
  <si>
    <t>164.96.55.65</t>
  </si>
  <si>
    <t>VID133660084</t>
  </si>
  <si>
    <t>S36</t>
  </si>
  <si>
    <t>164.96.55.86</t>
  </si>
  <si>
    <t>164.96.55.88</t>
  </si>
  <si>
    <t>ETF133660395</t>
  </si>
  <si>
    <t>164.96.55.91</t>
  </si>
  <si>
    <t>EE133660549</t>
  </si>
  <si>
    <t>164.96.56.113</t>
  </si>
  <si>
    <t>164.96.56.97</t>
  </si>
  <si>
    <t>ECL133540608</t>
  </si>
  <si>
    <t>S62</t>
  </si>
  <si>
    <t>164.96.56.114</t>
  </si>
  <si>
    <t>ECL133540607</t>
  </si>
  <si>
    <t>164.96.56.116</t>
  </si>
  <si>
    <t>EE133540509</t>
  </si>
  <si>
    <t>164.96.56.117</t>
  </si>
  <si>
    <t>ECL133540133</t>
  </si>
  <si>
    <t>164.96.56.118</t>
  </si>
  <si>
    <t>ECL133540134</t>
  </si>
  <si>
    <t>ECL133540135</t>
  </si>
  <si>
    <t>164.96.56.121</t>
  </si>
  <si>
    <t>ECL133540587</t>
  </si>
  <si>
    <t>164.96.56.124</t>
  </si>
  <si>
    <t>ECL133540609</t>
  </si>
  <si>
    <t>164.96.56.125</t>
  </si>
  <si>
    <t>VID133540047</t>
  </si>
  <si>
    <t>164.96.56.126</t>
  </si>
  <si>
    <t>VID133540048</t>
  </si>
  <si>
    <t>164.96.56.152</t>
  </si>
  <si>
    <t>164.96.56.129</t>
  </si>
  <si>
    <t>EE133550510</t>
  </si>
  <si>
    <t>S63</t>
  </si>
  <si>
    <t>164.96.56.153</t>
  </si>
  <si>
    <t>ECL133550136</t>
  </si>
  <si>
    <t>164.96.56.154</t>
  </si>
  <si>
    <t>ECL133550137</t>
  </si>
  <si>
    <t>164.96.56.188</t>
  </si>
  <si>
    <t>164.96.56.161</t>
  </si>
  <si>
    <t>ETF092580348</t>
  </si>
  <si>
    <t>K21</t>
  </si>
  <si>
    <t>164.96.56.198</t>
  </si>
  <si>
    <t>EE133730515</t>
  </si>
  <si>
    <t>164.96.56.199</t>
  </si>
  <si>
    <t>EE133730516</t>
  </si>
  <si>
    <t>164.96.56.200</t>
  </si>
  <si>
    <t>ECL133730148</t>
  </si>
  <si>
    <t>164.96.56.201</t>
  </si>
  <si>
    <t>ECL133730149</t>
  </si>
  <si>
    <t>164.96.56.202</t>
  </si>
  <si>
    <t>ECL133730150</t>
  </si>
  <si>
    <t>164.96.56.203</t>
  </si>
  <si>
    <t>ECL133730151</t>
  </si>
  <si>
    <t>164.96.56.204</t>
  </si>
  <si>
    <t>ECL133730152</t>
  </si>
  <si>
    <t>164.96.56.205</t>
  </si>
  <si>
    <t>ECL133730153</t>
  </si>
  <si>
    <t>164.96.56.214</t>
  </si>
  <si>
    <t>164.96.56.209</t>
  </si>
  <si>
    <t>VID133950053</t>
  </si>
  <si>
    <t>S25</t>
  </si>
  <si>
    <t>164.96.56.217</t>
  </si>
  <si>
    <t>EE133950528</t>
  </si>
  <si>
    <t>164.96.56.218</t>
  </si>
  <si>
    <t>ECL133950191</t>
  </si>
  <si>
    <t>164.96.56.219</t>
  </si>
  <si>
    <t>ECL133950192</t>
  </si>
  <si>
    <t>164.96.56.220</t>
  </si>
  <si>
    <t>ECL133950193</t>
  </si>
  <si>
    <t>164.96.56.221</t>
  </si>
  <si>
    <t>ECL133950194</t>
  </si>
  <si>
    <t>164.96.56.80</t>
  </si>
  <si>
    <t>164.96.56.65</t>
  </si>
  <si>
    <t>VID133810049</t>
  </si>
  <si>
    <t>S59</t>
  </si>
  <si>
    <t>EE133810521</t>
  </si>
  <si>
    <t>164.96.56.86</t>
  </si>
  <si>
    <t>ECL133810165</t>
  </si>
  <si>
    <t>164.96.56.87</t>
  </si>
  <si>
    <t>ECL133810166</t>
  </si>
  <si>
    <t>164.96.56.88</t>
  </si>
  <si>
    <t>ECL133810167</t>
  </si>
  <si>
    <t>164.96.56.89</t>
  </si>
  <si>
    <t>ECL133810168</t>
  </si>
  <si>
    <t>164.96.56.90</t>
  </si>
  <si>
    <t>ECL133810169</t>
  </si>
  <si>
    <t>164.96.56.91</t>
  </si>
  <si>
    <t>ECL133810170</t>
  </si>
  <si>
    <t>164.96.56.93</t>
  </si>
  <si>
    <t>VID133810050</t>
  </si>
  <si>
    <t>164.96.73.1</t>
  </si>
  <si>
    <t>EC134490556</t>
  </si>
  <si>
    <t>EBO134480134</t>
  </si>
  <si>
    <t>EBO134480144</t>
  </si>
  <si>
    <t>EBO134480145</t>
  </si>
  <si>
    <t>EC134490722</t>
  </si>
  <si>
    <t>EBO134480146</t>
  </si>
  <si>
    <t>EBO134480087</t>
  </si>
  <si>
    <t>164.96.78.50</t>
  </si>
  <si>
    <t>164.96.78.1</t>
  </si>
  <si>
    <t>BOO134670608</t>
  </si>
  <si>
    <t>164.96.79.1</t>
  </si>
  <si>
    <t>BOO134670606</t>
  </si>
  <si>
    <t>164.96.98.26</t>
  </si>
  <si>
    <t>EC134060553</t>
  </si>
  <si>
    <t>CON030152014</t>
  </si>
  <si>
    <t>CON</t>
  </si>
  <si>
    <t>Z10</t>
  </si>
  <si>
    <t>CON010022001</t>
  </si>
  <si>
    <t>Z50</t>
  </si>
  <si>
    <t>CON030162015</t>
  </si>
  <si>
    <t>Z14</t>
  </si>
  <si>
    <t>CON030172016</t>
  </si>
  <si>
    <t>ROSARIO</t>
  </si>
  <si>
    <t>Z11</t>
  </si>
  <si>
    <t>CON030192018</t>
  </si>
  <si>
    <t>Z13</t>
  </si>
  <si>
    <t>CON040202019</t>
  </si>
  <si>
    <t>Z76</t>
  </si>
  <si>
    <t>CON040212020</t>
  </si>
  <si>
    <t>Z58</t>
  </si>
  <si>
    <t>CON040222021</t>
  </si>
  <si>
    <t>Z88</t>
  </si>
  <si>
    <t>CON050232022</t>
  </si>
  <si>
    <t>Z71</t>
  </si>
  <si>
    <t>CON060242023</t>
  </si>
  <si>
    <t>Z56</t>
  </si>
  <si>
    <t>CON070252024</t>
  </si>
  <si>
    <t>Z31</t>
  </si>
  <si>
    <t>CON010032002</t>
  </si>
  <si>
    <t>Z44</t>
  </si>
  <si>
    <t>CON070262025</t>
  </si>
  <si>
    <t>Z78</t>
  </si>
  <si>
    <t>CON080272026</t>
  </si>
  <si>
    <t>Z16</t>
  </si>
  <si>
    <t>CON080282027</t>
  </si>
  <si>
    <t>Z23</t>
  </si>
  <si>
    <t>CON080292028</t>
  </si>
  <si>
    <t>Z17</t>
  </si>
  <si>
    <t>TEC998500009</t>
  </si>
  <si>
    <t>MRE</t>
  </si>
  <si>
    <t>CON080302029</t>
  </si>
  <si>
    <t>Z18</t>
  </si>
  <si>
    <t>CON090312030</t>
  </si>
  <si>
    <t>Z27</t>
  </si>
  <si>
    <t>CON090322031</t>
  </si>
  <si>
    <t>Z60</t>
  </si>
  <si>
    <t>CON090332032</t>
  </si>
  <si>
    <t>Z30</t>
  </si>
  <si>
    <t>CON701162115</t>
  </si>
  <si>
    <t>Z98</t>
  </si>
  <si>
    <t>CON010012000</t>
  </si>
  <si>
    <t>Z67</t>
  </si>
  <si>
    <t>CON020052004</t>
  </si>
  <si>
    <t>Z141</t>
  </si>
  <si>
    <t>CON030062005</t>
  </si>
  <si>
    <t>Z02</t>
  </si>
  <si>
    <t>CON030072006</t>
  </si>
  <si>
    <t>Z03</t>
  </si>
  <si>
    <t>CON030082007</t>
  </si>
  <si>
    <t>Z01</t>
  </si>
  <si>
    <t>TEC998500016</t>
  </si>
  <si>
    <t>CON030102009</t>
  </si>
  <si>
    <t>Z04</t>
  </si>
  <si>
    <t>CON030112010</t>
  </si>
  <si>
    <t>Z05</t>
  </si>
  <si>
    <t>CON030122011</t>
  </si>
  <si>
    <t>Z07</t>
  </si>
  <si>
    <t>CON030132012</t>
  </si>
  <si>
    <t>Z08</t>
  </si>
  <si>
    <t>CON030142013</t>
  </si>
  <si>
    <t>Z65</t>
  </si>
  <si>
    <t>CON170472046</t>
  </si>
  <si>
    <t>Z75</t>
  </si>
  <si>
    <t>CON100352034</t>
  </si>
  <si>
    <t>Z180</t>
  </si>
  <si>
    <t>CON180482047</t>
  </si>
  <si>
    <t>Z48</t>
  </si>
  <si>
    <t>CON180492048</t>
  </si>
  <si>
    <t>Z90</t>
  </si>
  <si>
    <t>CON180502049</t>
  </si>
  <si>
    <t>Z37</t>
  </si>
  <si>
    <t>CON180512051</t>
  </si>
  <si>
    <t>CON180532052</t>
  </si>
  <si>
    <t>Z34</t>
  </si>
  <si>
    <t>CON180542053</t>
  </si>
  <si>
    <t>Z55</t>
  </si>
  <si>
    <t>CON180552054</t>
  </si>
  <si>
    <t>WASHINGTON</t>
  </si>
  <si>
    <t>Z61</t>
  </si>
  <si>
    <t>CON190562055</t>
  </si>
  <si>
    <t>Z84</t>
  </si>
  <si>
    <t>CON200572056</t>
  </si>
  <si>
    <t>Z103</t>
  </si>
  <si>
    <t>CON210582057</t>
  </si>
  <si>
    <t>Z175</t>
  </si>
  <si>
    <t>CON220592058</t>
  </si>
  <si>
    <t>Z32</t>
  </si>
  <si>
    <t>CON220612061</t>
  </si>
  <si>
    <t>MADRID</t>
  </si>
  <si>
    <t>Z57</t>
  </si>
  <si>
    <t>CON230632062</t>
  </si>
  <si>
    <t>Z116</t>
  </si>
  <si>
    <t>CON100362035</t>
  </si>
  <si>
    <t>Z85</t>
  </si>
  <si>
    <t>CON250652064</t>
  </si>
  <si>
    <t>Z28</t>
  </si>
  <si>
    <t>CON260662065</t>
  </si>
  <si>
    <t>Z74</t>
  </si>
  <si>
    <t>CON270672066</t>
  </si>
  <si>
    <t>Z77</t>
  </si>
  <si>
    <t>CON280682067</t>
  </si>
  <si>
    <t>Z167</t>
  </si>
  <si>
    <t>CON290692068</t>
  </si>
  <si>
    <t>Z69</t>
  </si>
  <si>
    <t>CON100372036</t>
  </si>
  <si>
    <t>Z127</t>
  </si>
  <si>
    <t>CON090342033</t>
  </si>
  <si>
    <t>Z26</t>
  </si>
  <si>
    <t>CON100382037</t>
  </si>
  <si>
    <t>Z146</t>
  </si>
  <si>
    <t>TEC998500006</t>
  </si>
  <si>
    <t>Z79</t>
  </si>
  <si>
    <t>CON110392039</t>
  </si>
  <si>
    <t>CON120412040</t>
  </si>
  <si>
    <t>Z105</t>
  </si>
  <si>
    <t>CON130422041</t>
  </si>
  <si>
    <t>Z64</t>
  </si>
  <si>
    <t>CON140432042</t>
  </si>
  <si>
    <t>Z114</t>
  </si>
  <si>
    <t>CON150442043</t>
  </si>
  <si>
    <t>Z36</t>
  </si>
  <si>
    <t>CON160452044</t>
  </si>
  <si>
    <t>Z70</t>
  </si>
  <si>
    <t>TER008000008</t>
  </si>
  <si>
    <t>R02</t>
  </si>
  <si>
    <t>TER008000005</t>
  </si>
  <si>
    <t>R01</t>
  </si>
  <si>
    <t>TER008000073</t>
  </si>
  <si>
    <t>TER008000093</t>
  </si>
  <si>
    <t>TER008000007</t>
  </si>
  <si>
    <t>TER008000090</t>
  </si>
  <si>
    <t>TER008000055</t>
  </si>
  <si>
    <t>TER008000044</t>
  </si>
  <si>
    <t>TER008000042</t>
  </si>
  <si>
    <t>TER008000026</t>
  </si>
  <si>
    <t>R06</t>
  </si>
  <si>
    <t>TER008000013</t>
  </si>
  <si>
    <t>R03</t>
  </si>
  <si>
    <t>TER008000062</t>
  </si>
  <si>
    <t>TER008000059</t>
  </si>
  <si>
    <t>R12</t>
  </si>
  <si>
    <t>TER008000070</t>
  </si>
  <si>
    <t>TER008000001</t>
  </si>
  <si>
    <t>TER008000051</t>
  </si>
  <si>
    <t>TER008000048</t>
  </si>
  <si>
    <t>TER008000060</t>
  </si>
  <si>
    <t>TER008000032</t>
  </si>
  <si>
    <t>TER008000082</t>
  </si>
  <si>
    <t>TER008000019</t>
  </si>
  <si>
    <t>R04</t>
  </si>
  <si>
    <t>TER008000047</t>
  </si>
  <si>
    <t>TER008000027</t>
  </si>
  <si>
    <t>TER008000095</t>
  </si>
  <si>
    <t>TER008000018</t>
  </si>
  <si>
    <t>TER008000015</t>
  </si>
  <si>
    <t>TEC998500001</t>
  </si>
  <si>
    <t>TER008000077</t>
  </si>
  <si>
    <t>L71</t>
  </si>
  <si>
    <t>TER008000045</t>
  </si>
  <si>
    <t>TER008000063</t>
  </si>
  <si>
    <t>TER008000020</t>
  </si>
  <si>
    <t>TER008000028</t>
  </si>
  <si>
    <t>TER008000085</t>
  </si>
  <si>
    <t>R08</t>
  </si>
  <si>
    <t>TER008000069</t>
  </si>
  <si>
    <t>TER008000075</t>
  </si>
  <si>
    <t>TER008000023</t>
  </si>
  <si>
    <t>TER008000092</t>
  </si>
  <si>
    <t>TER008000076</t>
  </si>
  <si>
    <t>TER008000037</t>
  </si>
  <si>
    <t>TER008000058</t>
  </si>
  <si>
    <t>TER008000068</t>
  </si>
  <si>
    <t>TER008000040</t>
  </si>
  <si>
    <t>TER008000096</t>
  </si>
  <si>
    <t>TER008000083</t>
  </si>
  <si>
    <t>TER008000024</t>
  </si>
  <si>
    <t>TER008000017</t>
  </si>
  <si>
    <t>TER008000053</t>
  </si>
  <si>
    <t>TER008000061</t>
  </si>
  <si>
    <t>TER008000014</t>
  </si>
  <si>
    <t>TER008000046</t>
  </si>
  <si>
    <t>TER008000010</t>
  </si>
  <si>
    <t>TER008000022</t>
  </si>
  <si>
    <t>TER008000034</t>
  </si>
  <si>
    <t>TER008000035</t>
  </si>
  <si>
    <t>TER008000036</t>
  </si>
  <si>
    <t>TER008000081</t>
  </si>
  <si>
    <t>TER008000009</t>
  </si>
  <si>
    <t>TER008000011</t>
  </si>
  <si>
    <t>TER008000066</t>
  </si>
  <si>
    <t>TER008000043</t>
  </si>
  <si>
    <t>TER008000078</t>
  </si>
  <si>
    <t>TER008000071</t>
  </si>
  <si>
    <t>TEC998500012</t>
  </si>
  <si>
    <t>TEC998500002</t>
  </si>
  <si>
    <t>TEC998500017</t>
  </si>
  <si>
    <t>Z89</t>
  </si>
  <si>
    <t>TER008000098</t>
  </si>
  <si>
    <t>TER008000072</t>
  </si>
  <si>
    <t>TER008000003</t>
  </si>
  <si>
    <t>TER008000002</t>
  </si>
  <si>
    <t>TEC998500007</t>
  </si>
  <si>
    <t>Z47</t>
  </si>
  <si>
    <t>TER008000054</t>
  </si>
  <si>
    <t>TER008000039</t>
  </si>
  <si>
    <t>TER008000088</t>
  </si>
  <si>
    <t>TER008000004</t>
  </si>
  <si>
    <t>TER008000031</t>
  </si>
  <si>
    <t>TER008000067</t>
  </si>
  <si>
    <t>TER008000038</t>
  </si>
  <si>
    <t>TER008000012</t>
  </si>
  <si>
    <t>TER008000041</t>
  </si>
  <si>
    <t>CON310712070</t>
  </si>
  <si>
    <t>Z104</t>
  </si>
  <si>
    <t>CON420832082</t>
  </si>
  <si>
    <t>Z143</t>
  </si>
  <si>
    <t>CON430842083</t>
  </si>
  <si>
    <t>Z129</t>
  </si>
  <si>
    <t>CON440852084</t>
  </si>
  <si>
    <t>Z117</t>
  </si>
  <si>
    <t>CON450862085</t>
  </si>
  <si>
    <t>Z62</t>
  </si>
  <si>
    <t>CON460872086</t>
  </si>
  <si>
    <t>Z126</t>
  </si>
  <si>
    <t>CON470882087</t>
  </si>
  <si>
    <t>Z59</t>
  </si>
  <si>
    <t>CON480892088</t>
  </si>
  <si>
    <t>Z82</t>
  </si>
  <si>
    <t>CON490902089</t>
  </si>
  <si>
    <t>Z80</t>
  </si>
  <si>
    <t>CON500912090</t>
  </si>
  <si>
    <t>Z24</t>
  </si>
  <si>
    <t>CON510932092</t>
  </si>
  <si>
    <t>Z66</t>
  </si>
  <si>
    <t>CON520942093</t>
  </si>
  <si>
    <t>Z107</t>
  </si>
  <si>
    <t>CON530952094</t>
  </si>
  <si>
    <t>Z73</t>
  </si>
  <si>
    <t>CON320722071</t>
  </si>
  <si>
    <t>Z152</t>
  </si>
  <si>
    <t>CON540962095</t>
  </si>
  <si>
    <t>Z115</t>
  </si>
  <si>
    <t>CON550972096</t>
  </si>
  <si>
    <t>Z86</t>
  </si>
  <si>
    <t>CON560982097</t>
  </si>
  <si>
    <t>Z119</t>
  </si>
  <si>
    <t>CON570992098</t>
  </si>
  <si>
    <t>Z92</t>
  </si>
  <si>
    <t>CON581002099</t>
  </si>
  <si>
    <t>Z99</t>
  </si>
  <si>
    <t>CON591012100</t>
  </si>
  <si>
    <t>TEC998500008</t>
  </si>
  <si>
    <t>CON340742073</t>
  </si>
  <si>
    <t>Z42</t>
  </si>
  <si>
    <t>CON350752074</t>
  </si>
  <si>
    <t>Z29</t>
  </si>
  <si>
    <t>CON360762076</t>
  </si>
  <si>
    <t>Z41</t>
  </si>
  <si>
    <t>CON370772076</t>
  </si>
  <si>
    <t>Z53</t>
  </si>
  <si>
    <t>CON370782077</t>
  </si>
  <si>
    <t>Z54</t>
  </si>
  <si>
    <t>CON380792078</t>
  </si>
  <si>
    <t>Z102</t>
  </si>
  <si>
    <t>CON400812080</t>
  </si>
  <si>
    <t>Z150</t>
  </si>
  <si>
    <t>CON410822081</t>
  </si>
  <si>
    <t>Z178</t>
  </si>
  <si>
    <t>CON240642063</t>
  </si>
  <si>
    <t>Z83</t>
  </si>
  <si>
    <t>CON601042103</t>
  </si>
  <si>
    <t>Z68</t>
  </si>
  <si>
    <t>CON681142113</t>
  </si>
  <si>
    <t>Z161</t>
  </si>
  <si>
    <t>CON390802079</t>
  </si>
  <si>
    <t>Z63</t>
  </si>
  <si>
    <t>CON330732072</t>
  </si>
  <si>
    <t>Z100</t>
  </si>
  <si>
    <t>CON010042003</t>
  </si>
  <si>
    <t>Z72</t>
  </si>
  <si>
    <t>CON691152114</t>
  </si>
  <si>
    <t>Z182</t>
  </si>
  <si>
    <t>CON611052104</t>
  </si>
  <si>
    <t>Z46</t>
  </si>
  <si>
    <t>CON621062105</t>
  </si>
  <si>
    <t>Z132</t>
  </si>
  <si>
    <t>CON631072106</t>
  </si>
  <si>
    <t>Z109</t>
  </si>
  <si>
    <t>CON641082107</t>
  </si>
  <si>
    <t>Z25</t>
  </si>
  <si>
    <t>CON601022101</t>
  </si>
  <si>
    <t>Z49</t>
  </si>
  <si>
    <t>CON651092108</t>
  </si>
  <si>
    <t>TEC998500014</t>
  </si>
  <si>
    <t>CON651102109</t>
  </si>
  <si>
    <t>Z43</t>
  </si>
  <si>
    <t>TEC998500003</t>
  </si>
  <si>
    <t>CON661112110</t>
  </si>
  <si>
    <t>Z164</t>
  </si>
  <si>
    <t>CON030182017</t>
  </si>
  <si>
    <t>Z12</t>
  </si>
  <si>
    <t>CON300702069</t>
  </si>
  <si>
    <t>Z155</t>
  </si>
  <si>
    <t>CON360762075</t>
  </si>
  <si>
    <t>EBO134670001</t>
  </si>
  <si>
    <t>EBO134680001</t>
  </si>
  <si>
    <t>ETF134310445</t>
  </si>
  <si>
    <t>TEC998500004</t>
  </si>
  <si>
    <t>ETF134310442</t>
  </si>
  <si>
    <t>ETF134310443</t>
  </si>
  <si>
    <t>EE134310450</t>
  </si>
  <si>
    <t>TEC998500015</t>
  </si>
  <si>
    <t>CON181122111</t>
  </si>
  <si>
    <t>Z38</t>
  </si>
  <si>
    <t>CON711172116</t>
  </si>
  <si>
    <t>Z183</t>
  </si>
  <si>
    <t>CON671132112</t>
  </si>
  <si>
    <t>CON721182117</t>
  </si>
  <si>
    <t>Z184</t>
  </si>
  <si>
    <t>CON510922091</t>
  </si>
  <si>
    <t>Z51</t>
  </si>
  <si>
    <t>EBO134480026</t>
  </si>
  <si>
    <t>TOT154250001</t>
  </si>
  <si>
    <t>TOT</t>
  </si>
  <si>
    <t>TOT154250002</t>
  </si>
  <si>
    <t>TOT010050001</t>
  </si>
  <si>
    <t>TOT010050002</t>
  </si>
  <si>
    <t>TOT020090003</t>
  </si>
  <si>
    <t>TOT020090004</t>
  </si>
  <si>
    <t>TOT020110005</t>
  </si>
  <si>
    <t>TOT040400001</t>
  </si>
  <si>
    <t>TOT040440001</t>
  </si>
  <si>
    <t>TOT040440002</t>
  </si>
  <si>
    <t>TOT050870001</t>
  </si>
  <si>
    <t>TOT050910001</t>
  </si>
  <si>
    <t>TOT050910002</t>
  </si>
  <si>
    <t>TOT050930002</t>
  </si>
  <si>
    <t>TOT061200001</t>
  </si>
  <si>
    <t>TOT061200002</t>
  </si>
  <si>
    <t>TOT061230001</t>
  </si>
  <si>
    <t>H08</t>
  </si>
  <si>
    <t>TOT071370001</t>
  </si>
  <si>
    <t>TOT071630001</t>
  </si>
  <si>
    <t>TOT071630002</t>
  </si>
  <si>
    <t>TOT081800001</t>
  </si>
  <si>
    <t>TOT081800002</t>
  </si>
  <si>
    <t>TOT081850001</t>
  </si>
  <si>
    <t>TOT081850002</t>
  </si>
  <si>
    <t>TOT082010001</t>
  </si>
  <si>
    <t>TOT082010002</t>
  </si>
  <si>
    <t>TOT092430001</t>
  </si>
  <si>
    <t>TOT092430002</t>
  </si>
  <si>
    <t>TOT103050001</t>
  </si>
  <si>
    <t>TOT103100001</t>
  </si>
  <si>
    <t>TOT144240001</t>
  </si>
  <si>
    <t>TER008000100</t>
  </si>
  <si>
    <t>TOT113350001</t>
  </si>
  <si>
    <t>TEC998500010</t>
  </si>
  <si>
    <t>TEC998500011</t>
  </si>
  <si>
    <t>TER008000087</t>
  </si>
  <si>
    <t>TOT123530001</t>
  </si>
  <si>
    <t>TOT133880064</t>
  </si>
  <si>
    <t>TER008000006</t>
  </si>
  <si>
    <t>TER008000016</t>
  </si>
  <si>
    <t>TER008000021</t>
  </si>
  <si>
    <t>TER008000025</t>
  </si>
  <si>
    <t>TER008000030</t>
  </si>
  <si>
    <t>TER008000033</t>
  </si>
  <si>
    <t>TER008000029</t>
  </si>
  <si>
    <t>TER008000064</t>
  </si>
  <si>
    <t>TER008000065</t>
  </si>
  <si>
    <t>TER008000074</t>
  </si>
  <si>
    <t>TER008000094</t>
  </si>
  <si>
    <t>TOT133630039</t>
  </si>
  <si>
    <t>TOT133600001</t>
  </si>
  <si>
    <t>TOT133610038</t>
  </si>
  <si>
    <t>TOT133680069</t>
  </si>
  <si>
    <t>TOT133690040</t>
  </si>
  <si>
    <t>TOT133710042</t>
  </si>
  <si>
    <t>TOT133730043</t>
  </si>
  <si>
    <t>TOT133790046</t>
  </si>
  <si>
    <t>TOT133850072</t>
  </si>
  <si>
    <t>VID133850072</t>
  </si>
  <si>
    <t>TOT133930052</t>
  </si>
  <si>
    <t>TOT133940068</t>
  </si>
  <si>
    <t>TOT133950053</t>
  </si>
  <si>
    <t>TOT133970055</t>
  </si>
  <si>
    <t>TOT134000058</t>
  </si>
  <si>
    <t>TOT134030059</t>
  </si>
  <si>
    <t>TOT134070001</t>
  </si>
  <si>
    <t>TOT133980056</t>
  </si>
  <si>
    <t>TOT133660052</t>
  </si>
  <si>
    <t>TOT133650051</t>
  </si>
  <si>
    <t>TOT133760053</t>
  </si>
  <si>
    <t>TOT133910051</t>
  </si>
  <si>
    <t>TOT133700041</t>
  </si>
  <si>
    <t>TOT133780071</t>
  </si>
  <si>
    <t>TOT134010046</t>
  </si>
  <si>
    <t>TOT133740045</t>
  </si>
  <si>
    <t>TOT133990057</t>
  </si>
  <si>
    <t>TOT134090070</t>
  </si>
  <si>
    <t>TOT133800050</t>
  </si>
  <si>
    <t>TOT133810049</t>
  </si>
  <si>
    <t>TOT133540047</t>
  </si>
  <si>
    <t>CON170462045</t>
  </si>
  <si>
    <t>Z35</t>
  </si>
  <si>
    <t>TEC998500013</t>
  </si>
  <si>
    <t>REMOTO:</t>
  </si>
  <si>
    <t>Cuenta de Usuario</t>
  </si>
  <si>
    <t>Apellidos</t>
  </si>
  <si>
    <t>Nombres</t>
  </si>
  <si>
    <t>ogarrido</t>
  </si>
  <si>
    <t>GARRIDO DE LA FUENTE</t>
  </si>
  <si>
    <t>12863146</t>
  </si>
  <si>
    <t>sesepulveda</t>
  </si>
  <si>
    <t>SEPULVEDA HERNANDEZ</t>
  </si>
  <si>
    <t>15490668</t>
  </si>
  <si>
    <t>mansoto</t>
  </si>
  <si>
    <t>SOTO CABALLERO</t>
  </si>
  <si>
    <t>16074956</t>
  </si>
  <si>
    <t>aalopez</t>
  </si>
  <si>
    <t>LOPEZ MORALES</t>
  </si>
  <si>
    <t>AARON</t>
  </si>
  <si>
    <t>aoliva</t>
  </si>
  <si>
    <t>OLIVA</t>
  </si>
  <si>
    <t>ABEL</t>
  </si>
  <si>
    <t>abonilla</t>
  </si>
  <si>
    <t>BONILLA MUNOZ</t>
  </si>
  <si>
    <t>ADA</t>
  </si>
  <si>
    <t>alavin</t>
  </si>
  <si>
    <t>LAVIN JAIMEN</t>
  </si>
  <si>
    <t>aespindola</t>
  </si>
  <si>
    <t>ESPINDOLA</t>
  </si>
  <si>
    <t>ADOLFO</t>
  </si>
  <si>
    <t>arebolledo</t>
  </si>
  <si>
    <t>REBOLLEDO</t>
  </si>
  <si>
    <t>aalbornoz</t>
  </si>
  <si>
    <t>ALBORNOZ</t>
  </si>
  <si>
    <t>ADRIANA</t>
  </si>
  <si>
    <t>aespinoza</t>
  </si>
  <si>
    <t>ESPINOZA</t>
  </si>
  <si>
    <t>ailuffi</t>
  </si>
  <si>
    <t>ILUFFI OLIVARES</t>
  </si>
  <si>
    <t>adramirez</t>
  </si>
  <si>
    <t>RAMIREZ</t>
  </si>
  <si>
    <t>advergara</t>
  </si>
  <si>
    <t>VERGARA</t>
  </si>
  <si>
    <t>allanquilef</t>
  </si>
  <si>
    <t>LLANQUILEF</t>
  </si>
  <si>
    <t>ADRIELA</t>
  </si>
  <si>
    <t>aramirez</t>
  </si>
  <si>
    <t>AFRICA</t>
  </si>
  <si>
    <t>agflores</t>
  </si>
  <si>
    <t>FLORES MOREIRA</t>
  </si>
  <si>
    <t>AGNESSA</t>
  </si>
  <si>
    <t>acastillo</t>
  </si>
  <si>
    <t>CASTILLO</t>
  </si>
  <si>
    <t>AGUSTIN</t>
  </si>
  <si>
    <t>agcastro</t>
  </si>
  <si>
    <t>agcuevas</t>
  </si>
  <si>
    <t>CUEVAS GONZALEZ</t>
  </si>
  <si>
    <t>alagos</t>
  </si>
  <si>
    <t>LAGOS</t>
  </si>
  <si>
    <t>amalalud</t>
  </si>
  <si>
    <t>MALALUD</t>
  </si>
  <si>
    <t xml:space="preserve">AGUSTINA </t>
  </si>
  <si>
    <t>abahamondes</t>
  </si>
  <si>
    <t>BAHAMONDES</t>
  </si>
  <si>
    <t>AIDA</t>
  </si>
  <si>
    <t>acatalan</t>
  </si>
  <si>
    <t>CATALAN</t>
  </si>
  <si>
    <t>ailopez</t>
  </si>
  <si>
    <t>LOPEZ</t>
  </si>
  <si>
    <t>aariza</t>
  </si>
  <si>
    <t>ARIZA</t>
  </si>
  <si>
    <t>AIXA</t>
  </si>
  <si>
    <t>asaavedra</t>
  </si>
  <si>
    <t>SAAVEDRA CARTES</t>
  </si>
  <si>
    <t>AKSA</t>
  </si>
  <si>
    <t>aaguilar</t>
  </si>
  <si>
    <t>AGUILAR</t>
  </si>
  <si>
    <t>ALAIN</t>
  </si>
  <si>
    <t>aillesca</t>
  </si>
  <si>
    <t>ILLESCA SOTO</t>
  </si>
  <si>
    <t>ALAK</t>
  </si>
  <si>
    <t>albgonzalez</t>
  </si>
  <si>
    <t>GONZALEZ</t>
  </si>
  <si>
    <t>ALBA</t>
  </si>
  <si>
    <t>agallegos</t>
  </si>
  <si>
    <t>GALLEGOS</t>
  </si>
  <si>
    <t>ALBERTO</t>
  </si>
  <si>
    <t>alramirez</t>
  </si>
  <si>
    <t>ariveros</t>
  </si>
  <si>
    <t>RIVEROS GALLARDO</t>
  </si>
  <si>
    <t>ALBERTO ANDRES</t>
  </si>
  <si>
    <t>agarrote</t>
  </si>
  <si>
    <t>GARROTE</t>
  </si>
  <si>
    <t>ALBINA</t>
  </si>
  <si>
    <t>afamolaro</t>
  </si>
  <si>
    <t>FAMOLARO BEYTIA</t>
  </si>
  <si>
    <t>ALDO</t>
  </si>
  <si>
    <t>aordonez</t>
  </si>
  <si>
    <t>ORDONEZ MARCHESSE</t>
  </si>
  <si>
    <t>apinuer</t>
  </si>
  <si>
    <t>PINUER</t>
  </si>
  <si>
    <t>asanchez</t>
  </si>
  <si>
    <t>SANCHEZ OLIVA</t>
  </si>
  <si>
    <t>alalvarez</t>
  </si>
  <si>
    <t>ALVAREZ</t>
  </si>
  <si>
    <t>ALEJANDRA</t>
  </si>
  <si>
    <t>aarriagada</t>
  </si>
  <si>
    <t>ARRIAGADA</t>
  </si>
  <si>
    <t>abarra</t>
  </si>
  <si>
    <t>BARRA</t>
  </si>
  <si>
    <t>acornejo</t>
  </si>
  <si>
    <t>CORNEJO</t>
  </si>
  <si>
    <t>aferrara</t>
  </si>
  <si>
    <t>FERRARA</t>
  </si>
  <si>
    <t>algomez</t>
  </si>
  <si>
    <t>GOMEZ CARMONA</t>
  </si>
  <si>
    <t>agonzalez</t>
  </si>
  <si>
    <t>GONZALEZ PEREZ</t>
  </si>
  <si>
    <t>ahuichacura</t>
  </si>
  <si>
    <t>HUICHACURA QUINTRIQUEO</t>
  </si>
  <si>
    <t>alerdo</t>
  </si>
  <si>
    <t>LERDO DE TEJADA</t>
  </si>
  <si>
    <t>ameza</t>
  </si>
  <si>
    <t>MEZA</t>
  </si>
  <si>
    <t>amolina</t>
  </si>
  <si>
    <t>MOLINA CALLILEF</t>
  </si>
  <si>
    <t>amonge</t>
  </si>
  <si>
    <t>MONGE</t>
  </si>
  <si>
    <t>aleperez</t>
  </si>
  <si>
    <t>PEREZ CAMPOS</t>
  </si>
  <si>
    <t>aruz</t>
  </si>
  <si>
    <t>RUZ</t>
  </si>
  <si>
    <t>alvargas</t>
  </si>
  <si>
    <t>VARGAS SANTIBANEZ</t>
  </si>
  <si>
    <t>alvergara</t>
  </si>
  <si>
    <t>avidal</t>
  </si>
  <si>
    <t>VIDAL</t>
  </si>
  <si>
    <t>azurita</t>
  </si>
  <si>
    <t>ZURITA</t>
  </si>
  <si>
    <t>aalmonacid</t>
  </si>
  <si>
    <t>ALMONACID GONZALEZ</t>
  </si>
  <si>
    <t>ALEJANDRO</t>
  </si>
  <si>
    <t>aandueza</t>
  </si>
  <si>
    <t>ANDUEZA</t>
  </si>
  <si>
    <t>ahablares</t>
  </si>
  <si>
    <t>HABLARES</t>
  </si>
  <si>
    <t>amedina</t>
  </si>
  <si>
    <t>MEDINA ALFARO</t>
  </si>
  <si>
    <t>ALEJANDRO ANDRES</t>
  </si>
  <si>
    <t>asilva</t>
  </si>
  <si>
    <t>SILVA DIAZ</t>
  </si>
  <si>
    <t>ALEJANDRO ANTONIO</t>
  </si>
  <si>
    <t>aurrea</t>
  </si>
  <si>
    <t>URREA HERRERA</t>
  </si>
  <si>
    <t>aoliveros</t>
  </si>
  <si>
    <t>OLIVEROS</t>
  </si>
  <si>
    <t>ALEX</t>
  </si>
  <si>
    <t>asaldias</t>
  </si>
  <si>
    <t>SALDIAS GUZMAN</t>
  </si>
  <si>
    <t>ALEX ENRIQUE</t>
  </si>
  <si>
    <t>amayorga</t>
  </si>
  <si>
    <t>MAYORGA</t>
  </si>
  <si>
    <t>ALEXANDRA</t>
  </si>
  <si>
    <t>albravo</t>
  </si>
  <si>
    <t>BRAVO VALENZUELA</t>
  </si>
  <si>
    <t>ALEXIS</t>
  </si>
  <si>
    <t>aiglesias</t>
  </si>
  <si>
    <t>IGLESIAS ROJAS</t>
  </si>
  <si>
    <t>aquintullanca</t>
  </si>
  <si>
    <t>QUINTULLANCA BARRIENTOS</t>
  </si>
  <si>
    <t>ALEXIS ISRAEL</t>
  </si>
  <si>
    <t>avallejos</t>
  </si>
  <si>
    <t>VALLEJOS</t>
  </si>
  <si>
    <t>alvera</t>
  </si>
  <si>
    <t>VERA</t>
  </si>
  <si>
    <t>azuniga</t>
  </si>
  <si>
    <t>ZUNIGA BARRA</t>
  </si>
  <si>
    <t>adastres</t>
  </si>
  <si>
    <t>DASTRES GALLARDO</t>
  </si>
  <si>
    <t>ALFONSO</t>
  </si>
  <si>
    <t>apino</t>
  </si>
  <si>
    <t>PINO CANALES</t>
  </si>
  <si>
    <t>azamorano</t>
  </si>
  <si>
    <t>ZAMORANO</t>
  </si>
  <si>
    <t>alfrojas</t>
  </si>
  <si>
    <t>ROJAS VARGAS</t>
  </si>
  <si>
    <t>ALFREDO LUCIANO</t>
  </si>
  <si>
    <t>arojas</t>
  </si>
  <si>
    <t>ROJAS</t>
  </si>
  <si>
    <t>ALFREDO</t>
  </si>
  <si>
    <t>aabrahams</t>
  </si>
  <si>
    <t>ABRAHAMS</t>
  </si>
  <si>
    <t>ALICIA</t>
  </si>
  <si>
    <t>acofre</t>
  </si>
  <si>
    <t>COFRE NAVARRO</t>
  </si>
  <si>
    <t>ALICIA JOCHEBED</t>
  </si>
  <si>
    <t>ahidalgo</t>
  </si>
  <si>
    <t>HIDALGO</t>
  </si>
  <si>
    <t>aortega</t>
  </si>
  <si>
    <t>ORTEGA</t>
  </si>
  <si>
    <t>aliperez</t>
  </si>
  <si>
    <t>PEREZ PONCE</t>
  </si>
  <si>
    <t>alperez</t>
  </si>
  <si>
    <t>PEREZ</t>
  </si>
  <si>
    <t>alrodriguez</t>
  </si>
  <si>
    <t>RODRIGUEZ MALDONADO</t>
  </si>
  <si>
    <t>apszczolkowska</t>
  </si>
  <si>
    <t>PSZCZOLKOWSKA</t>
  </si>
  <si>
    <t xml:space="preserve">ALICJA </t>
  </si>
  <si>
    <t>acarmona</t>
  </si>
  <si>
    <t>CARMONA</t>
  </si>
  <si>
    <t>ALLYCE</t>
  </si>
  <si>
    <t>alaguilera</t>
  </si>
  <si>
    <t>AGUILERA TRUJILLO</t>
  </si>
  <si>
    <t>ALONDRA</t>
  </si>
  <si>
    <t>abustamante</t>
  </si>
  <si>
    <t>BUSTAMANTE ABATTE</t>
  </si>
  <si>
    <t>ALVARO</t>
  </si>
  <si>
    <t>acare</t>
  </si>
  <si>
    <t>CARE CARO</t>
  </si>
  <si>
    <t>acarrasco</t>
  </si>
  <si>
    <t>CARRASCO</t>
  </si>
  <si>
    <t>achavez</t>
  </si>
  <si>
    <t>CHAVEZ VALENZUELA</t>
  </si>
  <si>
    <t>anavarrete</t>
  </si>
  <si>
    <t>NAVARRETE</t>
  </si>
  <si>
    <t>alrojas</t>
  </si>
  <si>
    <t>ROJAS REYES</t>
  </si>
  <si>
    <t>ALVARO MANUEL</t>
  </si>
  <si>
    <t>abaeza</t>
  </si>
  <si>
    <t>VALENZUELA BAEZA</t>
  </si>
  <si>
    <t>aespinosa</t>
  </si>
  <si>
    <t>ESPINOSA LAGOS</t>
  </si>
  <si>
    <t>ALYSON</t>
  </si>
  <si>
    <t>ammiranda</t>
  </si>
  <si>
    <t>MIRANDA</t>
  </si>
  <si>
    <t>AMADEO</t>
  </si>
  <si>
    <t>amcid</t>
  </si>
  <si>
    <t>CID MARTINEZ</t>
  </si>
  <si>
    <t>AMALIA</t>
  </si>
  <si>
    <t>asegura</t>
  </si>
  <si>
    <t>SEGURA</t>
  </si>
  <si>
    <t>AMNER</t>
  </si>
  <si>
    <t>afernandez</t>
  </si>
  <si>
    <t>FERNANDEZ</t>
  </si>
  <si>
    <t>AMPARO</t>
  </si>
  <si>
    <t>aacevedo</t>
  </si>
  <si>
    <t>ACEVEDO FUENTES</t>
  </si>
  <si>
    <t>ANA</t>
  </si>
  <si>
    <t>aaguayo</t>
  </si>
  <si>
    <t>AGUAYO</t>
  </si>
  <si>
    <t>aalarcon</t>
  </si>
  <si>
    <t>ALARCON MILLAR</t>
  </si>
  <si>
    <t>analvarez</t>
  </si>
  <si>
    <t>ALVAREZ SAN MARTIN</t>
  </si>
  <si>
    <t>anacampos</t>
  </si>
  <si>
    <t>CAMPOS TIHISTA</t>
  </si>
  <si>
    <t>ancampos</t>
  </si>
  <si>
    <t>CAMPOS</t>
  </si>
  <si>
    <t>acelis</t>
  </si>
  <si>
    <t>CELIS ROZAS</t>
  </si>
  <si>
    <t>acontreras</t>
  </si>
  <si>
    <t>CONTRERAS</t>
  </si>
  <si>
    <t>adavis</t>
  </si>
  <si>
    <t>DAVIS MUNOZ</t>
  </si>
  <si>
    <t>ANA KARINA</t>
  </si>
  <si>
    <t>afelipe</t>
  </si>
  <si>
    <t>FELIPE MERINO</t>
  </si>
  <si>
    <t>aflores</t>
  </si>
  <si>
    <t>FLORES</t>
  </si>
  <si>
    <t>anafuentes</t>
  </si>
  <si>
    <t>FUENTES JARAMILLO</t>
  </si>
  <si>
    <t>anfuentes</t>
  </si>
  <si>
    <t>FUENTES</t>
  </si>
  <si>
    <t>agahona</t>
  </si>
  <si>
    <t>GAHONA</t>
  </si>
  <si>
    <t>anagonzalez</t>
  </si>
  <si>
    <t>GONZALEZ LEAL</t>
  </si>
  <si>
    <t>angonzalez</t>
  </si>
  <si>
    <t>aguajardo</t>
  </si>
  <si>
    <t>GUAJARDO</t>
  </si>
  <si>
    <t>anjara</t>
  </si>
  <si>
    <t>JARA RETAMAL</t>
  </si>
  <si>
    <t>amachuca</t>
  </si>
  <si>
    <t>MACHUCA CARRASCO</t>
  </si>
  <si>
    <t>ANA MARIA</t>
  </si>
  <si>
    <t>amarchant</t>
  </si>
  <si>
    <t>MARCHANT</t>
  </si>
  <si>
    <t>amunoz</t>
  </si>
  <si>
    <t>MUNOZ</t>
  </si>
  <si>
    <t>aorellana</t>
  </si>
  <si>
    <t>ORELLANA</t>
  </si>
  <si>
    <t>anortega</t>
  </si>
  <si>
    <t>apinilla</t>
  </si>
  <si>
    <t>PINILLA</t>
  </si>
  <si>
    <t>ariquelme</t>
  </si>
  <si>
    <t>RIQUELME</t>
  </si>
  <si>
    <t>arival</t>
  </si>
  <si>
    <t>RIVAL MANSILLA</t>
  </si>
  <si>
    <t>anarojas</t>
  </si>
  <si>
    <t>ROJAS TAPIA</t>
  </si>
  <si>
    <t>ANA DEL CARMEN</t>
  </si>
  <si>
    <t>arozas</t>
  </si>
  <si>
    <t>ROZAS</t>
  </si>
  <si>
    <t>asalame</t>
  </si>
  <si>
    <t>SALAME</t>
  </si>
  <si>
    <t>asalfate</t>
  </si>
  <si>
    <t>SALFATE</t>
  </si>
  <si>
    <t>asandoval</t>
  </si>
  <si>
    <t>SANDOVAL</t>
  </si>
  <si>
    <t>atorreblanca</t>
  </si>
  <si>
    <t>TORREBLANCA</t>
  </si>
  <si>
    <t>atrincado</t>
  </si>
  <si>
    <t>TRINCADO</t>
  </si>
  <si>
    <t>auribe</t>
  </si>
  <si>
    <t>URIBE</t>
  </si>
  <si>
    <t>avalenzuela</t>
  </si>
  <si>
    <t>VALENZUELA</t>
  </si>
  <si>
    <t>anvallejos</t>
  </si>
  <si>
    <t>aviteri</t>
  </si>
  <si>
    <t>VITERI BENALCAZAR</t>
  </si>
  <si>
    <t xml:space="preserve">ANA </t>
  </si>
  <si>
    <t>anyanez</t>
  </si>
  <si>
    <t>YANEZ ARAYA</t>
  </si>
  <si>
    <t>ANA IRIS</t>
  </si>
  <si>
    <t>avillarroel</t>
  </si>
  <si>
    <t>VILLARROEL</t>
  </si>
  <si>
    <t>ANAIS</t>
  </si>
  <si>
    <t>aalvarez</t>
  </si>
  <si>
    <t>ANAMARIA</t>
  </si>
  <si>
    <t>aalcayaga</t>
  </si>
  <si>
    <t>ALCAYAGA CACERES</t>
  </si>
  <si>
    <t>ANDERS</t>
  </si>
  <si>
    <t>analarcon</t>
  </si>
  <si>
    <t>ALARCON DELGADO</t>
  </si>
  <si>
    <t>ANDREA</t>
  </si>
  <si>
    <t>aburdiles</t>
  </si>
  <si>
    <t>BURDILES MILLAN</t>
  </si>
  <si>
    <t>ANDREA KATHERINE</t>
  </si>
  <si>
    <t>acabezas</t>
  </si>
  <si>
    <t>CABEZAS</t>
  </si>
  <si>
    <t>andcastillo</t>
  </si>
  <si>
    <t>acollao</t>
  </si>
  <si>
    <t>COLLAO CATRIO</t>
  </si>
  <si>
    <t>ANDREA NICOL</t>
  </si>
  <si>
    <t>adroppelmann</t>
  </si>
  <si>
    <t>DRPPELMANN VALENZUELA</t>
  </si>
  <si>
    <t>aecheverria</t>
  </si>
  <si>
    <t>ECHEVERRIA</t>
  </si>
  <si>
    <t>afierro</t>
  </si>
  <si>
    <t>FIERRO</t>
  </si>
  <si>
    <t>mmedel2</t>
  </si>
  <si>
    <t>MEDEL</t>
  </si>
  <si>
    <t>amenares</t>
  </si>
  <si>
    <t>MENARES</t>
  </si>
  <si>
    <t>amorales</t>
  </si>
  <si>
    <t>MORALES</t>
  </si>
  <si>
    <t>anmunoz</t>
  </si>
  <si>
    <t>MUNOZ CONTRERAS</t>
  </si>
  <si>
    <t>anpena</t>
  </si>
  <si>
    <t>PENA MALDONADO</t>
  </si>
  <si>
    <t>ANDREA CAROLINA</t>
  </si>
  <si>
    <t>aquezada</t>
  </si>
  <si>
    <t>QUEZADA CARRASCO</t>
  </si>
  <si>
    <t>avaldes</t>
  </si>
  <si>
    <t>VALDES</t>
  </si>
  <si>
    <t>azagal</t>
  </si>
  <si>
    <t>ZAGAL</t>
  </si>
  <si>
    <t>aduran</t>
  </si>
  <si>
    <t>DURAN FAUNDEZ</t>
  </si>
  <si>
    <t xml:space="preserve">ANDRES </t>
  </si>
  <si>
    <t>aepunan</t>
  </si>
  <si>
    <t>EPUNAN PARRA</t>
  </si>
  <si>
    <t>ANDRES</t>
  </si>
  <si>
    <t>afarias</t>
  </si>
  <si>
    <t>FARIAS</t>
  </si>
  <si>
    <t>aletelier</t>
  </si>
  <si>
    <t>LETELIER</t>
  </si>
  <si>
    <t>amaldonado</t>
  </si>
  <si>
    <t>MALDONADO</t>
  </si>
  <si>
    <t>amedel</t>
  </si>
  <si>
    <t>MEDEL FARIAS</t>
  </si>
  <si>
    <t>annavarro</t>
  </si>
  <si>
    <t>NAVARRO MARTINEZ</t>
  </si>
  <si>
    <t>amonet</t>
  </si>
  <si>
    <t>MONET</t>
  </si>
  <si>
    <t>ANGEL</t>
  </si>
  <si>
    <t>analda</t>
  </si>
  <si>
    <t>NALDA</t>
  </si>
  <si>
    <t>avasquez</t>
  </si>
  <si>
    <t>VASQUEZ GONZALEZ</t>
  </si>
  <si>
    <t>azapata</t>
  </si>
  <si>
    <t>ZAPATA FUENTEALBA</t>
  </si>
  <si>
    <t>ancastillo</t>
  </si>
  <si>
    <t>ANGELA</t>
  </si>
  <si>
    <t>apuentes</t>
  </si>
  <si>
    <t>PUENTES HIDALGO</t>
  </si>
  <si>
    <t>aaraya</t>
  </si>
  <si>
    <t>ARAYA ANGULO</t>
  </si>
  <si>
    <t>ANGELICA</t>
  </si>
  <si>
    <t>ancornejo</t>
  </si>
  <si>
    <t>CORNEJO VILLABLANCA</t>
  </si>
  <si>
    <t>acurihual</t>
  </si>
  <si>
    <t>CURIHUAL</t>
  </si>
  <si>
    <t>agutierrez</t>
  </si>
  <si>
    <t>GUTIERREZ ESCARES</t>
  </si>
  <si>
    <t>ANGELICA VIVIANA</t>
  </si>
  <si>
    <t>alira</t>
  </si>
  <si>
    <t>LIRA</t>
  </si>
  <si>
    <t>anmorales</t>
  </si>
  <si>
    <t>MORALES GARCIA</t>
  </si>
  <si>
    <t>apena</t>
  </si>
  <si>
    <t>PENA</t>
  </si>
  <si>
    <t>apizarro</t>
  </si>
  <si>
    <t>PIZARRO</t>
  </si>
  <si>
    <t>anvergara</t>
  </si>
  <si>
    <t>VERGARA CARASCO</t>
  </si>
  <si>
    <t>avergara</t>
  </si>
  <si>
    <t>abascunan</t>
  </si>
  <si>
    <t>BASCUNAN</t>
  </si>
  <si>
    <t>ANGELINA</t>
  </si>
  <si>
    <t>acubillos</t>
  </si>
  <si>
    <t>CUBILLOS CARVAJAL</t>
  </si>
  <si>
    <t>aolivares</t>
  </si>
  <si>
    <t>OLIVARES</t>
  </si>
  <si>
    <t>apradines</t>
  </si>
  <si>
    <t>PRADINES BAEZA</t>
  </si>
  <si>
    <t>atroncoso</t>
  </si>
  <si>
    <t>TRONCOSO RIVEROS</t>
  </si>
  <si>
    <t>angmunoz</t>
  </si>
  <si>
    <t>MUNOZ CELIS</t>
  </si>
  <si>
    <t>ANGELO VICENTE</t>
  </si>
  <si>
    <t>ansepulveda</t>
  </si>
  <si>
    <t>SEPULVEDA CORNEJO</t>
  </si>
  <si>
    <t>ANGELO</t>
  </si>
  <si>
    <t>anpalma</t>
  </si>
  <si>
    <t>PALMA</t>
  </si>
  <si>
    <t>ANIBAL</t>
  </si>
  <si>
    <t>acid</t>
  </si>
  <si>
    <t>CID</t>
  </si>
  <si>
    <t>ANNY</t>
  </si>
  <si>
    <t>avalladares</t>
  </si>
  <si>
    <t>VALLADARES</t>
  </si>
  <si>
    <t>ANTONIA</t>
  </si>
  <si>
    <t>acortes</t>
  </si>
  <si>
    <t>CORTES</t>
  </si>
  <si>
    <t>ANTONIO</t>
  </si>
  <si>
    <t>anlopez</t>
  </si>
  <si>
    <t>antortega</t>
  </si>
  <si>
    <t>ORTEGA PEREIRA</t>
  </si>
  <si>
    <t>pvillegas</t>
  </si>
  <si>
    <t>VILLEGAS VIGUERAS</t>
  </si>
  <si>
    <t>afabres</t>
  </si>
  <si>
    <t>FABRES GUZMAN</t>
  </si>
  <si>
    <t>ARIEL</t>
  </si>
  <si>
    <t>arcampos</t>
  </si>
  <si>
    <t>ARISTIDES</t>
  </si>
  <si>
    <t>aharris</t>
  </si>
  <si>
    <t>HARRIS</t>
  </si>
  <si>
    <t>ARLENE</t>
  </si>
  <si>
    <t>aazua</t>
  </si>
  <si>
    <t>AZUA MONCADA</t>
  </si>
  <si>
    <t>ARNALDO</t>
  </si>
  <si>
    <t>aherrera</t>
  </si>
  <si>
    <t>HERRERA HERNANDEZ</t>
  </si>
  <si>
    <t>ARNOLDO</t>
  </si>
  <si>
    <t>aaranda</t>
  </si>
  <si>
    <t>ARANDA HARAMBOUR</t>
  </si>
  <si>
    <t>ARTURO</t>
  </si>
  <si>
    <t>abarraza</t>
  </si>
  <si>
    <t>BARRAZA</t>
  </si>
  <si>
    <t>arfernandez</t>
  </si>
  <si>
    <t>FERNANDEZ TORRES</t>
  </si>
  <si>
    <t>anavarro</t>
  </si>
  <si>
    <t>NAVARRO OYARZUN</t>
  </si>
  <si>
    <t xml:space="preserve">ARTURO </t>
  </si>
  <si>
    <t>avargas</t>
  </si>
  <si>
    <t>VARGAS</t>
  </si>
  <si>
    <t>ayanez</t>
  </si>
  <si>
    <t>YANEZ</t>
  </si>
  <si>
    <t>ASTRID</t>
  </si>
  <si>
    <t>asalinas</t>
  </si>
  <si>
    <t>SALINAS</t>
  </si>
  <si>
    <t>ASUNCION</t>
  </si>
  <si>
    <t>ahuanquil</t>
  </si>
  <si>
    <t>HUANQUIL</t>
  </si>
  <si>
    <t>AUDELINA</t>
  </si>
  <si>
    <t>aibarra</t>
  </si>
  <si>
    <t>IBARRA NUNEZ</t>
  </si>
  <si>
    <t>AURORA</t>
  </si>
  <si>
    <t>asaldivia</t>
  </si>
  <si>
    <t>SALDIVIA HERNANDEZ</t>
  </si>
  <si>
    <t xml:space="preserve">AVA </t>
  </si>
  <si>
    <t>amagerkurt</t>
  </si>
  <si>
    <t>MAGERKURT</t>
  </si>
  <si>
    <t>AXEL</t>
  </si>
  <si>
    <t>bbarra</t>
  </si>
  <si>
    <t>BARBARA</t>
  </si>
  <si>
    <t>bacastro</t>
  </si>
  <si>
    <t>CASTRO CASTRO</t>
  </si>
  <si>
    <t>bguevara</t>
  </si>
  <si>
    <t>GUEVARA</t>
  </si>
  <si>
    <t>bmoya</t>
  </si>
  <si>
    <t>MOYA ORELLANA</t>
  </si>
  <si>
    <t>BARBARA VICTORIA</t>
  </si>
  <si>
    <t>baespinoza</t>
  </si>
  <si>
    <t>ESPINOZA GUERRERO</t>
  </si>
  <si>
    <t>BARITHZZA</t>
  </si>
  <si>
    <t>bvera</t>
  </si>
  <si>
    <t>BASILIO</t>
  </si>
  <si>
    <t>bzambrano</t>
  </si>
  <si>
    <t>ZAMBRANO DELGADO</t>
  </si>
  <si>
    <t>BEATRICE</t>
  </si>
  <si>
    <t>baburto</t>
  </si>
  <si>
    <t>ABURTO</t>
  </si>
  <si>
    <t>BEATRIZ</t>
  </si>
  <si>
    <t>bmiranda</t>
  </si>
  <si>
    <t>MIRANDA ASTUDILLO</t>
  </si>
  <si>
    <t>bsobarzo</t>
  </si>
  <si>
    <t>SOBARZO SERRANO</t>
  </si>
  <si>
    <t>bgajardo</t>
  </si>
  <si>
    <t>GAJARDO</t>
  </si>
  <si>
    <t>BEGONA</t>
  </si>
  <si>
    <t>bedominguez</t>
  </si>
  <si>
    <t>DOMINGUEZ SANTANDER</t>
  </si>
  <si>
    <t>BELEN SOFIA</t>
  </si>
  <si>
    <t>bespinoza</t>
  </si>
  <si>
    <t>BELEN</t>
  </si>
  <si>
    <t>bcastro</t>
  </si>
  <si>
    <t>BELIA</t>
  </si>
  <si>
    <t>baraya</t>
  </si>
  <si>
    <t>ARAYA</t>
  </si>
  <si>
    <t>BERNARDA</t>
  </si>
  <si>
    <t>bdonoso</t>
  </si>
  <si>
    <t>DONOSO</t>
  </si>
  <si>
    <t>bperez</t>
  </si>
  <si>
    <t>PEREZ TAPIA</t>
  </si>
  <si>
    <t>BERNARDA DEL CARMEN</t>
  </si>
  <si>
    <t>bfuentes</t>
  </si>
  <si>
    <t>BERNARDITA</t>
  </si>
  <si>
    <t>bnavarro</t>
  </si>
  <si>
    <t>NAVARRO</t>
  </si>
  <si>
    <t>bvelasquez</t>
  </si>
  <si>
    <t>VELASQUEZ</t>
  </si>
  <si>
    <t>bvega</t>
  </si>
  <si>
    <t>VEGA</t>
  </si>
  <si>
    <t>BERNARDO</t>
  </si>
  <si>
    <t>bdominguez</t>
  </si>
  <si>
    <t>DOMINGUEZ</t>
  </si>
  <si>
    <t>BERTA JACQUELINE</t>
  </si>
  <si>
    <t>bmartinez</t>
  </si>
  <si>
    <t>MARTINEZ</t>
  </si>
  <si>
    <t>BERTA</t>
  </si>
  <si>
    <t>bmilla</t>
  </si>
  <si>
    <t>MILLA PARADA</t>
  </si>
  <si>
    <t>brojas</t>
  </si>
  <si>
    <t>bulloa</t>
  </si>
  <si>
    <t>ULLOA VERGARA</t>
  </si>
  <si>
    <t>BERTALI</t>
  </si>
  <si>
    <t>bsawaya</t>
  </si>
  <si>
    <t>SAWAYA</t>
  </si>
  <si>
    <t>BERTHE</t>
  </si>
  <si>
    <t>bgrandon</t>
  </si>
  <si>
    <t>GRANDON</t>
  </si>
  <si>
    <t>BERTILDA</t>
  </si>
  <si>
    <t>baldunce</t>
  </si>
  <si>
    <t>ALDUNCE MEZA</t>
  </si>
  <si>
    <t>BETSABE</t>
  </si>
  <si>
    <t>bcastillo</t>
  </si>
  <si>
    <t>CASTILLO ROJAS</t>
  </si>
  <si>
    <t>BETZABETH</t>
  </si>
  <si>
    <t>bmaragano</t>
  </si>
  <si>
    <t>MARAGANO CARDENAS</t>
  </si>
  <si>
    <t>bmontenegro</t>
  </si>
  <si>
    <t>MONTENEGRO</t>
  </si>
  <si>
    <t>BLANCA</t>
  </si>
  <si>
    <t>boliver</t>
  </si>
  <si>
    <t>OLIVER</t>
  </si>
  <si>
    <t>braio</t>
  </si>
  <si>
    <t>RAIO</t>
  </si>
  <si>
    <t>bmunoz</t>
  </si>
  <si>
    <t>BORIS</t>
  </si>
  <si>
    <t>btapia</t>
  </si>
  <si>
    <t>TAPIA  ORELLANA</t>
  </si>
  <si>
    <t>BRENDA</t>
  </si>
  <si>
    <t>brebolledo</t>
  </si>
  <si>
    <t>BRIGIDA</t>
  </si>
  <si>
    <t>balfaro</t>
  </si>
  <si>
    <t>ALFARO</t>
  </si>
  <si>
    <t>BRISA</t>
  </si>
  <si>
    <t>bdiaz</t>
  </si>
  <si>
    <t>DIAZ</t>
  </si>
  <si>
    <t>BRUNILDA</t>
  </si>
  <si>
    <t>bnavarrete</t>
  </si>
  <si>
    <t>calfaro</t>
  </si>
  <si>
    <t>ALFARO ARENA</t>
  </si>
  <si>
    <t>CAMILA JOSE</t>
  </si>
  <si>
    <t>carteaga</t>
  </si>
  <si>
    <t>ARTEAGA CACERES</t>
  </si>
  <si>
    <t>CAMILA</t>
  </si>
  <si>
    <t>ccorrea</t>
  </si>
  <si>
    <t>CORREA VEGA</t>
  </si>
  <si>
    <t>caflores</t>
  </si>
  <si>
    <t>FLORES SOLIS</t>
  </si>
  <si>
    <t>camriquelme</t>
  </si>
  <si>
    <t>RIQUELME CHAMORRO</t>
  </si>
  <si>
    <t>cruiz</t>
  </si>
  <si>
    <t>RUIZ CAMPOS</t>
  </si>
  <si>
    <t xml:space="preserve">CAMILA </t>
  </si>
  <si>
    <t>camsantos</t>
  </si>
  <si>
    <t>SANTOS MARTINEZ</t>
  </si>
  <si>
    <t>cserrano</t>
  </si>
  <si>
    <t>SERRANO MARIN</t>
  </si>
  <si>
    <t>CAMILA FERNANDA</t>
  </si>
  <si>
    <t>csanhueza</t>
  </si>
  <si>
    <t>SANHUEZA BEZANILLA</t>
  </si>
  <si>
    <t>CAMILO</t>
  </si>
  <si>
    <t>carvaldes</t>
  </si>
  <si>
    <t>VALDES ORELLANA</t>
  </si>
  <si>
    <t>ccaro</t>
  </si>
  <si>
    <t>CARO ESPINOZA</t>
  </si>
  <si>
    <t>CARINA</t>
  </si>
  <si>
    <t>carmartinez</t>
  </si>
  <si>
    <t>MARTINEZ ALVAREZ</t>
  </si>
  <si>
    <t>cbarra</t>
  </si>
  <si>
    <t>BARRA CASTILLO</t>
  </si>
  <si>
    <t>CARLA</t>
  </si>
  <si>
    <t>ccid</t>
  </si>
  <si>
    <t>cibacache</t>
  </si>
  <si>
    <t>IBACACHE DELGADO</t>
  </si>
  <si>
    <t>cmartinez</t>
  </si>
  <si>
    <t>cvalle</t>
  </si>
  <si>
    <t>VALLE</t>
  </si>
  <si>
    <t>cvaras</t>
  </si>
  <si>
    <t>VARAS</t>
  </si>
  <si>
    <t>cvera</t>
  </si>
  <si>
    <t>cvernal</t>
  </si>
  <si>
    <t>VERNAL</t>
  </si>
  <si>
    <t>carlmunoz</t>
  </si>
  <si>
    <t>MUNOZ VELASQUEZ</t>
  </si>
  <si>
    <t>CARLINA</t>
  </si>
  <si>
    <t>ccuevas</t>
  </si>
  <si>
    <t>CUEVAS</t>
  </si>
  <si>
    <t>CARLINO</t>
  </si>
  <si>
    <t>capara</t>
  </si>
  <si>
    <t>APARA ABUMOHOR</t>
  </si>
  <si>
    <t>CARLOS</t>
  </si>
  <si>
    <t>caravena</t>
  </si>
  <si>
    <t>ARAVENA</t>
  </si>
  <si>
    <t>cayala</t>
  </si>
  <si>
    <t>AYALA ROJAS</t>
  </si>
  <si>
    <t>ccastillo</t>
  </si>
  <si>
    <t>ccifuentes</t>
  </si>
  <si>
    <t>CIFUENTES</t>
  </si>
  <si>
    <t>cacorona</t>
  </si>
  <si>
    <t>CORONA DAVILA</t>
  </si>
  <si>
    <t>ccorona</t>
  </si>
  <si>
    <t>CORONA SANCHEZ</t>
  </si>
  <si>
    <t>cadaza</t>
  </si>
  <si>
    <t>DAZA CONTRERAS</t>
  </si>
  <si>
    <t>cjaramillo</t>
  </si>
  <si>
    <t>JARAMILLO DIAZ</t>
  </si>
  <si>
    <t>CARLOS ELIAS</t>
  </si>
  <si>
    <t>camartinez</t>
  </si>
  <si>
    <t>carlomartinez</t>
  </si>
  <si>
    <t>MARTINEZ OBREQUE</t>
  </si>
  <si>
    <t>coyarzo</t>
  </si>
  <si>
    <t>OYARZO</t>
  </si>
  <si>
    <t>carpizarro</t>
  </si>
  <si>
    <t>PIZARRO RIVERA</t>
  </si>
  <si>
    <t>carodriguez</t>
  </si>
  <si>
    <t>RODRIGUEZ</t>
  </si>
  <si>
    <t>carsilva</t>
  </si>
  <si>
    <t>SILVA ZAPATA</t>
  </si>
  <si>
    <t>CARLOS HUMBERTO</t>
  </si>
  <si>
    <t>casilva</t>
  </si>
  <si>
    <t>SILVA</t>
  </si>
  <si>
    <t>casoto</t>
  </si>
  <si>
    <t>SOTO</t>
  </si>
  <si>
    <t>catrujillo</t>
  </si>
  <si>
    <t>TRUJILLO RETAMAL</t>
  </si>
  <si>
    <t>ctrujillo</t>
  </si>
  <si>
    <t>TRUJILLO</t>
  </si>
  <si>
    <t>cvenegas</t>
  </si>
  <si>
    <t>VENEGAS</t>
  </si>
  <si>
    <t>calzamora</t>
  </si>
  <si>
    <t>ALZAMORA PINTO</t>
  </si>
  <si>
    <t>CARMEN</t>
  </si>
  <si>
    <t>ccancino</t>
  </si>
  <si>
    <t>CANCINO</t>
  </si>
  <si>
    <t>cacastro</t>
  </si>
  <si>
    <t>cjerez</t>
  </si>
  <si>
    <t>JEREZ</t>
  </si>
  <si>
    <t>clapaz</t>
  </si>
  <si>
    <t>LA PAZ GONZALEZ</t>
  </si>
  <si>
    <t>cmoya</t>
  </si>
  <si>
    <t>MOYA GAJARDO</t>
  </si>
  <si>
    <t>cmuga</t>
  </si>
  <si>
    <t>MUGA</t>
  </si>
  <si>
    <t>cpereira</t>
  </si>
  <si>
    <t>PEREIRA</t>
  </si>
  <si>
    <t>capizarro</t>
  </si>
  <si>
    <t>cregla</t>
  </si>
  <si>
    <t>REGLA</t>
  </si>
  <si>
    <t>cretamal</t>
  </si>
  <si>
    <t>RETAMAL RETAMAL</t>
  </si>
  <si>
    <t>carios</t>
  </si>
  <si>
    <t>RIOS ARCOS</t>
  </si>
  <si>
    <t>crios</t>
  </si>
  <si>
    <t>RIOS</t>
  </si>
  <si>
    <t>carivas</t>
  </si>
  <si>
    <t>RIVAS GUTIERREZ</t>
  </si>
  <si>
    <t>CARMEN GLORIA</t>
  </si>
  <si>
    <t>crocha</t>
  </si>
  <si>
    <t>ROCHA</t>
  </si>
  <si>
    <t>carrodriguez</t>
  </si>
  <si>
    <t>casepulveda</t>
  </si>
  <si>
    <t>SEPULVEDA</t>
  </si>
  <si>
    <t>csilva</t>
  </si>
  <si>
    <t>SILVA JACOBS</t>
  </si>
  <si>
    <t>csupanta</t>
  </si>
  <si>
    <t>SUPANTA</t>
  </si>
  <si>
    <t>cvega</t>
  </si>
  <si>
    <t>cazuniga</t>
  </si>
  <si>
    <t>ZUNIGA</t>
  </si>
  <si>
    <t>cgarrido</t>
  </si>
  <si>
    <t>GARRIDO PIZARRO</t>
  </si>
  <si>
    <t>CARMEN\GLORIA</t>
  </si>
  <si>
    <t>colivares</t>
  </si>
  <si>
    <t>CAROLA</t>
  </si>
  <si>
    <t>cavaria</t>
  </si>
  <si>
    <t>AVARIA NAVARRO</t>
  </si>
  <si>
    <t>CAROLINA</t>
  </si>
  <si>
    <t>ccastro</t>
  </si>
  <si>
    <t>cadiaz</t>
  </si>
  <si>
    <t>cafarias</t>
  </si>
  <si>
    <t>FARIAS CARTAGENA</t>
  </si>
  <si>
    <t>cgajardo</t>
  </si>
  <si>
    <t>GAJARDO  GAJARDO</t>
  </si>
  <si>
    <t>cgalleguillos</t>
  </si>
  <si>
    <t>GALLEGUILLOS</t>
  </si>
  <si>
    <t>cmontes</t>
  </si>
  <si>
    <t>MONTES SILVA</t>
  </si>
  <si>
    <t>CAROLINA ALEJANDRA</t>
  </si>
  <si>
    <t>coyarzun</t>
  </si>
  <si>
    <t>OYARZUN HENRIQUEZ</t>
  </si>
  <si>
    <t>cperez</t>
  </si>
  <si>
    <t>cpinilla</t>
  </si>
  <si>
    <t>crivas</t>
  </si>
  <si>
    <t>RIVAS</t>
  </si>
  <si>
    <t>cromero</t>
  </si>
  <si>
    <t>ROMERO SANDOVAL</t>
  </si>
  <si>
    <t>carosilva</t>
  </si>
  <si>
    <t>SILVA PINTO</t>
  </si>
  <si>
    <t>catorres</t>
  </si>
  <si>
    <t>TORRES EGGERS</t>
  </si>
  <si>
    <t>carvergara</t>
  </si>
  <si>
    <t>VERGARA LEIVA</t>
  </si>
  <si>
    <t>carzuniga</t>
  </si>
  <si>
    <t>cbarcelo</t>
  </si>
  <si>
    <t>BARCELO ZEGPI</t>
  </si>
  <si>
    <t>CATALINA</t>
  </si>
  <si>
    <t>cagutierrez</t>
  </si>
  <si>
    <t>GUTIERREZ</t>
  </si>
  <si>
    <t>corellana</t>
  </si>
  <si>
    <t>ORELLANA OLIVARES</t>
  </si>
  <si>
    <t>catarojas</t>
  </si>
  <si>
    <t>cvillalobos</t>
  </si>
  <si>
    <t>VILLALOBOS GONZALEZ</t>
  </si>
  <si>
    <t>cagurto</t>
  </si>
  <si>
    <t>AGURTO MALUENDA</t>
  </si>
  <si>
    <t>CATHERINE</t>
  </si>
  <si>
    <t>cameza</t>
  </si>
  <si>
    <t>MEZA SERRANO</t>
  </si>
  <si>
    <t>catmunoz</t>
  </si>
  <si>
    <t>MUNOZ VALDIVIA</t>
  </si>
  <si>
    <t>ceburgos</t>
  </si>
  <si>
    <t>BURGOS RUBILAR</t>
  </si>
  <si>
    <t>CECILIA</t>
  </si>
  <si>
    <t>ccanario</t>
  </si>
  <si>
    <t>CANARIO JARA</t>
  </si>
  <si>
    <t>cecid</t>
  </si>
  <si>
    <t>cduenas</t>
  </si>
  <si>
    <t>DUENAS</t>
  </si>
  <si>
    <t>cespinoza</t>
  </si>
  <si>
    <t>ESPINOZA CONCHA</t>
  </si>
  <si>
    <t>CECILIA DEL CARMEN</t>
  </si>
  <si>
    <t>cgomez</t>
  </si>
  <si>
    <t>GOMEZ</t>
  </si>
  <si>
    <t>cemedina</t>
  </si>
  <si>
    <t>MEDINA GELVEZ</t>
  </si>
  <si>
    <t>cmeza</t>
  </si>
  <si>
    <t>cpacheco</t>
  </si>
  <si>
    <t>PACHECO</t>
  </si>
  <si>
    <t>crobledo</t>
  </si>
  <si>
    <t>ROBLEDO</t>
  </si>
  <si>
    <t>csoto</t>
  </si>
  <si>
    <t>ctabilo</t>
  </si>
  <si>
    <t>TABILO ARAYA</t>
  </si>
  <si>
    <t>cevalenzuela</t>
  </si>
  <si>
    <t>VALENZUELA GOMEZ</t>
  </si>
  <si>
    <t>cevera</t>
  </si>
  <si>
    <t>cegomez</t>
  </si>
  <si>
    <t>GOMEZ RAMOS</t>
  </si>
  <si>
    <t>CELLY</t>
  </si>
  <si>
    <t>cleiva</t>
  </si>
  <si>
    <t>LEIVA</t>
  </si>
  <si>
    <t>CERYDA</t>
  </si>
  <si>
    <t>calegria</t>
  </si>
  <si>
    <t>ALEGRIA</t>
  </si>
  <si>
    <t>CESAR</t>
  </si>
  <si>
    <t>ccarcamo</t>
  </si>
  <si>
    <t>CARCAMO CARCAMO</t>
  </si>
  <si>
    <t>ccortes</t>
  </si>
  <si>
    <t>cgutierrez</t>
  </si>
  <si>
    <t>cpainan</t>
  </si>
  <si>
    <t>PAINAN AILLAPAN</t>
  </si>
  <si>
    <t>crubio</t>
  </si>
  <si>
    <t>RUBIO</t>
  </si>
  <si>
    <t>cesaavedra</t>
  </si>
  <si>
    <t>SAAVEDRA ROMERO</t>
  </si>
  <si>
    <t>csaldivia</t>
  </si>
  <si>
    <t>SALDIVIA ALARCON</t>
  </si>
  <si>
    <t>CESAR ANTONIO</t>
  </si>
  <si>
    <t>csolis</t>
  </si>
  <si>
    <t>SOLIS</t>
  </si>
  <si>
    <t>cduran</t>
  </si>
  <si>
    <t>DURAN VILLARROEL</t>
  </si>
  <si>
    <t>CESIA</t>
  </si>
  <si>
    <t>cbenachenhou</t>
  </si>
  <si>
    <t>BENACHENHOU MERED</t>
  </si>
  <si>
    <t xml:space="preserve">CHAHRAZED </t>
  </si>
  <si>
    <t>csegura</t>
  </si>
  <si>
    <t>CHARLES</t>
  </si>
  <si>
    <t>cchandia</t>
  </si>
  <si>
    <t>CHANDIA</t>
  </si>
  <si>
    <t>CHERYL</t>
  </si>
  <si>
    <t>chtroncoso</t>
  </si>
  <si>
    <t>TRONCOSO ROMERO</t>
  </si>
  <si>
    <t>CHISTOPHER CHELEM</t>
  </si>
  <si>
    <t>ccampos</t>
  </si>
  <si>
    <t>CAMPOS GUERRERO</t>
  </si>
  <si>
    <t>CHRISTIAN</t>
  </si>
  <si>
    <t>chdiaz</t>
  </si>
  <si>
    <t>DIAZ RUIZ</t>
  </si>
  <si>
    <t>CHRISTIAN JORGE</t>
  </si>
  <si>
    <t>cmery</t>
  </si>
  <si>
    <t>MERY</t>
  </si>
  <si>
    <t>cpicticar</t>
  </si>
  <si>
    <t>PICTICAR</t>
  </si>
  <si>
    <t>cstockins</t>
  </si>
  <si>
    <t>STOCKINS ABASCAL</t>
  </si>
  <si>
    <t>CHRISTINE</t>
  </si>
  <si>
    <t>cletelier</t>
  </si>
  <si>
    <t>LETELIER ORMENO</t>
  </si>
  <si>
    <t>CHRISTOPHER</t>
  </si>
  <si>
    <t>cisandoval</t>
  </si>
  <si>
    <t>SANDOVAL FLORES</t>
  </si>
  <si>
    <t>CINTHIA ANGELICA</t>
  </si>
  <si>
    <t>csantos</t>
  </si>
  <si>
    <t>SANTOS</t>
  </si>
  <si>
    <t>CINTHIA</t>
  </si>
  <si>
    <t>calvarado</t>
  </si>
  <si>
    <t>ALVARADO ALVARADO</t>
  </si>
  <si>
    <t>CINTIA</t>
  </si>
  <si>
    <t>ccaroca</t>
  </si>
  <si>
    <t>CAROCA</t>
  </si>
  <si>
    <t>CLARA</t>
  </si>
  <si>
    <t>ccespedes</t>
  </si>
  <si>
    <t>CESPEDES</t>
  </si>
  <si>
    <t>cquadros</t>
  </si>
  <si>
    <t>QUADROS</t>
  </si>
  <si>
    <t>ctropa</t>
  </si>
  <si>
    <t>TROPA</t>
  </si>
  <si>
    <t>chidalgo</t>
  </si>
  <si>
    <t>HIDALGO MEDINA</t>
  </si>
  <si>
    <t>CLARISA</t>
  </si>
  <si>
    <t>canich</t>
  </si>
  <si>
    <t>ANICH MUSALEM</t>
  </si>
  <si>
    <t>CLAUDIA</t>
  </si>
  <si>
    <t>carancibia</t>
  </si>
  <si>
    <t>ARANCIBIA ROMERO</t>
  </si>
  <si>
    <t>CLAUDIA  ISABEL</t>
  </si>
  <si>
    <t>caraya</t>
  </si>
  <si>
    <t>ARAYA FRENDES</t>
  </si>
  <si>
    <t>ccameron</t>
  </si>
  <si>
    <t>CAMERON</t>
  </si>
  <si>
    <t>ccontreras</t>
  </si>
  <si>
    <t>cfierro</t>
  </si>
  <si>
    <t>FIERRO PAVEZ</t>
  </si>
  <si>
    <t>cflores</t>
  </si>
  <si>
    <t>FLORES MOYANO</t>
  </si>
  <si>
    <t>clgomez</t>
  </si>
  <si>
    <t>GOMEZ ARAOS</t>
  </si>
  <si>
    <t>clgonzalez</t>
  </si>
  <si>
    <t>clgonzalez2</t>
  </si>
  <si>
    <t>GONZALEZ BASCUNAN 2</t>
  </si>
  <si>
    <t>cguiligual</t>
  </si>
  <si>
    <t>GUILIGUAL MANSILLA</t>
  </si>
  <si>
    <t>cherreros</t>
  </si>
  <si>
    <t>HERREROS</t>
  </si>
  <si>
    <t>cllagos</t>
  </si>
  <si>
    <t>LAGOS CARRIL</t>
  </si>
  <si>
    <t>cleon</t>
  </si>
  <si>
    <t>LEON</t>
  </si>
  <si>
    <t>clopez</t>
  </si>
  <si>
    <t>cmonje</t>
  </si>
  <si>
    <t>MONJE ROJAS</t>
  </si>
  <si>
    <t xml:space="preserve">CLAUDIA </t>
  </si>
  <si>
    <t>cnanculao</t>
  </si>
  <si>
    <t>NANCULAO</t>
  </si>
  <si>
    <t>clpereira</t>
  </si>
  <si>
    <t>clquezada</t>
  </si>
  <si>
    <t>QUEZADA GUTIERREZ</t>
  </si>
  <si>
    <t>csaavedra</t>
  </si>
  <si>
    <t>SAAVEDRA MURA</t>
  </si>
  <si>
    <t>CLAUDIA ANDREA</t>
  </si>
  <si>
    <t>clsalazar</t>
  </si>
  <si>
    <t>SALAZAR FIGUEROA</t>
  </si>
  <si>
    <t>csanchez</t>
  </si>
  <si>
    <t>SANCHEZ AZUA</t>
  </si>
  <si>
    <t>clatobar</t>
  </si>
  <si>
    <t>TOBAR</t>
  </si>
  <si>
    <t>cltorres</t>
  </si>
  <si>
    <t>TORRES MAYORGA</t>
  </si>
  <si>
    <t>ctroncoso</t>
  </si>
  <si>
    <t>TRONCOSO ALVIAL</t>
  </si>
  <si>
    <t>cvargas</t>
  </si>
  <si>
    <t>cwallffiguer</t>
  </si>
  <si>
    <t>WALLFFIGUER MARDONES</t>
  </si>
  <si>
    <t>czapata</t>
  </si>
  <si>
    <t>ZAPATA</t>
  </si>
  <si>
    <t>ccabrera</t>
  </si>
  <si>
    <t>CABRERA OLIVARES</t>
  </si>
  <si>
    <t>CLAUDINA</t>
  </si>
  <si>
    <t>clsilva</t>
  </si>
  <si>
    <t>ccayulao</t>
  </si>
  <si>
    <t>CAYULAO MARTINEZ</t>
  </si>
  <si>
    <t>CLAUDIO ANDRES</t>
  </si>
  <si>
    <t>ccondore</t>
  </si>
  <si>
    <t>CONDORE MOLLO</t>
  </si>
  <si>
    <t>CLAUDIO</t>
  </si>
  <si>
    <t>cldiaz</t>
  </si>
  <si>
    <t>cldiaz2</t>
  </si>
  <si>
    <t>cdonoso</t>
  </si>
  <si>
    <t>cfarias</t>
  </si>
  <si>
    <t>clfuenzalida</t>
  </si>
  <si>
    <t>FUENZALIDA</t>
  </si>
  <si>
    <t>cgarcia</t>
  </si>
  <si>
    <t>GARCIA</t>
  </si>
  <si>
    <t>cmoreno</t>
  </si>
  <si>
    <t>MORENO VALENCIA</t>
  </si>
  <si>
    <t>cpizarro</t>
  </si>
  <si>
    <t>cponcedeleon</t>
  </si>
  <si>
    <t>PONCEDELEON</t>
  </si>
  <si>
    <t>criquelme</t>
  </si>
  <si>
    <t>clasaavedra</t>
  </si>
  <si>
    <t>SAAVEDRA VERGARA</t>
  </si>
  <si>
    <t>ctobar</t>
  </si>
  <si>
    <t>CLEMENTINA</t>
  </si>
  <si>
    <t>cvillegas</t>
  </si>
  <si>
    <t>VILLEGAS PINCHEIRA</t>
  </si>
  <si>
    <t xml:space="preserve">CONCEPCION </t>
  </si>
  <si>
    <t>comunoz</t>
  </si>
  <si>
    <t>CONNIE</t>
  </si>
  <si>
    <t>colmos</t>
  </si>
  <si>
    <t>OLMOS</t>
  </si>
  <si>
    <t>CONSTANSA</t>
  </si>
  <si>
    <t>carismendi</t>
  </si>
  <si>
    <t>ARISMENDI CARCAMO</t>
  </si>
  <si>
    <t>CONSTANZA GISEL</t>
  </si>
  <si>
    <t>ccandia</t>
  </si>
  <si>
    <t>CANDIA SAAVEDRA</t>
  </si>
  <si>
    <t>CONSTANZA</t>
  </si>
  <si>
    <t>cdaza</t>
  </si>
  <si>
    <t>DAZA</t>
  </si>
  <si>
    <t>cbajardo</t>
  </si>
  <si>
    <t>GAJARDO BENITEZ</t>
  </si>
  <si>
    <t>cjaime</t>
  </si>
  <si>
    <t>JAIME CASTILLO</t>
  </si>
  <si>
    <t>cnavea</t>
  </si>
  <si>
    <t>NAVEA CASTILLO</t>
  </si>
  <si>
    <t>cparedes</t>
  </si>
  <si>
    <t>PAREDES ATABALES</t>
  </si>
  <si>
    <t>CONSTANZA JAVIERA</t>
  </si>
  <si>
    <t>coliva</t>
  </si>
  <si>
    <t>COSME</t>
  </si>
  <si>
    <t>cmaureira</t>
  </si>
  <si>
    <t>MAUREIRA GACITUA</t>
  </si>
  <si>
    <t>CRISTAL</t>
  </si>
  <si>
    <t>cavilez</t>
  </si>
  <si>
    <t>AVILEZ</t>
  </si>
  <si>
    <t>CRISTIAN</t>
  </si>
  <si>
    <t>crcontreras</t>
  </si>
  <si>
    <t>CONTRERAS NORAMBUENA</t>
  </si>
  <si>
    <t>crdiaz</t>
  </si>
  <si>
    <t>DIAZ AVENDANO</t>
  </si>
  <si>
    <t>cfaundez</t>
  </si>
  <si>
    <t>FAUNDEZ RIQUELME</t>
  </si>
  <si>
    <t xml:space="preserve">CRISTIAN </t>
  </si>
  <si>
    <t>cmerino</t>
  </si>
  <si>
    <t>MERINO MORAGA</t>
  </si>
  <si>
    <t>cmolina</t>
  </si>
  <si>
    <t>cnavarro</t>
  </si>
  <si>
    <t>cpena</t>
  </si>
  <si>
    <t>PENA CACERES</t>
  </si>
  <si>
    <t>crirodriguez</t>
  </si>
  <si>
    <t>RODRIGUEZ ROJAS</t>
  </si>
  <si>
    <t>crrodriguez</t>
  </si>
  <si>
    <t>crrojas</t>
  </si>
  <si>
    <t>ROJAS GONZALEZ</t>
  </si>
  <si>
    <t>csalazar</t>
  </si>
  <si>
    <t>SALAZAR ELOZ</t>
  </si>
  <si>
    <t>cvasquez</t>
  </si>
  <si>
    <t>VASQUEZ</t>
  </si>
  <si>
    <t>crvera</t>
  </si>
  <si>
    <t>VERA GOMEZ</t>
  </si>
  <si>
    <t>cralfaro</t>
  </si>
  <si>
    <t>ALFARO GODOY</t>
  </si>
  <si>
    <t>CRISTINA</t>
  </si>
  <si>
    <t>crbustamante</t>
  </si>
  <si>
    <t>BUSTAMANTE QUEZADA</t>
  </si>
  <si>
    <t>ccarrillo</t>
  </si>
  <si>
    <t>CARRILLO</t>
  </si>
  <si>
    <t>ccasanova</t>
  </si>
  <si>
    <t>CASANOVA</t>
  </si>
  <si>
    <t>chuenul</t>
  </si>
  <si>
    <t>HUENUL HUENUL</t>
  </si>
  <si>
    <t>clatham</t>
  </si>
  <si>
    <t>LATHAM</t>
  </si>
  <si>
    <t>cmunoz</t>
  </si>
  <si>
    <t>cllancaman</t>
  </si>
  <si>
    <t>LLANCAMAN VALDEBENITO</t>
  </si>
  <si>
    <t>CRISTOBAL</t>
  </si>
  <si>
    <t>crtrujillo</t>
  </si>
  <si>
    <t>TRUJILLO CARRASCO</t>
  </si>
  <si>
    <t>CRISTOBAL FELIPE</t>
  </si>
  <si>
    <t>calvear</t>
  </si>
  <si>
    <t>ALVEAR</t>
  </si>
  <si>
    <t>CYNTHIA</t>
  </si>
  <si>
    <t>cyoyarzo</t>
  </si>
  <si>
    <t>OYARZO VERA</t>
  </si>
  <si>
    <t>cyanez</t>
  </si>
  <si>
    <t>YANEZ VASQUEZ</t>
  </si>
  <si>
    <t>dnaranjo</t>
  </si>
  <si>
    <t>NARANJO</t>
  </si>
  <si>
    <t>DAFNE</t>
  </si>
  <si>
    <t>dcuevas</t>
  </si>
  <si>
    <t>CUEVAS MANCILLA</t>
  </si>
  <si>
    <t>DAINAH</t>
  </si>
  <si>
    <t>dcabrera</t>
  </si>
  <si>
    <t>CABRERA</t>
  </si>
  <si>
    <t>DAMIAN</t>
  </si>
  <si>
    <t>dpinto</t>
  </si>
  <si>
    <t>PINTO LEON</t>
  </si>
  <si>
    <t>dpena</t>
  </si>
  <si>
    <t>DANICA</t>
  </si>
  <si>
    <t>daravena</t>
  </si>
  <si>
    <t>ARAVENA VERDUGO</t>
  </si>
  <si>
    <t>DANIEL</t>
  </si>
  <si>
    <t>dcaniulaf</t>
  </si>
  <si>
    <t>CANIULAF</t>
  </si>
  <si>
    <t>dcarmona</t>
  </si>
  <si>
    <t>CARMONA GARCIA</t>
  </si>
  <si>
    <t>dcarrasco</t>
  </si>
  <si>
    <t>CARRASCO GOMEZ</t>
  </si>
  <si>
    <t>DANIEL FRANCISCO</t>
  </si>
  <si>
    <t>dcosta</t>
  </si>
  <si>
    <t>COSTA</t>
  </si>
  <si>
    <t>ddaza</t>
  </si>
  <si>
    <t>dadiaz</t>
  </si>
  <si>
    <t>dgaete</t>
  </si>
  <si>
    <t>GAETE</t>
  </si>
  <si>
    <t>dgonzalez</t>
  </si>
  <si>
    <t>damartinez</t>
  </si>
  <si>
    <t>MARTINEZ RIFFO</t>
  </si>
  <si>
    <t>DANIEL IGNACIO</t>
  </si>
  <si>
    <t>dmorales</t>
  </si>
  <si>
    <t>dmunoz</t>
  </si>
  <si>
    <t>MUNOZ ARAYA</t>
  </si>
  <si>
    <t>drenjifo</t>
  </si>
  <si>
    <t>RENJIFO CONCHA</t>
  </si>
  <si>
    <t>datrujillo</t>
  </si>
  <si>
    <t>TRUJILLO CAMPOS</t>
  </si>
  <si>
    <t>DANIEL SEBASTIAN</t>
  </si>
  <si>
    <t>dvivanco</t>
  </si>
  <si>
    <t>VIVANCO BARRERA</t>
  </si>
  <si>
    <t>dalvarez</t>
  </si>
  <si>
    <t>DANIELA</t>
  </si>
  <si>
    <t>danaraya</t>
  </si>
  <si>
    <t>ARAYA MEDINA</t>
  </si>
  <si>
    <t>dbriceno</t>
  </si>
  <si>
    <t>BRICENO</t>
  </si>
  <si>
    <t>dcastillo</t>
  </si>
  <si>
    <t>CASTILLO GAETE</t>
  </si>
  <si>
    <t>DANIELA PAULA</t>
  </si>
  <si>
    <t>dcerna</t>
  </si>
  <si>
    <t>CERNA CARRASCO</t>
  </si>
  <si>
    <t>ddavila</t>
  </si>
  <si>
    <t>DAVILA</t>
  </si>
  <si>
    <t>dafernandez</t>
  </si>
  <si>
    <t>FERNANDEZ GALLEGOS</t>
  </si>
  <si>
    <t>dinostroza</t>
  </si>
  <si>
    <t>INOSTROZA  REYES</t>
  </si>
  <si>
    <t>dlabra</t>
  </si>
  <si>
    <t>LABRA SOTO</t>
  </si>
  <si>
    <t>dmarambio</t>
  </si>
  <si>
    <t>MARAMBIO</t>
  </si>
  <si>
    <t>dmiranda</t>
  </si>
  <si>
    <t>MIRANDA MAYORGA</t>
  </si>
  <si>
    <t>dmonzalve</t>
  </si>
  <si>
    <t>MONZALVE</t>
  </si>
  <si>
    <t>danaranjo</t>
  </si>
  <si>
    <t>NARANJO CASTILLO</t>
  </si>
  <si>
    <t>DANIELA ANDREA</t>
  </si>
  <si>
    <t>dpardo</t>
  </si>
  <si>
    <t>PARDO</t>
  </si>
  <si>
    <t>daperez</t>
  </si>
  <si>
    <t>dramirez</t>
  </si>
  <si>
    <t>RAMIREZ ESPINOZA</t>
  </si>
  <si>
    <t>darivera</t>
  </si>
  <si>
    <t>RIVERA HENRIQUEZ</t>
  </si>
  <si>
    <t>druiz</t>
  </si>
  <si>
    <t>RUIZ</t>
  </si>
  <si>
    <t>druz</t>
  </si>
  <si>
    <t>RUZ RETAMALES</t>
  </si>
  <si>
    <t>dasanchez</t>
  </si>
  <si>
    <t>SANCHEZ TROPA</t>
  </si>
  <si>
    <t>dsanchez</t>
  </si>
  <si>
    <t>SANCHEZ HUEQUELEF</t>
  </si>
  <si>
    <t>DANIELA CRISTINA</t>
  </si>
  <si>
    <t>dasanhueza</t>
  </si>
  <si>
    <t>SANHUEZA ALVARADO</t>
  </si>
  <si>
    <t>dsantander</t>
  </si>
  <si>
    <t>SANTANDER</t>
  </si>
  <si>
    <t>dsepulveda</t>
  </si>
  <si>
    <t>dtrujillo</t>
  </si>
  <si>
    <t>TRUJILLO TOBAR</t>
  </si>
  <si>
    <t>dvalenzuela</t>
  </si>
  <si>
    <t>VALENZUELA CIFUENTES</t>
  </si>
  <si>
    <t>driquelme</t>
  </si>
  <si>
    <t>DANIELLA</t>
  </si>
  <si>
    <t>dvicuna</t>
  </si>
  <si>
    <t>VICUNA VERA</t>
  </si>
  <si>
    <t>DANILO</t>
  </si>
  <si>
    <t>dplaza</t>
  </si>
  <si>
    <t>PLAZA</t>
  </si>
  <si>
    <t>DANISA</t>
  </si>
  <si>
    <t>dpalma</t>
  </si>
  <si>
    <t>DARWIN</t>
  </si>
  <si>
    <t>dgomez</t>
  </si>
  <si>
    <t>DAVID</t>
  </si>
  <si>
    <t>dponce</t>
  </si>
  <si>
    <t>PONCE NOVOA</t>
  </si>
  <si>
    <t>dquiroga</t>
  </si>
  <si>
    <t>QUIROGA HINOJOSA</t>
  </si>
  <si>
    <t>dsilva</t>
  </si>
  <si>
    <t>dvergara</t>
  </si>
  <si>
    <t>VERGARA ORTIZ</t>
  </si>
  <si>
    <t>docayo</t>
  </si>
  <si>
    <t>OCAYO</t>
  </si>
  <si>
    <t>DAYHANA</t>
  </si>
  <si>
    <t>dagarcia</t>
  </si>
  <si>
    <t>GARCIA VIRQUILAO</t>
  </si>
  <si>
    <t>DAYNA</t>
  </si>
  <si>
    <t>drodriguez</t>
  </si>
  <si>
    <t>RODRIGUEZ COLLAO</t>
  </si>
  <si>
    <t>DEBORA ANDREA</t>
  </si>
  <si>
    <t>dmartinez</t>
  </si>
  <si>
    <t>MARTINEZ LOPEZ</t>
  </si>
  <si>
    <t>DEBORAH</t>
  </si>
  <si>
    <t>drosary</t>
  </si>
  <si>
    <t>ROSARY</t>
  </si>
  <si>
    <t>DEENSA</t>
  </si>
  <si>
    <t>dvega</t>
  </si>
  <si>
    <t>DEICY</t>
  </si>
  <si>
    <t>dpavez</t>
  </si>
  <si>
    <t>PAVEZ</t>
  </si>
  <si>
    <t>DEIDAMIA</t>
  </si>
  <si>
    <t>dcancino</t>
  </si>
  <si>
    <t>DELFIN</t>
  </si>
  <si>
    <t>dazocar</t>
  </si>
  <si>
    <t>AZOCAR</t>
  </si>
  <si>
    <t>DELIA</t>
  </si>
  <si>
    <t>dmontanares</t>
  </si>
  <si>
    <t>MONTANARES</t>
  </si>
  <si>
    <t>DELMIRA</t>
  </si>
  <si>
    <t>dleiva</t>
  </si>
  <si>
    <t>LEIVA TOLOZA</t>
  </si>
  <si>
    <t>DENISSE</t>
  </si>
  <si>
    <t>drisco</t>
  </si>
  <si>
    <t>RISCO TEAO</t>
  </si>
  <si>
    <t>DENISSE MARCELA</t>
  </si>
  <si>
    <t>dcorrea</t>
  </si>
  <si>
    <t>CORREA</t>
  </si>
  <si>
    <t>DENNIS</t>
  </si>
  <si>
    <t>dreyes</t>
  </si>
  <si>
    <t>REYES</t>
  </si>
  <si>
    <t>DIANA</t>
  </si>
  <si>
    <t>dferrada</t>
  </si>
  <si>
    <t>FERRADA DIAZ</t>
  </si>
  <si>
    <t>DIEGO ALEJANDRO</t>
  </si>
  <si>
    <t>dyanez</t>
  </si>
  <si>
    <t>YANEZ BASTIAS</t>
  </si>
  <si>
    <t>DIEGO</t>
  </si>
  <si>
    <t>dovaldes</t>
  </si>
  <si>
    <t>VALDES CANDIA</t>
  </si>
  <si>
    <t>DOMENICA</t>
  </si>
  <si>
    <t>daguilar</t>
  </si>
  <si>
    <t>DOMINGO</t>
  </si>
  <si>
    <t>dmarin</t>
  </si>
  <si>
    <t>MARIN CONTRERAS</t>
  </si>
  <si>
    <t>dvargas</t>
  </si>
  <si>
    <t>doalvarez</t>
  </si>
  <si>
    <t>DORIAN</t>
  </si>
  <si>
    <t>domorales</t>
  </si>
  <si>
    <t>MORALES ESPINOZA</t>
  </si>
  <si>
    <t>DORIS</t>
  </si>
  <si>
    <t>dperez</t>
  </si>
  <si>
    <t>dgajardo</t>
  </si>
  <si>
    <t>DRUCCY</t>
  </si>
  <si>
    <t>dvodopia</t>
  </si>
  <si>
    <t>VODOPIA</t>
  </si>
  <si>
    <t>DUNJA</t>
  </si>
  <si>
    <t>edgomez</t>
  </si>
  <si>
    <t>GOMEZ BRAVO</t>
  </si>
  <si>
    <t>EDGARDO</t>
  </si>
  <si>
    <t>egonzalez</t>
  </si>
  <si>
    <t>emoscoso</t>
  </si>
  <si>
    <t>MOSCOSO</t>
  </si>
  <si>
    <t>EDISSON</t>
  </si>
  <si>
    <t>esuazo</t>
  </si>
  <si>
    <t>SUAZO</t>
  </si>
  <si>
    <t>EDITA</t>
  </si>
  <si>
    <t>eastroza</t>
  </si>
  <si>
    <t>ASTROZA</t>
  </si>
  <si>
    <t>EDITH</t>
  </si>
  <si>
    <t>ebarrera</t>
  </si>
  <si>
    <t>BARRERA</t>
  </si>
  <si>
    <t>ejimenez</t>
  </si>
  <si>
    <t>JIMENEZ</t>
  </si>
  <si>
    <t>emarchant</t>
  </si>
  <si>
    <t>edmunoz</t>
  </si>
  <si>
    <t>eolivares</t>
  </si>
  <si>
    <t>eorellana</t>
  </si>
  <si>
    <t>eaguirre</t>
  </si>
  <si>
    <t>AGUIRRE ALFARO</t>
  </si>
  <si>
    <t>EDUARDO</t>
  </si>
  <si>
    <t>ealarcon</t>
  </si>
  <si>
    <t>ALARCON CONCHA</t>
  </si>
  <si>
    <t>edaraya</t>
  </si>
  <si>
    <t>ebaquedano</t>
  </si>
  <si>
    <t>BAQUEDANO POBLETE</t>
  </si>
  <si>
    <t>eblanco</t>
  </si>
  <si>
    <t>BLANCO SUAU</t>
  </si>
  <si>
    <t xml:space="preserve">EDUARDO </t>
  </si>
  <si>
    <t>ecarvajal</t>
  </si>
  <si>
    <t>CARVAJAL</t>
  </si>
  <si>
    <t>echihuailaf</t>
  </si>
  <si>
    <t>CHIHUAILAF</t>
  </si>
  <si>
    <t>efredz</t>
  </si>
  <si>
    <t>FREDZ ARRIAGADA</t>
  </si>
  <si>
    <t>edgallardo</t>
  </si>
  <si>
    <t>GALLARDO VARGAS</t>
  </si>
  <si>
    <t>emardones</t>
  </si>
  <si>
    <t>MARDONES FLORES</t>
  </si>
  <si>
    <t>edperez</t>
  </si>
  <si>
    <t>eseco</t>
  </si>
  <si>
    <t>SECO RIQUELME</t>
  </si>
  <si>
    <t>evasquez</t>
  </si>
  <si>
    <t>VASQUEZ MANRIQUEZ</t>
  </si>
  <si>
    <t>EDUARDO ANTONIO</t>
  </si>
  <si>
    <t>edwaraya</t>
  </si>
  <si>
    <t>ARAYA ASTUDILLO</t>
  </si>
  <si>
    <t>EDWARD</t>
  </si>
  <si>
    <t>etatarenko</t>
  </si>
  <si>
    <t>TATARENKO</t>
  </si>
  <si>
    <t>EKATERINA</t>
  </si>
  <si>
    <t>eperez</t>
  </si>
  <si>
    <t>PEREZ GANA</t>
  </si>
  <si>
    <t>ELBA</t>
  </si>
  <si>
    <t>efarias</t>
  </si>
  <si>
    <t>ELCIRA</t>
  </si>
  <si>
    <t>elbecerra</t>
  </si>
  <si>
    <t>BECERRA BELTRAN</t>
  </si>
  <si>
    <t>ELENA JACQUELINE</t>
  </si>
  <si>
    <t>ebrunod</t>
  </si>
  <si>
    <t>BRUNOD WEBER</t>
  </si>
  <si>
    <t xml:space="preserve">ELENA </t>
  </si>
  <si>
    <t>elemunoz</t>
  </si>
  <si>
    <t>MUNOZ SAGREDO</t>
  </si>
  <si>
    <t>ELENA PATRICIA</t>
  </si>
  <si>
    <t>epavez</t>
  </si>
  <si>
    <t>ELENA</t>
  </si>
  <si>
    <t>eribalta</t>
  </si>
  <si>
    <t>RIBALTA DELGADO</t>
  </si>
  <si>
    <t>emontero</t>
  </si>
  <si>
    <t>MONTERO MARENTIS</t>
  </si>
  <si>
    <t xml:space="preserve">ELENY </t>
  </si>
  <si>
    <t>emartinez</t>
  </si>
  <si>
    <t>ELEONORA</t>
  </si>
  <si>
    <t>esilva</t>
  </si>
  <si>
    <t>SILVA MUNOZ</t>
  </si>
  <si>
    <t>ELIA ALEJANDRA</t>
  </si>
  <si>
    <t>etorreblanca</t>
  </si>
  <si>
    <t>ELIA</t>
  </si>
  <si>
    <t>elalvarez</t>
  </si>
  <si>
    <t>ALVAREZ AGUILA</t>
  </si>
  <si>
    <t>ELIANA</t>
  </si>
  <si>
    <t>ebonilla</t>
  </si>
  <si>
    <t>BONILLA</t>
  </si>
  <si>
    <t>ecarmen</t>
  </si>
  <si>
    <t>egallardo</t>
  </si>
  <si>
    <t>GALLARDO DIAZ</t>
  </si>
  <si>
    <t>elmartinez</t>
  </si>
  <si>
    <t>equintanilla</t>
  </si>
  <si>
    <t>QUINTANILLA GONZALEZ</t>
  </si>
  <si>
    <t>esalinas</t>
  </si>
  <si>
    <t>ecolamonici</t>
  </si>
  <si>
    <t>COLAMONICI CARAMBULA</t>
  </si>
  <si>
    <t xml:space="preserve">ELIANE </t>
  </si>
  <si>
    <t>efigueroa</t>
  </si>
  <si>
    <t>FIGUEROA ALVAREZ</t>
  </si>
  <si>
    <t>ELIAS</t>
  </si>
  <si>
    <t>ecabanillas</t>
  </si>
  <si>
    <t>CABANILLAS SAEZ</t>
  </si>
  <si>
    <t>ELIN CARMEN</t>
  </si>
  <si>
    <t>enassour</t>
  </si>
  <si>
    <t>NASSOUR</t>
  </si>
  <si>
    <t>ELINE</t>
  </si>
  <si>
    <t>earevalo</t>
  </si>
  <si>
    <t>AREVALO</t>
  </si>
  <si>
    <t>ELINER</t>
  </si>
  <si>
    <t>eadasme</t>
  </si>
  <si>
    <t>ADASME</t>
  </si>
  <si>
    <t>ELIZABETH</t>
  </si>
  <si>
    <t>eberrios</t>
  </si>
  <si>
    <t>BERRIOS</t>
  </si>
  <si>
    <t>ecarlon2</t>
  </si>
  <si>
    <t>CARLON</t>
  </si>
  <si>
    <t>ecavero</t>
  </si>
  <si>
    <t>CAVERO OLATE</t>
  </si>
  <si>
    <t>ecortes</t>
  </si>
  <si>
    <t>ediaz</t>
  </si>
  <si>
    <t>egatica</t>
  </si>
  <si>
    <t>GATICA</t>
  </si>
  <si>
    <t>eibacache</t>
  </si>
  <si>
    <t>IBACACHE</t>
  </si>
  <si>
    <t>eloayza</t>
  </si>
  <si>
    <t>LOAYZA</t>
  </si>
  <si>
    <t>emarin</t>
  </si>
  <si>
    <t>MARIN FONSECA</t>
  </si>
  <si>
    <t>ELIZABETH ANDREA</t>
  </si>
  <si>
    <t>emedina</t>
  </si>
  <si>
    <t>MEDINA</t>
  </si>
  <si>
    <t>elimunoz</t>
  </si>
  <si>
    <t>MUNOZ MENDEZ</t>
  </si>
  <si>
    <t>ELIZABETH PAULINA</t>
  </si>
  <si>
    <t>epereda</t>
  </si>
  <si>
    <t>PEREDA</t>
  </si>
  <si>
    <t>equiroz</t>
  </si>
  <si>
    <t>QUIROZ</t>
  </si>
  <si>
    <t>equiroz2</t>
  </si>
  <si>
    <t>esandoval</t>
  </si>
  <si>
    <t>SANDOVAL VASQUEZ</t>
  </si>
  <si>
    <t>esepulveda</t>
  </si>
  <si>
    <t>SEPULVEDA MAZZEY</t>
  </si>
  <si>
    <t xml:space="preserve">ELIZABETH </t>
  </si>
  <si>
    <t>eyanez</t>
  </si>
  <si>
    <t>YANEZ CIFUENTES</t>
  </si>
  <si>
    <t>ezumaran</t>
  </si>
  <si>
    <t>ZUMARAN</t>
  </si>
  <si>
    <t>etoro</t>
  </si>
  <si>
    <t>TORO</t>
  </si>
  <si>
    <t>ELIZNETH</t>
  </si>
  <si>
    <t>eladasme</t>
  </si>
  <si>
    <t>ELSA</t>
  </si>
  <si>
    <t>eduhart</t>
  </si>
  <si>
    <t>DUHART</t>
  </si>
  <si>
    <t>ellaituqueo</t>
  </si>
  <si>
    <t>LLAITUQUEO</t>
  </si>
  <si>
    <t>elrivera</t>
  </si>
  <si>
    <t>RIVERA VILLALOBOS</t>
  </si>
  <si>
    <t>esoto</t>
  </si>
  <si>
    <t>eluna</t>
  </si>
  <si>
    <t>LUNA</t>
  </si>
  <si>
    <t>ELSON</t>
  </si>
  <si>
    <t>etorres</t>
  </si>
  <si>
    <t>TORRES</t>
  </si>
  <si>
    <t>ELVIRA</t>
  </si>
  <si>
    <t>eurrutia</t>
  </si>
  <si>
    <t>URRUTIA</t>
  </si>
  <si>
    <t>ELVIS</t>
  </si>
  <si>
    <t>eangel</t>
  </si>
  <si>
    <t>EMA</t>
  </si>
  <si>
    <t>ehernandez</t>
  </si>
  <si>
    <t>HERNANDEZ</t>
  </si>
  <si>
    <t>ejara</t>
  </si>
  <si>
    <t>JARA</t>
  </si>
  <si>
    <t>elanz</t>
  </si>
  <si>
    <t>LANZ</t>
  </si>
  <si>
    <t>emolivares</t>
  </si>
  <si>
    <t>OLIVARES COFRE</t>
  </si>
  <si>
    <t>EMILIA</t>
  </si>
  <si>
    <t>emjara</t>
  </si>
  <si>
    <t>JARA MARTINEZ</t>
  </si>
  <si>
    <t>EMILIO</t>
  </si>
  <si>
    <t>emsilva</t>
  </si>
  <si>
    <t>SILVA OYARZUN</t>
  </si>
  <si>
    <t>EMMA EULALIA</t>
  </si>
  <si>
    <t>ealvarado</t>
  </si>
  <si>
    <t>ALVARADO ARIAS</t>
  </si>
  <si>
    <t>ENRIQUE</t>
  </si>
  <si>
    <t>edanker</t>
  </si>
  <si>
    <t>DANKER</t>
  </si>
  <si>
    <t>eyefi</t>
  </si>
  <si>
    <t>YEFI</t>
  </si>
  <si>
    <t>eastorga</t>
  </si>
  <si>
    <t>ASTORGA ROJAS</t>
  </si>
  <si>
    <t>ENZO</t>
  </si>
  <si>
    <t>ebarria</t>
  </si>
  <si>
    <t>BARRIA</t>
  </si>
  <si>
    <t>ERIC</t>
  </si>
  <si>
    <t>epicart</t>
  </si>
  <si>
    <t>PICART RODRIGUEZ</t>
  </si>
  <si>
    <t>ERICK</t>
  </si>
  <si>
    <t>eparada</t>
  </si>
  <si>
    <t>PARADA</t>
  </si>
  <si>
    <t>ERICKA</t>
  </si>
  <si>
    <t>earriagada</t>
  </si>
  <si>
    <t>ERICO</t>
  </si>
  <si>
    <t>eavila</t>
  </si>
  <si>
    <t>AVILA COFRE</t>
  </si>
  <si>
    <t>ERIKA</t>
  </si>
  <si>
    <t>eespinosa</t>
  </si>
  <si>
    <t>ESPINOSA</t>
  </si>
  <si>
    <t>ergonzalez</t>
  </si>
  <si>
    <t>GONZALEZ MIRANDA</t>
  </si>
  <si>
    <t>eguzman</t>
  </si>
  <si>
    <t>GUZMAN</t>
  </si>
  <si>
    <t>emendieta</t>
  </si>
  <si>
    <t>MENDIETA</t>
  </si>
  <si>
    <t>eopazo</t>
  </si>
  <si>
    <t>OPAZO</t>
  </si>
  <si>
    <t>eroman</t>
  </si>
  <si>
    <t>ROMAN</t>
  </si>
  <si>
    <t>etrujillo</t>
  </si>
  <si>
    <t>egaspar</t>
  </si>
  <si>
    <t>GASPAR GOMEZ</t>
  </si>
  <si>
    <t>ERNEST</t>
  </si>
  <si>
    <t>emontana</t>
  </si>
  <si>
    <t>MONTANA</t>
  </si>
  <si>
    <t>ERNESTO</t>
  </si>
  <si>
    <t>eriquelme</t>
  </si>
  <si>
    <t>evillarroel</t>
  </si>
  <si>
    <t>ecai</t>
  </si>
  <si>
    <t>CAI</t>
  </si>
  <si>
    <t>ESPERANZA</t>
  </si>
  <si>
    <t>eaguilera</t>
  </si>
  <si>
    <t>AGUILERA  FIGUEROA</t>
  </si>
  <si>
    <t>ESTEBAN MANUEL</t>
  </si>
  <si>
    <t>earaya</t>
  </si>
  <si>
    <t>ESTEBAN</t>
  </si>
  <si>
    <t>ecornejo</t>
  </si>
  <si>
    <t>CORNEJO DONOSO</t>
  </si>
  <si>
    <t>ESTEBAN EDUARDO</t>
  </si>
  <si>
    <t>esgutierrez</t>
  </si>
  <si>
    <t>GUTIERREZ MUNOZ</t>
  </si>
  <si>
    <t>esmella</t>
  </si>
  <si>
    <t>MELLA REYES</t>
  </si>
  <si>
    <t>eleiva</t>
  </si>
  <si>
    <t>ESTEFANY</t>
  </si>
  <si>
    <t>esmunoz</t>
  </si>
  <si>
    <t>MUNOZ MUNIZ</t>
  </si>
  <si>
    <t>ecisternas</t>
  </si>
  <si>
    <t>CISTERNAS</t>
  </si>
  <si>
    <t>ESTER</t>
  </si>
  <si>
    <t>esgonzalez</t>
  </si>
  <si>
    <t>ESTRELLA</t>
  </si>
  <si>
    <t>ebecerra</t>
  </si>
  <si>
    <t>BECERRA</t>
  </si>
  <si>
    <t>EUGENIA</t>
  </si>
  <si>
    <t>eucastillo</t>
  </si>
  <si>
    <t>CASTILLO TORRES</t>
  </si>
  <si>
    <t>emella</t>
  </si>
  <si>
    <t>MELLA</t>
  </si>
  <si>
    <t>EUGENIO</t>
  </si>
  <si>
    <t>eusoto</t>
  </si>
  <si>
    <t>egutierrez</t>
  </si>
  <si>
    <t>EULALIA</t>
  </si>
  <si>
    <t>elopez</t>
  </si>
  <si>
    <t>LOPEZ TELL</t>
  </si>
  <si>
    <t xml:space="preserve">EUNICE </t>
  </si>
  <si>
    <t>ecaro</t>
  </si>
  <si>
    <t>CARO ADONIS</t>
  </si>
  <si>
    <t xml:space="preserve">EVA </t>
  </si>
  <si>
    <t>evflores</t>
  </si>
  <si>
    <t>FLORES CANDIA</t>
  </si>
  <si>
    <t>EVA DEL CARMEN</t>
  </si>
  <si>
    <t>esanchez</t>
  </si>
  <si>
    <t>SANCHEZ</t>
  </si>
  <si>
    <t>EVA</t>
  </si>
  <si>
    <t>esanhueza</t>
  </si>
  <si>
    <t>SANHUEZA</t>
  </si>
  <si>
    <t>etoledo</t>
  </si>
  <si>
    <t>TOLEDO</t>
  </si>
  <si>
    <t>evidal</t>
  </si>
  <si>
    <t>earmijo</t>
  </si>
  <si>
    <t>ARMIJO</t>
  </si>
  <si>
    <t>EVELYN</t>
  </si>
  <si>
    <t>egomez</t>
  </si>
  <si>
    <t>evgutierrez</t>
  </si>
  <si>
    <t>GUTIERREZ GONZALEZ</t>
  </si>
  <si>
    <t>eramos</t>
  </si>
  <si>
    <t>RAMOS</t>
  </si>
  <si>
    <t>eferreira</t>
  </si>
  <si>
    <t>FERREIRA</t>
  </si>
  <si>
    <t>EVITA</t>
  </si>
  <si>
    <t>fagonzalez</t>
  </si>
  <si>
    <t>GONZALEZ VERA</t>
  </si>
  <si>
    <t>FABIAN</t>
  </si>
  <si>
    <t>foyanader</t>
  </si>
  <si>
    <t>OYANADER</t>
  </si>
  <si>
    <t>freyes</t>
  </si>
  <si>
    <t>fyanez</t>
  </si>
  <si>
    <t>fbriones</t>
  </si>
  <si>
    <t>BRIONES</t>
  </si>
  <si>
    <t>FABIOLA</t>
  </si>
  <si>
    <t>ffarias</t>
  </si>
  <si>
    <t>FARIAS HEREBIA</t>
  </si>
  <si>
    <t>fopazo</t>
  </si>
  <si>
    <t>OPAZO GUERRERO</t>
  </si>
  <si>
    <t>fpascal</t>
  </si>
  <si>
    <t>PASCAL CHAVEZ</t>
  </si>
  <si>
    <t>FABIOLA DEL CARMEN</t>
  </si>
  <si>
    <t>fpina</t>
  </si>
  <si>
    <t>PINA ZUNIGA</t>
  </si>
  <si>
    <t>framirez</t>
  </si>
  <si>
    <t>RAMIREZ  MUNOZ</t>
  </si>
  <si>
    <t>fvasquez</t>
  </si>
  <si>
    <t>VASQUEZ SOTO</t>
  </si>
  <si>
    <t>FABIOLA FRANCISCA</t>
  </si>
  <si>
    <t>fvergara</t>
  </si>
  <si>
    <t>fnarvaez</t>
  </si>
  <si>
    <t>NARVAEZ</t>
  </si>
  <si>
    <t>FANY</t>
  </si>
  <si>
    <t>fbarraza</t>
  </si>
  <si>
    <t>FELICIA</t>
  </si>
  <si>
    <t>fberrios</t>
  </si>
  <si>
    <t>FELIPE</t>
  </si>
  <si>
    <t>fecabrera</t>
  </si>
  <si>
    <t>fconcha</t>
  </si>
  <si>
    <t>CONCHA VILLALOBOS</t>
  </si>
  <si>
    <t>fenunez</t>
  </si>
  <si>
    <t>NUNEZ GONZALEZ</t>
  </si>
  <si>
    <t>felramirez</t>
  </si>
  <si>
    <t>RAMIREZ PARRAGUEZ</t>
  </si>
  <si>
    <t>fyevilao</t>
  </si>
  <si>
    <t>YEVILAO TRAIPE</t>
  </si>
  <si>
    <t>favalos</t>
  </si>
  <si>
    <t>AVALOS</t>
  </si>
  <si>
    <t>FELISA</t>
  </si>
  <si>
    <t>flueiza</t>
  </si>
  <si>
    <t>LUEIZA</t>
  </si>
  <si>
    <t>FELIZA</t>
  </si>
  <si>
    <t>fecortes</t>
  </si>
  <si>
    <t>FERNANDA</t>
  </si>
  <si>
    <t>fmartinez</t>
  </si>
  <si>
    <t>femunoz</t>
  </si>
  <si>
    <t>MUNOZ GONZALEZ</t>
  </si>
  <si>
    <t>fevera</t>
  </si>
  <si>
    <t>VERA GUZMAN</t>
  </si>
  <si>
    <t>fmerino</t>
  </si>
  <si>
    <t>MERINO</t>
  </si>
  <si>
    <t>FERNANDO</t>
  </si>
  <si>
    <t>folmos</t>
  </si>
  <si>
    <t>OLMOS RAFFO</t>
  </si>
  <si>
    <t>fpasten</t>
  </si>
  <si>
    <t>PASTEN</t>
  </si>
  <si>
    <t>fpinto</t>
  </si>
  <si>
    <t>PINTO SALAZAR</t>
  </si>
  <si>
    <t>fruhl</t>
  </si>
  <si>
    <t>RUHL</t>
  </si>
  <si>
    <t>fvallejos</t>
  </si>
  <si>
    <t>VALLEJOS ESCOBARI</t>
  </si>
  <si>
    <t>fvera</t>
  </si>
  <si>
    <t>fnunez</t>
  </si>
  <si>
    <t>NUNEZ</t>
  </si>
  <si>
    <t>FIDELINA</t>
  </si>
  <si>
    <t>fborquez</t>
  </si>
  <si>
    <t>BORQUEZ</t>
  </si>
  <si>
    <t>FLAVIA</t>
  </si>
  <si>
    <t>fsantana</t>
  </si>
  <si>
    <t>SANTANA</t>
  </si>
  <si>
    <t>FLAVIO</t>
  </si>
  <si>
    <t>fbustos</t>
  </si>
  <si>
    <t>BUSTOS</t>
  </si>
  <si>
    <t>FLOR</t>
  </si>
  <si>
    <t>folivos</t>
  </si>
  <si>
    <t>OLIVOS</t>
  </si>
  <si>
    <t>fsaavedra</t>
  </si>
  <si>
    <t>SAAVEDRA</t>
  </si>
  <si>
    <t>fsantibanez</t>
  </si>
  <si>
    <t>SANTIBANEZ</t>
  </si>
  <si>
    <t>fnavarro</t>
  </si>
  <si>
    <t>NAVARRO VARGAS</t>
  </si>
  <si>
    <t>FLORENCIA</t>
  </si>
  <si>
    <t>fragallardo</t>
  </si>
  <si>
    <t>GALLARDO VERDUGO</t>
  </si>
  <si>
    <t>FRANCIA</t>
  </si>
  <si>
    <t>fjara</t>
  </si>
  <si>
    <t>JARA CID</t>
  </si>
  <si>
    <t>fbulnes</t>
  </si>
  <si>
    <t>BULNES ROSAS</t>
  </si>
  <si>
    <t>FRANCISCA LORENA</t>
  </si>
  <si>
    <t>fcabrera</t>
  </si>
  <si>
    <t>CABRERA ORELLANA</t>
  </si>
  <si>
    <t>FRANCISCA</t>
  </si>
  <si>
    <t>fcaceres</t>
  </si>
  <si>
    <t>CACERES MIRANDA</t>
  </si>
  <si>
    <t>fcontreras</t>
  </si>
  <si>
    <t>fcortes</t>
  </si>
  <si>
    <t>fdegroote</t>
  </si>
  <si>
    <t>DE GROOTE PAEZ</t>
  </si>
  <si>
    <t>fgoldzveig</t>
  </si>
  <si>
    <t>GOLDZVEIG CHEHADE</t>
  </si>
  <si>
    <t>frmartinez</t>
  </si>
  <si>
    <t>MARTINEZ MENDEZ</t>
  </si>
  <si>
    <t>fmenendez</t>
  </si>
  <si>
    <t>MENENDEZ OLIVIERI</t>
  </si>
  <si>
    <t>frmunoz</t>
  </si>
  <si>
    <t>fpleguezuelo</t>
  </si>
  <si>
    <t>PLEGUEZUELO ESPINOLA</t>
  </si>
  <si>
    <t>fsanmartin</t>
  </si>
  <si>
    <t>SAN MARTIN  JARA</t>
  </si>
  <si>
    <t>FRANCISCA ANDREA</t>
  </si>
  <si>
    <t>frdiaz</t>
  </si>
  <si>
    <t>DIAZ JOFRE</t>
  </si>
  <si>
    <t>FRANCISCO</t>
  </si>
  <si>
    <t>fduarte</t>
  </si>
  <si>
    <t>DUARTE LOPEZ</t>
  </si>
  <si>
    <t>frfernandez</t>
  </si>
  <si>
    <t>fferrada</t>
  </si>
  <si>
    <t>FERRADA</t>
  </si>
  <si>
    <t>fferrada2</t>
  </si>
  <si>
    <t>fragonzalez</t>
  </si>
  <si>
    <t>fhernandez</t>
  </si>
  <si>
    <t>HERNANDEZ URZUA</t>
  </si>
  <si>
    <t>fjimenez</t>
  </si>
  <si>
    <t>fleal</t>
  </si>
  <si>
    <t>LEAL OYARZO</t>
  </si>
  <si>
    <t>fmoraga</t>
  </si>
  <si>
    <t>MORAGA</t>
  </si>
  <si>
    <t>frmorales</t>
  </si>
  <si>
    <t>fmunoz</t>
  </si>
  <si>
    <t>froyarce</t>
  </si>
  <si>
    <t>OYARCE CONEJEROS</t>
  </si>
  <si>
    <t>foyarzun</t>
  </si>
  <si>
    <t>OYARZUN</t>
  </si>
  <si>
    <t>frivas</t>
  </si>
  <si>
    <t>fsegura</t>
  </si>
  <si>
    <t>SEGURA PEDREROS</t>
  </si>
  <si>
    <t>fsoza</t>
  </si>
  <si>
    <t>SOZA</t>
  </si>
  <si>
    <t>ftello</t>
  </si>
  <si>
    <t>TELLO CARDONE</t>
  </si>
  <si>
    <t>fvargas</t>
  </si>
  <si>
    <t>VARGAS IBARRA</t>
  </si>
  <si>
    <t>fvela</t>
  </si>
  <si>
    <t>VELA SANCHEZ</t>
  </si>
  <si>
    <t>fvillarroel</t>
  </si>
  <si>
    <t>fcionti</t>
  </si>
  <si>
    <t>CIONTI BAS</t>
  </si>
  <si>
    <t xml:space="preserve">FRANCISO </t>
  </si>
  <si>
    <t>fheredia</t>
  </si>
  <si>
    <t>HEREDIA CACERES</t>
  </si>
  <si>
    <t>FREDDY</t>
  </si>
  <si>
    <t>fbarrueto</t>
  </si>
  <si>
    <t>BARRUETO</t>
  </si>
  <si>
    <t>FREDY</t>
  </si>
  <si>
    <t>fjofre</t>
  </si>
  <si>
    <t>JOFRE HUENCHUMILLA</t>
  </si>
  <si>
    <t>fteuquil</t>
  </si>
  <si>
    <t>TEUQUIL</t>
  </si>
  <si>
    <t>fgallardo</t>
  </si>
  <si>
    <t>GALLARDO</t>
  </si>
  <si>
    <t>ffarah</t>
  </si>
  <si>
    <t>FARAH</t>
  </si>
  <si>
    <t>FUAD</t>
  </si>
  <si>
    <t>gclavel</t>
  </si>
  <si>
    <t>CLAVEL GUAJARDO</t>
  </si>
  <si>
    <t>GABRIEL ELIAS</t>
  </si>
  <si>
    <t>gfuenzalida</t>
  </si>
  <si>
    <t>FUENZALIDA SAN MARTIN</t>
  </si>
  <si>
    <t>GABRIEL ALEJANDRO</t>
  </si>
  <si>
    <t>ggodoy</t>
  </si>
  <si>
    <t>GODOY</t>
  </si>
  <si>
    <t>GABRIEL</t>
  </si>
  <si>
    <t>gmolina</t>
  </si>
  <si>
    <t>MOLINA VENEGAS</t>
  </si>
  <si>
    <t>gamunoz</t>
  </si>
  <si>
    <t>gprovoste</t>
  </si>
  <si>
    <t>PROVOSTE</t>
  </si>
  <si>
    <t>gsantiago</t>
  </si>
  <si>
    <t>SANTIAGO MORALES</t>
  </si>
  <si>
    <t>gurrea</t>
  </si>
  <si>
    <t>URREA JIMENEZ</t>
  </si>
  <si>
    <t>ghernandez</t>
  </si>
  <si>
    <t>GABRIELA</t>
  </si>
  <si>
    <t>gabmunoz</t>
  </si>
  <si>
    <t>MUNOZ PEREZ</t>
  </si>
  <si>
    <t>GABRIELA ALEJANDRA</t>
  </si>
  <si>
    <t>grogel</t>
  </si>
  <si>
    <t>ROGEL GARCIA</t>
  </si>
  <si>
    <t>gurrutia</t>
  </si>
  <si>
    <t>URRUTIA SEPULVEDA</t>
  </si>
  <si>
    <t>gsandoval</t>
  </si>
  <si>
    <t>GASTON</t>
  </si>
  <si>
    <t>gediaz</t>
  </si>
  <si>
    <t>GEMA</t>
  </si>
  <si>
    <t>grubio</t>
  </si>
  <si>
    <t>RUBIO CONTRERAS</t>
  </si>
  <si>
    <t>gpolloni</t>
  </si>
  <si>
    <t>POLLONI</t>
  </si>
  <si>
    <t>GEMITA</t>
  </si>
  <si>
    <t>gespinoza</t>
  </si>
  <si>
    <t>GEORGINA</t>
  </si>
  <si>
    <t>gpereira</t>
  </si>
  <si>
    <t>ghaack</t>
  </si>
  <si>
    <t>HAACK</t>
  </si>
  <si>
    <t>GERALD</t>
  </si>
  <si>
    <t>gegonzalez</t>
  </si>
  <si>
    <t>GONZALEZ MUNOZ</t>
  </si>
  <si>
    <t>GERALDINE</t>
  </si>
  <si>
    <t>gampuero</t>
  </si>
  <si>
    <t>AMPUERO LEPE</t>
  </si>
  <si>
    <t>GERARDO ESTEBAN</t>
  </si>
  <si>
    <t>gegomez</t>
  </si>
  <si>
    <t>GOMEZ NAVARRO</t>
  </si>
  <si>
    <t>GERARDO</t>
  </si>
  <si>
    <t>gehernandez</t>
  </si>
  <si>
    <t>HERNANDEZ HANTELMANN</t>
  </si>
  <si>
    <t>GERHARD</t>
  </si>
  <si>
    <t>gvalencia</t>
  </si>
  <si>
    <t>VALENCIA ORDENES</t>
  </si>
  <si>
    <t xml:space="preserve">GERLINE </t>
  </si>
  <si>
    <t>gcaroca</t>
  </si>
  <si>
    <t>CAROCA GONZALEZ</t>
  </si>
  <si>
    <t>GERMAN ARMANDO</t>
  </si>
  <si>
    <t>gchoque</t>
  </si>
  <si>
    <t>CHOQUE</t>
  </si>
  <si>
    <t>GERMAN</t>
  </si>
  <si>
    <t>gemunoz</t>
  </si>
  <si>
    <t>gquiroz</t>
  </si>
  <si>
    <t>gsaenz</t>
  </si>
  <si>
    <t>SAENZ</t>
  </si>
  <si>
    <t>gsantos</t>
  </si>
  <si>
    <t>SANTOS CHOQUE</t>
  </si>
  <si>
    <t>gsidler</t>
  </si>
  <si>
    <t>SIDLER ALVAREZ</t>
  </si>
  <si>
    <t>galarcon</t>
  </si>
  <si>
    <t>ALARCON BUNEZ</t>
  </si>
  <si>
    <t>GERMANA</t>
  </si>
  <si>
    <t>gdjimino</t>
  </si>
  <si>
    <t>DJIMINO BERNAL</t>
  </si>
  <si>
    <t>GERMANIA</t>
  </si>
  <si>
    <t>gencina</t>
  </si>
  <si>
    <t>ENCINA</t>
  </si>
  <si>
    <t>GERSON</t>
  </si>
  <si>
    <t>gigodoy</t>
  </si>
  <si>
    <t>GODOY FRITIS</t>
  </si>
  <si>
    <t>GIANNINA FABIOLA</t>
  </si>
  <si>
    <t>giguzman</t>
  </si>
  <si>
    <t>GUZMAN CASTRO</t>
  </si>
  <si>
    <t>GILBERT MAURICIO</t>
  </si>
  <si>
    <t>garacena</t>
  </si>
  <si>
    <t>ARACENA</t>
  </si>
  <si>
    <t>GILDA</t>
  </si>
  <si>
    <t>gcid</t>
  </si>
  <si>
    <t>CID CARCAMO</t>
  </si>
  <si>
    <t>GILDA LOREDANA</t>
  </si>
  <si>
    <t>glagos</t>
  </si>
  <si>
    <t>GIOVANI</t>
  </si>
  <si>
    <t>gpedreros</t>
  </si>
  <si>
    <t>PEDREROS ECHEVERRIA</t>
  </si>
  <si>
    <t>GIOVANNA</t>
  </si>
  <si>
    <t>gvillalobos</t>
  </si>
  <si>
    <t>VILLALOBOS  MARTINEZ</t>
  </si>
  <si>
    <t>GISELLA</t>
  </si>
  <si>
    <t>gbalogh</t>
  </si>
  <si>
    <t>BALOGH</t>
  </si>
  <si>
    <t>GIZELLA</t>
  </si>
  <si>
    <t>gramirez</t>
  </si>
  <si>
    <t>GLADIS</t>
  </si>
  <si>
    <t>gojeda</t>
  </si>
  <si>
    <t>OJEDA VILLARROEL</t>
  </si>
  <si>
    <t xml:space="preserve">GLADY </t>
  </si>
  <si>
    <t>gallende</t>
  </si>
  <si>
    <t>ALLENDE</t>
  </si>
  <si>
    <t>GLADYS</t>
  </si>
  <si>
    <t>glandrade</t>
  </si>
  <si>
    <t>ANDRADE ARAYA</t>
  </si>
  <si>
    <t>glaravena</t>
  </si>
  <si>
    <t>gavila</t>
  </si>
  <si>
    <t>AVILA</t>
  </si>
  <si>
    <t>ggallardo</t>
  </si>
  <si>
    <t>ggutierrez</t>
  </si>
  <si>
    <t>gquinteros</t>
  </si>
  <si>
    <t>QUINTEROS VILLAROEL</t>
  </si>
  <si>
    <t>greveco</t>
  </si>
  <si>
    <t>REVECO</t>
  </si>
  <si>
    <t>griquelme</t>
  </si>
  <si>
    <t>RIQUELME GUTIERREZ</t>
  </si>
  <si>
    <t>gsoto</t>
  </si>
  <si>
    <t>gvalenzuela</t>
  </si>
  <si>
    <t>gvogt</t>
  </si>
  <si>
    <t>VOGT</t>
  </si>
  <si>
    <t>gzambrano</t>
  </si>
  <si>
    <t>ZAMBRANO</t>
  </si>
  <si>
    <t>garavena</t>
  </si>
  <si>
    <t>GLORIA</t>
  </si>
  <si>
    <t>garias</t>
  </si>
  <si>
    <t>ARIAS</t>
  </si>
  <si>
    <t>gbarrientos</t>
  </si>
  <si>
    <t>BARRIENTOS</t>
  </si>
  <si>
    <t>gbustamante</t>
  </si>
  <si>
    <t>gcaceres</t>
  </si>
  <si>
    <t>CACERES</t>
  </si>
  <si>
    <t>gcueto</t>
  </si>
  <si>
    <t>CUETO</t>
  </si>
  <si>
    <t>gcueva</t>
  </si>
  <si>
    <t>CUEVA ROMERO</t>
  </si>
  <si>
    <t>gdiaz</t>
  </si>
  <si>
    <t>gfernandez</t>
  </si>
  <si>
    <t>gherrera</t>
  </si>
  <si>
    <t>HERRERA</t>
  </si>
  <si>
    <t>glorca</t>
  </si>
  <si>
    <t>LORCA PASTENE</t>
  </si>
  <si>
    <t>gmarquez</t>
  </si>
  <si>
    <t>MARQUEZ</t>
  </si>
  <si>
    <t>gmatabenitez</t>
  </si>
  <si>
    <t>MATABENITEZ</t>
  </si>
  <si>
    <t>gmunoz</t>
  </si>
  <si>
    <t>gnunez</t>
  </si>
  <si>
    <t>glolivares</t>
  </si>
  <si>
    <t>gpalma</t>
  </si>
  <si>
    <t>PALMA TOLEDO</t>
  </si>
  <si>
    <t>gpardo</t>
  </si>
  <si>
    <t>gpino</t>
  </si>
  <si>
    <t>PINO</t>
  </si>
  <si>
    <t>gacosta</t>
  </si>
  <si>
    <t>ACOSTA  ESPINOZA</t>
  </si>
  <si>
    <t>GONZALO</t>
  </si>
  <si>
    <t>gcanovas</t>
  </si>
  <si>
    <t>CANOVAS CONTRERAS</t>
  </si>
  <si>
    <t xml:space="preserve">GONZALO </t>
  </si>
  <si>
    <t>gfuentes</t>
  </si>
  <si>
    <t>FUENTES ROJAS</t>
  </si>
  <si>
    <t>gomunoz</t>
  </si>
  <si>
    <t>MUNOZ JARA</t>
  </si>
  <si>
    <t>GONZALO PATRICIO</t>
  </si>
  <si>
    <t>gpinto</t>
  </si>
  <si>
    <t>groman</t>
  </si>
  <si>
    <t>ROMAN GOMEZ</t>
  </si>
  <si>
    <t>grsandoval</t>
  </si>
  <si>
    <t>SANDOVAL GUINEZ</t>
  </si>
  <si>
    <t>GRACE MACARENA</t>
  </si>
  <si>
    <t>gcuevas</t>
  </si>
  <si>
    <t>GRACIELA</t>
  </si>
  <si>
    <t>grdiaz</t>
  </si>
  <si>
    <t>grsalinas</t>
  </si>
  <si>
    <t>SALINAS LABARCA</t>
  </si>
  <si>
    <t>gsantander</t>
  </si>
  <si>
    <t>gtizka</t>
  </si>
  <si>
    <t>TIZKA</t>
  </si>
  <si>
    <t>gmaizares</t>
  </si>
  <si>
    <t>MAIZARES MUNOZ</t>
  </si>
  <si>
    <t>GREGORIO</t>
  </si>
  <si>
    <t>gnaranjo</t>
  </si>
  <si>
    <t>NARANJO BRIONES</t>
  </si>
  <si>
    <t>GREYS SCARLET</t>
  </si>
  <si>
    <t>grflores</t>
  </si>
  <si>
    <t>FLORES ORTEGA</t>
  </si>
  <si>
    <t>GRILDA</t>
  </si>
  <si>
    <t>gelgueta</t>
  </si>
  <si>
    <t>ELGUETA</t>
  </si>
  <si>
    <t>GUACOLDA</t>
  </si>
  <si>
    <t>guemiranda</t>
  </si>
  <si>
    <t>MIRANDA MIRANDA</t>
  </si>
  <si>
    <t>GUEDA</t>
  </si>
  <si>
    <t>gbruna</t>
  </si>
  <si>
    <t>BRUNA</t>
  </si>
  <si>
    <t>GUILLERMINA</t>
  </si>
  <si>
    <t>golivares</t>
  </si>
  <si>
    <t>gaguilar</t>
  </si>
  <si>
    <t>GUILLERMO</t>
  </si>
  <si>
    <t>gbalcazar</t>
  </si>
  <si>
    <t>BALCAZAR</t>
  </si>
  <si>
    <t>gufernandez</t>
  </si>
  <si>
    <t>FERNANDEZ BASCUR</t>
  </si>
  <si>
    <t>gugonzalez</t>
  </si>
  <si>
    <t>GONZALEZ ROSAS</t>
  </si>
  <si>
    <t>gleiva</t>
  </si>
  <si>
    <t>glienqueo</t>
  </si>
  <si>
    <t>LIENQUEO SELLAO</t>
  </si>
  <si>
    <t>guparraguez</t>
  </si>
  <si>
    <t>PARRAGUEZ BARROSO</t>
  </si>
  <si>
    <t>gplaza</t>
  </si>
  <si>
    <t>PLAZA FERRADA</t>
  </si>
  <si>
    <t>gsalazar</t>
  </si>
  <si>
    <t>SALAZAR</t>
  </si>
  <si>
    <t>gusilva</t>
  </si>
  <si>
    <t>gvillarroel</t>
  </si>
  <si>
    <t>VILLARROEL SERON</t>
  </si>
  <si>
    <t>gzumelzu</t>
  </si>
  <si>
    <t>ZUMELZU</t>
  </si>
  <si>
    <t>gcantuarias</t>
  </si>
  <si>
    <t>CANTUARIAS CONCHA</t>
  </si>
  <si>
    <t>GUSTAVO</t>
  </si>
  <si>
    <t>gponce</t>
  </si>
  <si>
    <t>PONCE</t>
  </si>
  <si>
    <t>guvargas</t>
  </si>
  <si>
    <t>VARGAS LOBOS</t>
  </si>
  <si>
    <t>hvenegas</t>
  </si>
  <si>
    <t>HADA</t>
  </si>
  <si>
    <t>hhormazabal</t>
  </si>
  <si>
    <t>HORMAZABAL RAMIREZ</t>
  </si>
  <si>
    <t>HANS</t>
  </si>
  <si>
    <t>hmiranda</t>
  </si>
  <si>
    <t>hrobles</t>
  </si>
  <si>
    <t>ROBLES</t>
  </si>
  <si>
    <t>HAYDEE</t>
  </si>
  <si>
    <t>hasandoval</t>
  </si>
  <si>
    <t>hzuniga</t>
  </si>
  <si>
    <t>hcabezas</t>
  </si>
  <si>
    <t>HECTOR</t>
  </si>
  <si>
    <t>hchoque</t>
  </si>
  <si>
    <t>hcid</t>
  </si>
  <si>
    <t>CID MOLINA</t>
  </si>
  <si>
    <t>hfigueroa</t>
  </si>
  <si>
    <t>FIGUEROA</t>
  </si>
  <si>
    <t>hflores</t>
  </si>
  <si>
    <t>hosorio</t>
  </si>
  <si>
    <t>OSORIO</t>
  </si>
  <si>
    <t>hromero</t>
  </si>
  <si>
    <t>ROMERO</t>
  </si>
  <si>
    <t>hsagner</t>
  </si>
  <si>
    <t>SAGNER</t>
  </si>
  <si>
    <t>hsuazo</t>
  </si>
  <si>
    <t>htraipe</t>
  </si>
  <si>
    <t>TRAIPE DINAMARCA</t>
  </si>
  <si>
    <t>HECTOR RICARDO</t>
  </si>
  <si>
    <t>hvargas</t>
  </si>
  <si>
    <t>hvilches</t>
  </si>
  <si>
    <t>VILCHES</t>
  </si>
  <si>
    <t>hsaavedra</t>
  </si>
  <si>
    <t>SAAVEDRA AEDO</t>
  </si>
  <si>
    <t>HEIDY</t>
  </si>
  <si>
    <t>hdelgado</t>
  </si>
  <si>
    <t>DELGADO</t>
  </si>
  <si>
    <t>HELVIO</t>
  </si>
  <si>
    <t>hastete</t>
  </si>
  <si>
    <t>ASTETE</t>
  </si>
  <si>
    <t xml:space="preserve">HERIBERTO </t>
  </si>
  <si>
    <t>hcayun</t>
  </si>
  <si>
    <t>CAYUN</t>
  </si>
  <si>
    <t>HERIBERTO</t>
  </si>
  <si>
    <t>hpoblete</t>
  </si>
  <si>
    <t>POBLETE</t>
  </si>
  <si>
    <t>HERMAN</t>
  </si>
  <si>
    <t>hgarrido</t>
  </si>
  <si>
    <t>GARRIDO</t>
  </si>
  <si>
    <t>HERMINDA</t>
  </si>
  <si>
    <t>hgarrido2</t>
  </si>
  <si>
    <t>hcaceres</t>
  </si>
  <si>
    <t>HERMINIA</t>
  </si>
  <si>
    <t>hferrada</t>
  </si>
  <si>
    <t>hdiaz</t>
  </si>
  <si>
    <t>HERNAN</t>
  </si>
  <si>
    <t>hfazzi</t>
  </si>
  <si>
    <t>FAZZI</t>
  </si>
  <si>
    <t>hhuenchuleo</t>
  </si>
  <si>
    <t>HUENCHULEO</t>
  </si>
  <si>
    <t>hmelendez</t>
  </si>
  <si>
    <t>MELENDEZ</t>
  </si>
  <si>
    <t>hmarin2</t>
  </si>
  <si>
    <t>MARIN MIRANDA</t>
  </si>
  <si>
    <t>HILDA</t>
  </si>
  <si>
    <t>hquezada</t>
  </si>
  <si>
    <t>QUEZADA</t>
  </si>
  <si>
    <t>hbajaj</t>
  </si>
  <si>
    <t>BAJAJ</t>
  </si>
  <si>
    <t>HIMANI</t>
  </si>
  <si>
    <t>huren</t>
  </si>
  <si>
    <t>UREN</t>
  </si>
  <si>
    <t>HORACIO</t>
  </si>
  <si>
    <t>hjimenez</t>
  </si>
  <si>
    <t>HORTENCIA</t>
  </si>
  <si>
    <t>hfaundez</t>
  </si>
  <si>
    <t>FAUNDEZ</t>
  </si>
  <si>
    <t>HORTENSIA</t>
  </si>
  <si>
    <t>hgonzalez</t>
  </si>
  <si>
    <t>hbernal</t>
  </si>
  <si>
    <t>BERNAL JARA</t>
  </si>
  <si>
    <t>HUGO</t>
  </si>
  <si>
    <t>hjulio</t>
  </si>
  <si>
    <t>JULIO</t>
  </si>
  <si>
    <t>hlopez</t>
  </si>
  <si>
    <t>LOPEZ ASTORGA</t>
  </si>
  <si>
    <t>HUGO ALEJANDRO</t>
  </si>
  <si>
    <t>hsalinas</t>
  </si>
  <si>
    <t>humiranda</t>
  </si>
  <si>
    <t>MIRANDA ORELLANA</t>
  </si>
  <si>
    <t>HUMBERTO</t>
  </si>
  <si>
    <t>hruiz</t>
  </si>
  <si>
    <t>hruiz2</t>
  </si>
  <si>
    <t>RUIZ SALAS</t>
  </si>
  <si>
    <t>izamora</t>
  </si>
  <si>
    <t>ZAMORA</t>
  </si>
  <si>
    <t>IANKA</t>
  </si>
  <si>
    <t>ibrodriguez</t>
  </si>
  <si>
    <t>RODRIGUEZ DELGADO</t>
  </si>
  <si>
    <t>IBETH</t>
  </si>
  <si>
    <t>ileal</t>
  </si>
  <si>
    <t>LEAL</t>
  </si>
  <si>
    <t>IDA</t>
  </si>
  <si>
    <t>icaravia</t>
  </si>
  <si>
    <t>CARAVIA</t>
  </si>
  <si>
    <t>IGNACIO</t>
  </si>
  <si>
    <t>imiranda</t>
  </si>
  <si>
    <t>MIRANDA OSORIO</t>
  </si>
  <si>
    <t>igmunoz</t>
  </si>
  <si>
    <t>MUNOZ MONSALVES</t>
  </si>
  <si>
    <t>ignmunoz</t>
  </si>
  <si>
    <t>MUNOZ MALEBRAN</t>
  </si>
  <si>
    <t>iolate</t>
  </si>
  <si>
    <t>OLATE FIGUEROA</t>
  </si>
  <si>
    <t>ILIA</t>
  </si>
  <si>
    <t>ivalenzuela</t>
  </si>
  <si>
    <t>VELENZUELA JOHNSON</t>
  </si>
  <si>
    <t>ILICH</t>
  </si>
  <si>
    <t>igarrido</t>
  </si>
  <si>
    <t>GARRIDO RIQUELME</t>
  </si>
  <si>
    <t>ILSE</t>
  </si>
  <si>
    <t>ibastias</t>
  </si>
  <si>
    <t>BASTIAS BASTIAS</t>
  </si>
  <si>
    <t>ILSEN</t>
  </si>
  <si>
    <t>inahuelpan</t>
  </si>
  <si>
    <t>NAHUELPAN RAMIREZ</t>
  </si>
  <si>
    <t>INELIA</t>
  </si>
  <si>
    <t>iolave</t>
  </si>
  <si>
    <t>OLAVE</t>
  </si>
  <si>
    <t>ibozo</t>
  </si>
  <si>
    <t>BOZO</t>
  </si>
  <si>
    <t>INES</t>
  </si>
  <si>
    <t>iargandona</t>
  </si>
  <si>
    <t>ARGANDONA VILLALOBOS</t>
  </si>
  <si>
    <t>INGRID ELIZABETH</t>
  </si>
  <si>
    <t>ibriceno</t>
  </si>
  <si>
    <t>BRICENO MARIN</t>
  </si>
  <si>
    <t>INGRID LEONOR</t>
  </si>
  <si>
    <t>ipalma</t>
  </si>
  <si>
    <t>PALMA VALENZULEA</t>
  </si>
  <si>
    <t>INGRID GRICELDA</t>
  </si>
  <si>
    <t>iquezada</t>
  </si>
  <si>
    <t>IRENE</t>
  </si>
  <si>
    <t>iandrade</t>
  </si>
  <si>
    <t>ANDRADE</t>
  </si>
  <si>
    <t>IRIS</t>
  </si>
  <si>
    <t>ielgueta</t>
  </si>
  <si>
    <t>ijara</t>
  </si>
  <si>
    <t>iconstanzo</t>
  </si>
  <si>
    <t>CONSTANZO</t>
  </si>
  <si>
    <t>IRMA</t>
  </si>
  <si>
    <t>irdiaz</t>
  </si>
  <si>
    <t>igatica</t>
  </si>
  <si>
    <t>imelillan</t>
  </si>
  <si>
    <t>MELILLAN FLORES</t>
  </si>
  <si>
    <t>ivargas</t>
  </si>
  <si>
    <t>ivillegas</t>
  </si>
  <si>
    <t>VILLEGAS</t>
  </si>
  <si>
    <t>iyi</t>
  </si>
  <si>
    <t>YI</t>
  </si>
  <si>
    <t>iaguilera</t>
  </si>
  <si>
    <t>AGUILERA</t>
  </si>
  <si>
    <t>ISABEL</t>
  </si>
  <si>
    <t>idelrio</t>
  </si>
  <si>
    <t>DEL RIO GAJARDO</t>
  </si>
  <si>
    <t>ifleitas</t>
  </si>
  <si>
    <t>FLEITAS</t>
  </si>
  <si>
    <t>igutierrez</t>
  </si>
  <si>
    <t>ilara</t>
  </si>
  <si>
    <t>LARA</t>
  </si>
  <si>
    <t>ismunoz</t>
  </si>
  <si>
    <t>MUNOZ GUAJARDO</t>
  </si>
  <si>
    <t>iochoa</t>
  </si>
  <si>
    <t>OCHOA</t>
  </si>
  <si>
    <t>isaldivia</t>
  </si>
  <si>
    <t>SALDIVIA DIOCARES</t>
  </si>
  <si>
    <t>ivazquez</t>
  </si>
  <si>
    <t>VAZQUEZ MARTINEZ</t>
  </si>
  <si>
    <t>ivicencio</t>
  </si>
  <si>
    <t>VICENCIO</t>
  </si>
  <si>
    <t>imichea</t>
  </si>
  <si>
    <t>MICHEA MARTINEZ</t>
  </si>
  <si>
    <t>ISARAEL</t>
  </si>
  <si>
    <t>icurrinir</t>
  </si>
  <si>
    <t>CURRINIR</t>
  </si>
  <si>
    <t>ISELIA</t>
  </si>
  <si>
    <t>iparra</t>
  </si>
  <si>
    <t>PARRA</t>
  </si>
  <si>
    <t>ISMAEL</t>
  </si>
  <si>
    <t>isyanez</t>
  </si>
  <si>
    <t>YANEZ ALBALLAY</t>
  </si>
  <si>
    <t>ISSIS</t>
  </si>
  <si>
    <t>ivejar</t>
  </si>
  <si>
    <t>VEJAR PARDO</t>
  </si>
  <si>
    <t xml:space="preserve">IVAN </t>
  </si>
  <si>
    <t>isalcedo</t>
  </si>
  <si>
    <t>SALCEDO SOLAR</t>
  </si>
  <si>
    <t>IVANIA</t>
  </si>
  <si>
    <t>ifarias</t>
  </si>
  <si>
    <t>FARIAS NAVARRO</t>
  </si>
  <si>
    <t>IVETT CAROLINA</t>
  </si>
  <si>
    <t>iavendano</t>
  </si>
  <si>
    <t>AVENDANO</t>
  </si>
  <si>
    <t>IVETTE</t>
  </si>
  <si>
    <t>ivgarcia</t>
  </si>
  <si>
    <t>GARCIA POBLETE</t>
  </si>
  <si>
    <t>icarmen</t>
  </si>
  <si>
    <t>IVONNE</t>
  </si>
  <si>
    <t>icaro</t>
  </si>
  <si>
    <t>CARO SCHILLING</t>
  </si>
  <si>
    <t>idiaz</t>
  </si>
  <si>
    <t>inorambuena</t>
  </si>
  <si>
    <t>NORAMBUENA</t>
  </si>
  <si>
    <t>iperalta</t>
  </si>
  <si>
    <t>PERALTA NUNEZ</t>
  </si>
  <si>
    <t>iromero</t>
  </si>
  <si>
    <t>ROMERO INOSTROZA</t>
  </si>
  <si>
    <t>IVONNE CAROLINA</t>
  </si>
  <si>
    <t>ivaldivia</t>
  </si>
  <si>
    <t>VALDIVIA HERNRIQUEZ</t>
  </si>
  <si>
    <t>izambrano</t>
  </si>
  <si>
    <t>jacid</t>
  </si>
  <si>
    <t>CID RIVERA</t>
  </si>
  <si>
    <t>JACOB</t>
  </si>
  <si>
    <t>jaondio</t>
  </si>
  <si>
    <t>AONDIO</t>
  </si>
  <si>
    <t>JACQUELINE</t>
  </si>
  <si>
    <t>jaaravena</t>
  </si>
  <si>
    <t>ARAVENA ALARCON</t>
  </si>
  <si>
    <t>jcabezas</t>
  </si>
  <si>
    <t>jafernandez</t>
  </si>
  <si>
    <t>FERNANDEZ MIRANDA</t>
  </si>
  <si>
    <t>JACQUELINE PAOLA</t>
  </si>
  <si>
    <t>jacgonzalez</t>
  </si>
  <si>
    <t>GONZALEZ NORIEL</t>
  </si>
  <si>
    <t>jgonzalez</t>
  </si>
  <si>
    <t>jgrez</t>
  </si>
  <si>
    <t>GREZ SAN MARTIN</t>
  </si>
  <si>
    <t>jagutierrez</t>
  </si>
  <si>
    <t>GUTIERREZ IBANEZ</t>
  </si>
  <si>
    <t>jamartinez</t>
  </si>
  <si>
    <t>MARTINEZ SALAMANCA</t>
  </si>
  <si>
    <t>jamorales</t>
  </si>
  <si>
    <t>jnavarrete</t>
  </si>
  <si>
    <t>JACQUELINE DEL PILAR</t>
  </si>
  <si>
    <t>jramos</t>
  </si>
  <si>
    <t>RAMOS MUNOZ</t>
  </si>
  <si>
    <t>jsegura</t>
  </si>
  <si>
    <t>jsuarez</t>
  </si>
  <si>
    <t>SUAREZ TORRES</t>
  </si>
  <si>
    <t>jtauta</t>
  </si>
  <si>
    <t>TAUTA GAVITA</t>
  </si>
  <si>
    <t>jvalenzuela</t>
  </si>
  <si>
    <t>jbarraza</t>
  </si>
  <si>
    <t>JAIME</t>
  </si>
  <si>
    <t>jbascunan</t>
  </si>
  <si>
    <t>BASCUNAN MARIN</t>
  </si>
  <si>
    <t>jalira</t>
  </si>
  <si>
    <t>LIRA BRUCE</t>
  </si>
  <si>
    <t>jmarin</t>
  </si>
  <si>
    <t>MARIN</t>
  </si>
  <si>
    <t>jmarin2</t>
  </si>
  <si>
    <t>MARIN 2</t>
  </si>
  <si>
    <t>jamendez</t>
  </si>
  <si>
    <t>MENDEZ</t>
  </si>
  <si>
    <t>jmoreno</t>
  </si>
  <si>
    <t>MORENO</t>
  </si>
  <si>
    <t>jrubio</t>
  </si>
  <si>
    <t>jzuniga</t>
  </si>
  <si>
    <t>jcardenas</t>
  </si>
  <si>
    <t>CARDENAS VARGAS</t>
  </si>
  <si>
    <t>JAIRO</t>
  </si>
  <si>
    <t>jbasaure</t>
  </si>
  <si>
    <t>BASAURE SANCHEZ</t>
  </si>
  <si>
    <t>JARDY</t>
  </si>
  <si>
    <t>jriquelme</t>
  </si>
  <si>
    <t>JASNA</t>
  </si>
  <si>
    <t>jaarancibia</t>
  </si>
  <si>
    <t>ARANCIBIA CARVAJAL</t>
  </si>
  <si>
    <t>JAVIER</t>
  </si>
  <si>
    <t>jagonzalez</t>
  </si>
  <si>
    <t>javgonzalez</t>
  </si>
  <si>
    <t>GONZALEZ GUTIERREZ</t>
  </si>
  <si>
    <t>jahuerta</t>
  </si>
  <si>
    <t>HUERTA CAMPOS</t>
  </si>
  <si>
    <t>jarce</t>
  </si>
  <si>
    <t>ARCE NUNEZ</t>
  </si>
  <si>
    <t>JAVIERA</t>
  </si>
  <si>
    <t>japerez</t>
  </si>
  <si>
    <t>PEREZ CANALES</t>
  </si>
  <si>
    <t>jaroa</t>
  </si>
  <si>
    <t>ROA COFRE</t>
  </si>
  <si>
    <t>jasaez</t>
  </si>
  <si>
    <t>SAEZ GUZMAN</t>
  </si>
  <si>
    <t>JAVIERA DE LOURDES</t>
  </si>
  <si>
    <t>jastete</t>
  </si>
  <si>
    <t>JAZMIN</t>
  </si>
  <si>
    <t>jtorres</t>
  </si>
  <si>
    <t>JAZMINA</t>
  </si>
  <si>
    <t>jron</t>
  </si>
  <si>
    <t>RON AIDE</t>
  </si>
  <si>
    <t>JEAN</t>
  </si>
  <si>
    <t>jbarquero</t>
  </si>
  <si>
    <t>BARQUERO ANDRADE</t>
  </si>
  <si>
    <t>JEANETTE</t>
  </si>
  <si>
    <t>jdiaz</t>
  </si>
  <si>
    <t>jevaldes</t>
  </si>
  <si>
    <t>jconcha</t>
  </si>
  <si>
    <t>CONCHA</t>
  </si>
  <si>
    <t>JEANNETTE</t>
  </si>
  <si>
    <t>jojeda</t>
  </si>
  <si>
    <t>OJEDA</t>
  </si>
  <si>
    <t>jerodriguez</t>
  </si>
  <si>
    <t>jevidal</t>
  </si>
  <si>
    <t>jemunoz</t>
  </si>
  <si>
    <t>JEANNIE</t>
  </si>
  <si>
    <t>jbarahona</t>
  </si>
  <si>
    <t>BARAHONA MEDINA</t>
  </si>
  <si>
    <t>JEFRYE</t>
  </si>
  <si>
    <t>jegarcia</t>
  </si>
  <si>
    <t>GARCIA MONTECINOS</t>
  </si>
  <si>
    <t>JENNIFER</t>
  </si>
  <si>
    <t>jwebb</t>
  </si>
  <si>
    <t>WEBB JONES</t>
  </si>
  <si>
    <t>jyevenes</t>
  </si>
  <si>
    <t>YEVENES CONTRERAS</t>
  </si>
  <si>
    <t>jvenegas</t>
  </si>
  <si>
    <t>JENNIFFER</t>
  </si>
  <si>
    <t>jtamarin</t>
  </si>
  <si>
    <t>TAMARIN GONZALEZ</t>
  </si>
  <si>
    <t>JENNY</t>
  </si>
  <si>
    <t>jaltamirano</t>
  </si>
  <si>
    <t>ALTAMIRANO</t>
  </si>
  <si>
    <t>JESSICA</t>
  </si>
  <si>
    <t>jcarrasco</t>
  </si>
  <si>
    <t>CARRASCO VELASQUEZ</t>
  </si>
  <si>
    <t>jcastro</t>
  </si>
  <si>
    <t>CASTRO MARQUEZ</t>
  </si>
  <si>
    <t>jcisterna</t>
  </si>
  <si>
    <t>CISTERNA</t>
  </si>
  <si>
    <t>jgarcia</t>
  </si>
  <si>
    <t>jegonzalez</t>
  </si>
  <si>
    <t>GONZALEZ BUSTOS</t>
  </si>
  <si>
    <t>JESSICA CAROLINA</t>
  </si>
  <si>
    <t>jliquitay</t>
  </si>
  <si>
    <t>LIQUITAY MARTINEZ</t>
  </si>
  <si>
    <t>jloaiza</t>
  </si>
  <si>
    <t>LOAIZA AGUILAR</t>
  </si>
  <si>
    <t>jemorales</t>
  </si>
  <si>
    <t>jeparra</t>
  </si>
  <si>
    <t>jepena</t>
  </si>
  <si>
    <t>PENA CONTRERAS</t>
  </si>
  <si>
    <t>JESSICA PAOLA</t>
  </si>
  <si>
    <t>jpereira</t>
  </si>
  <si>
    <t>jesilva</t>
  </si>
  <si>
    <t>jtobar</t>
  </si>
  <si>
    <t>TOBAR  VALLEJOS</t>
  </si>
  <si>
    <t>JESSICA PAZ</t>
  </si>
  <si>
    <t>jtoro</t>
  </si>
  <si>
    <t>jevillarroel</t>
  </si>
  <si>
    <t>VILLARROEL PULGAR</t>
  </si>
  <si>
    <t>jeconcha</t>
  </si>
  <si>
    <t>CONCHA DOMINGUEZ</t>
  </si>
  <si>
    <t>JESSKARIZ</t>
  </si>
  <si>
    <t>jcontreras</t>
  </si>
  <si>
    <t>JESUS</t>
  </si>
  <si>
    <t>jquerquezana</t>
  </si>
  <si>
    <t>QUERQUEZANA MONTES</t>
  </si>
  <si>
    <t>JHONY</t>
  </si>
  <si>
    <t>jlobo</t>
  </si>
  <si>
    <t>LOBO</t>
  </si>
  <si>
    <t>JIMENA</t>
  </si>
  <si>
    <t>jrojas</t>
  </si>
  <si>
    <t>ROJAS BEALS</t>
  </si>
  <si>
    <t xml:space="preserve">JIMENA </t>
  </si>
  <si>
    <t>jisoto</t>
  </si>
  <si>
    <t>JIMY</t>
  </si>
  <si>
    <t>joorellana</t>
  </si>
  <si>
    <t>ORELLANA OSORIO</t>
  </si>
  <si>
    <t>JOANNA ALEJANDRA</t>
  </si>
  <si>
    <t>jgomez</t>
  </si>
  <si>
    <t>GOMEZ PAREDES</t>
  </si>
  <si>
    <t>JOAQUIN ALFONSO</t>
  </si>
  <si>
    <t>jocaraya</t>
  </si>
  <si>
    <t>ARAYA CHACON</t>
  </si>
  <si>
    <t>JOCELYN</t>
  </si>
  <si>
    <t>joccontreras</t>
  </si>
  <si>
    <t>CONTRERAS ROA</t>
  </si>
  <si>
    <t>JOCELYN BELEN</t>
  </si>
  <si>
    <t>jocortes</t>
  </si>
  <si>
    <t>CORTES TABILO</t>
  </si>
  <si>
    <t>JOCELYN FABIOLA</t>
  </si>
  <si>
    <t>jesquivel</t>
  </si>
  <si>
    <t>ESQUIVEL VEGA</t>
  </si>
  <si>
    <t>jbachmann</t>
  </si>
  <si>
    <t>BACHMANN</t>
  </si>
  <si>
    <t>JOCELYNE</t>
  </si>
  <si>
    <t>joesoto</t>
  </si>
  <si>
    <t>SOTO RETAMAL</t>
  </si>
  <si>
    <t>JOEL</t>
  </si>
  <si>
    <t>jcancino</t>
  </si>
  <si>
    <t>CANCINO FIGUEROA</t>
  </si>
  <si>
    <t>JOHANA</t>
  </si>
  <si>
    <t>jovidal</t>
  </si>
  <si>
    <t>VIDAL MARTINEZ</t>
  </si>
  <si>
    <t>jmorales</t>
  </si>
  <si>
    <t>JOHANNA</t>
  </si>
  <si>
    <t>jorellanav</t>
  </si>
  <si>
    <t>ORELLANA VALENZUELA</t>
  </si>
  <si>
    <t>jsaez</t>
  </si>
  <si>
    <t>SAEZ MOLINA</t>
  </si>
  <si>
    <t xml:space="preserve">JONATHAN </t>
  </si>
  <si>
    <t>jantilef</t>
  </si>
  <si>
    <t>ANTILEF</t>
  </si>
  <si>
    <t>JORGE</t>
  </si>
  <si>
    <t>jbaeza</t>
  </si>
  <si>
    <t>BAEZA</t>
  </si>
  <si>
    <t>jbarrios</t>
  </si>
  <si>
    <t>BARRIOS</t>
  </si>
  <si>
    <t xml:space="preserve">JORGE </t>
  </si>
  <si>
    <t>jcastillo</t>
  </si>
  <si>
    <t>jocastro</t>
  </si>
  <si>
    <t>CASTRO PEREIRA</t>
  </si>
  <si>
    <t>JORGE DAVID</t>
  </si>
  <si>
    <t>jodelgado</t>
  </si>
  <si>
    <t>DELGADO MAGARANO</t>
  </si>
  <si>
    <t>jgallardo</t>
  </si>
  <si>
    <t>jogonzalez</t>
  </si>
  <si>
    <t>jorgonzalez</t>
  </si>
  <si>
    <t>GONZALEZ MARTINEZ</t>
  </si>
  <si>
    <t>jhenriquez</t>
  </si>
  <si>
    <t>HENRIQUEZ</t>
  </si>
  <si>
    <t>jhugueno</t>
  </si>
  <si>
    <t>HUGUENO MORGADO</t>
  </si>
  <si>
    <t>jmolina</t>
  </si>
  <si>
    <t>jomolina</t>
  </si>
  <si>
    <t>MOLINA JARAMILLO</t>
  </si>
  <si>
    <t>jmontaner</t>
  </si>
  <si>
    <t>MONTANER ROJAS</t>
  </si>
  <si>
    <t>jomunoz</t>
  </si>
  <si>
    <t>MUNOZ VILCHES</t>
  </si>
  <si>
    <t>JORGE CARLOS</t>
  </si>
  <si>
    <t>joyarzun</t>
  </si>
  <si>
    <t>OYARZUN MUNDACA</t>
  </si>
  <si>
    <t>jpincheira</t>
  </si>
  <si>
    <t>PINCHEIRA</t>
  </si>
  <si>
    <t>jquintanilla</t>
  </si>
  <si>
    <t>QUINTANILLA BOBADILLA</t>
  </si>
  <si>
    <t>jdelgado</t>
  </si>
  <si>
    <t>RUDOLPH-DELGADO</t>
  </si>
  <si>
    <t>jsaavedra</t>
  </si>
  <si>
    <t>jsilva</t>
  </si>
  <si>
    <t>jotoro</t>
  </si>
  <si>
    <t>jvaldes</t>
  </si>
  <si>
    <t>jvera</t>
  </si>
  <si>
    <t>jvidal</t>
  </si>
  <si>
    <t>VIDAL RODRIGUEZ</t>
  </si>
  <si>
    <t>jvillarreal</t>
  </si>
  <si>
    <t>VILLARREAL FREYHOFER</t>
  </si>
  <si>
    <t>jahumada</t>
  </si>
  <si>
    <t>AHUMADA</t>
  </si>
  <si>
    <t>JOSE</t>
  </si>
  <si>
    <t>jaliste</t>
  </si>
  <si>
    <t>ALISTE</t>
  </si>
  <si>
    <t>joalvarez2</t>
  </si>
  <si>
    <t>ALVAREZ 2</t>
  </si>
  <si>
    <t>joaraya</t>
  </si>
  <si>
    <t>jascencio</t>
  </si>
  <si>
    <t>ASCENCIO ESPINOZA</t>
  </si>
  <si>
    <t>jbrevis</t>
  </si>
  <si>
    <t>BREVIS  ESPINOZA</t>
  </si>
  <si>
    <t>jbruna</t>
  </si>
  <si>
    <t>BRUNA SILVA</t>
  </si>
  <si>
    <t>jcastaneda</t>
  </si>
  <si>
    <t>CASTANEDA CUEVAS</t>
  </si>
  <si>
    <t>jocastillo</t>
  </si>
  <si>
    <t>jcid</t>
  </si>
  <si>
    <t>jconde</t>
  </si>
  <si>
    <t>CONDE</t>
  </si>
  <si>
    <t>jconstancio</t>
  </si>
  <si>
    <t>CONSTANCIO</t>
  </si>
  <si>
    <t>jocontreras</t>
  </si>
  <si>
    <t>JOSE ERNESTO</t>
  </si>
  <si>
    <t>josdelgado</t>
  </si>
  <si>
    <t>DELGADO GOMEZ</t>
  </si>
  <si>
    <t>jodiaz</t>
  </si>
  <si>
    <t>joflores</t>
  </si>
  <si>
    <t>FLORES ALARCON</t>
  </si>
  <si>
    <t>JOSE LEONEL</t>
  </si>
  <si>
    <t>jmgonzalez</t>
  </si>
  <si>
    <t>GONZALEZ SERRANO</t>
  </si>
  <si>
    <t xml:space="preserve">JOSE </t>
  </si>
  <si>
    <t>jrgonzalez</t>
  </si>
  <si>
    <t>GONZALEZ GOMEZ</t>
  </si>
  <si>
    <t>jgutierrez</t>
  </si>
  <si>
    <t>GUTIERREZ OSSES</t>
  </si>
  <si>
    <t>johenriquez</t>
  </si>
  <si>
    <t>jhiguera</t>
  </si>
  <si>
    <t>HIGUERA</t>
  </si>
  <si>
    <t>jhormazabal</t>
  </si>
  <si>
    <t>HORMAZABAL</t>
  </si>
  <si>
    <t>jomanriquez</t>
  </si>
  <si>
    <t>MANRIQUEZ</t>
  </si>
  <si>
    <t>jmansilla</t>
  </si>
  <si>
    <t>MANSILLA</t>
  </si>
  <si>
    <t>jmelian</t>
  </si>
  <si>
    <t>MELIAN</t>
  </si>
  <si>
    <t>jmino</t>
  </si>
  <si>
    <t>MINO SAN JUAN</t>
  </si>
  <si>
    <t>JOSE ALBERTINO</t>
  </si>
  <si>
    <t>jmonardes</t>
  </si>
  <si>
    <t>MONARDES</t>
  </si>
  <si>
    <t>jmonje</t>
  </si>
  <si>
    <t>MONJE PEREZ</t>
  </si>
  <si>
    <t>jmontecinos</t>
  </si>
  <si>
    <t>MONTECINOS</t>
  </si>
  <si>
    <t>jnancupil</t>
  </si>
  <si>
    <t>NANCUPIL</t>
  </si>
  <si>
    <t>jorellana</t>
  </si>
  <si>
    <t>jovalle</t>
  </si>
  <si>
    <t>jpalacios</t>
  </si>
  <si>
    <t>PALACIOS ZAMORA</t>
  </si>
  <si>
    <t>JOSE LUIS</t>
  </si>
  <si>
    <t>jpinto</t>
  </si>
  <si>
    <t>jroa</t>
  </si>
  <si>
    <t>ROA</t>
  </si>
  <si>
    <t>jroco</t>
  </si>
  <si>
    <t>ROCO</t>
  </si>
  <si>
    <t>jorodriguez</t>
  </si>
  <si>
    <t>jsaldias</t>
  </si>
  <si>
    <t>SALDIAS</t>
  </si>
  <si>
    <t>jsantander</t>
  </si>
  <si>
    <t>josoto</t>
  </si>
  <si>
    <t>SOTO BARCENAS</t>
  </si>
  <si>
    <t>jotapia</t>
  </si>
  <si>
    <t>TAPIA</t>
  </si>
  <si>
    <t>jotorres</t>
  </si>
  <si>
    <t>TORRES ROJAS</t>
  </si>
  <si>
    <t>jovalenzuela</t>
  </si>
  <si>
    <t>VALENZUELA GONZALEZ</t>
  </si>
  <si>
    <t>jovera</t>
  </si>
  <si>
    <t>VERA ALVAREZ</t>
  </si>
  <si>
    <t>jvergara</t>
  </si>
  <si>
    <t>jbravo</t>
  </si>
  <si>
    <t>BRAVO BELTRAN</t>
  </si>
  <si>
    <t>JOSELIN</t>
  </si>
  <si>
    <t>jonell</t>
  </si>
  <si>
    <t>ONELL</t>
  </si>
  <si>
    <t>jflores</t>
  </si>
  <si>
    <t>FLORES TORRES</t>
  </si>
  <si>
    <t>JOSELYN</t>
  </si>
  <si>
    <t>jherrera</t>
  </si>
  <si>
    <t>JOSEPH</t>
  </si>
  <si>
    <t>joumghari</t>
  </si>
  <si>
    <t>OUMGHARI</t>
  </si>
  <si>
    <t>JOUMALA</t>
  </si>
  <si>
    <t>jalen</t>
  </si>
  <si>
    <t>ALEN SANI</t>
  </si>
  <si>
    <t>JUAN RICARDO</t>
  </si>
  <si>
    <t>jalvarado</t>
  </si>
  <si>
    <t>ALVARADO</t>
  </si>
  <si>
    <t>JUAN</t>
  </si>
  <si>
    <t>jalvarez</t>
  </si>
  <si>
    <t>jarriagada</t>
  </si>
  <si>
    <t>juarriagada</t>
  </si>
  <si>
    <t>ARRIAGADA HERNANDEZ</t>
  </si>
  <si>
    <t>JUAN NICOLAS</t>
  </si>
  <si>
    <t>jbarrientos</t>
  </si>
  <si>
    <t>jbernal</t>
  </si>
  <si>
    <t>BERNAL RAMOS</t>
  </si>
  <si>
    <t>JUAN PABLO</t>
  </si>
  <si>
    <t>jcartagena</t>
  </si>
  <si>
    <t>jchamorro</t>
  </si>
  <si>
    <t>CHAMORRO QUEZADA</t>
  </si>
  <si>
    <t>jufigueroa</t>
  </si>
  <si>
    <t>jugarcia</t>
  </si>
  <si>
    <t>jgarrido</t>
  </si>
  <si>
    <t>juagonzalez</t>
  </si>
  <si>
    <t>GONZALEZ LOPEZ</t>
  </si>
  <si>
    <t>jinostroza</t>
  </si>
  <si>
    <t>INOSTROZA CORTES</t>
  </si>
  <si>
    <t>jlagos</t>
  </si>
  <si>
    <t>jlatorre</t>
  </si>
  <si>
    <t>LATORRE CARO</t>
  </si>
  <si>
    <t>JUAN CARLOS</t>
  </si>
  <si>
    <t>jlepin</t>
  </si>
  <si>
    <t>LEPIN ROJAS</t>
  </si>
  <si>
    <t>julineros</t>
  </si>
  <si>
    <t>LINEROS ESPINOZA</t>
  </si>
  <si>
    <t>jmanriquez</t>
  </si>
  <si>
    <t>jumanriquez</t>
  </si>
  <si>
    <t>MANRIQUEZ LARENAS</t>
  </si>
  <si>
    <t>jmason</t>
  </si>
  <si>
    <t>MASON IZQUIERDO</t>
  </si>
  <si>
    <t>jumendez</t>
  </si>
  <si>
    <t>jmora</t>
  </si>
  <si>
    <t>MORA</t>
  </si>
  <si>
    <t>juamorales</t>
  </si>
  <si>
    <t>MORALES RIVERO</t>
  </si>
  <si>
    <t>jmunoz</t>
  </si>
  <si>
    <t>josorio</t>
  </si>
  <si>
    <t>jpacheco</t>
  </si>
  <si>
    <t>jmparedes</t>
  </si>
  <si>
    <t>PAREDES CARDENAS</t>
  </si>
  <si>
    <t xml:space="preserve">JUAN </t>
  </si>
  <si>
    <t>jpavez</t>
  </si>
  <si>
    <t>jperalta</t>
  </si>
  <si>
    <t>PERALTA</t>
  </si>
  <si>
    <t>jperez</t>
  </si>
  <si>
    <t>jpinilla</t>
  </si>
  <si>
    <t>jquezada</t>
  </si>
  <si>
    <t>QUEZADA HEVIA</t>
  </si>
  <si>
    <t>jrequena</t>
  </si>
  <si>
    <t>REQUENA BAEZ</t>
  </si>
  <si>
    <t>juroa</t>
  </si>
  <si>
    <t>ROA BAHAMONDES</t>
  </si>
  <si>
    <t>jrodriguez</t>
  </si>
  <si>
    <t>jurojas</t>
  </si>
  <si>
    <t>jsalas</t>
  </si>
  <si>
    <t>SALAS</t>
  </si>
  <si>
    <t>jsanhueza</t>
  </si>
  <si>
    <t>SANHUEZA MELLA</t>
  </si>
  <si>
    <t>jusilva</t>
  </si>
  <si>
    <t>SILVA REMEDI</t>
  </si>
  <si>
    <t>jsoto</t>
  </si>
  <si>
    <t>jusoto</t>
  </si>
  <si>
    <t>SOTO RIVAS</t>
  </si>
  <si>
    <t>jtomigo</t>
  </si>
  <si>
    <t>TOMIGO</t>
  </si>
  <si>
    <t>jtomigo2</t>
  </si>
  <si>
    <t>TOMIGO 2</t>
  </si>
  <si>
    <t>jvalle</t>
  </si>
  <si>
    <t>jvalle.mbis</t>
  </si>
  <si>
    <t>VALLE MBIS</t>
  </si>
  <si>
    <t>jvarela</t>
  </si>
  <si>
    <t>VARELA</t>
  </si>
  <si>
    <t>jzelaya</t>
  </si>
  <si>
    <t>ZELAYA</t>
  </si>
  <si>
    <t>jaldea</t>
  </si>
  <si>
    <t>ALDEA</t>
  </si>
  <si>
    <t>JUANA</t>
  </si>
  <si>
    <t>jcalisto</t>
  </si>
  <si>
    <t>CALISTO</t>
  </si>
  <si>
    <t>juhernandez</t>
  </si>
  <si>
    <t>jjerez</t>
  </si>
  <si>
    <t>jacevedo</t>
  </si>
  <si>
    <t>ACEVEDO</t>
  </si>
  <si>
    <t>JUDITH</t>
  </si>
  <si>
    <t>jmanquilepi</t>
  </si>
  <si>
    <t>MANQUILEPI</t>
  </si>
  <si>
    <t>jpaez</t>
  </si>
  <si>
    <t>PAEZ</t>
  </si>
  <si>
    <t>jverdaguer</t>
  </si>
  <si>
    <t>VERDAGUER AGUILERA</t>
  </si>
  <si>
    <t xml:space="preserve">JUDITH </t>
  </si>
  <si>
    <t>jastudillo</t>
  </si>
  <si>
    <t>ASTUDILLO GODOY</t>
  </si>
  <si>
    <t>JULIA</t>
  </si>
  <si>
    <t>jumartinez</t>
  </si>
  <si>
    <t>jutapia</t>
  </si>
  <si>
    <t>TAPIA CASTILLO</t>
  </si>
  <si>
    <t>JULIETA SOLEDAD</t>
  </si>
  <si>
    <t>jfigueroa</t>
  </si>
  <si>
    <t>jhuerta</t>
  </si>
  <si>
    <t>HUERTA</t>
  </si>
  <si>
    <t>jjorquera</t>
  </si>
  <si>
    <t>JORQUERA ORTEGA</t>
  </si>
  <si>
    <t>jpena</t>
  </si>
  <si>
    <t>julrojas</t>
  </si>
  <si>
    <t>jabarca</t>
  </si>
  <si>
    <t>ABARCA</t>
  </si>
  <si>
    <t>JUNIA</t>
  </si>
  <si>
    <t>jconstant</t>
  </si>
  <si>
    <t>CONSTANT</t>
  </si>
  <si>
    <t>juosorio</t>
  </si>
  <si>
    <t>OSORIO SOTO</t>
  </si>
  <si>
    <t>JUVENAL</t>
  </si>
  <si>
    <t>kaillon</t>
  </si>
  <si>
    <t>AILLON</t>
  </si>
  <si>
    <t>KAREN</t>
  </si>
  <si>
    <t>kespinosa</t>
  </si>
  <si>
    <t>kfigueroa</t>
  </si>
  <si>
    <t>FIGUEROA HERNANDEZ</t>
  </si>
  <si>
    <t>KAREN VIVIANA</t>
  </si>
  <si>
    <t>kmartinez</t>
  </si>
  <si>
    <t>kramirez</t>
  </si>
  <si>
    <t>RAMIREZ  BARRIENTOS</t>
  </si>
  <si>
    <t>kariquelme</t>
  </si>
  <si>
    <t>RIQUELME LOPEZ</t>
  </si>
  <si>
    <t>kvaldenegro</t>
  </si>
  <si>
    <t>VALDENEGRO</t>
  </si>
  <si>
    <t>kelgueta</t>
  </si>
  <si>
    <t>KARIN</t>
  </si>
  <si>
    <t>kcastillo</t>
  </si>
  <si>
    <t>KARINA</t>
  </si>
  <si>
    <t>kramos</t>
  </si>
  <si>
    <t>krocha</t>
  </si>
  <si>
    <t>ROCHA FUENTES</t>
  </si>
  <si>
    <t>ksaavedra</t>
  </si>
  <si>
    <t>SAAVEDRA HERRERA</t>
  </si>
  <si>
    <t>ksalas</t>
  </si>
  <si>
    <t>solmos</t>
  </si>
  <si>
    <t>SOTO OLMOS</t>
  </si>
  <si>
    <t>kvasquez</t>
  </si>
  <si>
    <t>VASQUEZ SALAS</t>
  </si>
  <si>
    <t>kvega</t>
  </si>
  <si>
    <t>kcisterna</t>
  </si>
  <si>
    <t>CISTERNA MIRANDA</t>
  </si>
  <si>
    <t>KARLA EDUBETT</t>
  </si>
  <si>
    <t>kcorvalan</t>
  </si>
  <si>
    <t>CORVALAN LEON</t>
  </si>
  <si>
    <t>KARLA</t>
  </si>
  <si>
    <t>ksilva</t>
  </si>
  <si>
    <t>SILVA JELDREZ</t>
  </si>
  <si>
    <t>kcodoceo</t>
  </si>
  <si>
    <t>CODOCEO LECAROS</t>
  </si>
  <si>
    <t>KAROL</t>
  </si>
  <si>
    <t>kallendes</t>
  </si>
  <si>
    <t>ALLENDES CANALES</t>
  </si>
  <si>
    <t>KATHERINE ANDREA</t>
  </si>
  <si>
    <t>kdiaz</t>
  </si>
  <si>
    <t>DIAZ CARVAJAL</t>
  </si>
  <si>
    <t>KATHERINE TABATA</t>
  </si>
  <si>
    <t>kagonzalez</t>
  </si>
  <si>
    <t>GONZALEZ MUÑOZ</t>
  </si>
  <si>
    <t>KATHERINE</t>
  </si>
  <si>
    <t>kpacheco</t>
  </si>
  <si>
    <t>PACHECO DIAZ</t>
  </si>
  <si>
    <t>kreyes</t>
  </si>
  <si>
    <t>kvaldes</t>
  </si>
  <si>
    <t>VALDES SANDOVAL</t>
  </si>
  <si>
    <t>kriquelme</t>
  </si>
  <si>
    <t>KATHERINNE</t>
  </si>
  <si>
    <t>kpriscilla</t>
  </si>
  <si>
    <t>PRISCILLA</t>
  </si>
  <si>
    <t>KATHERYN</t>
  </si>
  <si>
    <t>kpasten</t>
  </si>
  <si>
    <t>KATTY</t>
  </si>
  <si>
    <t>kvargas</t>
  </si>
  <si>
    <t>VARGAS ROSE</t>
  </si>
  <si>
    <t>KENNETH GERALD</t>
  </si>
  <si>
    <t>kgonzalez</t>
  </si>
  <si>
    <t>KETTY</t>
  </si>
  <si>
    <t>lromero</t>
  </si>
  <si>
    <t>ROMERO MENACHO</t>
  </si>
  <si>
    <t>LADENICE</t>
  </si>
  <si>
    <t>lamo</t>
  </si>
  <si>
    <t>AMO MORENO</t>
  </si>
  <si>
    <t xml:space="preserve">LAURA </t>
  </si>
  <si>
    <t>lagonzalez</t>
  </si>
  <si>
    <t>LAURA</t>
  </si>
  <si>
    <t>lauherrera</t>
  </si>
  <si>
    <t>HERRERA REYES</t>
  </si>
  <si>
    <t>lasanhueza</t>
  </si>
  <si>
    <t>SANHUEZA JEREZ</t>
  </si>
  <si>
    <t>lhenriquez</t>
  </si>
  <si>
    <t>LAZO</t>
  </si>
  <si>
    <t>lgonzalez</t>
  </si>
  <si>
    <t>LEANDRO</t>
  </si>
  <si>
    <t>lsoto</t>
  </si>
  <si>
    <t>SOTO GALINDO</t>
  </si>
  <si>
    <t>LEDY SOLANGE</t>
  </si>
  <si>
    <t>lfuentealba</t>
  </si>
  <si>
    <t>FUENTEALBA</t>
  </si>
  <si>
    <t>LEONARDO</t>
  </si>
  <si>
    <t>lgaray</t>
  </si>
  <si>
    <t>GARAY</t>
  </si>
  <si>
    <t>legomez</t>
  </si>
  <si>
    <t>GOMEZ LARA</t>
  </si>
  <si>
    <t>lgomez</t>
  </si>
  <si>
    <t>lreyes</t>
  </si>
  <si>
    <t>lespinoza</t>
  </si>
  <si>
    <t>LEONEL</t>
  </si>
  <si>
    <t>lguerra</t>
  </si>
  <si>
    <t>GUERRA</t>
  </si>
  <si>
    <t>lpinto</t>
  </si>
  <si>
    <t>LEONOR</t>
  </si>
  <si>
    <t>lrubilar</t>
  </si>
  <si>
    <t>RUBILAR</t>
  </si>
  <si>
    <t>lchavez</t>
  </si>
  <si>
    <t>CHAVEZ RIVAS</t>
  </si>
  <si>
    <t>LEONTINA</t>
  </si>
  <si>
    <t>lbernal</t>
  </si>
  <si>
    <t>BERNAL</t>
  </si>
  <si>
    <t>LEOPOLDO</t>
  </si>
  <si>
    <t>learaya</t>
  </si>
  <si>
    <t>ARAYA DIAZ</t>
  </si>
  <si>
    <t>LESLY</t>
  </si>
  <si>
    <t>lcarmen</t>
  </si>
  <si>
    <t>LETICIA</t>
  </si>
  <si>
    <t>lruiz</t>
  </si>
  <si>
    <t>LETTY</t>
  </si>
  <si>
    <t>lmansilla</t>
  </si>
  <si>
    <t>MANSILLA VELASQUEZ</t>
  </si>
  <si>
    <t>LEYLA NOEMI</t>
  </si>
  <si>
    <t>liaraya</t>
  </si>
  <si>
    <t>ARAYA PLAZA</t>
  </si>
  <si>
    <t>LIDIA</t>
  </si>
  <si>
    <t>ljimenez</t>
  </si>
  <si>
    <t>lmunoz</t>
  </si>
  <si>
    <t>lsuarez</t>
  </si>
  <si>
    <t>SUAREZ TRIZANO</t>
  </si>
  <si>
    <t>LIGIA</t>
  </si>
  <si>
    <t>lcandia</t>
  </si>
  <si>
    <t>CANDIA</t>
  </si>
  <si>
    <t>LILIA</t>
  </si>
  <si>
    <t>lalvarez</t>
  </si>
  <si>
    <t>LILIAN</t>
  </si>
  <si>
    <t>liastudillo</t>
  </si>
  <si>
    <t>ASTUDILLO ARANEDA</t>
  </si>
  <si>
    <t>lbarrueto</t>
  </si>
  <si>
    <t>lipino</t>
  </si>
  <si>
    <t>laliaga</t>
  </si>
  <si>
    <t>ALIAGA DAIZ</t>
  </si>
  <si>
    <t>LILIANA</t>
  </si>
  <si>
    <t>lbaez</t>
  </si>
  <si>
    <t>BAEZ</t>
  </si>
  <si>
    <t>lhuaiquil</t>
  </si>
  <si>
    <t>HUAIQUIL MERINO</t>
  </si>
  <si>
    <t>LILIANA MARGOT</t>
  </si>
  <si>
    <t>lrios</t>
  </si>
  <si>
    <t>lsilva</t>
  </si>
  <si>
    <t>LINA</t>
  </si>
  <si>
    <t>ltroncoso</t>
  </si>
  <si>
    <t>TRONCOSO</t>
  </si>
  <si>
    <t>lisgutierrez</t>
  </si>
  <si>
    <t>GUTIERREZ IBACETA</t>
  </si>
  <si>
    <t>LISBENT</t>
  </si>
  <si>
    <t>langulo</t>
  </si>
  <si>
    <t>ANGULO</t>
  </si>
  <si>
    <t>LISBETH</t>
  </si>
  <si>
    <t>lespinosa</t>
  </si>
  <si>
    <t>ESPINOSA CORTES</t>
  </si>
  <si>
    <t>LISETTE ROCIO</t>
  </si>
  <si>
    <t>lsaldivia</t>
  </si>
  <si>
    <t>SALDIVIA MUNOZ</t>
  </si>
  <si>
    <t>LISETTE</t>
  </si>
  <si>
    <t>lsulantay</t>
  </si>
  <si>
    <t>SULANTAY HERNAEZ</t>
  </si>
  <si>
    <t>lisgonzalez</t>
  </si>
  <si>
    <t>GONZALEZ NUNEZ</t>
  </si>
  <si>
    <t>LISSELOTTE</t>
  </si>
  <si>
    <t>lbeiza</t>
  </si>
  <si>
    <t>BEIZA TOLOSA</t>
  </si>
  <si>
    <t>LISSETTE</t>
  </si>
  <si>
    <t>ligonzalez</t>
  </si>
  <si>
    <t>GONZALEZ JURGENSEN</t>
  </si>
  <si>
    <t>lmatamala</t>
  </si>
  <si>
    <t>MATAMALA</t>
  </si>
  <si>
    <t>lsanmartin</t>
  </si>
  <si>
    <t>SANMARTIN</t>
  </si>
  <si>
    <t>LITO</t>
  </si>
  <si>
    <t>lbaeza</t>
  </si>
  <si>
    <t>BAEZA PULGAR</t>
  </si>
  <si>
    <t>LORENA</t>
  </si>
  <si>
    <t>lbonilla</t>
  </si>
  <si>
    <t>lcabrera</t>
  </si>
  <si>
    <t>CABRERA OSMAN</t>
  </si>
  <si>
    <t>lgarcia</t>
  </si>
  <si>
    <t>GARCIA CATALAN</t>
  </si>
  <si>
    <t>lmontenegro</t>
  </si>
  <si>
    <t>MONTENEGRO CASTRO</t>
  </si>
  <si>
    <t>LORENA DEL PILAR</t>
  </si>
  <si>
    <t>lomunoz</t>
  </si>
  <si>
    <t>lonunez</t>
  </si>
  <si>
    <t>NUNEZ AGUIRRE</t>
  </si>
  <si>
    <t>lornunez</t>
  </si>
  <si>
    <t>NUNEZ CERNA</t>
  </si>
  <si>
    <t>lpoblete</t>
  </si>
  <si>
    <t>loruiz</t>
  </si>
  <si>
    <t>losaez</t>
  </si>
  <si>
    <t>SAEZ</t>
  </si>
  <si>
    <t>lsalas</t>
  </si>
  <si>
    <t>SALAS PEREZ</t>
  </si>
  <si>
    <t>lvalencia</t>
  </si>
  <si>
    <t>VALENCIA</t>
  </si>
  <si>
    <t>lovega</t>
  </si>
  <si>
    <t>VEGA ALVARADO</t>
  </si>
  <si>
    <t>lvergara</t>
  </si>
  <si>
    <t>lotorres</t>
  </si>
  <si>
    <t>LORENZA</t>
  </si>
  <si>
    <t>lnunez</t>
  </si>
  <si>
    <t>LORETO</t>
  </si>
  <si>
    <t>lsaez</t>
  </si>
  <si>
    <t>lyasna</t>
  </si>
  <si>
    <t>YASNA</t>
  </si>
  <si>
    <t>LOYOLA</t>
  </si>
  <si>
    <t>lchunyu</t>
  </si>
  <si>
    <t>CHUNYU</t>
  </si>
  <si>
    <t>LU</t>
  </si>
  <si>
    <t>linfosori</t>
  </si>
  <si>
    <t>INFOSORI</t>
  </si>
  <si>
    <t>LUCAS</t>
  </si>
  <si>
    <t>larriagada</t>
  </si>
  <si>
    <t>LUCIA</t>
  </si>
  <si>
    <t>lcabello</t>
  </si>
  <si>
    <t>CABELLO</t>
  </si>
  <si>
    <t>lcaro</t>
  </si>
  <si>
    <t>CARO</t>
  </si>
  <si>
    <t>lsalinas</t>
  </si>
  <si>
    <t>lpino</t>
  </si>
  <si>
    <t>LUCILA</t>
  </si>
  <si>
    <t>lbrito</t>
  </si>
  <si>
    <t>BRITO</t>
  </si>
  <si>
    <t>LUCRECIA</t>
  </si>
  <si>
    <t>loyarzun</t>
  </si>
  <si>
    <t>OYARZUN VASQUEZ</t>
  </si>
  <si>
    <t>LUCRECIA LUZ</t>
  </si>
  <si>
    <t>lucortes</t>
  </si>
  <si>
    <t>LUCY</t>
  </si>
  <si>
    <t>ltapia</t>
  </si>
  <si>
    <t>luvallejos</t>
  </si>
  <si>
    <t>LUGARDY</t>
  </si>
  <si>
    <t>lualarcon</t>
  </si>
  <si>
    <t>ALARCON</t>
  </si>
  <si>
    <t>LUIS</t>
  </si>
  <si>
    <t>lbalogh</t>
  </si>
  <si>
    <t>lbustamante</t>
  </si>
  <si>
    <t>BUSTAMANTE GUAJARDO</t>
  </si>
  <si>
    <t>lucabezas</t>
  </si>
  <si>
    <t>CABEZAS HERNANDEZ</t>
  </si>
  <si>
    <t>lucabrera</t>
  </si>
  <si>
    <t>CABRERA VASQUEZ</t>
  </si>
  <si>
    <t>LUIS EUGENIO</t>
  </si>
  <si>
    <t>lcanales</t>
  </si>
  <si>
    <t>CANALES</t>
  </si>
  <si>
    <t>lucastillo</t>
  </si>
  <si>
    <t>lcastro</t>
  </si>
  <si>
    <t>lcorvalan</t>
  </si>
  <si>
    <t>CORVALAN</t>
  </si>
  <si>
    <t>lfernandez</t>
  </si>
  <si>
    <t>lgaete</t>
  </si>
  <si>
    <t>lugutierrez</t>
  </si>
  <si>
    <t>GUTIERREZ PULGAR</t>
  </si>
  <si>
    <t>lhasen</t>
  </si>
  <si>
    <t>HASEN JARA</t>
  </si>
  <si>
    <t>lhernandez</t>
  </si>
  <si>
    <t>liturra</t>
  </si>
  <si>
    <t>ITURRA</t>
  </si>
  <si>
    <t>lllona</t>
  </si>
  <si>
    <t>LLONA PINTO</t>
  </si>
  <si>
    <t>llopez</t>
  </si>
  <si>
    <t>lulopez</t>
  </si>
  <si>
    <t>LOPEZ DIAZ</t>
  </si>
  <si>
    <t>lmachuca</t>
  </si>
  <si>
    <t>MACHUCA SEREY</t>
  </si>
  <si>
    <t>LUIS ALONSO</t>
  </si>
  <si>
    <t>lmartinez</t>
  </si>
  <si>
    <t>MARTINEZ MUNOZ</t>
  </si>
  <si>
    <t>lmendez</t>
  </si>
  <si>
    <t>MENDEZ LABRA</t>
  </si>
  <si>
    <t xml:space="preserve">LUIS </t>
  </si>
  <si>
    <t>lmilategua</t>
  </si>
  <si>
    <t>MILATEGUA</t>
  </si>
  <si>
    <t>lortiz</t>
  </si>
  <si>
    <t>ORTIZ SOLIS</t>
  </si>
  <si>
    <t>lpalma</t>
  </si>
  <si>
    <t>PALMA DE LA CERDA</t>
  </si>
  <si>
    <t>lparedes</t>
  </si>
  <si>
    <t>PAREDES</t>
  </si>
  <si>
    <t>lrodriguez</t>
  </si>
  <si>
    <t>lsanhueza</t>
  </si>
  <si>
    <t>SANHUEZA LOPEZ</t>
  </si>
  <si>
    <t>LUIS EDUARDO</t>
  </si>
  <si>
    <t>lsepulveda</t>
  </si>
  <si>
    <t>SEPULVEDA GARRIDO</t>
  </si>
  <si>
    <t>lusepulveda</t>
  </si>
  <si>
    <t>lsosa</t>
  </si>
  <si>
    <t>SOSA NILO</t>
  </si>
  <si>
    <t>lsoza</t>
  </si>
  <si>
    <t>luistorres</t>
  </si>
  <si>
    <t>TORRES ZUNIGA</t>
  </si>
  <si>
    <t>luitorres</t>
  </si>
  <si>
    <t>TORRES RIQUELME</t>
  </si>
  <si>
    <t>lutorres</t>
  </si>
  <si>
    <t>luvalencia</t>
  </si>
  <si>
    <t>luvera</t>
  </si>
  <si>
    <t>lvera</t>
  </si>
  <si>
    <t>VERA RODRIGUEZ</t>
  </si>
  <si>
    <t>luvergara</t>
  </si>
  <si>
    <t>VERGARA PERALTA</t>
  </si>
  <si>
    <t>lvivar</t>
  </si>
  <si>
    <t>VIVAR ARAYA</t>
  </si>
  <si>
    <t>laraya</t>
  </si>
  <si>
    <t>LUISA</t>
  </si>
  <si>
    <t>lcabezas</t>
  </si>
  <si>
    <t>lesparza</t>
  </si>
  <si>
    <t>ESPARZA</t>
  </si>
  <si>
    <t>lmoreno</t>
  </si>
  <si>
    <t>MORENO AGUILERA</t>
  </si>
  <si>
    <t>LUISA DEL CARMEN</t>
  </si>
  <si>
    <t>lurivera</t>
  </si>
  <si>
    <t>RIVERA</t>
  </si>
  <si>
    <t>lusilva</t>
  </si>
  <si>
    <t>lvillegas</t>
  </si>
  <si>
    <t>lbello</t>
  </si>
  <si>
    <t>BELLO</t>
  </si>
  <si>
    <t>LUZ</t>
  </si>
  <si>
    <t>lbernales</t>
  </si>
  <si>
    <t>BERNALES</t>
  </si>
  <si>
    <t>lcatalan</t>
  </si>
  <si>
    <t>CATALAN CORNEJO</t>
  </si>
  <si>
    <t>llavin</t>
  </si>
  <si>
    <t>LAVIN</t>
  </si>
  <si>
    <t>lsandoval</t>
  </si>
  <si>
    <t>luzsepulveda</t>
  </si>
  <si>
    <t>lutapia</t>
  </si>
  <si>
    <t>TAPIA GALLARDO</t>
  </si>
  <si>
    <t>mcarriel</t>
  </si>
  <si>
    <t>CARRIEL</t>
  </si>
  <si>
    <t>MABEL</t>
  </si>
  <si>
    <t>mcruz</t>
  </si>
  <si>
    <t>CRUZ</t>
  </si>
  <si>
    <t>mfeliu</t>
  </si>
  <si>
    <t>FELIU GUAJARDO</t>
  </si>
  <si>
    <t>MABEL FERNANDA</t>
  </si>
  <si>
    <t>mmella</t>
  </si>
  <si>
    <t>mtoledo</t>
  </si>
  <si>
    <t>TOLEDO CACERES</t>
  </si>
  <si>
    <t>maarias</t>
  </si>
  <si>
    <t>ARIAS GONZALEZ</t>
  </si>
  <si>
    <t>MACARENA</t>
  </si>
  <si>
    <t>mcoello</t>
  </si>
  <si>
    <t>COELLO PENDOLA</t>
  </si>
  <si>
    <t>maccontreras</t>
  </si>
  <si>
    <t>CONTRERAS GAETE</t>
  </si>
  <si>
    <t>mcubillos</t>
  </si>
  <si>
    <t>CUBILLOS</t>
  </si>
  <si>
    <t>mhott</t>
  </si>
  <si>
    <t>HOTT URIBE</t>
  </si>
  <si>
    <t>mhuentelican</t>
  </si>
  <si>
    <t>HUENTELICAN RUIZ</t>
  </si>
  <si>
    <t>macmunoz</t>
  </si>
  <si>
    <t>mprieto</t>
  </si>
  <si>
    <t>PRIETO</t>
  </si>
  <si>
    <t>mactorres</t>
  </si>
  <si>
    <t>MACARENA YESENIA</t>
  </si>
  <si>
    <t>mvaras</t>
  </si>
  <si>
    <t>VARAS RODRIGUEZ</t>
  </si>
  <si>
    <t>MACKARENA</t>
  </si>
  <si>
    <t>mceballos</t>
  </si>
  <si>
    <t>CEBALLOS RIQUELME</t>
  </si>
  <si>
    <t>MADELINE</t>
  </si>
  <si>
    <t>msantos</t>
  </si>
  <si>
    <t>SANTOS ESPINOZA</t>
  </si>
  <si>
    <t>MAGALI</t>
  </si>
  <si>
    <t>mfredes</t>
  </si>
  <si>
    <t>FREDES</t>
  </si>
  <si>
    <t>MAGDA</t>
  </si>
  <si>
    <t>magcarmen</t>
  </si>
  <si>
    <t>MAGDALENA</t>
  </si>
  <si>
    <t>maggodoy</t>
  </si>
  <si>
    <t>GODOY WILSON</t>
  </si>
  <si>
    <t>magzapata</t>
  </si>
  <si>
    <t>ZAPATA CORONADO</t>
  </si>
  <si>
    <t>mpakomio</t>
  </si>
  <si>
    <t>PAKOMIO</t>
  </si>
  <si>
    <t>MAHINA</t>
  </si>
  <si>
    <t>mtroncoso</t>
  </si>
  <si>
    <t>TRONCOSO ZEPEDA</t>
  </si>
  <si>
    <t>MAICKOL</t>
  </si>
  <si>
    <t>mabarca</t>
  </si>
  <si>
    <t>ABARCA VILLALOBOS</t>
  </si>
  <si>
    <t>MALVA</t>
  </si>
  <si>
    <t>mcondesa</t>
  </si>
  <si>
    <t>CONDESA ALVARADO</t>
  </si>
  <si>
    <t xml:space="preserve">MANUEL </t>
  </si>
  <si>
    <t>macornejo</t>
  </si>
  <si>
    <t>CORNEJO MORALES</t>
  </si>
  <si>
    <t>MANUEL ALEJANDRO</t>
  </si>
  <si>
    <t>mcruces</t>
  </si>
  <si>
    <t>CRUCES</t>
  </si>
  <si>
    <t>MANUEL</t>
  </si>
  <si>
    <t>maflores</t>
  </si>
  <si>
    <t xml:space="preserve">MANUEL ALFREDO </t>
  </si>
  <si>
    <t>mgarcia</t>
  </si>
  <si>
    <t>GARCIA-REY COLL</t>
  </si>
  <si>
    <t>mangonzalez</t>
  </si>
  <si>
    <t>GONZALEZ  SARRIA</t>
  </si>
  <si>
    <t>mlara</t>
  </si>
  <si>
    <t>LARA NOZIGLIA</t>
  </si>
  <si>
    <t>mmadrid</t>
  </si>
  <si>
    <t>mmancilla</t>
  </si>
  <si>
    <t>MANCILLA URETA</t>
  </si>
  <si>
    <t>MANUEL HERNAN</t>
  </si>
  <si>
    <t>mmaureira</t>
  </si>
  <si>
    <t>MAUREIRA</t>
  </si>
  <si>
    <t>mmendez</t>
  </si>
  <si>
    <t>MENDEZ RAMIREZ</t>
  </si>
  <si>
    <t>mamolina</t>
  </si>
  <si>
    <t>morellana</t>
  </si>
  <si>
    <t>ORELLANA JIMENEZ</t>
  </si>
  <si>
    <t>maortega</t>
  </si>
  <si>
    <t>mrioseco</t>
  </si>
  <si>
    <t>RIOSECO VICENCIO</t>
  </si>
  <si>
    <t>marodriguez</t>
  </si>
  <si>
    <t>msaldias</t>
  </si>
  <si>
    <t>SALDIAS KUHLMANN</t>
  </si>
  <si>
    <t>MANUEL JOSE</t>
  </si>
  <si>
    <t>mavalenzuela</t>
  </si>
  <si>
    <t>VALENZUELA MELLA</t>
  </si>
  <si>
    <t>msantome</t>
  </si>
  <si>
    <t>SANTOME MOREIRA</t>
  </si>
  <si>
    <t>MANUELA</t>
  </si>
  <si>
    <t>maralarcon</t>
  </si>
  <si>
    <t>ALARCON OBREQUE</t>
  </si>
  <si>
    <t>MARCELA ANDREA</t>
  </si>
  <si>
    <t>mbasualto</t>
  </si>
  <si>
    <t>BASUALTO ARANDA</t>
  </si>
  <si>
    <t>MARCELA</t>
  </si>
  <si>
    <t>macardenas</t>
  </si>
  <si>
    <t>CARDENAS</t>
  </si>
  <si>
    <t>macortes</t>
  </si>
  <si>
    <t>CORTES BELTRAN</t>
  </si>
  <si>
    <t>marcdiaz</t>
  </si>
  <si>
    <t>DIAZ CARRASCO</t>
  </si>
  <si>
    <t>mardiaz</t>
  </si>
  <si>
    <t>magaete</t>
  </si>
  <si>
    <t>mgallardo</t>
  </si>
  <si>
    <t>marhernandez</t>
  </si>
  <si>
    <t>HERNANDEZ MUNOZ</t>
  </si>
  <si>
    <t>mjaramillo</t>
  </si>
  <si>
    <t>JARAMILLO  MANQUI</t>
  </si>
  <si>
    <t>MARCELA ISABEL</t>
  </si>
  <si>
    <t>mmeza</t>
  </si>
  <si>
    <t>mamiranda</t>
  </si>
  <si>
    <t>MIRANDA TAPIA</t>
  </si>
  <si>
    <t>marnunez</t>
  </si>
  <si>
    <t>NUNEZ QUITRAL</t>
  </si>
  <si>
    <t>molavarria</t>
  </si>
  <si>
    <t>OLAVARRIA</t>
  </si>
  <si>
    <t>marolivares</t>
  </si>
  <si>
    <t>OLIVARES CARVAJAL</t>
  </si>
  <si>
    <t>marortega</t>
  </si>
  <si>
    <t>ORTEGA LOPEZ</t>
  </si>
  <si>
    <t>mpoblete</t>
  </si>
  <si>
    <t>maramirez</t>
  </si>
  <si>
    <t>RAMIREZ BERRIOS</t>
  </si>
  <si>
    <t>masanhueza</t>
  </si>
  <si>
    <t>SANHUEZA RAIO</t>
  </si>
  <si>
    <t>mseco</t>
  </si>
  <si>
    <t>SECO</t>
  </si>
  <si>
    <t>masierra</t>
  </si>
  <si>
    <t>SIERRA</t>
  </si>
  <si>
    <t>msolis</t>
  </si>
  <si>
    <t>mcespedes</t>
  </si>
  <si>
    <t>MARCELINA</t>
  </si>
  <si>
    <t>maandaur</t>
  </si>
  <si>
    <t>ANDAUR VIVAR</t>
  </si>
  <si>
    <t>MARCELO FLAVIO</t>
  </si>
  <si>
    <t>macabrera</t>
  </si>
  <si>
    <t>CABRERA COTAL</t>
  </si>
  <si>
    <t>MARCELO WLADIMIR</t>
  </si>
  <si>
    <t>marcabrera</t>
  </si>
  <si>
    <t>MARCELO</t>
  </si>
  <si>
    <t>mcartagena</t>
  </si>
  <si>
    <t>CARTAGENA LEIVA</t>
  </si>
  <si>
    <t>MARCELO ANTONIO</t>
  </si>
  <si>
    <t>mamartinez</t>
  </si>
  <si>
    <t>mmoya</t>
  </si>
  <si>
    <t>MOYA MEZA</t>
  </si>
  <si>
    <t>MARCELO CRISTIAN</t>
  </si>
  <si>
    <t>marcrodriguez</t>
  </si>
  <si>
    <t>masegura</t>
  </si>
  <si>
    <t>marcyanez</t>
  </si>
  <si>
    <t>marcyanez2</t>
  </si>
  <si>
    <t>marcalarcon</t>
  </si>
  <si>
    <t>ALARCON VILLANUEVA</t>
  </si>
  <si>
    <t>MARCIA ALEJANDRA</t>
  </si>
  <si>
    <t>marcastillo</t>
  </si>
  <si>
    <t>CASTILLO BUENO</t>
  </si>
  <si>
    <t>MARCIA</t>
  </si>
  <si>
    <t>mferreira</t>
  </si>
  <si>
    <t>marchernandez</t>
  </si>
  <si>
    <t>HERNANDEZ VALDERAS</t>
  </si>
  <si>
    <t>mmoyano</t>
  </si>
  <si>
    <t>MOYANO MUNOZ</t>
  </si>
  <si>
    <t>mpolanco</t>
  </si>
  <si>
    <t>POLANCO CAMPOS</t>
  </si>
  <si>
    <t xml:space="preserve">MARCIA </t>
  </si>
  <si>
    <t>mprovoste</t>
  </si>
  <si>
    <t>marcirodriguez</t>
  </si>
  <si>
    <t>RODRIGUEZ DIAZ</t>
  </si>
  <si>
    <t>mrodriguez</t>
  </si>
  <si>
    <t>marciyanez</t>
  </si>
  <si>
    <t>YANEZ VERON</t>
  </si>
  <si>
    <t>marbravo</t>
  </si>
  <si>
    <t>BRAVO</t>
  </si>
  <si>
    <t>MARCO</t>
  </si>
  <si>
    <t>mpaillavil</t>
  </si>
  <si>
    <t>PAILLAVIL</t>
  </si>
  <si>
    <t>malbornoz</t>
  </si>
  <si>
    <t>MARGARITA</t>
  </si>
  <si>
    <t>maaraya</t>
  </si>
  <si>
    <t>mcampos</t>
  </si>
  <si>
    <t>mcorral</t>
  </si>
  <si>
    <t>mdeng</t>
  </si>
  <si>
    <t>DENG</t>
  </si>
  <si>
    <t>megana</t>
  </si>
  <si>
    <t>EGANA</t>
  </si>
  <si>
    <t>mfrias</t>
  </si>
  <si>
    <t>FRIAS ASENCIO</t>
  </si>
  <si>
    <t>mgongora</t>
  </si>
  <si>
    <t>GONGORA</t>
  </si>
  <si>
    <t>mguerrero</t>
  </si>
  <si>
    <t>GUERRERO</t>
  </si>
  <si>
    <t>mibanez</t>
  </si>
  <si>
    <t>IBANEZ</t>
  </si>
  <si>
    <t>mmillalonco</t>
  </si>
  <si>
    <t>MILLALONCO</t>
  </si>
  <si>
    <t>mpilquiman</t>
  </si>
  <si>
    <t>PILQUIMAN HURTADO</t>
  </si>
  <si>
    <t>marosales</t>
  </si>
  <si>
    <t>ROSALES</t>
  </si>
  <si>
    <t>matapia</t>
  </si>
  <si>
    <t>mveloso</t>
  </si>
  <si>
    <t>VELOSO</t>
  </si>
  <si>
    <t>mavillalon</t>
  </si>
  <si>
    <t>VILLALON</t>
  </si>
  <si>
    <t>macastillo</t>
  </si>
  <si>
    <t>CASTILLO CASTILLO</t>
  </si>
  <si>
    <t>MARGOT</t>
  </si>
  <si>
    <t>maacuna</t>
  </si>
  <si>
    <t>ACUNA MEDINA</t>
  </si>
  <si>
    <t>MARIA</t>
  </si>
  <si>
    <t>macuna</t>
  </si>
  <si>
    <t>ACUNA</t>
  </si>
  <si>
    <t>maaguirre</t>
  </si>
  <si>
    <t>AGUIRRE SILVA</t>
  </si>
  <si>
    <t>mahumada</t>
  </si>
  <si>
    <t>maalarcon</t>
  </si>
  <si>
    <t>ALARCON IBACETA</t>
  </si>
  <si>
    <t>malarcon</t>
  </si>
  <si>
    <t>malcayaga</t>
  </si>
  <si>
    <t>ALCAYAGA MANCILLA</t>
  </si>
  <si>
    <t>maldana</t>
  </si>
  <si>
    <t>ALDANA</t>
  </si>
  <si>
    <t>maalvarez</t>
  </si>
  <si>
    <t>malvial</t>
  </si>
  <si>
    <t>ALVIAL</t>
  </si>
  <si>
    <t>mandrade</t>
  </si>
  <si>
    <t>mantillanca</t>
  </si>
  <si>
    <t>ANTILLANCA</t>
  </si>
  <si>
    <t>maravena</t>
  </si>
  <si>
    <t>marce</t>
  </si>
  <si>
    <t>ARCE</t>
  </si>
  <si>
    <t>marenas</t>
  </si>
  <si>
    <t>ARENAS</t>
  </si>
  <si>
    <t>marias</t>
  </si>
  <si>
    <t>maste</t>
  </si>
  <si>
    <t>ASTE CONCHA</t>
  </si>
  <si>
    <t>mavendano</t>
  </si>
  <si>
    <t>mbarichivich</t>
  </si>
  <si>
    <t>BARICHIVICH</t>
  </si>
  <si>
    <t>mbarraza</t>
  </si>
  <si>
    <t>BARRAZA VELIZ</t>
  </si>
  <si>
    <t>MARIA JOSE</t>
  </si>
  <si>
    <t>mbecerra</t>
  </si>
  <si>
    <t>mbustamante</t>
  </si>
  <si>
    <t>mabustos</t>
  </si>
  <si>
    <t>mcaicheo</t>
  </si>
  <si>
    <t>CAICHEO</t>
  </si>
  <si>
    <t>macampos</t>
  </si>
  <si>
    <t>CAMPOS SANHUEZA</t>
  </si>
  <si>
    <t>marcampos</t>
  </si>
  <si>
    <t>mcaroca</t>
  </si>
  <si>
    <t>CAROCA OLMEDO</t>
  </si>
  <si>
    <t>MARIA VERONICA</t>
  </si>
  <si>
    <t>mcasas</t>
  </si>
  <si>
    <t>CASAS</t>
  </si>
  <si>
    <t>mcastillo</t>
  </si>
  <si>
    <t>macastro</t>
  </si>
  <si>
    <t>macatalan</t>
  </si>
  <si>
    <t>CATALAN GUTIERREZ</t>
  </si>
  <si>
    <t>mchilla</t>
  </si>
  <si>
    <t>CHILLA</t>
  </si>
  <si>
    <t>mcodocedo</t>
  </si>
  <si>
    <t>CODOCEDO FREDES</t>
  </si>
  <si>
    <t>macontreras</t>
  </si>
  <si>
    <t>CONTRERAS ARANEDA</t>
  </si>
  <si>
    <t>mcontreras</t>
  </si>
  <si>
    <t>mcorrea</t>
  </si>
  <si>
    <t>mcorrea2</t>
  </si>
  <si>
    <t>CORREA GONZALEZ 2</t>
  </si>
  <si>
    <t>maridiaz</t>
  </si>
  <si>
    <t>DIAZ VALDES</t>
  </si>
  <si>
    <t>mdumenes</t>
  </si>
  <si>
    <t>DUMENES</t>
  </si>
  <si>
    <t>mechevarria</t>
  </si>
  <si>
    <t>ECHEVARRIA MICHEELSEN</t>
  </si>
  <si>
    <t>MARIA SOLEDAD</t>
  </si>
  <si>
    <t>mescobar</t>
  </si>
  <si>
    <t>ESCOBAR</t>
  </si>
  <si>
    <t>mespina</t>
  </si>
  <si>
    <t>ESPINA VELIZ</t>
  </si>
  <si>
    <t>marfernandez</t>
  </si>
  <si>
    <t>FERNANDEZ SOTO</t>
  </si>
  <si>
    <t>mariafernandez</t>
  </si>
  <si>
    <t>FERNANDEZ MORAGA</t>
  </si>
  <si>
    <t>marifernandez</t>
  </si>
  <si>
    <t>FERNANDEZ PRIETO</t>
  </si>
  <si>
    <t>mfernandez</t>
  </si>
  <si>
    <t>mfigueroa</t>
  </si>
  <si>
    <t>FIGUEROA CELIS</t>
  </si>
  <si>
    <t>mafrias</t>
  </si>
  <si>
    <t>FRIAS HERRERA</t>
  </si>
  <si>
    <t>mafuentes</t>
  </si>
  <si>
    <t>marfuentes</t>
  </si>
  <si>
    <t>FUENTES GALLEGO</t>
  </si>
  <si>
    <t>mgaete</t>
  </si>
  <si>
    <t>GAETE VIDAL</t>
  </si>
  <si>
    <t xml:space="preserve">MARIA </t>
  </si>
  <si>
    <t>magomez</t>
  </si>
  <si>
    <t>GOMEZ ASTUDILLO</t>
  </si>
  <si>
    <t>margonzalez</t>
  </si>
  <si>
    <t>mariagonzalez</t>
  </si>
  <si>
    <t>GONZALEZ MATAMOROS</t>
  </si>
  <si>
    <t>mgonzalezf</t>
  </si>
  <si>
    <t>GONZALEZ FABIO</t>
  </si>
  <si>
    <t>mgranda</t>
  </si>
  <si>
    <t>GRANDA REY</t>
  </si>
  <si>
    <t>mgueren</t>
  </si>
  <si>
    <t>GUEREN</t>
  </si>
  <si>
    <t>margutierrez</t>
  </si>
  <si>
    <t>GUTIERREZ AVILES</t>
  </si>
  <si>
    <t>mheimpeller</t>
  </si>
  <si>
    <t>HEIMPELLER ORDENES</t>
  </si>
  <si>
    <t>mhenriquez</t>
  </si>
  <si>
    <t>mhernandez</t>
  </si>
  <si>
    <t>maherrera</t>
  </si>
  <si>
    <t>mhuerta</t>
  </si>
  <si>
    <t>HUERTA NEIRA</t>
  </si>
  <si>
    <t>mahurtado</t>
  </si>
  <si>
    <t>majimenez</t>
  </si>
  <si>
    <t>JIMENEZ CADIEUX</t>
  </si>
  <si>
    <t>mjofre</t>
  </si>
  <si>
    <t>JOFRE</t>
  </si>
  <si>
    <t>mjorquera</t>
  </si>
  <si>
    <t>JORQUERA LORCA</t>
  </si>
  <si>
    <t>mlabra</t>
  </si>
  <si>
    <t>LABRA</t>
  </si>
  <si>
    <t>mlanderos</t>
  </si>
  <si>
    <t>LANDEROS</t>
  </si>
  <si>
    <t>mledezma</t>
  </si>
  <si>
    <t>LEDEZMA</t>
  </si>
  <si>
    <t>mlefio</t>
  </si>
  <si>
    <t>LEFIO</t>
  </si>
  <si>
    <t>mleyton</t>
  </si>
  <si>
    <t>LEYTON MARDONES</t>
  </si>
  <si>
    <t>MARIA BEATRIZ</t>
  </si>
  <si>
    <t>mllanos</t>
  </si>
  <si>
    <t>LLANOS SALAS</t>
  </si>
  <si>
    <t>malopez</t>
  </si>
  <si>
    <t>marilopez</t>
  </si>
  <si>
    <t>LOPEZ OPORTO</t>
  </si>
  <si>
    <t>mmaira</t>
  </si>
  <si>
    <t>MAIRA</t>
  </si>
  <si>
    <t>mmandiola</t>
  </si>
  <si>
    <t>MANDIOLA</t>
  </si>
  <si>
    <t>mmarchant</t>
  </si>
  <si>
    <t>mamardones</t>
  </si>
  <si>
    <t>MARDONES MORA</t>
  </si>
  <si>
    <t>mmardones</t>
  </si>
  <si>
    <t>MARDONES</t>
  </si>
  <si>
    <t>mariamartineze</t>
  </si>
  <si>
    <t>MARTINEZ ESTRADA</t>
  </si>
  <si>
    <t>mmauad</t>
  </si>
  <si>
    <t>MAUAD</t>
  </si>
  <si>
    <t>mamendez</t>
  </si>
  <si>
    <t>mameneses</t>
  </si>
  <si>
    <t>MENESES HUENCHULLANCA</t>
  </si>
  <si>
    <t>mmeneses</t>
  </si>
  <si>
    <t>MENESES</t>
  </si>
  <si>
    <t>mamercado</t>
  </si>
  <si>
    <t>MERCADO PANADES</t>
  </si>
  <si>
    <t>mmercado</t>
  </si>
  <si>
    <t>MERCADO BRUQUE</t>
  </si>
  <si>
    <t>MARIA ELIZABETH</t>
  </si>
  <si>
    <t>marimiranda</t>
  </si>
  <si>
    <t>MIRANDA CARVAJAL</t>
  </si>
  <si>
    <t>MARIA ALEJANDRA</t>
  </si>
  <si>
    <t>mmiranda</t>
  </si>
  <si>
    <t>MIRANDA GARCIA</t>
  </si>
  <si>
    <t>mmonsalve</t>
  </si>
  <si>
    <t>MONSALVE</t>
  </si>
  <si>
    <t>mamorales</t>
  </si>
  <si>
    <t>MORALES GALARCE</t>
  </si>
  <si>
    <t>marimorales</t>
  </si>
  <si>
    <t>MORALES VARGAS</t>
  </si>
  <si>
    <t>mmoreno</t>
  </si>
  <si>
    <t>MORENO MORENO</t>
  </si>
  <si>
    <t>mamunoz</t>
  </si>
  <si>
    <t>marmunoz</t>
  </si>
  <si>
    <t>MUNOZ SANCHEZ</t>
  </si>
  <si>
    <t>mmunoz</t>
  </si>
  <si>
    <t>MUNOZ ACUNA</t>
  </si>
  <si>
    <t>mnarvaez</t>
  </si>
  <si>
    <t>mnunez</t>
  </si>
  <si>
    <t>NUNEZ GUTIERREZ</t>
  </si>
  <si>
    <t>mobreque</t>
  </si>
  <si>
    <t>OBREQUE</t>
  </si>
  <si>
    <t>maortiz</t>
  </si>
  <si>
    <t>ORTIZ CORTES</t>
  </si>
  <si>
    <t>mortiz</t>
  </si>
  <si>
    <t>ORTIZ</t>
  </si>
  <si>
    <t>mparra</t>
  </si>
  <si>
    <t>mpena</t>
  </si>
  <si>
    <t>PENA RODRIGUEZ</t>
  </si>
  <si>
    <t>mariperez</t>
  </si>
  <si>
    <t>PEREZ BECERRA</t>
  </si>
  <si>
    <t>mpizarro</t>
  </si>
  <si>
    <t>mpuinao</t>
  </si>
  <si>
    <t>PUINAO</t>
  </si>
  <si>
    <t>mquiroz</t>
  </si>
  <si>
    <t>mrebolledo</t>
  </si>
  <si>
    <t>mreveco</t>
  </si>
  <si>
    <t>marios</t>
  </si>
  <si>
    <t>RIOS OJEDA</t>
  </si>
  <si>
    <t>mrios</t>
  </si>
  <si>
    <t>RIOS SUAZO</t>
  </si>
  <si>
    <t>mariquelme</t>
  </si>
  <si>
    <t>mriquelme</t>
  </si>
  <si>
    <t>RIQUELME VALDIVIA</t>
  </si>
  <si>
    <t>mroa</t>
  </si>
  <si>
    <t>marirodriguez</t>
  </si>
  <si>
    <t>RODRIGUEZ FLOREZ</t>
  </si>
  <si>
    <t>marirojas</t>
  </si>
  <si>
    <t>ROJAS FERNANDEZ</t>
  </si>
  <si>
    <t>marojas</t>
  </si>
  <si>
    <t>ROJAS MORALES</t>
  </si>
  <si>
    <t>mrojas</t>
  </si>
  <si>
    <t>mariaromero</t>
  </si>
  <si>
    <t>ROMERO ACEVEDO</t>
  </si>
  <si>
    <t>mromero</t>
  </si>
  <si>
    <t>ROMERO ZULETA</t>
  </si>
  <si>
    <t>marrosales</t>
  </si>
  <si>
    <t>msaavedra</t>
  </si>
  <si>
    <t>SAAVEDRA PINOCHET</t>
  </si>
  <si>
    <t>masaldivia</t>
  </si>
  <si>
    <t>SALDIVIA INOSTROZA</t>
  </si>
  <si>
    <t>msaldivia</t>
  </si>
  <si>
    <t>SALDIVIA</t>
  </si>
  <si>
    <t>masalinas</t>
  </si>
  <si>
    <t>SALINAS SANHUEZA</t>
  </si>
  <si>
    <t>msanhueza</t>
  </si>
  <si>
    <t>msanmartin</t>
  </si>
  <si>
    <t>msantana</t>
  </si>
  <si>
    <t>msegura</t>
  </si>
  <si>
    <t>msepulveda</t>
  </si>
  <si>
    <t>marsilva</t>
  </si>
  <si>
    <t>mtalpen</t>
  </si>
  <si>
    <t>TALPEN</t>
  </si>
  <si>
    <t>maritapia</t>
  </si>
  <si>
    <t>TAPIA SANTANDER</t>
  </si>
  <si>
    <t>mtapia</t>
  </si>
  <si>
    <t>mtesta</t>
  </si>
  <si>
    <t>TESTA</t>
  </si>
  <si>
    <t>matorres</t>
  </si>
  <si>
    <t>mtruan</t>
  </si>
  <si>
    <t>TRUAN</t>
  </si>
  <si>
    <t>mvaldes</t>
  </si>
  <si>
    <t>mvalenzuela</t>
  </si>
  <si>
    <t>mavargas</t>
  </si>
  <si>
    <t>mavasquez</t>
  </si>
  <si>
    <t>VASQUEZ CHAVEZ</t>
  </si>
  <si>
    <t>mvasquez</t>
  </si>
  <si>
    <t>mvicente</t>
  </si>
  <si>
    <t>VICENTE</t>
  </si>
  <si>
    <t>mavidal</t>
  </si>
  <si>
    <t>VIDAL AGUERO</t>
  </si>
  <si>
    <t>mvila</t>
  </si>
  <si>
    <t>VILA PIERART</t>
  </si>
  <si>
    <t>mvillanueva</t>
  </si>
  <si>
    <t>VILLANUEVA</t>
  </si>
  <si>
    <t>mvillavicencio</t>
  </si>
  <si>
    <t>VILLAVICENCIO</t>
  </si>
  <si>
    <t>mariyanez</t>
  </si>
  <si>
    <t>mayanez</t>
  </si>
  <si>
    <t>mazapata</t>
  </si>
  <si>
    <t>mzapata</t>
  </si>
  <si>
    <t>ZAPATA CAMUS</t>
  </si>
  <si>
    <t>mzeballos</t>
  </si>
  <si>
    <t>ZEBALLOS CONTRERAS</t>
  </si>
  <si>
    <t>MARIA PATRICIA</t>
  </si>
  <si>
    <t>mzepeda</t>
  </si>
  <si>
    <t>ZEPEDA</t>
  </si>
  <si>
    <t>mzubicueta</t>
  </si>
  <si>
    <t>ZUBICUETA GALVEZ</t>
  </si>
  <si>
    <t>mzuniga</t>
  </si>
  <si>
    <t>mandaur</t>
  </si>
  <si>
    <t>ANDAUR</t>
  </si>
  <si>
    <t>MARIANA</t>
  </si>
  <si>
    <t>marmartinez</t>
  </si>
  <si>
    <t>mmuga</t>
  </si>
  <si>
    <t>MARIANELA</t>
  </si>
  <si>
    <t>marimunoz</t>
  </si>
  <si>
    <t>maduran</t>
  </si>
  <si>
    <t>DURAN BRAVO</t>
  </si>
  <si>
    <t>MARIBEL</t>
  </si>
  <si>
    <t>maricdiaz</t>
  </si>
  <si>
    <t>DIAZ QUNTANA</t>
  </si>
  <si>
    <t>MARICEL</t>
  </si>
  <si>
    <t>mvillalon</t>
  </si>
  <si>
    <t>mlatorre</t>
  </si>
  <si>
    <t>LATORRE</t>
  </si>
  <si>
    <t>MARICELA</t>
  </si>
  <si>
    <t>marevalo</t>
  </si>
  <si>
    <t>MARIELA</t>
  </si>
  <si>
    <t>marcerda</t>
  </si>
  <si>
    <t>CERDA BESSERER</t>
  </si>
  <si>
    <t>majara</t>
  </si>
  <si>
    <t>mmateluna</t>
  </si>
  <si>
    <t>MATELUNA</t>
  </si>
  <si>
    <t>mormeno</t>
  </si>
  <si>
    <t>ORMENO</t>
  </si>
  <si>
    <t>mapizarro</t>
  </si>
  <si>
    <t>PIZARRO GALLEGUILLOS</t>
  </si>
  <si>
    <t>marrojas</t>
  </si>
  <si>
    <t>marsierra</t>
  </si>
  <si>
    <t>mvaldebenito</t>
  </si>
  <si>
    <t>VALDEBENITO</t>
  </si>
  <si>
    <t>mverdugo</t>
  </si>
  <si>
    <t>VERDUGO VALENZUELA</t>
  </si>
  <si>
    <t>MARIELA ALEJANDRA</t>
  </si>
  <si>
    <t>mbarbet</t>
  </si>
  <si>
    <t>BARBET</t>
  </si>
  <si>
    <t>MARILYN</t>
  </si>
  <si>
    <t>mborquez</t>
  </si>
  <si>
    <t>MARINA</t>
  </si>
  <si>
    <t>mgervasoni</t>
  </si>
  <si>
    <t>GERVASONI</t>
  </si>
  <si>
    <t>mmedel</t>
  </si>
  <si>
    <t>mpereina</t>
  </si>
  <si>
    <t>PEREIRA FALCAO</t>
  </si>
  <si>
    <t xml:space="preserve">MARINA </t>
  </si>
  <si>
    <t>mareyes</t>
  </si>
  <si>
    <t>REYES UGALDE</t>
  </si>
  <si>
    <t>MARINEE</t>
  </si>
  <si>
    <t>maralvarez</t>
  </si>
  <si>
    <t>ALVAREZ GONZALEZ</t>
  </si>
  <si>
    <t>MARIO</t>
  </si>
  <si>
    <t>mbenavente</t>
  </si>
  <si>
    <t>BENAVENTE ONATE</t>
  </si>
  <si>
    <t>mcerda</t>
  </si>
  <si>
    <t>CERDA</t>
  </si>
  <si>
    <t>madiaz</t>
  </si>
  <si>
    <t>marigonzalez</t>
  </si>
  <si>
    <t>GONZALEZ  VILDOSO</t>
  </si>
  <si>
    <t>mjeldres</t>
  </si>
  <si>
    <t>JELDRES</t>
  </si>
  <si>
    <t>mariomiranda</t>
  </si>
  <si>
    <t>MIRANDA SIGNE</t>
  </si>
  <si>
    <t>marmiranda</t>
  </si>
  <si>
    <t>mariolivares</t>
  </si>
  <si>
    <t>OLIVARES REYES</t>
  </si>
  <si>
    <t>mriveros</t>
  </si>
  <si>
    <t>RIVEROS</t>
  </si>
  <si>
    <t>mlsilva</t>
  </si>
  <si>
    <t>SILVA VIDAURRE</t>
  </si>
  <si>
    <t xml:space="preserve">MARIO </t>
  </si>
  <si>
    <t>matobar</t>
  </si>
  <si>
    <t>TOBAR LOYOLA</t>
  </si>
  <si>
    <t>mvera</t>
  </si>
  <si>
    <t>maalvarado</t>
  </si>
  <si>
    <t>MARION</t>
  </si>
  <si>
    <t>marimartinez</t>
  </si>
  <si>
    <t>mariromero</t>
  </si>
  <si>
    <t>ROMERO PARGA</t>
  </si>
  <si>
    <t>MARISA</t>
  </si>
  <si>
    <t>masoto</t>
  </si>
  <si>
    <t>MARISEL</t>
  </si>
  <si>
    <t>mflores</t>
  </si>
  <si>
    <t>MARISELA</t>
  </si>
  <si>
    <t>maguila</t>
  </si>
  <si>
    <t>AGUILA</t>
  </si>
  <si>
    <t>MARISOL</t>
  </si>
  <si>
    <t>maguilera</t>
  </si>
  <si>
    <t>mastorga</t>
  </si>
  <si>
    <t>ASTORGA</t>
  </si>
  <si>
    <t>macarmen</t>
  </si>
  <si>
    <t>mespinoza</t>
  </si>
  <si>
    <t>magonzalez</t>
  </si>
  <si>
    <t>mmolina</t>
  </si>
  <si>
    <t>mrotiz</t>
  </si>
  <si>
    <t>ORTIZ TORRES</t>
  </si>
  <si>
    <t>mapinto</t>
  </si>
  <si>
    <t>PINTO CAVIERES</t>
  </si>
  <si>
    <t>marsoto</t>
  </si>
  <si>
    <t>mlecaros</t>
  </si>
  <si>
    <t>LECAROS</t>
  </si>
  <si>
    <t>MARITA</t>
  </si>
  <si>
    <t>mabarriga</t>
  </si>
  <si>
    <t>BARRIGA</t>
  </si>
  <si>
    <t>MARITZA</t>
  </si>
  <si>
    <t>marberrios</t>
  </si>
  <si>
    <t>BERRIOS RUTE</t>
  </si>
  <si>
    <t>mmacaya</t>
  </si>
  <si>
    <t>MACAYA VALENZUELA</t>
  </si>
  <si>
    <t>MARITZA ANDREA</t>
  </si>
  <si>
    <t>masanmartin</t>
  </si>
  <si>
    <t>SAN MARTIN RODRIGUEZ</t>
  </si>
  <si>
    <t>MARITZA OCTAVA</t>
  </si>
  <si>
    <t>msepulveda2</t>
  </si>
  <si>
    <t>SEPULVEDA CARRASCO</t>
  </si>
  <si>
    <t>mberenguela</t>
  </si>
  <si>
    <t>BERENGUELA LAMAS</t>
  </si>
  <si>
    <t>MARJORIE</t>
  </si>
  <si>
    <t>marbustamante</t>
  </si>
  <si>
    <t>marjflores</t>
  </si>
  <si>
    <t>FLORES SILVA</t>
  </si>
  <si>
    <t>masalamanca</t>
  </si>
  <si>
    <t>marjtorres</t>
  </si>
  <si>
    <t>TORRES REBOLLEDO</t>
  </si>
  <si>
    <t>MARJORIE ANDREA</t>
  </si>
  <si>
    <t>marvillalon</t>
  </si>
  <si>
    <t>VILLALON ARAYA</t>
  </si>
  <si>
    <t>MARJORIE ANGELINA</t>
  </si>
  <si>
    <t>mabaca</t>
  </si>
  <si>
    <t>ABACA</t>
  </si>
  <si>
    <t>MARLEN</t>
  </si>
  <si>
    <t>mcabrera</t>
  </si>
  <si>
    <t>CABRERA RODRIGUEZ</t>
  </si>
  <si>
    <t>MARLENE</t>
  </si>
  <si>
    <t>magarrido</t>
  </si>
  <si>
    <t>GARRIDO PINEDA</t>
  </si>
  <si>
    <t>mredlich</t>
  </si>
  <si>
    <t>REDLICH</t>
  </si>
  <si>
    <t>mbujes</t>
  </si>
  <si>
    <t>BUJES HERMOSILLA</t>
  </si>
  <si>
    <t>MARLENNE</t>
  </si>
  <si>
    <t>mabustamante</t>
  </si>
  <si>
    <t>maberrios</t>
  </si>
  <si>
    <t>BERRIOS HERRERA</t>
  </si>
  <si>
    <t>MARTA</t>
  </si>
  <si>
    <t>mdiaz</t>
  </si>
  <si>
    <t>DIAZ GOMEZ</t>
  </si>
  <si>
    <t>marlopez</t>
  </si>
  <si>
    <t>moyarzun</t>
  </si>
  <si>
    <t>mtorres</t>
  </si>
  <si>
    <t>mtrincado</t>
  </si>
  <si>
    <t>marancibia</t>
  </si>
  <si>
    <t>ARANCIBIA</t>
  </si>
  <si>
    <t>MARTIN</t>
  </si>
  <si>
    <t>mcastro</t>
  </si>
  <si>
    <t>masilva</t>
  </si>
  <si>
    <t>mfuenzalida</t>
  </si>
  <si>
    <t>MARY</t>
  </si>
  <si>
    <t>mgaldamez</t>
  </si>
  <si>
    <t>GALDAMEZ</t>
  </si>
  <si>
    <t>mconcha</t>
  </si>
  <si>
    <t>MARYLIN</t>
  </si>
  <si>
    <t>masaraya</t>
  </si>
  <si>
    <t>ARAYA JIMENEZ</t>
  </si>
  <si>
    <t>MASSIEL</t>
  </si>
  <si>
    <t>mataraya</t>
  </si>
  <si>
    <t>ARAYA HERRERA</t>
  </si>
  <si>
    <t>MATIAS IGNACIO</t>
  </si>
  <si>
    <t>mbriceno</t>
  </si>
  <si>
    <t>BRICENO CESPEDES</t>
  </si>
  <si>
    <t>MATIAS FABIAN</t>
  </si>
  <si>
    <t>mexequiel</t>
  </si>
  <si>
    <t>EXEQUIEL MERCADO</t>
  </si>
  <si>
    <t>MATIAS</t>
  </si>
  <si>
    <t>mafuenzalida</t>
  </si>
  <si>
    <t>FUENZALIDA  BERENGUELA</t>
  </si>
  <si>
    <t>myanezn</t>
  </si>
  <si>
    <t>YANEZ NILO</t>
  </si>
  <si>
    <t>mperez</t>
  </si>
  <si>
    <t>MATILDE</t>
  </si>
  <si>
    <t>mlopez</t>
  </si>
  <si>
    <t>MAUDY</t>
  </si>
  <si>
    <t>mabarraza</t>
  </si>
  <si>
    <t>BARRAZA CARVAJAL</t>
  </si>
  <si>
    <t>MAURICIO</t>
  </si>
  <si>
    <t>mbetanzo</t>
  </si>
  <si>
    <t>BETANZO</t>
  </si>
  <si>
    <t>mbrandt</t>
  </si>
  <si>
    <t>BRANDT</t>
  </si>
  <si>
    <t>mcatalan</t>
  </si>
  <si>
    <t>macuevas</t>
  </si>
  <si>
    <t>CUEVAS  TORRES</t>
  </si>
  <si>
    <t>MAURICIO ALEJANDRO</t>
  </si>
  <si>
    <t>mafernandez</t>
  </si>
  <si>
    <t>mgallegos</t>
  </si>
  <si>
    <t>magodoy</t>
  </si>
  <si>
    <t>GODOY CISTERNAS</t>
  </si>
  <si>
    <t>maugonzalez</t>
  </si>
  <si>
    <t>mgutierrez</t>
  </si>
  <si>
    <t>GUTIERREZ GHIO</t>
  </si>
  <si>
    <t xml:space="preserve">MAURICIO </t>
  </si>
  <si>
    <t>mjarpa</t>
  </si>
  <si>
    <t>JARPA DONOSO</t>
  </si>
  <si>
    <t>maurodriguez</t>
  </si>
  <si>
    <t>RODRIGUEZ ROCO</t>
  </si>
  <si>
    <t>maromero</t>
  </si>
  <si>
    <t>mruiz</t>
  </si>
  <si>
    <t>RUIZ HURTADO</t>
  </si>
  <si>
    <t>mauvera</t>
  </si>
  <si>
    <t>VERA VILLEGAS</t>
  </si>
  <si>
    <t>maxrojas</t>
  </si>
  <si>
    <t>ROJAS CAMPOS</t>
  </si>
  <si>
    <t>MAX</t>
  </si>
  <si>
    <t>masantana</t>
  </si>
  <si>
    <t>MAXIMILIANNE</t>
  </si>
  <si>
    <t>mcattan</t>
  </si>
  <si>
    <t>CATTAN MASSU</t>
  </si>
  <si>
    <t>MAXIMO</t>
  </si>
  <si>
    <t>masegovia</t>
  </si>
  <si>
    <t>SEGOVIA</t>
  </si>
  <si>
    <t>MAYERLYN</t>
  </si>
  <si>
    <t>memaureira</t>
  </si>
  <si>
    <t>MELISA</t>
  </si>
  <si>
    <t>mrubio</t>
  </si>
  <si>
    <t>malmonacid</t>
  </si>
  <si>
    <t>ALMONACID</t>
  </si>
  <si>
    <t>MERCEDES</t>
  </si>
  <si>
    <t>miturriaga</t>
  </si>
  <si>
    <t>ITURRIAGA</t>
  </si>
  <si>
    <t>miturrieta</t>
  </si>
  <si>
    <t>ITURRIETA</t>
  </si>
  <si>
    <t>mpino</t>
  </si>
  <si>
    <t>PINO GONZALEZ</t>
  </si>
  <si>
    <t xml:space="preserve">MERY </t>
  </si>
  <si>
    <t>mlegrand</t>
  </si>
  <si>
    <t>LEGRAND GONGORA</t>
  </si>
  <si>
    <t>MICHEL</t>
  </si>
  <si>
    <t>mpinaud</t>
  </si>
  <si>
    <t>PINAUD ABARCA</t>
  </si>
  <si>
    <t>MICHELLE</t>
  </si>
  <si>
    <t>mcid</t>
  </si>
  <si>
    <t>MIGNIA</t>
  </si>
  <si>
    <t>mialarcon</t>
  </si>
  <si>
    <t>ALARCON JALDIN</t>
  </si>
  <si>
    <t>MIGUEL</t>
  </si>
  <si>
    <t>malvarez</t>
  </si>
  <si>
    <t>micontreras</t>
  </si>
  <si>
    <t>mgarrido</t>
  </si>
  <si>
    <t>mijorquera</t>
  </si>
  <si>
    <t>JORQUERA</t>
  </si>
  <si>
    <t>mmendoza</t>
  </si>
  <si>
    <t>MENDOZA PENA</t>
  </si>
  <si>
    <t>mimolina</t>
  </si>
  <si>
    <t>MOLINA PASTENE</t>
  </si>
  <si>
    <t>miortiz</t>
  </si>
  <si>
    <t>ORTIZ VALENZUELA</t>
  </si>
  <si>
    <t>mioyarzun</t>
  </si>
  <si>
    <t>miperez</t>
  </si>
  <si>
    <t>migtorres</t>
  </si>
  <si>
    <t>murrutia</t>
  </si>
  <si>
    <t>miriquelme</t>
  </si>
  <si>
    <t>MILAGROS</t>
  </si>
  <si>
    <t>mfilgueira</t>
  </si>
  <si>
    <t>FILGUEIRA MARTINEZ</t>
  </si>
  <si>
    <t>MILENA</t>
  </si>
  <si>
    <t>mchandia</t>
  </si>
  <si>
    <t>CHANDIA IBARRA</t>
  </si>
  <si>
    <t>MILLARAY</t>
  </si>
  <si>
    <t>mdinamarca</t>
  </si>
  <si>
    <t>DINAMARCA</t>
  </si>
  <si>
    <t>MILSA</t>
  </si>
  <si>
    <t>mtello</t>
  </si>
  <si>
    <t>TELLO</t>
  </si>
  <si>
    <t>MILTON</t>
  </si>
  <si>
    <t>mfuentes</t>
  </si>
  <si>
    <t>FUENTES VALENZUELA</t>
  </si>
  <si>
    <t xml:space="preserve">MIRELLA </t>
  </si>
  <si>
    <t>mcastel</t>
  </si>
  <si>
    <t>CASTEL</t>
  </si>
  <si>
    <t>MIREYA</t>
  </si>
  <si>
    <t>mpalma</t>
  </si>
  <si>
    <t>PALMA HERRERA</t>
  </si>
  <si>
    <t>mvergara</t>
  </si>
  <si>
    <t>miandaur</t>
  </si>
  <si>
    <t>MIRIAM</t>
  </si>
  <si>
    <t>mbarahona</t>
  </si>
  <si>
    <t>BARAHONA</t>
  </si>
  <si>
    <t>mgayoso</t>
  </si>
  <si>
    <t>GAYOSO</t>
  </si>
  <si>
    <t>migutierrez</t>
  </si>
  <si>
    <t>mherrera</t>
  </si>
  <si>
    <t>miolivares</t>
  </si>
  <si>
    <t>mravanal</t>
  </si>
  <si>
    <t>RAVANAL</t>
  </si>
  <si>
    <t>mrosales</t>
  </si>
  <si>
    <t>msaez</t>
  </si>
  <si>
    <t>msmith</t>
  </si>
  <si>
    <t>SMITH</t>
  </si>
  <si>
    <t>mthompson</t>
  </si>
  <si>
    <t>THOMPSON</t>
  </si>
  <si>
    <t>mtraslavina</t>
  </si>
  <si>
    <t>TRASLAVINA</t>
  </si>
  <si>
    <t>mvenegas</t>
  </si>
  <si>
    <t>VENEGAS VERGARA</t>
  </si>
  <si>
    <t>myanez</t>
  </si>
  <si>
    <t>MIRNA</t>
  </si>
  <si>
    <t>msegovia</t>
  </si>
  <si>
    <t>MIRSA</t>
  </si>
  <si>
    <t>maguilar</t>
  </si>
  <si>
    <t>AGUILAR DIAZ</t>
  </si>
  <si>
    <t>MIRTA</t>
  </si>
  <si>
    <t>mcanete</t>
  </si>
  <si>
    <t>CANETE</t>
  </si>
  <si>
    <t>mitorres</t>
  </si>
  <si>
    <t>micastro</t>
  </si>
  <si>
    <t>CASTRO ROCAFULL</t>
  </si>
  <si>
    <t>MIRTHA ENCARNACION</t>
  </si>
  <si>
    <t>msoto</t>
  </si>
  <si>
    <t>MIRTHA</t>
  </si>
  <si>
    <t>mifigueroa</t>
  </si>
  <si>
    <t>FIGUEROA ARENAS</t>
  </si>
  <si>
    <t>MITZY TAMARA</t>
  </si>
  <si>
    <t>mrivas</t>
  </si>
  <si>
    <t>MOISES</t>
  </si>
  <si>
    <t>msandoval</t>
  </si>
  <si>
    <t>SANDOVAL MAUREIRA</t>
  </si>
  <si>
    <t>maguirre</t>
  </si>
  <si>
    <t>AGUIRRE</t>
  </si>
  <si>
    <t>MONICA</t>
  </si>
  <si>
    <t>malvarado</t>
  </si>
  <si>
    <t>moalvarez</t>
  </si>
  <si>
    <t>moarriagada</t>
  </si>
  <si>
    <t>mocarrasco</t>
  </si>
  <si>
    <t>CARRASCO RIQUELME</t>
  </si>
  <si>
    <t>mogonzalez</t>
  </si>
  <si>
    <t>monigonzalez</t>
  </si>
  <si>
    <t>GONZALEZ LA PAZ</t>
  </si>
  <si>
    <t>mluza</t>
  </si>
  <si>
    <t>LUZA CACERES</t>
  </si>
  <si>
    <t>MONICA MARIA</t>
  </si>
  <si>
    <t>momora</t>
  </si>
  <si>
    <t>momunoz</t>
  </si>
  <si>
    <t>mpenailillo</t>
  </si>
  <si>
    <t>PENAILILLO</t>
  </si>
  <si>
    <t>mrubilar</t>
  </si>
  <si>
    <t>mviveros</t>
  </si>
  <si>
    <t>VIVEROS</t>
  </si>
  <si>
    <t>mcajas</t>
  </si>
  <si>
    <t>CAJAS PEREZ</t>
  </si>
  <si>
    <t>MONSERRAT</t>
  </si>
  <si>
    <t>morfuentes</t>
  </si>
  <si>
    <t>FUENTES GUINEO</t>
  </si>
  <si>
    <t>MORELIA</t>
  </si>
  <si>
    <t>mguzman</t>
  </si>
  <si>
    <t>mcejas</t>
  </si>
  <si>
    <t>CEJAS VERDUGO</t>
  </si>
  <si>
    <t>MYRIAM</t>
  </si>
  <si>
    <t>mgandara</t>
  </si>
  <si>
    <t>GANDARA</t>
  </si>
  <si>
    <t>mgonzalez</t>
  </si>
  <si>
    <t>GONZALEZ SAEZ</t>
  </si>
  <si>
    <t>mpainen</t>
  </si>
  <si>
    <t>PAINEN LEMUNIR</t>
  </si>
  <si>
    <t>nalcaino</t>
  </si>
  <si>
    <t>ALCAINO ARRIAGADA</t>
  </si>
  <si>
    <t>NADIA</t>
  </si>
  <si>
    <t>nfigueroa</t>
  </si>
  <si>
    <t>FIGUEROA BRIONES</t>
  </si>
  <si>
    <t>nmerino</t>
  </si>
  <si>
    <t>MERINO RODRIGUEZ</t>
  </si>
  <si>
    <t>ncofre</t>
  </si>
  <si>
    <t>COFRE</t>
  </si>
  <si>
    <t>NANCY</t>
  </si>
  <si>
    <t>ncortes</t>
  </si>
  <si>
    <t>ndiaz2</t>
  </si>
  <si>
    <t>DIAZ BUSTAMANTE</t>
  </si>
  <si>
    <t>ndouglas</t>
  </si>
  <si>
    <t>DOUGLAS OYARZUN</t>
  </si>
  <si>
    <t>nduarte</t>
  </si>
  <si>
    <t>DUARTE</t>
  </si>
  <si>
    <t>nepuleo</t>
  </si>
  <si>
    <t>EPULEO INOSTROZA</t>
  </si>
  <si>
    <t>nlagos</t>
  </si>
  <si>
    <t>nleiva</t>
  </si>
  <si>
    <t>nmena</t>
  </si>
  <si>
    <t>MENA FLORES</t>
  </si>
  <si>
    <t>nmonsalves</t>
  </si>
  <si>
    <t>MONSALVES</t>
  </si>
  <si>
    <t>naperez</t>
  </si>
  <si>
    <t>nsilva</t>
  </si>
  <si>
    <t>nvasquez</t>
  </si>
  <si>
    <t>ngarcia</t>
  </si>
  <si>
    <t>GARCIA CARRIL</t>
  </si>
  <si>
    <t>NANFREDO</t>
  </si>
  <si>
    <t>npina</t>
  </si>
  <si>
    <t>PINA TAPIA</t>
  </si>
  <si>
    <t>NATALI</t>
  </si>
  <si>
    <t>nacevedo</t>
  </si>
  <si>
    <t>NATALIA</t>
  </si>
  <si>
    <t>naraneda</t>
  </si>
  <si>
    <t>ARANEDA REYES</t>
  </si>
  <si>
    <t>nagonzalez</t>
  </si>
  <si>
    <t>GONZALEZ SALINAS</t>
  </si>
  <si>
    <t>nalagos</t>
  </si>
  <si>
    <t>LAGOS JEFFERSON</t>
  </si>
  <si>
    <t>nasepulveda</t>
  </si>
  <si>
    <t>SEPULVEDA GODOY</t>
  </si>
  <si>
    <t>NATALIA BERTA</t>
  </si>
  <si>
    <t>nvallejos</t>
  </si>
  <si>
    <t>nvernal</t>
  </si>
  <si>
    <t>VERNAL SAAVEDRA</t>
  </si>
  <si>
    <t>nvilla</t>
  </si>
  <si>
    <t>VILLA HERMOSILLA</t>
  </si>
  <si>
    <t>nmanriquez</t>
  </si>
  <si>
    <t>NATALIE</t>
  </si>
  <si>
    <t>naguilera</t>
  </si>
  <si>
    <t>AGUILERA SALINAS</t>
  </si>
  <si>
    <t>NATALY</t>
  </si>
  <si>
    <t>nfarias</t>
  </si>
  <si>
    <t>FARIAS ARAYA</t>
  </si>
  <si>
    <t>nrojas</t>
  </si>
  <si>
    <t>ncampillay</t>
  </si>
  <si>
    <t>CAMPILLAY</t>
  </si>
  <si>
    <t>NATHALY</t>
  </si>
  <si>
    <t>nneculhueque</t>
  </si>
  <si>
    <t>NECULHUEQUE FUENTES</t>
  </si>
  <si>
    <t>nfernandez</t>
  </si>
  <si>
    <t>NATIVIDAD</t>
  </si>
  <si>
    <t>naduran</t>
  </si>
  <si>
    <t>DURAN OLGUIN</t>
  </si>
  <si>
    <t>NAYADET</t>
  </si>
  <si>
    <t>nguzman</t>
  </si>
  <si>
    <t>GUZMAN BASTIAS</t>
  </si>
  <si>
    <t>NAYARET</t>
  </si>
  <si>
    <t>nnaranjo</t>
  </si>
  <si>
    <t>NAYIBE</t>
  </si>
  <si>
    <t>nabad</t>
  </si>
  <si>
    <t>ABAD GONZALEZ</t>
  </si>
  <si>
    <t>NAZHLA</t>
  </si>
  <si>
    <t>ncampos</t>
  </si>
  <si>
    <t>CAMPOS RIOS</t>
  </si>
  <si>
    <t>NELDA</t>
  </si>
  <si>
    <t>nmesas</t>
  </si>
  <si>
    <t>MESAS PINUER</t>
  </si>
  <si>
    <t>nlopez</t>
  </si>
  <si>
    <t>ARDILES</t>
  </si>
  <si>
    <t>NELLY</t>
  </si>
  <si>
    <t>nsandoval</t>
  </si>
  <si>
    <t>ncontreras</t>
  </si>
  <si>
    <t>CONTRERAS ESPINOZA</t>
  </si>
  <si>
    <t>NELSON</t>
  </si>
  <si>
    <t>nfuentes</t>
  </si>
  <si>
    <t>FUENTES ARCE</t>
  </si>
  <si>
    <t>nerodriguez</t>
  </si>
  <si>
    <t>RODRIGUEZ VALLEJOS</t>
  </si>
  <si>
    <t>nesoto</t>
  </si>
  <si>
    <t>nvillarroel</t>
  </si>
  <si>
    <t>VILLARROEL DINAMARCA</t>
  </si>
  <si>
    <t>ndeniz</t>
  </si>
  <si>
    <t>DENIZ CATAL</t>
  </si>
  <si>
    <t>NERMIN</t>
  </si>
  <si>
    <t>nesilva</t>
  </si>
  <si>
    <t>NESTOR</t>
  </si>
  <si>
    <t>ngarces</t>
  </si>
  <si>
    <t>GARCES</t>
  </si>
  <si>
    <t>NICOL</t>
  </si>
  <si>
    <t>ngarrido</t>
  </si>
  <si>
    <t>GARRIDO SANHUEZA</t>
  </si>
  <si>
    <t>nbustos</t>
  </si>
  <si>
    <t>BUSTOS DELGADO</t>
  </si>
  <si>
    <t>NICOLAS</t>
  </si>
  <si>
    <t>ncornejo</t>
  </si>
  <si>
    <t>ngalvez</t>
  </si>
  <si>
    <t>GALVEZ</t>
  </si>
  <si>
    <t>nolate</t>
  </si>
  <si>
    <t>OLATE VERDUGO</t>
  </si>
  <si>
    <t>niperez</t>
  </si>
  <si>
    <t>PEREZ GONZALEZ</t>
  </si>
  <si>
    <t>nivera</t>
  </si>
  <si>
    <t>VERA CAMPANA</t>
  </si>
  <si>
    <t>nbelmar</t>
  </si>
  <si>
    <t>BELMAR LARA</t>
  </si>
  <si>
    <t>NICOLE</t>
  </si>
  <si>
    <t>ncardenas</t>
  </si>
  <si>
    <t>CARDENAS PALMA</t>
  </si>
  <si>
    <t>ncarrasco</t>
  </si>
  <si>
    <t>nconde</t>
  </si>
  <si>
    <t>CONDE URIBE</t>
  </si>
  <si>
    <t>nfuenzalida</t>
  </si>
  <si>
    <t>nmaureira</t>
  </si>
  <si>
    <t>nmiranda</t>
  </si>
  <si>
    <t>ntapia</t>
  </si>
  <si>
    <t>TAPIA INOSTROZA</t>
  </si>
  <si>
    <t>nvillagra</t>
  </si>
  <si>
    <t>VILLAGRA</t>
  </si>
  <si>
    <t>nduran</t>
  </si>
  <si>
    <t>DURAN VEGA</t>
  </si>
  <si>
    <t>NICOLLE</t>
  </si>
  <si>
    <t>nriveros</t>
  </si>
  <si>
    <t>RIVEROS MUNOZ</t>
  </si>
  <si>
    <t>npoblete</t>
  </si>
  <si>
    <t>NIDIA</t>
  </si>
  <si>
    <t>nrivero</t>
  </si>
  <si>
    <t>RIVERO</t>
  </si>
  <si>
    <t>NIEVES</t>
  </si>
  <si>
    <t>npuno</t>
  </si>
  <si>
    <t>PUNO</t>
  </si>
  <si>
    <t>NINETT</t>
  </si>
  <si>
    <t>nyutronic</t>
  </si>
  <si>
    <t>YUTRONIC RUIZ</t>
  </si>
  <si>
    <t>NINOSKA</t>
  </si>
  <si>
    <t>njaque</t>
  </si>
  <si>
    <t>JAQUE VALDES</t>
  </si>
  <si>
    <t>NOEMI</t>
  </si>
  <si>
    <t>nlanas</t>
  </si>
  <si>
    <t>LANAS ABATTE</t>
  </si>
  <si>
    <t>nmolina</t>
  </si>
  <si>
    <t>NOEMI ADELAIDA</t>
  </si>
  <si>
    <t>nrendon</t>
  </si>
  <si>
    <t>RENDON CASTRO</t>
  </si>
  <si>
    <t>nrodriguez</t>
  </si>
  <si>
    <t>nalvarado</t>
  </si>
  <si>
    <t>NORA</t>
  </si>
  <si>
    <t>nmunoz</t>
  </si>
  <si>
    <t>MUNOZ RAMOS</t>
  </si>
  <si>
    <t>nquiroga</t>
  </si>
  <si>
    <t>QUIROGA QUIERO</t>
  </si>
  <si>
    <t>nflores</t>
  </si>
  <si>
    <t>NORMA</t>
  </si>
  <si>
    <t>nomiranda</t>
  </si>
  <si>
    <t>MIRANDA CARTAGENA</t>
  </si>
  <si>
    <t>nsepulveda</t>
  </si>
  <si>
    <t>nlorca</t>
  </si>
  <si>
    <t>LORCA LUCERO</t>
  </si>
  <si>
    <t>NUVIA DEL  CARMEN</t>
  </si>
  <si>
    <t>opauzoca</t>
  </si>
  <si>
    <t>PAUZOCA</t>
  </si>
  <si>
    <t>OCTAVIO</t>
  </si>
  <si>
    <t>orebolledo</t>
  </si>
  <si>
    <t>ovillagran</t>
  </si>
  <si>
    <t>VILLAGRAN</t>
  </si>
  <si>
    <t>ogallardo</t>
  </si>
  <si>
    <t>OLDINA</t>
  </si>
  <si>
    <t>ocontreras</t>
  </si>
  <si>
    <t>CONTRERAS MORALES</t>
  </si>
  <si>
    <t>OLGA</t>
  </si>
  <si>
    <t>ogonzalez</t>
  </si>
  <si>
    <t>GONZALEZ GONZALEZ</t>
  </si>
  <si>
    <t>OLGA ISABEL</t>
  </si>
  <si>
    <t>omura</t>
  </si>
  <si>
    <t>MURA</t>
  </si>
  <si>
    <t>oojeda</t>
  </si>
  <si>
    <t>oserrano</t>
  </si>
  <si>
    <t>SERRANO</t>
  </si>
  <si>
    <t>oarriagada</t>
  </si>
  <si>
    <t>OMAR</t>
  </si>
  <si>
    <t>ocancino</t>
  </si>
  <si>
    <t>oroumat</t>
  </si>
  <si>
    <t>ROUMAT</t>
  </si>
  <si>
    <t>odelgado</t>
  </si>
  <si>
    <t>ORFELINA</t>
  </si>
  <si>
    <t>oneira</t>
  </si>
  <si>
    <t>NEIRA</t>
  </si>
  <si>
    <t>ORIANA</t>
  </si>
  <si>
    <t>oolivera</t>
  </si>
  <si>
    <t>OLIVERA FREIRE</t>
  </si>
  <si>
    <t>ORITIA</t>
  </si>
  <si>
    <t>orvillalobos</t>
  </si>
  <si>
    <t>VILLALOBOS MARTINEZ</t>
  </si>
  <si>
    <t>ORLANDO</t>
  </si>
  <si>
    <t>ocampos</t>
  </si>
  <si>
    <t>OSCAR</t>
  </si>
  <si>
    <t>ogajardo</t>
  </si>
  <si>
    <t>GAJARDO CORTES</t>
  </si>
  <si>
    <t>oigor</t>
  </si>
  <si>
    <t>IGOR</t>
  </si>
  <si>
    <t>okock</t>
  </si>
  <si>
    <t>KOCK SAN MARTIN</t>
  </si>
  <si>
    <t>olema</t>
  </si>
  <si>
    <t>LEMA LOPEZ</t>
  </si>
  <si>
    <t>omartinez</t>
  </si>
  <si>
    <t>oporcia</t>
  </si>
  <si>
    <t>PORCIA</t>
  </si>
  <si>
    <t>orojas</t>
  </si>
  <si>
    <t>ofonseca</t>
  </si>
  <si>
    <t>FONSECA</t>
  </si>
  <si>
    <t>OSVALDO</t>
  </si>
  <si>
    <t>omeneses</t>
  </si>
  <si>
    <t>MENESES RODRIGUEZ</t>
  </si>
  <si>
    <t>OSVALDO ANTONIO</t>
  </si>
  <si>
    <t>oplaza</t>
  </si>
  <si>
    <t>PLAZA ZUNIGA</t>
  </si>
  <si>
    <t>ovasquez</t>
  </si>
  <si>
    <t>VASQUEZ  TOLEDO</t>
  </si>
  <si>
    <t>pgacitua</t>
  </si>
  <si>
    <t>GACITUA VASQUEZ</t>
  </si>
  <si>
    <t>PABLO</t>
  </si>
  <si>
    <t>paperez</t>
  </si>
  <si>
    <t>parojas</t>
  </si>
  <si>
    <t>psegura</t>
  </si>
  <si>
    <t>SEGURA CORREA</t>
  </si>
  <si>
    <t>pabtorres</t>
  </si>
  <si>
    <t>TORRES VEGA</t>
  </si>
  <si>
    <t>pavasquez</t>
  </si>
  <si>
    <t>VASQUEZ DONAIRE</t>
  </si>
  <si>
    <t>pyermany</t>
  </si>
  <si>
    <t>YERMANY RAMIREZ</t>
  </si>
  <si>
    <t>PABLO ALBERTO</t>
  </si>
  <si>
    <t>paruiz</t>
  </si>
  <si>
    <t>PALMENIA</t>
  </si>
  <si>
    <t>paalvarez</t>
  </si>
  <si>
    <t>ALVAREZ CATRILEO</t>
  </si>
  <si>
    <t>PAMELA</t>
  </si>
  <si>
    <t>palvarez</t>
  </si>
  <si>
    <t>pburgos</t>
  </si>
  <si>
    <t>BURGOS ORELLANA</t>
  </si>
  <si>
    <t>PAMELA ALEJANDRA</t>
  </si>
  <si>
    <t>pacarrasco</t>
  </si>
  <si>
    <t>CARRASCO GUZMAN</t>
  </si>
  <si>
    <t>pcifuentes</t>
  </si>
  <si>
    <t>CIFUENTES QUIJON</t>
  </si>
  <si>
    <t>PAMELA CRISTINA</t>
  </si>
  <si>
    <t>phinojosa</t>
  </si>
  <si>
    <t>HINOJOSA OLIVARES</t>
  </si>
  <si>
    <t>prios</t>
  </si>
  <si>
    <t>pbriones</t>
  </si>
  <si>
    <t>PAOLA</t>
  </si>
  <si>
    <t>pdemarco</t>
  </si>
  <si>
    <t>DEMARCO</t>
  </si>
  <si>
    <t>padiaz</t>
  </si>
  <si>
    <t>pfreire</t>
  </si>
  <si>
    <t>pgallegos</t>
  </si>
  <si>
    <t>paohernandez</t>
  </si>
  <si>
    <t>HERNANDEZ ARCAYA</t>
  </si>
  <si>
    <t>PAOLA ELIZABETH</t>
  </si>
  <si>
    <t>phernandez</t>
  </si>
  <si>
    <t>pjara</t>
  </si>
  <si>
    <t>JARA CALFULAF</t>
  </si>
  <si>
    <t>PAOLA ANDREA</t>
  </si>
  <si>
    <t>plagos</t>
  </si>
  <si>
    <t>LAGOS VARELA</t>
  </si>
  <si>
    <t xml:space="preserve">PAOLA </t>
  </si>
  <si>
    <t>pmardones</t>
  </si>
  <si>
    <t>pmilla</t>
  </si>
  <si>
    <t>MILLA</t>
  </si>
  <si>
    <t>ppalma</t>
  </si>
  <si>
    <t>PALMA PEREZ</t>
  </si>
  <si>
    <t>pquinteros</t>
  </si>
  <si>
    <t>QUINTEROS</t>
  </si>
  <si>
    <t>pquinteros2</t>
  </si>
  <si>
    <t>QUINTEROS BELMAR</t>
  </si>
  <si>
    <t>priquelme</t>
  </si>
  <si>
    <t>patoro</t>
  </si>
  <si>
    <t>TORO VARGAS</t>
  </si>
  <si>
    <t>ptoro</t>
  </si>
  <si>
    <t>pvasquez</t>
  </si>
  <si>
    <t>ppasmino</t>
  </si>
  <si>
    <t>PASMINO OVANDO</t>
  </si>
  <si>
    <t>PATRICA</t>
  </si>
  <si>
    <t>palcatruz</t>
  </si>
  <si>
    <t>ALCATRUZ</t>
  </si>
  <si>
    <t>PATRICIA</t>
  </si>
  <si>
    <t>pabravo</t>
  </si>
  <si>
    <t>BRAVO SANCHEZ</t>
  </si>
  <si>
    <t>pcastillo</t>
  </si>
  <si>
    <t>CASTILLO OLIVERA</t>
  </si>
  <si>
    <t>pacortes</t>
  </si>
  <si>
    <t>pcovarrubias</t>
  </si>
  <si>
    <t>COVARRUBIAS</t>
  </si>
  <si>
    <t>pcruz</t>
  </si>
  <si>
    <t>psolar</t>
  </si>
  <si>
    <t>DEL SOLAR CARRILLO</t>
  </si>
  <si>
    <t xml:space="preserve">PATRICIA </t>
  </si>
  <si>
    <t>pduran</t>
  </si>
  <si>
    <t>DURAN MONTECINOS</t>
  </si>
  <si>
    <t>pfuentes</t>
  </si>
  <si>
    <t>plavin</t>
  </si>
  <si>
    <t>LAVIN ALARCON</t>
  </si>
  <si>
    <t>plerzundi</t>
  </si>
  <si>
    <t>LERZUNDI FLORES</t>
  </si>
  <si>
    <t>pleyton</t>
  </si>
  <si>
    <t>LEYTON SAROVICH</t>
  </si>
  <si>
    <t>pmanriquez</t>
  </si>
  <si>
    <t>MANRIQUEZ GOMEZ</t>
  </si>
  <si>
    <t>pmarchant</t>
  </si>
  <si>
    <t>MARCHANT FUENTES</t>
  </si>
  <si>
    <t>PATRICIA CATALINA</t>
  </si>
  <si>
    <t>pmeza</t>
  </si>
  <si>
    <t>pmontecino</t>
  </si>
  <si>
    <t>MONTECINO MEDINA</t>
  </si>
  <si>
    <t>patmunoz</t>
  </si>
  <si>
    <t>MUNOZ SEPULVEDA</t>
  </si>
  <si>
    <t>pmurga</t>
  </si>
  <si>
    <t>MURGA DIAZ</t>
  </si>
  <si>
    <t>PATRICIA MARGOT</t>
  </si>
  <si>
    <t>patnunez</t>
  </si>
  <si>
    <t>NUNEZ ARANCIBIA</t>
  </si>
  <si>
    <t>Patricia</t>
  </si>
  <si>
    <t>pnunez</t>
  </si>
  <si>
    <t>prada</t>
  </si>
  <si>
    <t>RADA SALAZAR</t>
  </si>
  <si>
    <t>pramos</t>
  </si>
  <si>
    <t>prodriguez</t>
  </si>
  <si>
    <t>patrojas</t>
  </si>
  <si>
    <t>pruiz</t>
  </si>
  <si>
    <t>pavalenzuela</t>
  </si>
  <si>
    <t>VALENZUELA RODRIGUEZ</t>
  </si>
  <si>
    <t>pvalenzuela</t>
  </si>
  <si>
    <t>pvargas</t>
  </si>
  <si>
    <t>pavelasquez</t>
  </si>
  <si>
    <t>VELASQUEZ ALVAREZ</t>
  </si>
  <si>
    <t>pvelasquez</t>
  </si>
  <si>
    <t>pvergara</t>
  </si>
  <si>
    <t>pzapata</t>
  </si>
  <si>
    <t>ZAPATA HINOSTROZA</t>
  </si>
  <si>
    <t>PATRICIA  JEANNETTE</t>
  </si>
  <si>
    <t>parenas</t>
  </si>
  <si>
    <t>PATRICIO</t>
  </si>
  <si>
    <t>pbrickle</t>
  </si>
  <si>
    <t>BRICKLE CUEVAS</t>
  </si>
  <si>
    <t>pabustos</t>
  </si>
  <si>
    <t>BUSTOS POBLETE</t>
  </si>
  <si>
    <t>pcabezas</t>
  </si>
  <si>
    <t>CABEZAS LOGAN</t>
  </si>
  <si>
    <t>pcontreras</t>
  </si>
  <si>
    <t>pagonzalez</t>
  </si>
  <si>
    <t>GONZALEZ MONDACA</t>
  </si>
  <si>
    <t>pjeria</t>
  </si>
  <si>
    <t>JERIA</t>
  </si>
  <si>
    <t>palagos</t>
  </si>
  <si>
    <t>LAGOS CARRASCO</t>
  </si>
  <si>
    <t>plara</t>
  </si>
  <si>
    <t>pmaulen</t>
  </si>
  <si>
    <t>MAULEN</t>
  </si>
  <si>
    <t>ppizarro</t>
  </si>
  <si>
    <t>prosales</t>
  </si>
  <si>
    <t>ROSALES VEJAR</t>
  </si>
  <si>
    <t>pasalinas</t>
  </si>
  <si>
    <t>SALINAS MARTINEZ</t>
  </si>
  <si>
    <t>pasoto</t>
  </si>
  <si>
    <t>ptorres</t>
  </si>
  <si>
    <t>pvallejos</t>
  </si>
  <si>
    <t>pavera</t>
  </si>
  <si>
    <t>pavera2</t>
  </si>
  <si>
    <t>pwilliams</t>
  </si>
  <si>
    <t>WILLIAMS SALINAS</t>
  </si>
  <si>
    <t xml:space="preserve">PATRICIO </t>
  </si>
  <si>
    <t>pvillalon</t>
  </si>
  <si>
    <t>VILLALON HERRERA</t>
  </si>
  <si>
    <t>PATSY</t>
  </si>
  <si>
    <t>pbustamante</t>
  </si>
  <si>
    <t>BUSTAMANTE RIQUELME</t>
  </si>
  <si>
    <t>PAULA</t>
  </si>
  <si>
    <t>pespina</t>
  </si>
  <si>
    <t>ESPINA</t>
  </si>
  <si>
    <t>pgarrido</t>
  </si>
  <si>
    <t>phernandeza</t>
  </si>
  <si>
    <t>HERNANDEZ ARELLANO</t>
  </si>
  <si>
    <t>pperez</t>
  </si>
  <si>
    <t>pautorres</t>
  </si>
  <si>
    <t>TORRES TORRES</t>
  </si>
  <si>
    <t>ptroncoso</t>
  </si>
  <si>
    <t>TRONCOSO VERGARA</t>
  </si>
  <si>
    <t>paualvarez</t>
  </si>
  <si>
    <t>ALVAREZ HERNANDEZ</t>
  </si>
  <si>
    <t>PAULINA</t>
  </si>
  <si>
    <t>pauburgos</t>
  </si>
  <si>
    <t>pcarvajal</t>
  </si>
  <si>
    <t>CARVAJAL CASTILLO</t>
  </si>
  <si>
    <t>pcortes</t>
  </si>
  <si>
    <t>pameza</t>
  </si>
  <si>
    <t>MEZA SEGUEL</t>
  </si>
  <si>
    <t>pperalta</t>
  </si>
  <si>
    <t>PERALTA LOPEZ</t>
  </si>
  <si>
    <t>pariquelme</t>
  </si>
  <si>
    <t>RIQUELME LOZANO</t>
  </si>
  <si>
    <t>PAULINA ANDREA</t>
  </si>
  <si>
    <t>pulloa</t>
  </si>
  <si>
    <t>ULLOA CIFUENTES</t>
  </si>
  <si>
    <t>PAULO</t>
  </si>
  <si>
    <t>projas</t>
  </si>
  <si>
    <t>PAZ</t>
  </si>
  <si>
    <t>pandrade</t>
  </si>
  <si>
    <t>ANDRADE MALDONADO</t>
  </si>
  <si>
    <t>PEDRO</t>
  </si>
  <si>
    <t>parmijo</t>
  </si>
  <si>
    <t>pgarcia</t>
  </si>
  <si>
    <t>pegonzalez</t>
  </si>
  <si>
    <t>phormazabal</t>
  </si>
  <si>
    <t>pmeneses</t>
  </si>
  <si>
    <t>ppadilla</t>
  </si>
  <si>
    <t>PADILLA</t>
  </si>
  <si>
    <t>pquintana</t>
  </si>
  <si>
    <t>QUINTANA</t>
  </si>
  <si>
    <t>petorres</t>
  </si>
  <si>
    <t>TORRES ALARCON</t>
  </si>
  <si>
    <t>psiemsen</t>
  </si>
  <si>
    <t>SIEMSEN POSERN</t>
  </si>
  <si>
    <t>PETER</t>
  </si>
  <si>
    <t>picordova</t>
  </si>
  <si>
    <t>CORDOVA CORTES</t>
  </si>
  <si>
    <t>PILAR</t>
  </si>
  <si>
    <t>popazo</t>
  </si>
  <si>
    <t>ppastrian</t>
  </si>
  <si>
    <t>PASTRIAN</t>
  </si>
  <si>
    <t>POLYANA</t>
  </si>
  <si>
    <t>prgonzalez</t>
  </si>
  <si>
    <t>PRISCILA</t>
  </si>
  <si>
    <t>pmedina</t>
  </si>
  <si>
    <t>MEDINA  ASCENCIO</t>
  </si>
  <si>
    <t>prigonzalez</t>
  </si>
  <si>
    <t>GONZALEZ  CARAVANTE</t>
  </si>
  <si>
    <t>pmorales</t>
  </si>
  <si>
    <t>pcorrea</t>
  </si>
  <si>
    <t>PUELMA</t>
  </si>
  <si>
    <t>rbizama</t>
  </si>
  <si>
    <t>BIZAMA</t>
  </si>
  <si>
    <t>RAFAEL</t>
  </si>
  <si>
    <t>rcarvajal</t>
  </si>
  <si>
    <t>CARVAJAL PALACIOS</t>
  </si>
  <si>
    <t>rmontecinos</t>
  </si>
  <si>
    <t>rzepeda</t>
  </si>
  <si>
    <t>rdossantos</t>
  </si>
  <si>
    <t>DOS SANTOS</t>
  </si>
  <si>
    <t>RAIMUNDO</t>
  </si>
  <si>
    <t>rlucaci</t>
  </si>
  <si>
    <t>LUCACI</t>
  </si>
  <si>
    <t>RALUCA</t>
  </si>
  <si>
    <t>ralarcon</t>
  </si>
  <si>
    <t>RAMON</t>
  </si>
  <si>
    <t>rcandia</t>
  </si>
  <si>
    <t>rgomez</t>
  </si>
  <si>
    <t>rrubilar</t>
  </si>
  <si>
    <t>rpelaez</t>
  </si>
  <si>
    <t>PELAEZ</t>
  </si>
  <si>
    <t>RAPHAEL</t>
  </si>
  <si>
    <t>ragonzalez</t>
  </si>
  <si>
    <t>RAQUEL</t>
  </si>
  <si>
    <t>ramiranda</t>
  </si>
  <si>
    <t>rpalominos</t>
  </si>
  <si>
    <t>PALOMINOS FLORES</t>
  </si>
  <si>
    <t>rtobar</t>
  </si>
  <si>
    <t>TOBAR GORDO</t>
  </si>
  <si>
    <t>rvidal</t>
  </si>
  <si>
    <t>rcalquin</t>
  </si>
  <si>
    <t>CALQUIN</t>
  </si>
  <si>
    <t>RAUL</t>
  </si>
  <si>
    <t>rfleming</t>
  </si>
  <si>
    <t>FLEMING CAMPOS</t>
  </si>
  <si>
    <t>RAUL IGNACIO</t>
  </si>
  <si>
    <t>rgodoy</t>
  </si>
  <si>
    <t>GODOY LAGOS</t>
  </si>
  <si>
    <t xml:space="preserve">RAUL </t>
  </si>
  <si>
    <t>rjesus</t>
  </si>
  <si>
    <t>rmiranda</t>
  </si>
  <si>
    <t>rmollo</t>
  </si>
  <si>
    <t>MOLLO</t>
  </si>
  <si>
    <t>rnieto</t>
  </si>
  <si>
    <t>NIETO RIQUELME</t>
  </si>
  <si>
    <t>rarojas</t>
  </si>
  <si>
    <t>rmillacura</t>
  </si>
  <si>
    <t>MILLACURA MERY</t>
  </si>
  <si>
    <t>RAYEN VICTORIA</t>
  </si>
  <si>
    <t>rgarin</t>
  </si>
  <si>
    <t>GARIN CABEZAS</t>
  </si>
  <si>
    <t xml:space="preserve">RAYKA </t>
  </si>
  <si>
    <t>rketterer</t>
  </si>
  <si>
    <t>KETTERER</t>
  </si>
  <si>
    <t>RAYMOND</t>
  </si>
  <si>
    <t>rebeltran</t>
  </si>
  <si>
    <t>BELTRAN</t>
  </si>
  <si>
    <t>REBECA</t>
  </si>
  <si>
    <t>rmoriya</t>
  </si>
  <si>
    <t>MORIYA</t>
  </si>
  <si>
    <t xml:space="preserve">REIKO </t>
  </si>
  <si>
    <t>rlopez</t>
  </si>
  <si>
    <t>REINALDO</t>
  </si>
  <si>
    <t>rfuentes.test</t>
  </si>
  <si>
    <t>FUENTES (TEST)</t>
  </si>
  <si>
    <t>RENATO</t>
  </si>
  <si>
    <t>regomez</t>
  </si>
  <si>
    <t>GOMEZ OPORTO</t>
  </si>
  <si>
    <t>reaguilar</t>
  </si>
  <si>
    <t>RENE</t>
  </si>
  <si>
    <t>rchavez</t>
  </si>
  <si>
    <t>rjorquera</t>
  </si>
  <si>
    <t>rmaureira</t>
  </si>
  <si>
    <t>MAUREIRA PINARES</t>
  </si>
  <si>
    <t>RENE ALEXANDER</t>
  </si>
  <si>
    <t>rortega</t>
  </si>
  <si>
    <t>ORTEGA MEZA</t>
  </si>
  <si>
    <t xml:space="preserve">RENE </t>
  </si>
  <si>
    <t>rsepulveda</t>
  </si>
  <si>
    <t>rerojas</t>
  </si>
  <si>
    <t>ROJAS ARAYA</t>
  </si>
  <si>
    <t>REYNALDO</t>
  </si>
  <si>
    <t>raranguiz</t>
  </si>
  <si>
    <t>ARANGUIZ</t>
  </si>
  <si>
    <t>RICARDO</t>
  </si>
  <si>
    <t>ravila</t>
  </si>
  <si>
    <t>rdiaz</t>
  </si>
  <si>
    <t>DIAZ VILLAR</t>
  </si>
  <si>
    <t>rdowney</t>
  </si>
  <si>
    <t>DOWNEY</t>
  </si>
  <si>
    <t>rfarias</t>
  </si>
  <si>
    <t>rimartinez</t>
  </si>
  <si>
    <t>rmunoz</t>
  </si>
  <si>
    <t>rossandon</t>
  </si>
  <si>
    <t>OSSANDON</t>
  </si>
  <si>
    <t>rirojas</t>
  </si>
  <si>
    <t>rugarte</t>
  </si>
  <si>
    <t>UGARTE</t>
  </si>
  <si>
    <t>rwerchez</t>
  </si>
  <si>
    <t>WERCHEZ LEHMANN</t>
  </si>
  <si>
    <t>rgarrote</t>
  </si>
  <si>
    <t>GARROTE PICON</t>
  </si>
  <si>
    <t>RICHARD</t>
  </si>
  <si>
    <t>rnavea</t>
  </si>
  <si>
    <t>NAVEA</t>
  </si>
  <si>
    <t>rchan</t>
  </si>
  <si>
    <t>CHAN</t>
  </si>
  <si>
    <t>RISSALIE</t>
  </si>
  <si>
    <t>rnavia</t>
  </si>
  <si>
    <t>NAVIA</t>
  </si>
  <si>
    <t>RITA</t>
  </si>
  <si>
    <t>rsalinas</t>
  </si>
  <si>
    <t>raguilera</t>
  </si>
  <si>
    <t>AGUILERA GONZALEZ</t>
  </si>
  <si>
    <t>ROBERTO</t>
  </si>
  <si>
    <t>rauad</t>
  </si>
  <si>
    <t>AUAD RODRIGUEZ</t>
  </si>
  <si>
    <t>rbarrios</t>
  </si>
  <si>
    <t>BARRIOS RODRIGUEZ</t>
  </si>
  <si>
    <t>rcampos</t>
  </si>
  <si>
    <t>CAMPOS MORAGA</t>
  </si>
  <si>
    <t>rcorral</t>
  </si>
  <si>
    <t>CORRAL CARRASCO</t>
  </si>
  <si>
    <t>rflores2</t>
  </si>
  <si>
    <t>FLORES URRA</t>
  </si>
  <si>
    <t>roguzman</t>
  </si>
  <si>
    <t>rhernandez</t>
  </si>
  <si>
    <t>rmontenegro</t>
  </si>
  <si>
    <t>rrios</t>
  </si>
  <si>
    <t>RIOS TAPIA</t>
  </si>
  <si>
    <t>rorojas</t>
  </si>
  <si>
    <t>ROJAS VILDOZO</t>
  </si>
  <si>
    <t>rbarria</t>
  </si>
  <si>
    <t>ROBINSON</t>
  </si>
  <si>
    <t>rcona</t>
  </si>
  <si>
    <t>CONA</t>
  </si>
  <si>
    <t>rlazo</t>
  </si>
  <si>
    <t>rorodriguez</t>
  </si>
  <si>
    <t>RODRIGUEZ ARANEDA</t>
  </si>
  <si>
    <t>RODOLFO</t>
  </si>
  <si>
    <t>rodorojas</t>
  </si>
  <si>
    <t>ROJAS VILLEGAS</t>
  </si>
  <si>
    <t>raguayo</t>
  </si>
  <si>
    <t>RODRIGO</t>
  </si>
  <si>
    <t>raltamirano</t>
  </si>
  <si>
    <t>ALTAMIRANO ALARCON</t>
  </si>
  <si>
    <t>raraneda</t>
  </si>
  <si>
    <t>ARANEDA</t>
  </si>
  <si>
    <t>rarenas</t>
  </si>
  <si>
    <t>rodarevalo</t>
  </si>
  <si>
    <t>rbustos</t>
  </si>
  <si>
    <t>BUSTOS MENDEZ</t>
  </si>
  <si>
    <t>rcartes</t>
  </si>
  <si>
    <t>CARTES</t>
  </si>
  <si>
    <t>rocastro</t>
  </si>
  <si>
    <t>CASTRO DIAZ</t>
  </si>
  <si>
    <t>rcontreras</t>
  </si>
  <si>
    <t>CONTRERAS MARTINEZ</t>
  </si>
  <si>
    <t>rodominguez</t>
  </si>
  <si>
    <t>DOMINGUEZ SALES</t>
  </si>
  <si>
    <t>RODRIGO ANDRES</t>
  </si>
  <si>
    <t>rgonzalez</t>
  </si>
  <si>
    <t>rhume</t>
  </si>
  <si>
    <t>HUME FIGUEROA</t>
  </si>
  <si>
    <t>RODRIGO DAVID</t>
  </si>
  <si>
    <t>romedina</t>
  </si>
  <si>
    <t>MEDINA MUNOZ</t>
  </si>
  <si>
    <t>ronavia</t>
  </si>
  <si>
    <t>NAVIA MUNOZ</t>
  </si>
  <si>
    <t>roliveras</t>
  </si>
  <si>
    <t>OLIVERAS</t>
  </si>
  <si>
    <t>rorrego</t>
  </si>
  <si>
    <t>ORREGO</t>
  </si>
  <si>
    <t>roperalta</t>
  </si>
  <si>
    <t>PERALTA GRANDON</t>
  </si>
  <si>
    <t>rpino</t>
  </si>
  <si>
    <t>PINO JELCIC</t>
  </si>
  <si>
    <t>rpinto</t>
  </si>
  <si>
    <t>rosanchez</t>
  </si>
  <si>
    <t>SANCHEZ TAPIA</t>
  </si>
  <si>
    <t>RODRIGO IGNACIO</t>
  </si>
  <si>
    <t>rsoto</t>
  </si>
  <si>
    <t>rureta</t>
  </si>
  <si>
    <t>URETA</t>
  </si>
  <si>
    <t>rovargas</t>
  </si>
  <si>
    <t>rcatalan</t>
  </si>
  <si>
    <t>ROMANE</t>
  </si>
  <si>
    <t>rapey</t>
  </si>
  <si>
    <t>APEY</t>
  </si>
  <si>
    <t>ROMINA</t>
  </si>
  <si>
    <t>rbeltran</t>
  </si>
  <si>
    <t>rdebarbieri</t>
  </si>
  <si>
    <t>DE BARBIERI</t>
  </si>
  <si>
    <t>rllanten</t>
  </si>
  <si>
    <t>LLANTEN NUNEZ</t>
  </si>
  <si>
    <t>romorales</t>
  </si>
  <si>
    <t>MORALES  HUENULAF</t>
  </si>
  <si>
    <t>rrivera</t>
  </si>
  <si>
    <t>romruiz</t>
  </si>
  <si>
    <t>RUIZ ARAYA</t>
  </si>
  <si>
    <t>rgarcia</t>
  </si>
  <si>
    <t>ROMMY</t>
  </si>
  <si>
    <t>roaguayo</t>
  </si>
  <si>
    <t>ROSA</t>
  </si>
  <si>
    <t>rahumada</t>
  </si>
  <si>
    <t>raillapan</t>
  </si>
  <si>
    <t>AILLAPAN MARILEO</t>
  </si>
  <si>
    <t>rarcos</t>
  </si>
  <si>
    <t>ARCOS</t>
  </si>
  <si>
    <t>rarevalo</t>
  </si>
  <si>
    <t>roarevalo</t>
  </si>
  <si>
    <t>rarriagada</t>
  </si>
  <si>
    <t>rbaeza</t>
  </si>
  <si>
    <t>rcofre</t>
  </si>
  <si>
    <t>COFRE RAVELLO</t>
  </si>
  <si>
    <t>respinoza</t>
  </si>
  <si>
    <t>rferrada</t>
  </si>
  <si>
    <t>rolopez</t>
  </si>
  <si>
    <t>rmartinez</t>
  </si>
  <si>
    <t>rmedina</t>
  </si>
  <si>
    <t>rmujica</t>
  </si>
  <si>
    <t>MUJICA CLADERON</t>
  </si>
  <si>
    <t>romunoz</t>
  </si>
  <si>
    <t>rnavarrete</t>
  </si>
  <si>
    <t>rneira</t>
  </si>
  <si>
    <t>NEIRA BERRERA</t>
  </si>
  <si>
    <t>ronunez</t>
  </si>
  <si>
    <t>roortega</t>
  </si>
  <si>
    <t>rpolo</t>
  </si>
  <si>
    <t>POLO</t>
  </si>
  <si>
    <t>rreyes</t>
  </si>
  <si>
    <t>rrojas</t>
  </si>
  <si>
    <t>rsegovia</t>
  </si>
  <si>
    <t>rtorres</t>
  </si>
  <si>
    <t>rtropa</t>
  </si>
  <si>
    <t>rougarte</t>
  </si>
  <si>
    <t>rvalenzuela</t>
  </si>
  <si>
    <t>rosvargas</t>
  </si>
  <si>
    <t>VARGAS ARMIJO</t>
  </si>
  <si>
    <t>rovergara</t>
  </si>
  <si>
    <t>VERGARA HIDALGO</t>
  </si>
  <si>
    <t>rvergara</t>
  </si>
  <si>
    <t>rgatica</t>
  </si>
  <si>
    <t>ROSALIA</t>
  </si>
  <si>
    <t>roruiz</t>
  </si>
  <si>
    <t>ROSANNA</t>
  </si>
  <si>
    <t>rcayo</t>
  </si>
  <si>
    <t>CAYO BAEZA</t>
  </si>
  <si>
    <t>rocordero</t>
  </si>
  <si>
    <t>CORDERO</t>
  </si>
  <si>
    <t>rperez</t>
  </si>
  <si>
    <t>rogavilan</t>
  </si>
  <si>
    <t>GAVILAN</t>
  </si>
  <si>
    <t>ROSE</t>
  </si>
  <si>
    <t>rescobar</t>
  </si>
  <si>
    <t>ROSEMARY</t>
  </si>
  <si>
    <t>rmackay</t>
  </si>
  <si>
    <t>MACKAY GONZALEZ</t>
  </si>
  <si>
    <t xml:space="preserve">ROSEMARY </t>
  </si>
  <si>
    <t>rpereira</t>
  </si>
  <si>
    <t>PEREIRA DIAZ</t>
  </si>
  <si>
    <t>ROSENDA</t>
  </si>
  <si>
    <t>rzamorano</t>
  </si>
  <si>
    <t>ZAMORANO CAMELS</t>
  </si>
  <si>
    <t xml:space="preserve">ROSITA </t>
  </si>
  <si>
    <t>rcarreno</t>
  </si>
  <si>
    <t>CARRENO</t>
  </si>
  <si>
    <t>ROSSANA</t>
  </si>
  <si>
    <t>randana</t>
  </si>
  <si>
    <t>ANDANA</t>
  </si>
  <si>
    <t>ROXANA</t>
  </si>
  <si>
    <t>roaraneda</t>
  </si>
  <si>
    <t>rbriceno</t>
  </si>
  <si>
    <t>rcastillo</t>
  </si>
  <si>
    <t>rescamia</t>
  </si>
  <si>
    <t>ESCAMIA</t>
  </si>
  <si>
    <t>rpinila</t>
  </si>
  <si>
    <t>PINILA</t>
  </si>
  <si>
    <t>rsoza</t>
  </si>
  <si>
    <t>SOZA MALDONADO</t>
  </si>
  <si>
    <t>rdelatorre</t>
  </si>
  <si>
    <t>DE LA TORRE VERA</t>
  </si>
  <si>
    <t>RUBEN</t>
  </si>
  <si>
    <t>rudelatorre</t>
  </si>
  <si>
    <t>DE LA TORRE MANSILLA</t>
  </si>
  <si>
    <t>RUBEN RODRIGO</t>
  </si>
  <si>
    <t>rumartinez</t>
  </si>
  <si>
    <t>MARTINEZ ARCE</t>
  </si>
  <si>
    <t>rmieres</t>
  </si>
  <si>
    <t>MIERES GARCIA</t>
  </si>
  <si>
    <t>ruruiz</t>
  </si>
  <si>
    <t>rtejo</t>
  </si>
  <si>
    <t>TEJO</t>
  </si>
  <si>
    <t>rwolleter</t>
  </si>
  <si>
    <t>WOLLETER BARRIA</t>
  </si>
  <si>
    <t xml:space="preserve">RUBY </t>
  </si>
  <si>
    <t>rabarzua</t>
  </si>
  <si>
    <t>ABARZUA</t>
  </si>
  <si>
    <t>RUTH</t>
  </si>
  <si>
    <t>rugonzalez</t>
  </si>
  <si>
    <t>ruherrera</t>
  </si>
  <si>
    <t>rinostroza</t>
  </si>
  <si>
    <t>INOSTROZA</t>
  </si>
  <si>
    <t>rurodriguez</t>
  </si>
  <si>
    <t>RODRIGUEZ RODRIGUEZ</t>
  </si>
  <si>
    <t>ruribe</t>
  </si>
  <si>
    <t>rzambrano2</t>
  </si>
  <si>
    <t>ZAMBRANO DUARTE</t>
  </si>
  <si>
    <t>salessandra</t>
  </si>
  <si>
    <t>ALESSANDRA GALLON</t>
  </si>
  <si>
    <t>SAMANTHA</t>
  </si>
  <si>
    <t>slaux</t>
  </si>
  <si>
    <t>LAUX CIFUENTES</t>
  </si>
  <si>
    <t>SAMANTHA NICOLE</t>
  </si>
  <si>
    <t>savillegas</t>
  </si>
  <si>
    <t>VILLEGAS ROA</t>
  </si>
  <si>
    <t>sfuentes</t>
  </si>
  <si>
    <t>SAMY</t>
  </si>
  <si>
    <t>saguilar</t>
  </si>
  <si>
    <t>SANDRA</t>
  </si>
  <si>
    <t>saran</t>
  </si>
  <si>
    <t>ARAN</t>
  </si>
  <si>
    <t>saraya</t>
  </si>
  <si>
    <t>sbarraza</t>
  </si>
  <si>
    <t>BARRAZA ROJAS</t>
  </si>
  <si>
    <t>sbarrera</t>
  </si>
  <si>
    <t>BARRERA CONTRERAS</t>
  </si>
  <si>
    <t>scancino</t>
  </si>
  <si>
    <t>scordero</t>
  </si>
  <si>
    <t>CORDERO GUASCH</t>
  </si>
  <si>
    <t xml:space="preserve">SANDRA </t>
  </si>
  <si>
    <t>scornejo</t>
  </si>
  <si>
    <t>scortes</t>
  </si>
  <si>
    <t>sdiaz</t>
  </si>
  <si>
    <t>sespinoza</t>
  </si>
  <si>
    <t>ESPINOZA VILLEGAS</t>
  </si>
  <si>
    <t>sfaundez</t>
  </si>
  <si>
    <t>FAUNDEZ SANCHEZ</t>
  </si>
  <si>
    <t>sagarrido</t>
  </si>
  <si>
    <t>GARRIDO MALDONADO</t>
  </si>
  <si>
    <t>sguerra</t>
  </si>
  <si>
    <t>sibarra</t>
  </si>
  <si>
    <t>IBARRA</t>
  </si>
  <si>
    <t>sleiva</t>
  </si>
  <si>
    <t>salopez</t>
  </si>
  <si>
    <t>snunez</t>
  </si>
  <si>
    <t>NUNEZ SOLAR</t>
  </si>
  <si>
    <t>spardo</t>
  </si>
  <si>
    <t>PARDO VASQUEZ</t>
  </si>
  <si>
    <t>sperez</t>
  </si>
  <si>
    <t>PEREZ PIZARRO</t>
  </si>
  <si>
    <t>squintullanca</t>
  </si>
  <si>
    <t>QUINTULLANCA QUINTULLANCA</t>
  </si>
  <si>
    <t>SANDRA LINA</t>
  </si>
  <si>
    <t>sanreyes</t>
  </si>
  <si>
    <t>REYES ROJAS</t>
  </si>
  <si>
    <t>sareyes</t>
  </si>
  <si>
    <t>sariveros</t>
  </si>
  <si>
    <t>RIVEROS MATURANA</t>
  </si>
  <si>
    <t>saruiz</t>
  </si>
  <si>
    <t>RUIZ RUIZ</t>
  </si>
  <si>
    <t>svalentin</t>
  </si>
  <si>
    <t>VALENTIN</t>
  </si>
  <si>
    <t>sgonzalez</t>
  </si>
  <si>
    <t>SANDRO</t>
  </si>
  <si>
    <t>sheon</t>
  </si>
  <si>
    <t>HEON KIM</t>
  </si>
  <si>
    <t xml:space="preserve">SANG </t>
  </si>
  <si>
    <t>sarrue</t>
  </si>
  <si>
    <t>ARRUE NUNEZ</t>
  </si>
  <si>
    <t>SARA</t>
  </si>
  <si>
    <t>scorrea</t>
  </si>
  <si>
    <t>sjaque</t>
  </si>
  <si>
    <t>JAQUE</t>
  </si>
  <si>
    <t>saperez</t>
  </si>
  <si>
    <t>saguilera</t>
  </si>
  <si>
    <t>AGUILERA POLLER</t>
  </si>
  <si>
    <t>SEBASTIAN</t>
  </si>
  <si>
    <t>sebustos</t>
  </si>
  <si>
    <t>BUSTOS MARDOF</t>
  </si>
  <si>
    <t>SEBASTIAN ALEJANDRO</t>
  </si>
  <si>
    <t>secheverria</t>
  </si>
  <si>
    <t>smedina</t>
  </si>
  <si>
    <t>ssepulveda</t>
  </si>
  <si>
    <t>surrea</t>
  </si>
  <si>
    <t>URREA</t>
  </si>
  <si>
    <t>sevalenzuela</t>
  </si>
  <si>
    <t>VALENZUELA CAMPOS</t>
  </si>
  <si>
    <t>svillavicencio</t>
  </si>
  <si>
    <t>VILLAVICENCIO FERNANDEZ</t>
  </si>
  <si>
    <t>SEBASTIAN ENRIQUE</t>
  </si>
  <si>
    <t>sacuna</t>
  </si>
  <si>
    <t>SERGIO</t>
  </si>
  <si>
    <t>sahumada</t>
  </si>
  <si>
    <t>sallende</t>
  </si>
  <si>
    <t>sbembow</t>
  </si>
  <si>
    <t>BEMBOW</t>
  </si>
  <si>
    <t>secastillo</t>
  </si>
  <si>
    <t>scavieres</t>
  </si>
  <si>
    <t>CAVIERES MENDEZ</t>
  </si>
  <si>
    <t>SERGIO EDUARDO</t>
  </si>
  <si>
    <t>scid</t>
  </si>
  <si>
    <t>secid</t>
  </si>
  <si>
    <t>CID LOPEZ</t>
  </si>
  <si>
    <t>scruces</t>
  </si>
  <si>
    <t>sehernandez</t>
  </si>
  <si>
    <t>sehernandez2</t>
  </si>
  <si>
    <t>HERNANDEZ ARANGUIZ</t>
  </si>
  <si>
    <t>sherrera</t>
  </si>
  <si>
    <t>HERRERA TOLOZA</t>
  </si>
  <si>
    <t>shuerta</t>
  </si>
  <si>
    <t>HUERTA GUERRERO</t>
  </si>
  <si>
    <t>shurtado</t>
  </si>
  <si>
    <t>sislas</t>
  </si>
  <si>
    <t>ISLAS OROZCO</t>
  </si>
  <si>
    <t>semolina</t>
  </si>
  <si>
    <t>snaranjo</t>
  </si>
  <si>
    <t>snarea</t>
  </si>
  <si>
    <t>NAREA GUZMAN</t>
  </si>
  <si>
    <t xml:space="preserve">SERGIO </t>
  </si>
  <si>
    <t>senunez</t>
  </si>
  <si>
    <t>NUNEZ CARCAMO</t>
  </si>
  <si>
    <t>SERGIO PATRICIO</t>
  </si>
  <si>
    <t>speralta</t>
  </si>
  <si>
    <t>seramirez</t>
  </si>
  <si>
    <t>svasquez</t>
  </si>
  <si>
    <t>sveliz</t>
  </si>
  <si>
    <t>VELIZ</t>
  </si>
  <si>
    <t>svicencio</t>
  </si>
  <si>
    <t>VICENCIO SANCHEZ</t>
  </si>
  <si>
    <t>sgarcia</t>
  </si>
  <si>
    <t>GARCIA VARGAS</t>
  </si>
  <si>
    <t>SHARIM</t>
  </si>
  <si>
    <t>siperez</t>
  </si>
  <si>
    <t>SIGOURNEY</t>
  </si>
  <si>
    <t>sgordoniz</t>
  </si>
  <si>
    <t>GORDONIZ FERNANDEZ</t>
  </si>
  <si>
    <t>SILVANA</t>
  </si>
  <si>
    <t>sretamal</t>
  </si>
  <si>
    <t>RETAMAL</t>
  </si>
  <si>
    <t>sbencosme</t>
  </si>
  <si>
    <t>BENCOSME ALFONSO</t>
  </si>
  <si>
    <t>SILVANIA</t>
  </si>
  <si>
    <t>sbaeza</t>
  </si>
  <si>
    <t>BAEZA MORALES</t>
  </si>
  <si>
    <t>SILVIA SUSANA</t>
  </si>
  <si>
    <t>sgalvez</t>
  </si>
  <si>
    <t>SILVIA</t>
  </si>
  <si>
    <t>sibaceta</t>
  </si>
  <si>
    <t>IBACETA</t>
  </si>
  <si>
    <t>smaldonado</t>
  </si>
  <si>
    <t>MALDONADO MORALES</t>
  </si>
  <si>
    <t>snavarro</t>
  </si>
  <si>
    <t>NAVARRO SAEZ</t>
  </si>
  <si>
    <t>SILVIA PILAR</t>
  </si>
  <si>
    <t>snieto</t>
  </si>
  <si>
    <t>NIETO CARVAJAL</t>
  </si>
  <si>
    <t>stoloza</t>
  </si>
  <si>
    <t>TOLOZA</t>
  </si>
  <si>
    <t>stroncoso</t>
  </si>
  <si>
    <t>smartinez</t>
  </si>
  <si>
    <t>MARTINEZ  LEGER</t>
  </si>
  <si>
    <t>SIRIA</t>
  </si>
  <si>
    <t>sbambaren</t>
  </si>
  <si>
    <t>BAMBAREN MENESES</t>
  </si>
  <si>
    <t>SOLANGE</t>
  </si>
  <si>
    <t>scollao</t>
  </si>
  <si>
    <t>COLLAO</t>
  </si>
  <si>
    <t>sdufourcq</t>
  </si>
  <si>
    <t>DUFOURCQ DEL CANTO</t>
  </si>
  <si>
    <t>svaldes</t>
  </si>
  <si>
    <t>svidal</t>
  </si>
  <si>
    <t>VIDAL GEISEL</t>
  </si>
  <si>
    <t>shernandez</t>
  </si>
  <si>
    <t>SOLEDAD</t>
  </si>
  <si>
    <t>smeneses</t>
  </si>
  <si>
    <t>smontecinos</t>
  </si>
  <si>
    <t>ssalazar</t>
  </si>
  <si>
    <t>SALAZAR INOSTROZA</t>
  </si>
  <si>
    <t>svergara</t>
  </si>
  <si>
    <t>syanez</t>
  </si>
  <si>
    <t>YANEZ SOTO</t>
  </si>
  <si>
    <t>sguichapay</t>
  </si>
  <si>
    <t>GUICHAPAY</t>
  </si>
  <si>
    <t>SONIA</t>
  </si>
  <si>
    <t>sparra</t>
  </si>
  <si>
    <t>soreyes</t>
  </si>
  <si>
    <t>sreyes</t>
  </si>
  <si>
    <t>REYES PARDO</t>
  </si>
  <si>
    <t>sruiz</t>
  </si>
  <si>
    <t>sotroncoso</t>
  </si>
  <si>
    <t>TRONCOSO CORNEJO</t>
  </si>
  <si>
    <t>srivera</t>
  </si>
  <si>
    <t>SORAYA</t>
  </si>
  <si>
    <t>sdinamarca</t>
  </si>
  <si>
    <t>DINAMARCA NUNEZ</t>
  </si>
  <si>
    <t>STEFANIE CATALINA</t>
  </si>
  <si>
    <t>spapagallo</t>
  </si>
  <si>
    <t>PAPAGALLO MUNOZ</t>
  </si>
  <si>
    <t>STEFANIE</t>
  </si>
  <si>
    <t>sguajardo</t>
  </si>
  <si>
    <t>GUAJARDO TAFUR</t>
  </si>
  <si>
    <t>STEPHANIA</t>
  </si>
  <si>
    <t>srobles</t>
  </si>
  <si>
    <t>STEPHANIE</t>
  </si>
  <si>
    <t>szamudio</t>
  </si>
  <si>
    <t>ZAMUDIO RODRIGUEZ</t>
  </si>
  <si>
    <t>spacheco</t>
  </si>
  <si>
    <t>PACHECO VALDERAS</t>
  </si>
  <si>
    <t>SULLIN ANGELICA</t>
  </si>
  <si>
    <t>sucanales</t>
  </si>
  <si>
    <t>SUSAN</t>
  </si>
  <si>
    <t>scaro</t>
  </si>
  <si>
    <t>suaguilera</t>
  </si>
  <si>
    <t>AGUILERA GATICA</t>
  </si>
  <si>
    <t>SUSANA</t>
  </si>
  <si>
    <t>sbravo</t>
  </si>
  <si>
    <t>BRAVO ALBORNOZ</t>
  </si>
  <si>
    <t>scespedes</t>
  </si>
  <si>
    <t>CESPEDES SEVERINO</t>
  </si>
  <si>
    <t>sudiaz</t>
  </si>
  <si>
    <t>slopezb</t>
  </si>
  <si>
    <t>LOPEZ BERNALEZ</t>
  </si>
  <si>
    <t>smejias</t>
  </si>
  <si>
    <t>MEJIAS</t>
  </si>
  <si>
    <t>smeyersohn</t>
  </si>
  <si>
    <t>MEYERSOHN FERNANDEZ</t>
  </si>
  <si>
    <t>smora</t>
  </si>
  <si>
    <t>sorellana2</t>
  </si>
  <si>
    <t>ORELLANA CADIZ</t>
  </si>
  <si>
    <t>splatero</t>
  </si>
  <si>
    <t>PLATERO GARCIA</t>
  </si>
  <si>
    <t>SUSSAN</t>
  </si>
  <si>
    <t>sfiedler</t>
  </si>
  <si>
    <t>FIEDLER</t>
  </si>
  <si>
    <t>SUSSY</t>
  </si>
  <si>
    <t>smonroy</t>
  </si>
  <si>
    <t>MONROY</t>
  </si>
  <si>
    <t>SUSY</t>
  </si>
  <si>
    <t>tcaceres</t>
  </si>
  <si>
    <t>CACERES MAUREIRA</t>
  </si>
  <si>
    <t>TAMARA YASMIN</t>
  </si>
  <si>
    <t>tagonzalez</t>
  </si>
  <si>
    <t>TAMARA</t>
  </si>
  <si>
    <t>tamgonzalez</t>
  </si>
  <si>
    <t>GONZALEZ THOMPSON</t>
  </si>
  <si>
    <t>TAMARA PAOLA</t>
  </si>
  <si>
    <t>tsuarez</t>
  </si>
  <si>
    <t>SUAREZ  KNOLL</t>
  </si>
  <si>
    <t>TAMARA KARLA</t>
  </si>
  <si>
    <t>tasantibanez</t>
  </si>
  <si>
    <t>SANTIBANEZ GUZMAN</t>
  </si>
  <si>
    <t>TAMY</t>
  </si>
  <si>
    <t>tmoya</t>
  </si>
  <si>
    <t>MOYA ALCATRUZ</t>
  </si>
  <si>
    <t>TANIA VALERIA</t>
  </si>
  <si>
    <t>tafuentes</t>
  </si>
  <si>
    <t>FUENTES MARDONES</t>
  </si>
  <si>
    <t>TANYA</t>
  </si>
  <si>
    <t>tcarmen</t>
  </si>
  <si>
    <t>TATIANA</t>
  </si>
  <si>
    <t>tmorales</t>
  </si>
  <si>
    <t>MORALES VALDIVIA</t>
  </si>
  <si>
    <t>TATIANA ANDREA</t>
  </si>
  <si>
    <t>tparra</t>
  </si>
  <si>
    <t>PARRA CID</t>
  </si>
  <si>
    <t>tpino</t>
  </si>
  <si>
    <t>tarmijo</t>
  </si>
  <si>
    <t>TERESA</t>
  </si>
  <si>
    <t>tbahamondes</t>
  </si>
  <si>
    <t>tcayo</t>
  </si>
  <si>
    <t>CAYO</t>
  </si>
  <si>
    <t>tfuentes</t>
  </si>
  <si>
    <t>tegonzalez</t>
  </si>
  <si>
    <t>GONZALEZ CANCINO</t>
  </si>
  <si>
    <t>tgonzalez</t>
  </si>
  <si>
    <t>tmaureira</t>
  </si>
  <si>
    <t>MAUREIRA CONTRERAS</t>
  </si>
  <si>
    <t>tmunoz</t>
  </si>
  <si>
    <t>MUNOZ ESCOBAR</t>
  </si>
  <si>
    <t>tramirez</t>
  </si>
  <si>
    <t>truz</t>
  </si>
  <si>
    <t>tzuniga</t>
  </si>
  <si>
    <t>tburgos</t>
  </si>
  <si>
    <t>BURGOS</t>
  </si>
  <si>
    <t>TERESITA</t>
  </si>
  <si>
    <t>tdiaz</t>
  </si>
  <si>
    <t>DIAZ ZAPATA</t>
  </si>
  <si>
    <t>tnavarro</t>
  </si>
  <si>
    <t>tsepulveda</t>
  </si>
  <si>
    <t>THALIA</t>
  </si>
  <si>
    <t>tchancerel</t>
  </si>
  <si>
    <t>CHANCEREL</t>
  </si>
  <si>
    <t>TIARE</t>
  </si>
  <si>
    <t>umunoz</t>
  </si>
  <si>
    <t>MUNOZ CASTILLO</t>
  </si>
  <si>
    <t>ULISES ANTOLIN</t>
  </si>
  <si>
    <t>umeza</t>
  </si>
  <si>
    <t>MEZA ALVARADO</t>
  </si>
  <si>
    <t>URSULA FABIOLA</t>
  </si>
  <si>
    <t>vacesped</t>
  </si>
  <si>
    <t>CESPED RODRIGUEZ</t>
  </si>
  <si>
    <t>VAITIARE</t>
  </si>
  <si>
    <t>vapinilla</t>
  </si>
  <si>
    <t>vcordero</t>
  </si>
  <si>
    <t>CORDERO SANTANDER</t>
  </si>
  <si>
    <t>VALENTINA</t>
  </si>
  <si>
    <t>vdelatorre</t>
  </si>
  <si>
    <t>DE LA TORRE</t>
  </si>
  <si>
    <t>VALERIA</t>
  </si>
  <si>
    <t>vdonoso</t>
  </si>
  <si>
    <t>DONOSO ORTIZ</t>
  </si>
  <si>
    <t>vagomez</t>
  </si>
  <si>
    <t>GOMEZ GOMEZ</t>
  </si>
  <si>
    <t>vmarquez</t>
  </si>
  <si>
    <t>vmeza</t>
  </si>
  <si>
    <t>MEZA CAMILLA</t>
  </si>
  <si>
    <t>VALERIA ALEJANDRA</t>
  </si>
  <si>
    <t>vorellana</t>
  </si>
  <si>
    <t>ORELLANA MEDINA</t>
  </si>
  <si>
    <t>vpinilla</t>
  </si>
  <si>
    <t>varamirez</t>
  </si>
  <si>
    <t>RAMIREZ GAYOSO</t>
  </si>
  <si>
    <t>vriquelme</t>
  </si>
  <si>
    <t>RIQUELME CID</t>
  </si>
  <si>
    <t>vsazo</t>
  </si>
  <si>
    <t>SAZO PARRA</t>
  </si>
  <si>
    <t>VALERIA IGNACIA</t>
  </si>
  <si>
    <t>vvidal</t>
  </si>
  <si>
    <t>vaguilar</t>
  </si>
  <si>
    <t>VALESKA</t>
  </si>
  <si>
    <t>vojeda</t>
  </si>
  <si>
    <t>vpastenes</t>
  </si>
  <si>
    <t>PASTENES MELLA</t>
  </si>
  <si>
    <t>vsalazar</t>
  </si>
  <si>
    <t>vcampos</t>
  </si>
  <si>
    <t>CAMPOS SEPULVEDA</t>
  </si>
  <si>
    <t>VANESSA NATALIA</t>
  </si>
  <si>
    <t>vhidalgo</t>
  </si>
  <si>
    <t>VANESSA</t>
  </si>
  <si>
    <t>vluengo</t>
  </si>
  <si>
    <t>LUENGO ORMAZABAL</t>
  </si>
  <si>
    <t>vchavarria</t>
  </si>
  <si>
    <t>CHAVARRIA</t>
  </si>
  <si>
    <t>VANIA</t>
  </si>
  <si>
    <t>vsosa</t>
  </si>
  <si>
    <t>SOSA</t>
  </si>
  <si>
    <t>VARINIA</t>
  </si>
  <si>
    <t>vanriquez</t>
  </si>
  <si>
    <t>ANRIQUEZ</t>
  </si>
  <si>
    <t>VERONICA</t>
  </si>
  <si>
    <t>varias</t>
  </si>
  <si>
    <t>ARIAS GAJARDO</t>
  </si>
  <si>
    <t>vbarrientos</t>
  </si>
  <si>
    <t>vbastida</t>
  </si>
  <si>
    <t>BASTIDA</t>
  </si>
  <si>
    <t>vburgos</t>
  </si>
  <si>
    <t>vcabrera</t>
  </si>
  <si>
    <t>CABRERA PEREZ</t>
  </si>
  <si>
    <t>vcaro</t>
  </si>
  <si>
    <t>CARO MOLINA</t>
  </si>
  <si>
    <t>vcaucotto</t>
  </si>
  <si>
    <t>CAUCOTTO MONTENEGRO</t>
  </si>
  <si>
    <t>vcruz</t>
  </si>
  <si>
    <t>vegonzalez</t>
  </si>
  <si>
    <t>vlopez</t>
  </si>
  <si>
    <t>LOPEZ QUIROZ</t>
  </si>
  <si>
    <t>vmatabenitez</t>
  </si>
  <si>
    <t>vpezoa</t>
  </si>
  <si>
    <t>PEZOA</t>
  </si>
  <si>
    <t>VERONICA MARIBEL</t>
  </si>
  <si>
    <t>vsantana</t>
  </si>
  <si>
    <t>SANTANA SANTANA</t>
  </si>
  <si>
    <t>vserrano</t>
  </si>
  <si>
    <t>vsuazo</t>
  </si>
  <si>
    <t>vvaldivieso</t>
  </si>
  <si>
    <t>VALDIVIESO</t>
  </si>
  <si>
    <t>vzarzar</t>
  </si>
  <si>
    <t>ZARZAR ANDONIE</t>
  </si>
  <si>
    <t>vpavez</t>
  </si>
  <si>
    <t>VESNA</t>
  </si>
  <si>
    <t>vmesias</t>
  </si>
  <si>
    <t>MESIAS URIBE</t>
  </si>
  <si>
    <t>VIANKA</t>
  </si>
  <si>
    <t>vromero</t>
  </si>
  <si>
    <t>ROMERO MEZA</t>
  </si>
  <si>
    <t>VIANNY</t>
  </si>
  <si>
    <t>vvega</t>
  </si>
  <si>
    <t>VEGA SANCHEZ</t>
  </si>
  <si>
    <t>varce</t>
  </si>
  <si>
    <t>VICTOR</t>
  </si>
  <si>
    <t>vbravo</t>
  </si>
  <si>
    <t>BRAVO RIQUELME</t>
  </si>
  <si>
    <t>vbustamante</t>
  </si>
  <si>
    <t>BUSTAMANTE ALARCON</t>
  </si>
  <si>
    <t xml:space="preserve">VICTOR </t>
  </si>
  <si>
    <t>vgonzalez</t>
  </si>
  <si>
    <t>vibarra</t>
  </si>
  <si>
    <t>IBARRA ESPINOZA</t>
  </si>
  <si>
    <t>viturriaga</t>
  </si>
  <si>
    <t>ITURRIAGA MALDONADO</t>
  </si>
  <si>
    <t>vjara</t>
  </si>
  <si>
    <t>vlazcano</t>
  </si>
  <si>
    <t>LAZCANO</t>
  </si>
  <si>
    <t>vnavarrete</t>
  </si>
  <si>
    <t>vosorio</t>
  </si>
  <si>
    <t>OSORIO ROMERO</t>
  </si>
  <si>
    <t>vipino</t>
  </si>
  <si>
    <t>PINO MUNOZ</t>
  </si>
  <si>
    <t>visepulveda</t>
  </si>
  <si>
    <t>SEPULVEDA PEREZ</t>
  </si>
  <si>
    <t>VICTOR SEBASTIAN</t>
  </si>
  <si>
    <t>vsepulveda</t>
  </si>
  <si>
    <t>SEPULVEDA HERMOSILLA</t>
  </si>
  <si>
    <t>vtapia</t>
  </si>
  <si>
    <t>TAPIA SOLIS</t>
  </si>
  <si>
    <t>vcanales</t>
  </si>
  <si>
    <t>vicuevas</t>
  </si>
  <si>
    <t>CUEVAS VERDUGO</t>
  </si>
  <si>
    <t>vicgonzalez</t>
  </si>
  <si>
    <t>GONZALEZ PLAZA</t>
  </si>
  <si>
    <t>vlara</t>
  </si>
  <si>
    <t>LARA FUENTES</t>
  </si>
  <si>
    <t>vidiaz</t>
  </si>
  <si>
    <t>VIOLETA</t>
  </si>
  <si>
    <t>vgomez</t>
  </si>
  <si>
    <t>VIRGINIA</t>
  </si>
  <si>
    <t>vmelendez</t>
  </si>
  <si>
    <t>viorellana</t>
  </si>
  <si>
    <t>ORELLANA ANTILEF</t>
  </si>
  <si>
    <t>vonate</t>
  </si>
  <si>
    <t>ONATE</t>
  </si>
  <si>
    <t>VIVIAN</t>
  </si>
  <si>
    <t>vcorvalan</t>
  </si>
  <si>
    <t>VIVIANA</t>
  </si>
  <si>
    <t>vcuevas</t>
  </si>
  <si>
    <t>vdiaz</t>
  </si>
  <si>
    <t>vfuentealba</t>
  </si>
  <si>
    <t>vgaete</t>
  </si>
  <si>
    <t>GAETE MERINO</t>
  </si>
  <si>
    <t>vigonzalez</t>
  </si>
  <si>
    <t>virribarra</t>
  </si>
  <si>
    <t>IRRIBARRA MEDINA</t>
  </si>
  <si>
    <t>vnunez</t>
  </si>
  <si>
    <t>vsilva</t>
  </si>
  <si>
    <t>wasoto</t>
  </si>
  <si>
    <t>WALDA</t>
  </si>
  <si>
    <t>wcastillo</t>
  </si>
  <si>
    <t>WALDO</t>
  </si>
  <si>
    <t>wcortes</t>
  </si>
  <si>
    <t>CORTES GUTIERREZ</t>
  </si>
  <si>
    <t>wguastavino</t>
  </si>
  <si>
    <t>GUASTAVINO</t>
  </si>
  <si>
    <t>WALTER</t>
  </si>
  <si>
    <t>wcaimanque</t>
  </si>
  <si>
    <t>CAIMANQUE</t>
  </si>
  <si>
    <t>whuerta</t>
  </si>
  <si>
    <t>WILFREDO</t>
  </si>
  <si>
    <t>wlazo</t>
  </si>
  <si>
    <t>WILLIAM</t>
  </si>
  <si>
    <t>wsoto</t>
  </si>
  <si>
    <t>WILSON</t>
  </si>
  <si>
    <t>wantilef</t>
  </si>
  <si>
    <t>WINSTON</t>
  </si>
  <si>
    <t>xaranda</t>
  </si>
  <si>
    <t>ARANDA</t>
  </si>
  <si>
    <t>XIMENA PAULINA</t>
  </si>
  <si>
    <t>xcarmona</t>
  </si>
  <si>
    <t>CARMONA ALZAMORA</t>
  </si>
  <si>
    <t>XIMENA</t>
  </si>
  <si>
    <t>xgallardo</t>
  </si>
  <si>
    <t>xgonzalez</t>
  </si>
  <si>
    <t>xmartinez</t>
  </si>
  <si>
    <t>MARTINEZ FUENTES</t>
  </si>
  <si>
    <t>XIMENA ANDREA</t>
  </si>
  <si>
    <t>xmunoz</t>
  </si>
  <si>
    <t>xolivares</t>
  </si>
  <si>
    <t>xoyarzun</t>
  </si>
  <si>
    <t>xruiz</t>
  </si>
  <si>
    <t>xruiz2</t>
  </si>
  <si>
    <t>RUIZ RONDA 2</t>
  </si>
  <si>
    <t>xsaez</t>
  </si>
  <si>
    <t>SAEZ QUINTANILLA</t>
  </si>
  <si>
    <t>xvasquez</t>
  </si>
  <si>
    <t>VASQUEZ MORALES</t>
  </si>
  <si>
    <t>xventeo</t>
  </si>
  <si>
    <t>VENTEO HUENULEF</t>
  </si>
  <si>
    <t>xsoto</t>
  </si>
  <si>
    <t>SOTO SALAME</t>
  </si>
  <si>
    <t>XIOMARA YANIRE</t>
  </si>
  <si>
    <t>ypuno</t>
  </si>
  <si>
    <t>YADDIRA</t>
  </si>
  <si>
    <t>yzepeda</t>
  </si>
  <si>
    <t>YAMILE</t>
  </si>
  <si>
    <t>yissi</t>
  </si>
  <si>
    <t>ISSI</t>
  </si>
  <si>
    <t>YANET</t>
  </si>
  <si>
    <t>yvaldes</t>
  </si>
  <si>
    <t>VALDES  CARRASCO</t>
  </si>
  <si>
    <t>yrios</t>
  </si>
  <si>
    <t>RIOS MORALES</t>
  </si>
  <si>
    <t>YANINA LORENA</t>
  </si>
  <si>
    <t>ycerpa</t>
  </si>
  <si>
    <t>CERPA</t>
  </si>
  <si>
    <t>YANIRA</t>
  </si>
  <si>
    <t>ymorales</t>
  </si>
  <si>
    <t>YARELA</t>
  </si>
  <si>
    <t>ymartinez</t>
  </si>
  <si>
    <t>MARTINEZ  COLLAO</t>
  </si>
  <si>
    <t>YASMIN</t>
  </si>
  <si>
    <t>yplaza</t>
  </si>
  <si>
    <t>PLAZA ARANDA</t>
  </si>
  <si>
    <t>YASMIN GABRIELA</t>
  </si>
  <si>
    <t>ydonoso</t>
  </si>
  <si>
    <t>yherrera</t>
  </si>
  <si>
    <t>HERRERA URIBE</t>
  </si>
  <si>
    <t>YASNA VALENTINA</t>
  </si>
  <si>
    <t>ynilo</t>
  </si>
  <si>
    <t>NILO QUEZADA</t>
  </si>
  <si>
    <t>YASNA ELIZABETH</t>
  </si>
  <si>
    <t>yocaranza</t>
  </si>
  <si>
    <t>OCARANZA OCARANZA</t>
  </si>
  <si>
    <t>yrojas</t>
  </si>
  <si>
    <t>ROJAS VEGA</t>
  </si>
  <si>
    <t>YASNA PATRICIA</t>
  </si>
  <si>
    <t>ydaneris</t>
  </si>
  <si>
    <t>DANERIS</t>
  </si>
  <si>
    <t>YEIMY</t>
  </si>
  <si>
    <t>yavello</t>
  </si>
  <si>
    <t>AVELLO CIFUENTES</t>
  </si>
  <si>
    <t>YENIFER VANESA</t>
  </si>
  <si>
    <t>yguaitiao</t>
  </si>
  <si>
    <t>GUAITIAO GALINDO</t>
  </si>
  <si>
    <t>YENNIFER</t>
  </si>
  <si>
    <t>ysanzana</t>
  </si>
  <si>
    <t>SANZANA MANRIQUEZ</t>
  </si>
  <si>
    <t>YENNIFER PAOLA</t>
  </si>
  <si>
    <t>yegonzalez</t>
  </si>
  <si>
    <t>GONZALEZ ROMERO</t>
  </si>
  <si>
    <t>YENNY</t>
  </si>
  <si>
    <t>yanza</t>
  </si>
  <si>
    <t>ANZA</t>
  </si>
  <si>
    <t>YENSY</t>
  </si>
  <si>
    <t>ynavarro</t>
  </si>
  <si>
    <t>NAVARRO JIMENEZ</t>
  </si>
  <si>
    <t>YERKO</t>
  </si>
  <si>
    <t>ybaez</t>
  </si>
  <si>
    <t>BAEZ ASTORGA</t>
  </si>
  <si>
    <t>YESENIA ANGELICA</t>
  </si>
  <si>
    <t>ysuarez</t>
  </si>
  <si>
    <t>SUAREZ MOREIRA</t>
  </si>
  <si>
    <t xml:space="preserve">YESENIA </t>
  </si>
  <si>
    <t>yquezada</t>
  </si>
  <si>
    <t>YESHIKA</t>
  </si>
  <si>
    <t>ybahamonde</t>
  </si>
  <si>
    <t>BAHAMONDE RUNIN</t>
  </si>
  <si>
    <t>YESSICA</t>
  </si>
  <si>
    <t>ycardenas</t>
  </si>
  <si>
    <t>ycid</t>
  </si>
  <si>
    <t>CID PILQUIMAN</t>
  </si>
  <si>
    <t>ysaravia</t>
  </si>
  <si>
    <t>SARAVIA</t>
  </si>
  <si>
    <t>yvillalobos</t>
  </si>
  <si>
    <t>VILLALOBOS</t>
  </si>
  <si>
    <t>yvivanco</t>
  </si>
  <si>
    <t>VIVANCO SANDOVAL</t>
  </si>
  <si>
    <t>yneira</t>
  </si>
  <si>
    <t>NEIRA ARRATIA</t>
  </si>
  <si>
    <t>YIMMY</t>
  </si>
  <si>
    <t>yomorales</t>
  </si>
  <si>
    <t>MORALES PINTO</t>
  </si>
  <si>
    <t>YOHANNA</t>
  </si>
  <si>
    <t>ybustos</t>
  </si>
  <si>
    <t>BUSTOS SEPULVEDA</t>
  </si>
  <si>
    <t>YOLANDA</t>
  </si>
  <si>
    <t>yhuequelef</t>
  </si>
  <si>
    <t>HUEQUELEF</t>
  </si>
  <si>
    <t>yibacache</t>
  </si>
  <si>
    <t>IBACACHE OSORIO</t>
  </si>
  <si>
    <t>YOLANDA ADRIANA</t>
  </si>
  <si>
    <t>ypantoja</t>
  </si>
  <si>
    <t>PANTOJA</t>
  </si>
  <si>
    <t>ysanchez</t>
  </si>
  <si>
    <t>SANCHEZ RAMIREZ</t>
  </si>
  <si>
    <t xml:space="preserve">YOYCE </t>
  </si>
  <si>
    <t>ycastillo</t>
  </si>
  <si>
    <t>YURI</t>
  </si>
  <si>
    <t>yuplaza</t>
  </si>
  <si>
    <t>PLAZA MONDACA</t>
  </si>
  <si>
    <t>YUSARA NATALLYE</t>
  </si>
  <si>
    <t>zalvez</t>
  </si>
  <si>
    <t>ALVEZ</t>
  </si>
  <si>
    <t>ZAIRA</t>
  </si>
  <si>
    <t>zzelada</t>
  </si>
  <si>
    <t>ZELADA</t>
  </si>
  <si>
    <t>ZARINA</t>
  </si>
  <si>
    <t>zabarca</t>
  </si>
  <si>
    <t>ZOEMIA</t>
  </si>
  <si>
    <t>zfiblas</t>
  </si>
  <si>
    <t>FIBLAS</t>
  </si>
  <si>
    <t>ZORANA</t>
  </si>
  <si>
    <t>zderi</t>
  </si>
  <si>
    <t>DERI</t>
  </si>
  <si>
    <t>ZSUZSANNA</t>
  </si>
  <si>
    <t xml:space="preserve">Fono </t>
  </si>
  <si>
    <t/>
  </si>
  <si>
    <t xml:space="preserve"> </t>
  </si>
  <si>
    <t>Puede ingresar los items con mayusculas o minusculas</t>
  </si>
  <si>
    <t>84263571</t>
  </si>
  <si>
    <t>977779105</t>
  </si>
  <si>
    <t>Notas:</t>
  </si>
  <si>
    <t>Puede que algunos nombres o apellidos esten ingresados con acento .</t>
  </si>
  <si>
    <t>Ejemplo: MARÍA</t>
  </si>
  <si>
    <t>Si lo busca como MARIA no lo encontrara</t>
  </si>
  <si>
    <t>Una forma de evitar este problema es reemplazar la posible vocal con</t>
  </si>
  <si>
    <t>acento por el simbolo ?</t>
  </si>
  <si>
    <t>Ejemplo: MAR?A</t>
  </si>
  <si>
    <t>Asi encontrara el texto tenga o no acento</t>
  </si>
  <si>
    <t>74697104</t>
  </si>
  <si>
    <t>65683636</t>
  </si>
  <si>
    <t>33246357 / 976379693</t>
  </si>
  <si>
    <t>68557649</t>
  </si>
  <si>
    <t>223909148</t>
  </si>
  <si>
    <t>58272424</t>
  </si>
  <si>
    <t>61371046</t>
  </si>
  <si>
    <t>422836499</t>
  </si>
  <si>
    <t>66748206</t>
  </si>
  <si>
    <t>87654878 / 65441380</t>
  </si>
  <si>
    <t>64012090 / 84590536</t>
  </si>
  <si>
    <t>944024389 / 226115118</t>
  </si>
  <si>
    <t>452658537 / 95335902</t>
  </si>
  <si>
    <t>62966086</t>
  </si>
  <si>
    <t>66619298</t>
  </si>
  <si>
    <t>951983390 / 98870316</t>
  </si>
  <si>
    <t>97086617</t>
  </si>
  <si>
    <t>9226115150 / 226115151</t>
  </si>
  <si>
    <t>452658547</t>
  </si>
  <si>
    <t>96939704</t>
  </si>
  <si>
    <t>62348930</t>
  </si>
  <si>
    <t>68173187</t>
  </si>
  <si>
    <t>86566035</t>
  </si>
  <si>
    <t>261114152 / 94425983</t>
  </si>
  <si>
    <t>86593815</t>
  </si>
  <si>
    <t>83729535 / 95574332</t>
  </si>
  <si>
    <t>712534463 / 73980619</t>
  </si>
  <si>
    <t>422836336</t>
  </si>
  <si>
    <t>91099579</t>
  </si>
  <si>
    <t>92304401</t>
  </si>
  <si>
    <t>98153023</t>
  </si>
  <si>
    <t>87947112</t>
  </si>
  <si>
    <t>74094279</t>
  </si>
  <si>
    <t>62377756</t>
  </si>
  <si>
    <t>225364778 / 95894235</t>
  </si>
  <si>
    <t>5680104 / 50048505</t>
  </si>
  <si>
    <t>56254073</t>
  </si>
  <si>
    <t>78813466</t>
  </si>
  <si>
    <t>62947929</t>
  </si>
  <si>
    <t>96855488</t>
  </si>
  <si>
    <t>632672520 / 72880152</t>
  </si>
  <si>
    <t>95253931</t>
  </si>
  <si>
    <t>76892609</t>
  </si>
  <si>
    <t>51983374 / 96625428</t>
  </si>
  <si>
    <t>226114067</t>
  </si>
  <si>
    <t>352375278 / 967179251</t>
  </si>
  <si>
    <t>85513189</t>
  </si>
  <si>
    <t>532422795</t>
  </si>
  <si>
    <t>93147575</t>
  </si>
  <si>
    <t>777641241</t>
  </si>
  <si>
    <t>572251021 / 994509125</t>
  </si>
  <si>
    <t>65733941</t>
  </si>
  <si>
    <t>90990463</t>
  </si>
  <si>
    <t>56805846</t>
  </si>
  <si>
    <t>91717165 / 91671486</t>
  </si>
  <si>
    <t>97033729</t>
  </si>
  <si>
    <t>94567434</t>
  </si>
  <si>
    <t>226114064 / 951983392</t>
  </si>
  <si>
    <t>77488486</t>
  </si>
  <si>
    <t>97660757</t>
  </si>
  <si>
    <t>83055411</t>
  </si>
  <si>
    <t>86223683</t>
  </si>
  <si>
    <t>51983395</t>
  </si>
  <si>
    <t>226114089 / 78060360</t>
  </si>
  <si>
    <t>50094550</t>
  </si>
  <si>
    <t>226114087 / 99420714</t>
  </si>
  <si>
    <t>712534474 / 65179490</t>
  </si>
  <si>
    <t>56956177</t>
  </si>
  <si>
    <t>84394193</t>
  </si>
  <si>
    <t>22611180/85297647</t>
  </si>
  <si>
    <t>226114371 /89053390</t>
  </si>
  <si>
    <t>953478012</t>
  </si>
  <si>
    <t>967280245</t>
  </si>
  <si>
    <t>77632863/90094573</t>
  </si>
  <si>
    <t>412186096 / 82300955</t>
  </si>
  <si>
    <t>95436986</t>
  </si>
  <si>
    <t>226114565 / 84406549</t>
  </si>
  <si>
    <t>26114559 / 77086361</t>
  </si>
  <si>
    <t>81208079</t>
  </si>
  <si>
    <t>86041833</t>
  </si>
  <si>
    <t>26115259</t>
  </si>
  <si>
    <t>412184593 / 74039758</t>
  </si>
  <si>
    <t>78038675</t>
  </si>
  <si>
    <t>968646729</t>
  </si>
  <si>
    <t>2572563 / 61450306</t>
  </si>
  <si>
    <t>991984286</t>
  </si>
  <si>
    <t>26114558</t>
  </si>
  <si>
    <t>5748841482  / 957481482</t>
  </si>
  <si>
    <t>56003827</t>
  </si>
  <si>
    <t>81808113</t>
  </si>
  <si>
    <t>412780504 / 42193952</t>
  </si>
  <si>
    <t>97486310 / 226115118</t>
  </si>
  <si>
    <t>732612589 / 74545398</t>
  </si>
  <si>
    <t>75386547</t>
  </si>
  <si>
    <t>88496858</t>
  </si>
  <si>
    <t>51983390 / 92199486</t>
  </si>
  <si>
    <t>732612470 / 998485445</t>
  </si>
  <si>
    <t>84524474</t>
  </si>
  <si>
    <t>92381750</t>
  </si>
  <si>
    <t>51983554</t>
  </si>
  <si>
    <t>94627993</t>
  </si>
  <si>
    <t>45658354 /73182287</t>
  </si>
  <si>
    <t>412184561</t>
  </si>
  <si>
    <t>68674972</t>
  </si>
  <si>
    <t>62157965</t>
  </si>
  <si>
    <t>26114799</t>
  </si>
  <si>
    <t>99383619</t>
  </si>
  <si>
    <t>91550519</t>
  </si>
  <si>
    <t>84005493</t>
  </si>
  <si>
    <t>62467902</t>
  </si>
  <si>
    <t>26115191</t>
  </si>
  <si>
    <t>96487358</t>
  </si>
  <si>
    <t>632672547 / 942331194</t>
  </si>
  <si>
    <t>26114566</t>
  </si>
  <si>
    <t>81980897</t>
  </si>
  <si>
    <t>978091214</t>
  </si>
  <si>
    <t>6114089 / 51983361</t>
  </si>
  <si>
    <t>25645566 / 86396851</t>
  </si>
  <si>
    <t>98874968</t>
  </si>
  <si>
    <t>68028816</t>
  </si>
  <si>
    <t>54095875</t>
  </si>
  <si>
    <t>88292785</t>
  </si>
  <si>
    <t>92420770</t>
  </si>
  <si>
    <t>22793/97290069</t>
  </si>
  <si>
    <t>532422671</t>
  </si>
  <si>
    <t>97273449</t>
  </si>
  <si>
    <t>951983561</t>
  </si>
  <si>
    <t>989773402</t>
  </si>
  <si>
    <t>2184587 / 77399380</t>
  </si>
  <si>
    <t>45303070</t>
  </si>
  <si>
    <t>26115141 / 51983371</t>
  </si>
  <si>
    <t>85296802</t>
  </si>
  <si>
    <t>94197330</t>
  </si>
  <si>
    <t>82786148</t>
  </si>
  <si>
    <t>98114369 / 552316372</t>
  </si>
  <si>
    <t>26115148</t>
  </si>
  <si>
    <t>74383457</t>
  </si>
  <si>
    <t>412184581</t>
  </si>
  <si>
    <t>26115191 / 92309370</t>
  </si>
  <si>
    <t>582572342 / 42804217</t>
  </si>
  <si>
    <t>81597666</t>
  </si>
  <si>
    <t>432572566</t>
  </si>
  <si>
    <t>83615785</t>
  </si>
  <si>
    <t>999403906</t>
  </si>
  <si>
    <t>9412184520</t>
  </si>
  <si>
    <t>732351003 / 93997078 / 942193963</t>
  </si>
  <si>
    <t>55225894</t>
  </si>
  <si>
    <t>76235138</t>
  </si>
  <si>
    <t>71258563</t>
  </si>
  <si>
    <t>95673290</t>
  </si>
  <si>
    <t>61054322</t>
  </si>
  <si>
    <t>92121045</t>
  </si>
  <si>
    <t>951983514</t>
  </si>
  <si>
    <t>84000421 / 2234470</t>
  </si>
  <si>
    <t>97430908</t>
  </si>
  <si>
    <t>944232193</t>
  </si>
  <si>
    <t>84422358</t>
  </si>
  <si>
    <t>672582312</t>
  </si>
  <si>
    <t>71559742</t>
  </si>
  <si>
    <t>51983572</t>
  </si>
  <si>
    <t>96713943</t>
  </si>
  <si>
    <t>951983363</t>
  </si>
  <si>
    <t>332346353/73801455</t>
  </si>
  <si>
    <t>22615148 / 99935194</t>
  </si>
  <si>
    <t>26114358</t>
  </si>
  <si>
    <t>951983352</t>
  </si>
  <si>
    <t>342393176</t>
  </si>
  <si>
    <t>95303031</t>
  </si>
  <si>
    <t>412184590 / 57495539</t>
  </si>
  <si>
    <t>952390658</t>
  </si>
  <si>
    <t xml:space="preserve">
971373611/ 722978782</t>
  </si>
  <si>
    <t>78018071</t>
  </si>
  <si>
    <t>522543054 / 988370431</t>
  </si>
  <si>
    <t>99576009</t>
  </si>
  <si>
    <t>65385366</t>
  </si>
  <si>
    <t>2534467/98034439</t>
  </si>
  <si>
    <t>652421217</t>
  </si>
  <si>
    <t>ROTULO:</t>
  </si>
  <si>
    <t>NO</t>
  </si>
  <si>
    <t>MORPHO EVA</t>
  </si>
  <si>
    <t>Prox. Correlativo</t>
  </si>
  <si>
    <t>TKT Generado</t>
  </si>
  <si>
    <t>164.96.136.52</t>
  </si>
  <si>
    <t>164.96.137.106</t>
  </si>
  <si>
    <t>164.96.137.114</t>
  </si>
  <si>
    <t>164.96.138.21</t>
  </si>
  <si>
    <t>164.96.138.22</t>
  </si>
  <si>
    <t>164.96.138.49</t>
  </si>
  <si>
    <t>164.96.138.50</t>
  </si>
  <si>
    <t>164.96.152.90</t>
  </si>
  <si>
    <t>164.96.155.146</t>
  </si>
  <si>
    <t>164.96.155.147</t>
  </si>
  <si>
    <t>164.96.160.57</t>
  </si>
  <si>
    <t>164.96.176.24</t>
  </si>
  <si>
    <t>164.96.176.25</t>
  </si>
  <si>
    <t>164.96.176.59</t>
  </si>
  <si>
    <t>164.96.180.29</t>
  </si>
  <si>
    <t>164.96.180.1</t>
  </si>
  <si>
    <t>164.96.192.114</t>
  </si>
  <si>
    <t>164.96.192.123</t>
  </si>
  <si>
    <t>164.96.199.16</t>
  </si>
  <si>
    <t>164.96.199.18</t>
  </si>
  <si>
    <t>164.96.199.50</t>
  </si>
  <si>
    <t>164.96.199.68</t>
  </si>
  <si>
    <t>164.96.199.69</t>
  </si>
  <si>
    <t>164.96.213.38</t>
  </si>
  <si>
    <t>164.96.213.50</t>
  </si>
  <si>
    <t>164.96.224.56</t>
  </si>
  <si>
    <t>164.96.224.81</t>
  </si>
  <si>
    <t>164.96.241.121</t>
  </si>
  <si>
    <t>164.96.255.50</t>
  </si>
  <si>
    <t>164.96.255.56</t>
  </si>
  <si>
    <t>164.96.255.87</t>
  </si>
  <si>
    <t>164.96.32.181</t>
  </si>
  <si>
    <t>164.96.37.177</t>
  </si>
  <si>
    <t>164.96.37.181</t>
  </si>
  <si>
    <t>164.96.40.21</t>
  </si>
  <si>
    <t>164.96.40.87</t>
  </si>
  <si>
    <t>164.96.48.149</t>
  </si>
  <si>
    <t>164.96.48.18</t>
  </si>
  <si>
    <t>164.96.48.216</t>
  </si>
  <si>
    <t>164.96.48.250</t>
  </si>
  <si>
    <t>164.96.48.251</t>
  </si>
  <si>
    <t>164.96.48.82</t>
  </si>
  <si>
    <t>164.96.49.119</t>
  </si>
  <si>
    <t>164.96.49.178</t>
  </si>
  <si>
    <t>164.96.49.214</t>
  </si>
  <si>
    <t>164.96.49.245</t>
  </si>
  <si>
    <t>164.96.49.52</t>
  </si>
  <si>
    <t>164.96.49.59</t>
  </si>
  <si>
    <t>164.96.49.91</t>
  </si>
  <si>
    <t>164.96.50.117</t>
  </si>
  <si>
    <t>164.96.50.153</t>
  </si>
  <si>
    <t>164.96.50.180</t>
  </si>
  <si>
    <t>164.96.50.216</t>
  </si>
  <si>
    <t>164.96.50.56</t>
  </si>
  <si>
    <t>164.96.50.87</t>
  </si>
  <si>
    <t>164.96.51.147</t>
  </si>
  <si>
    <t>164.96.51.178</t>
  </si>
  <si>
    <t>164.96.51.48</t>
  </si>
  <si>
    <t>164.96.51.89</t>
  </si>
  <si>
    <t>164.96.55.117</t>
  </si>
  <si>
    <t>164.96.55.56</t>
  </si>
  <si>
    <t>164.96.55.90</t>
  </si>
  <si>
    <t>164.96.56.115</t>
  </si>
  <si>
    <t>164.96.56.197</t>
  </si>
  <si>
    <t>164.96.56.213</t>
  </si>
  <si>
    <t>164.96.56.83</t>
  </si>
  <si>
    <t>164.96.70.38</t>
  </si>
  <si>
    <t>164.96.70.1</t>
  </si>
  <si>
    <t>EC134490557</t>
  </si>
  <si>
    <t>164.96.79.84</t>
  </si>
  <si>
    <t>EE134670610</t>
  </si>
  <si>
    <t>FONO FIJO:</t>
  </si>
  <si>
    <t>TICKET GENERADO</t>
  </si>
  <si>
    <t>Tipo-Sec</t>
  </si>
  <si>
    <t>Categ. Producto</t>
  </si>
  <si>
    <t>Resumen NOTAS</t>
  </si>
  <si>
    <t>Comentarios 1</t>
  </si>
  <si>
    <t>Comentarios 2</t>
  </si>
  <si>
    <t>INC</t>
  </si>
  <si>
    <t>REALIZAR EN CONJUNTO CON FUNCIONARIO EL CAMBIO DE CONTRASEÑA</t>
  </si>
  <si>
    <t>FUNCIONARIO INGRESA UNA NUEVA CONTRASEÑA. SE REALIZA CAMBIO CORRECTAMENTE</t>
  </si>
  <si>
    <t>Para reinstalar manualmente las licencias: *Acceder a c:\program files\morpho\EdocReaderSDK\License.  *Instalar Safran Morpho_License_Protection_Installer. Si se encuentra alguna licencia instalada, se elimina y se instala desde cero. *Se reconecta el dispositivo en otro puerto del HUB</t>
  </si>
  <si>
    <t>En C:\programdata, revisamos propiedades de la carpeta L1D y agregamos nuevo usuario "todos", damos permisos de control total, aplicamos y aceptamos. De persistir el problema se debe reinstalar scanner, accediendo a : D:\Instaladores\morpho\7_MorphoBOPL1.</t>
  </si>
  <si>
    <t>Verificar config de papel y parametros de impresión, ya que la config por defecto de PRI es con papel tamaño carta e impresión en una sola cara</t>
  </si>
  <si>
    <t>En caso de tener que derivar caso, enviar a ECTEC por "REVISAR - CANON LBP6200". Normalmente es falla de SW y se corrige con la configuracion</t>
  </si>
  <si>
    <t>REVISAR - CANON LBP6200</t>
  </si>
  <si>
    <t>Falla de HW normalmente</t>
  </si>
  <si>
    <t xml:space="preserve">"El dispositivo de lectura no muestra informacion relacionada con el documento ingresado". Debemos acceder al TESTMODE del Access OCR601 para verificar el funcionamiento del dispositivo en sistema operativo. Debemos ingresar un documento y verificar si el dispositivo lee información. </t>
  </si>
  <si>
    <t>Si no lee información del documento se debe derivar a ECTEC por: Cambio de periferico. Si lee información y persiste falla desde PRI se debe escalar a ADMINISTRADORES para verificar problemas de integracion de perifericos con PRI.</t>
  </si>
  <si>
    <t>Cuando la pistola no lee se debe entregar via funcionario-autorizado</t>
  </si>
  <si>
    <t>RECIBIR INFORMACION DEL FUNCIONARIO Y LUEGO DERIVAR A TECNICOS</t>
  </si>
  <si>
    <t>SE RECIBE INFORMACION DEL FUNCIONARIO. SE DERIVA A TECNICOS.</t>
  </si>
  <si>
    <t>El teclado normalmente presenta fallas en determinadas teclas.</t>
  </si>
  <si>
    <t>REVISAR - TECLADO DELL USB KB212-B BLACK</t>
  </si>
  <si>
    <t>REVISAR -  CINTILLO DE AUDIO PLANTRONIC PLAN-326</t>
  </si>
  <si>
    <t>CAMBIAR -  CAJON DE DINERO</t>
  </si>
  <si>
    <t>CAMBIAR - CAJON ESCRITORIO</t>
  </si>
  <si>
    <t>CAMBIAR - SILLA FUNCIONARIO</t>
  </si>
  <si>
    <t>CAMBIAR - SILLA CIUDADANO</t>
  </si>
  <si>
    <t>Esta clasificacion es para Santiago</t>
  </si>
  <si>
    <t>REVISAR - BRAZO ARTICULADO NEGRO CAMARA WEB NEGRO</t>
  </si>
  <si>
    <t>Esta clasificacion es para Regiones</t>
  </si>
  <si>
    <t>REVISAR -  BRAZO ARTICULADO SOPORTE CAMARA WEB</t>
  </si>
  <si>
    <t>VERIFICAR LICENCIAS, RECONECTAR MSO1300. EVENTUALMENTE REINSTALAR LICENCIAS.</t>
  </si>
  <si>
    <t>Normalmente ocurre la falla a nivel de SW.</t>
  </si>
  <si>
    <t>RECONFIGURAR - MORPHO LICENSE PROTECTION</t>
  </si>
  <si>
    <t>Normalmente es falla de SW que se corrige con la calibracion</t>
  </si>
  <si>
    <t>RECONFIGURAR - MORPHOBOP BETA 2.4.0</t>
  </si>
  <si>
    <t>IR A INICIO / DISPOSITIVOS E IMPRESORAS / CANON LBP6200 / PREFERENCIAS / CONFIGURAR PAPEL A CARTA Y A UNA CARA.</t>
  </si>
  <si>
    <t>Normalmente es falla de SW y se corrige con la configuracion</t>
  </si>
  <si>
    <t>RECONFIGURAR - DRIVER CANON LBP6200</t>
  </si>
  <si>
    <t>RECONFIGURAR - MOD. CAPTURA - CAPTURA DE IMAGEN</t>
  </si>
  <si>
    <t>ESTE CASO NO DEBERIA ESTAR EN ESTE GRUPO. ES FALLA DE HW</t>
  </si>
  <si>
    <t>RECONFIGURAR - MOD. CAPTURA - CAPTURAR FIRMA</t>
  </si>
  <si>
    <t>M10</t>
  </si>
  <si>
    <t>FINALIZAR EL PROCESO CORRESPONDIENTE (ECA/END/ETC.) Y REINICIAR APLICACION.</t>
  </si>
  <si>
    <t xml:space="preserve">ECA.exe, END.exe, etc  </t>
  </si>
  <si>
    <t>RECONFIGURAR - MOD. CAPTURA</t>
  </si>
  <si>
    <t>RECONECTAR LECTOR DE DOCTOS (ACCESS) / IR A: INICIO&gt;TODOS LOS PROG&gt;ACCESS VIDEO OCR&gt; IS DEMO / PROBAR CON CEDULA. SI NO OPERA RECONECTAR ACCESS / PROBAR NUEVAMENTE / SI NO OLPERA RECONFIGURARLO* / REINICIAR PC. /PROBAR NUEVAMENTE</t>
  </si>
  <si>
    <t>RECONFIGURAR - LECTOR DE PASAPORTE MRZ/RFID OCR601</t>
  </si>
  <si>
    <t>Se debe ejecutar como otro usuario, en este caso con user:  ".\MASTER" y pwd: "MASTER" (Puede ser necesario ejecutar comando GPUPDATE /FORCE)</t>
  </si>
  <si>
    <t>RECONFIGURAR - ORACLE DATABASE 11G EXPRESS EDITION</t>
  </si>
  <si>
    <t>REINICIAR APLICACIÓN Y LUEGO  PC SI NO RESPONDE LA APLICACION</t>
  </si>
  <si>
    <t xml:space="preserve">Cualquier módulo que no responda implica reiniciar la APP y por último el PC. Recordar que el reinicio del PC puede desactivar las licencias. </t>
  </si>
  <si>
    <t>Es una falla que se da con determinados RUN</t>
  </si>
  <si>
    <t>Se supone esta siendo corregido</t>
  </si>
  <si>
    <t>REVISAR - MOD. CAPTURA</t>
  </si>
  <si>
    <t>M15</t>
  </si>
  <si>
    <t>CORREGIR CARACTERES COMO: PUNTOS/COMAS/PUNTO Y COMA/ETC. REESCRIBIR EMAIL. REINICIAR APLICACION. SE DERIVA A ADMINISTRADORES SI NO SE LOGRA SOLUCION.</t>
  </si>
  <si>
    <t>Caracteres especiales impiden la grabación,  hay que eliminarlos. Si no se corrige reiniciar equipo y por ultimo derivar a administradores</t>
  </si>
  <si>
    <t>SI OCURRE EN CHILE -  SOLICITAR ASIGNACION DE RUN / EN EL EXTRANJERO -  SOLICITAR RUN FUERA DE LINEA</t>
  </si>
  <si>
    <t>SE INFORMA AL FUNCIONARIO SOLICITAR ASIGNACION RUN</t>
  </si>
  <si>
    <t>Cable de red desconectado o BAM no conecta</t>
  </si>
  <si>
    <t>Se refiere a que no tiene RUN. Normalmente personas mayores que nunca lo obtuvieron</t>
  </si>
  <si>
    <t>SOLICITAR INFORMACION - MOD. CAPTURA</t>
  </si>
  <si>
    <t>SE DEBE INGRESAR DEDOS DIFERENTES A LOS SOLICITADOS Y LUEGO DAR SGTE. PARA TENER QUE INGRESAR FORZOSAMENTE TODAS LAS HUELLAS.</t>
  </si>
  <si>
    <t>SE INFORMA AL FUNCIONARIO PROCEDIMIENTO PARA QUE SISTEMA OBLIGUE A PEDIR TODAS LAS HUELLAS. OPERA CORRECTAMENTE</t>
  </si>
  <si>
    <t>Esta situacion se presenta cuando se cargo la informacion de los ciudadanos y a algunos no se le ingreso toda su informacion.</t>
  </si>
  <si>
    <t>Al tomar todas las huellas via decadactilar la informacion quedara completa en cuanto a huellas se refiere.</t>
  </si>
  <si>
    <t>ESCRIBIR EN INICIO "CERTMGR-MSC". REVISAR CARPETA:  PERSONAL / CERTIFICADOS. DEBERIA APARECER UN CERTIFICADO CARGADO (CERTMGR). SE DERIVA A ADMINISTRADORES SI NO HAY SOLUCION</t>
  </si>
  <si>
    <t>SE VERIFICA SI ESTA CERTIFICADO CARGADO. CONTINUA PROBLEMA. SE DERIVA A ADMINISTRADORES</t>
  </si>
  <si>
    <t>Es un error asociado a una cuenta especifica, no a la estacion y se debe a la falta de un certificado. Se puede validad si le ha ocurrido en esa estacion a otro usuario</t>
  </si>
  <si>
    <t>REALIZAR ACTIVACION VIA ACTIVACION@ENTEL.CL</t>
  </si>
  <si>
    <t>SE INFORMA AL FUNCIONARIO QUE DEBE SOLICITAR ACTIVACION VIA EMAIL (ACTIVACION@ENTEL.CL)</t>
  </si>
  <si>
    <t>Funcionario envía solicitud de activavion al email indicado. Si el problema es masivo derivar a Administradores</t>
  </si>
  <si>
    <t>LEER COMPROBANTE DE RETIRO DOCUMENTO VIA PISTOLA O ENTREGAR COMO FUNCIONARIO AUTORIZADO</t>
  </si>
  <si>
    <t>SE INFORMA AL FUNCIONARIO QUE PUEDE REALIZAR ENTREGA VIA FUNCIONARIO AUTORIZADO</t>
  </si>
  <si>
    <t xml:space="preserve">DAR AUTORIZACION EN MODULO PENDIENTES. </t>
  </si>
  <si>
    <t>SE INFORMA DAR AUTORIZACION EN MODULO PENDIENTES, OPERA CORRECTAMENTE</t>
  </si>
  <si>
    <t>INFORMAR AL FUNCIONARIO QUE DEBE SOLICITAR ACTIVACIÓN AL EMAIL ACTIVACION@ENTEL.CL</t>
  </si>
  <si>
    <t>SE INFORMA AL FUNCIONARIO QUE DEBE SOLICITAR ACTIVACION AL EMAIL: ACTIVACION@ENTEL.CL</t>
  </si>
  <si>
    <t>SOLICITAR INFORMACION - CORREO OWA</t>
  </si>
  <si>
    <t>INFORMAR AL FUNCIONARIO QUE DEBE ENVIAR EMAIL A ACTIVACION@ENTEL.CL EN PLANILLA EXCEL CON LOS SGTES. DATOS: TIPO DOCTO./RUN, Nº DOCTO./FECHA DE ENTREGA DOCTO/OFICINA DE ENTREGA</t>
  </si>
  <si>
    <t>SE INFORMA AL FUNCIONARIO QUE DEBE ENVIAR EMAIL A ACTIVACION@ENTEL.CL EN PLANILLA EXCEL CON LOS SGTES. DATOS: TIPO DOCTO., RUN, Nº DOCTO., FECHA DE ENTREGA DOCTO, OFICINA DE ENTREGA</t>
  </si>
  <si>
    <t>Documento fue entregado al ciudadano, lo tiene  en su poder y se encuentra en estado NV/NB. Esto ultimo se verifica en el sistema de consulta</t>
  </si>
  <si>
    <t>ACTUALIZAR DIRECTIVAS VIA COMANDO GPUPDATE/FORCE Y LUEGO REINICIAR EQUIPO</t>
  </si>
  <si>
    <t>SE APLICAN DIRECTIVAS DE GRUPO, SE REINICIA PC, SE REINICIA APLICACION Y OPERA CORRECTAMENTE</t>
  </si>
  <si>
    <t>Se hace en area de comandos</t>
  </si>
  <si>
    <t>CONECTARSE REMOTAMENTE. CAPTURAR IMAGEN DEL MENSAJE DE ERROR Y DERIVAR CASO A LOS ADMINISTRADORES</t>
  </si>
  <si>
    <t>SE VERIFICA EL MENSAJE DE ERROR EN PANTALLA (SE ADJUNTA), SE DERIVA A LOS ADMINISTRADORES</t>
  </si>
  <si>
    <t>Error poco comun</t>
  </si>
  <si>
    <t>REVISAR - WINDOWS 7 PROFESSIONAL 32 BITS</t>
  </si>
  <si>
    <t>INTENTAR ACTUALIZACION DEL ANTIVIRUS (McAfee/Consola/Update). SI NO SE LOGRA SE DERIVA A ADMINISTRADORES</t>
  </si>
  <si>
    <t>Dentro de la ventana de ForeScout dirá “Host is Not Compliant – AV Not Updated”</t>
  </si>
  <si>
    <t>Para actualizar se debe ingresar a McaFee y en la consola buscar opcion Update</t>
  </si>
  <si>
    <t>DESLOGUEAR USUARIO LOCAL. RECONECTAR USUARIO NORMAL. SI NO OPERA SE DERIVA A ADMINISTRADORES</t>
  </si>
  <si>
    <t>SE VERIFICA ERROR EN VENTANA FORESCOUT, SE DESLOGUEA CUENTA MASTER, SE RECONECTA CUENTA NORMAL, PROBLEMA PERSISTE. SE DERIVA A LOS ADMINISTRADORES</t>
  </si>
  <si>
    <t>Dentro de la ventana de ForeScout dirá “Host is Not Compliant – Windows Domain Manageable with non domain user”.</t>
  </si>
  <si>
    <t>REVISAR - NAC - USUARIO DOMINIO</t>
  </si>
  <si>
    <t>DERIVAR A ADMINISTRADORES</t>
  </si>
  <si>
    <t>SE VERIFICA ERROR EN VENTANA FORESCOUT, SE DERIVA A LOS ADMINISTRADORES</t>
  </si>
  <si>
    <t>Dentro de la ventana de ForeScout dirá “Host is Not Compliant – AV Not Installed”</t>
  </si>
  <si>
    <t>Solo derivar</t>
  </si>
  <si>
    <t>REVISAR - NAC - ANTIVIRUS</t>
  </si>
  <si>
    <t>INTENTAR INICIAR ANTIVIRUS. SI NO SE INICIA SE DERIVA A ADMINISTRADORES</t>
  </si>
  <si>
    <t>SE VERIFICA EN VENTANA FORESCOUT, SE INTENTA INICIAR ANTIVIRUS, NO SE LOGRA. SE DERIVA A LOS ADMINISTRADORES</t>
  </si>
  <si>
    <t>Dentro de la ventana de ForeScout dirá “Host is Not Compliant – AV Not Running”</t>
  </si>
  <si>
    <t>Dentro de la ventana de ForeScout  en el segundo punto dirá “Host is Not Compliant – No Domain Manageable”</t>
  </si>
  <si>
    <t>VERIFICAR SI APLICACIÓN PERMITE MODIFICAR DOMICILIO ELECTORAL. NO DEBE HACERLO HASTA 90 DIAS ANTES DE UNA ELECCION. SE DERIVA A ADMINISTRADORES</t>
  </si>
  <si>
    <t>SE VERIFICA QUE APLICACION PERMITE EDICION DEL DOMICILIO ELECTORAL, SE DERIVA A LOS ADMIISTRADORES</t>
  </si>
  <si>
    <t>REVISAR - APLICACION DE NEGOCIO</t>
  </si>
  <si>
    <t>DERIVAR A ADMINISTRADORES ADJUNTANDO ARCHIVO LOG O IMAGEN DE PANTALLA DE LAS SOLICITUDES</t>
  </si>
  <si>
    <t>SE VERIFICA ARCHIVO LOG EN DISCO D (ORACLEXE) TIENE REGISTROS CON ERROR</t>
  </si>
  <si>
    <t>Se esta presentando frecuentemente</t>
  </si>
  <si>
    <t>VERIFICAR ACTUALIZACION DE VERSION DEL SOFTWARE. SE DERIVA A ADMINISTRADORES</t>
  </si>
  <si>
    <t>SE VERIFICA SE TRATA DE UNA ACTUALIZACION DE VERSION DE SOFTWARE. SE DERIVA A ADMINISTRADORES</t>
  </si>
  <si>
    <t>VALIDAR FUNC. EN LISTA AUTORIZADA - ESCRIBIR RUN (en pivote) -   \\NOMBRE_MAQ O IP\C$  O  IR DIRECTAMENTE A C:\REGISTRO - BOTON DERECHO EDITAR CON NOTEPAD++ EL ARCHIVO PRI.EXE.CONFIG - BUSCAR CON EL EDITOR CodOficina Y REEMPLAZARLO CON NUEVO COD. - FILE-SAVE - PEDIR EMAIL AL FUNC Y FONO CONTACTO. INFORMAR NO PUEDE USAR MALETA HASTA SE LE INFORME VIA CORREO QUE SE REALIZO CAMBIO</t>
  </si>
  <si>
    <t>VALIDAR FUNC. AUTORIZADO Y NO HABER UTILIZADO MALETA EN EL DIA. CAMBIAR CODIGO Y ENVIAR EMAIL</t>
  </si>
  <si>
    <t>CAMBIAR - COD.OFICINA MALETAS</t>
  </si>
  <si>
    <t>REEMPLAZAR RENOVACION POR REIMPRESION. SE ESTA REVISANDO FALLA</t>
  </si>
  <si>
    <t>REINICIAR APLICACION PARA ENVIAR NUEVAMENTE EL OFICIO, REVISAR DISCO D. SI NO SE  SOLUCIONA DERIVAR A ADMINISTRADORES INFORMANDO NO SE PUEDE GUARDAR OFICIO</t>
  </si>
  <si>
    <t>SE  ADJUNTA PANTALLA DEL ERROR  SE DERIVA A LOS ADMINISTRADORES.</t>
  </si>
  <si>
    <t>Adjuntar datos del oficio, fecha creacion, tipo de doctos, codigo de oficina</t>
  </si>
  <si>
    <t>Esto puede ocurrir por ejemplo cuando se han revisado todos los doctos del Oficio y cuando se va a dar por revisado el Oficio como un todo se genera este error.</t>
  </si>
  <si>
    <t>DERIVAR A ADMINISTRADORES SOLICITANDO DESBLOQUEAR OFICIO.</t>
  </si>
  <si>
    <t>SE ADJUNTA PANTALLA CON INFORMACION. SE SOLICITA DESBLOQUEO DEL OFICIO A LOS ADMINISTRADORES</t>
  </si>
  <si>
    <t>Es recomendable adicionar imagen de pantalla con la SITUACION</t>
  </si>
  <si>
    <t>DERIVAR A ADMINISTRADORES SOLICITANDO LOTE DE ENVIO, OFICINA RECEPTORA OFICIO, FECHA ENVIO. ADJUNTAR IMAGEN DE PANTALLA</t>
  </si>
  <si>
    <t>SE ADJUNTA PANTALLA DEL ERROR. SE DERIVA CASO A LOS ADMINISTRADORES</t>
  </si>
  <si>
    <t>Esta falla ocurre en el BBOO.</t>
  </si>
  <si>
    <t>REVISAR SISTEMA DE CONSULTA Y VERIFICAR EL ESTADO DEL DOCTO.  SI ESTA V/NB O NV/B SE DERIVA A ADMINISTRADORES</t>
  </si>
  <si>
    <t>SE REVISA SISTEMA DE CONSULTAS (SE ADJUNTA PANTALLA), SE VERIFICA ESTADO DEL DOCTO:  V/NB O NV/B. SE DERIVA A LOS ADMINISTRADORES</t>
  </si>
  <si>
    <t>Se hace una solicitud de termino de tareas</t>
  </si>
  <si>
    <t>REVISAR SISTEMA DE CONSULTA Y VERIFICAR SI DOCTO ESTA EN LA OFICINA (NO FUE RETIRADO), LA ANTIGUEDAD DEL MISMO Y SI ESTADO ES NV/NB. SE DERIVA A ADMINISTRADORES</t>
  </si>
  <si>
    <t>Se hace una solicitud de caducidad</t>
  </si>
  <si>
    <t>SE CONECTA A SISTEMA DE CONSULTA, SE VERIFICA DOCTO ESTA EN CREACION Y HA PASADO MAS DE UNA SEMANA (SE ADJUNTA PANTALLA). SE SOLICITA RELANZAR SOLICITUD A ADMINISTRADORES</t>
  </si>
  <si>
    <t>Relanzar Solicitud</t>
  </si>
  <si>
    <t>Se hace una solicitud de relanzamiento</t>
  </si>
  <si>
    <t>RELANZAR SOLICITUD</t>
  </si>
  <si>
    <t>Se hace una solicitud de avance de flujo</t>
  </si>
  <si>
    <t>AVANZAR EN FLUJO</t>
  </si>
  <si>
    <t>DERIVAR A LOS ADMINISTRADORES  DESPUES DE VERIFICAR QUE LA SOLICITUD ESTA EN LOCALES CON ERROR</t>
  </si>
  <si>
    <t>SE VERIFICA SOLICITUD ESTA EN LOCALES CON ERROR (SE ADJUNTA PANTALLA). SE DERIVA CASO A LOS ADMINISTRADORES</t>
  </si>
  <si>
    <t>Esta situacion se genera normalmente cuando hay incidencias y generan solicitudes fuera de linea</t>
  </si>
  <si>
    <t>REVISAR - DOCUMENTOS ADJUNTOS</t>
  </si>
  <si>
    <t>Tipo</t>
  </si>
  <si>
    <t>Parametro 1</t>
  </si>
  <si>
    <t>Valor 1</t>
  </si>
  <si>
    <t>Comentarios</t>
  </si>
  <si>
    <t>Parametro 2</t>
  </si>
  <si>
    <t>Valor 2</t>
  </si>
  <si>
    <t>Email agente</t>
  </si>
  <si>
    <t>Se usa para enviar email desde esta aplicación. El email indicado se refiere a quien envía</t>
  </si>
  <si>
    <t>Iniciales Agente</t>
  </si>
  <si>
    <t>Email Destinatarios Copiados(CC)</t>
  </si>
  <si>
    <t>Separados por punto y coma (;)</t>
  </si>
  <si>
    <t>Email Destinatario Principal</t>
  </si>
  <si>
    <t>No implementado. Por ahora esta asignado en forma fija</t>
  </si>
  <si>
    <t>Desea copiar al block de notas el n° del TKT? (S/N)</t>
  </si>
  <si>
    <t>S</t>
  </si>
  <si>
    <t>Permite agregar al block de notas el n° del tkt</t>
  </si>
  <si>
    <t>Desea Guardar Registros de Llamadas? (S/N)</t>
  </si>
  <si>
    <t>Se usa para definir si desea guardar o no un registro de las llamadas</t>
  </si>
  <si>
    <t>Valida IP o Maquina Ingresada? (S/N)</t>
  </si>
  <si>
    <t>Se usa para evitar la validacion del la IP</t>
  </si>
  <si>
    <t>Despliega automaticamente pruebas realizadas poi la mesa? (S/N)</t>
  </si>
  <si>
    <t>Si se indica N, las pruebas deben especificarse manualmente</t>
  </si>
  <si>
    <t>Mostrar Hoja Configuracion</t>
  </si>
  <si>
    <t>Muestra/Oculta hoja referida</t>
  </si>
  <si>
    <t>Mostrar Hoja Funcionarios</t>
  </si>
  <si>
    <t>Mostrar Hoja Oficinas</t>
  </si>
  <si>
    <t>Mostrar Hoja Llamados</t>
  </si>
  <si>
    <t>N</t>
  </si>
  <si>
    <t>Mostrar Hoja de Fallas</t>
  </si>
  <si>
    <t>Mostrar Hoja de Maquinas x IP</t>
  </si>
  <si>
    <t>Muestra/Oculta hoja referida /MAQ1</t>
  </si>
  <si>
    <t>Mostrar Hoja de Maquinas x Nombre Maquina</t>
  </si>
  <si>
    <t>Muestra/Oculta hoja referida /MAQ2</t>
  </si>
  <si>
    <t>Mostrar Hoja Plantillas Email</t>
  </si>
  <si>
    <t>Mostrar Hoja CatalogoProductos</t>
  </si>
  <si>
    <t>Mostrar Hoja Personal Autorizado Cambiar Cod. Oficina</t>
  </si>
  <si>
    <t>Mostrar Hoja Direcciones de Oficinas</t>
  </si>
  <si>
    <t>Mostrar Hoja de Unidades del SRCEI y Codigos Varios</t>
  </si>
  <si>
    <t>ocayuqueo@entel.cl</t>
  </si>
  <si>
    <t>MIS TICKETS GENERADOS EN LA MDA</t>
  </si>
  <si>
    <t>Incidencia</t>
  </si>
  <si>
    <t>Fecha</t>
  </si>
  <si>
    <t>Nombre</t>
  </si>
  <si>
    <t>CtaUsuario</t>
  </si>
  <si>
    <t>RUN Func</t>
  </si>
  <si>
    <t>Fono</t>
  </si>
  <si>
    <t>Oficina</t>
  </si>
  <si>
    <t>TipoMaq</t>
  </si>
  <si>
    <t>Maquina</t>
  </si>
  <si>
    <t>Aplicación</t>
  </si>
  <si>
    <t>RUN Ciud</t>
  </si>
  <si>
    <t>NroDocto</t>
  </si>
  <si>
    <t>Nro Oficio</t>
  </si>
  <si>
    <t>Tipo Oficio</t>
  </si>
  <si>
    <t>Año Oficio</t>
  </si>
  <si>
    <t>Oficina Oficio</t>
  </si>
  <si>
    <t>Mant Prev</t>
  </si>
  <si>
    <t>Remoto</t>
  </si>
  <si>
    <t>Rotulo</t>
  </si>
  <si>
    <t>Direccion Oficina</t>
  </si>
  <si>
    <t>Problema Comun</t>
  </si>
  <si>
    <t>Problema No Comun</t>
  </si>
  <si>
    <t>Pruebas Comunes</t>
  </si>
  <si>
    <t>Pruebas No Comunes</t>
  </si>
  <si>
    <t>N° TICKET DEL AR:</t>
  </si>
  <si>
    <t>NOMBRE Y APELLIDOS:</t>
  </si>
  <si>
    <t>CUENTA DE USUARIO:</t>
  </si>
  <si>
    <t>CELULAR:</t>
  </si>
  <si>
    <t>APLICACIÓN CON PROBLEMA:</t>
  </si>
  <si>
    <t>RUN CIUDADANO:</t>
  </si>
  <si>
    <t>TIPO DOCTO:</t>
  </si>
  <si>
    <t>RUN FUNCIONARIO:</t>
  </si>
  <si>
    <t>N° DE OFICIO:</t>
  </si>
  <si>
    <t>TIPO DE OFICIO:</t>
  </si>
  <si>
    <t>AÑO OFICIO:</t>
  </si>
  <si>
    <t>COD. OFICINA ORIGEN:</t>
  </si>
  <si>
    <t>TKT:</t>
  </si>
  <si>
    <t>N°DOCTO:</t>
  </si>
  <si>
    <t>SE REVISA SISTEMA DE CONSULTAS, SE VERIFICA DOCTO ESTA EN OFICINA, ESTADO ES NV/NB O EXPIRADO/NB, CON ANTIGÜEDAD MAYOR A 3 O 6 MESES. SE DERIVA A LOS ADMINISTRADORES</t>
  </si>
  <si>
    <t>SE CONECTA A SISTEMA DE CONSULTAS.  SE SOLICITA AVANZAR EN FLUJO A ADMINISTRADORES</t>
  </si>
  <si>
    <t>REVISAR EN DISPOSITIVOS E IMPRESORAS QUE SE ENCUENTREN LOS DISP. (PAD, CAMARA, DECA, ETC). RECONECTAR DISP. QUE NO APARECEN. LUEGO REVISAR EN D:\LOGS\ECA\LOGS. BUSCAR EL ULTIMO LOG DEL DIA. SI NO SE RECONOCE DERIVAR A TECNICOS</t>
  </si>
  <si>
    <t>SE RECONECTA DISPOSITIVO. SE VERIFICA ERROR EN LOG Y NO SE LOGRA RECONOCER DISP.. SE DERIVA A TECNICOS</t>
  </si>
  <si>
    <t>REVISAR EN DISPOSITIVOS E IMPRESORAS QUE SE ENCUENTREN LOS DISP. (PAD, CAMARA, DECA, ETC). RECONECTAR DISP. QUE NO APARECEN. LUEGO REVISAR EN D:\LOGS\ECA\LOGS. BUSCAR EL ULTIMO LOG DEL DIA. SI SE RECONOCE DISP. SE DA PO SOLUCIONADO</t>
  </si>
  <si>
    <t>SE RECONECTA DISPOSITIVO. SE VERIFICA ERROR EN LOG Y SE LOGRA RECONOCER DISPOSITIVO</t>
  </si>
  <si>
    <t>REVISAR SISTEMA DE CONSULTA Y VERIFICAR SI DOCTO ESTA PENDIENTE DE CREACION, (PODRIA ESTAR RECHAZADA) Y NO HA PASADO UNA SEMANA SE DEBE ESPERAR. EN CASO CONTRARIO SE DERIVA A ADMINISTRADORES</t>
  </si>
  <si>
    <t>DERIVAR A LOS ADMINISTRADORES  DESPUES DE VERIFICAR EN APP DE CONSULTAS QUE SE ENCUENTRA TAREA TERMINADA Y NO SE HA CREADO DOCUMENTO</t>
  </si>
  <si>
    <t>ETF113460381</t>
  </si>
  <si>
    <t>Novedad</t>
  </si>
  <si>
    <t>Comentarios Adicionales</t>
  </si>
  <si>
    <t>Depende de la falla que reporten solo se debe informar que fue escalado a SRCEI, sugerir que lo escalen en forma interna.Enviar email a Super.
De estar en este listado generar ticket  WO, como SOLICITAR INFORMACION - CPU OPTIPLEX 390SF  
SI llaman de una oficina que NO ESTE EN EL LISTADO y los síntomas parecen ser problemas eléctricos,  y no existe ticket anterior se genera a terreno como INC, realizar pruebas antes e ingresarlas</t>
  </si>
  <si>
    <t>Oficinas yequipos con problemas de intermitencia en el enlace:</t>
  </si>
  <si>
    <t xml:space="preserve">Nombre Estación Oficina Región IP
ECL071480258 MAULE 7, Maule 164.96.179.189
ETF082340330 TIRUA 8, Bío Bío 164.96.196.187
ETF061150273 PEUMO 6, O´Higgins 164.96.161.251
ECL050780233 PANQUEHUE 5, Valparaíso 164.96.36.125
ECL050790236 PAPUDO 5, Valparaíso 164.96.36.93
ETF071550289 RAUCO 7, Maule 164.96.178.252
ETF071310280 COLBUN 7, Maule 164.96.178.93
ECL061080250 MALLOA 6, O´Higgins 164.96.163.253
ETF084370708 CACHAPOAL 6, O´Higgins 164.96.164.197
ETF081930304 HUALQUI 8, Bío Bío 164.96.197.253
ECL061010242 EL MANZANO 6, O´Higgins 164.96.164.133
ECL103270283 RIO PUELO 10, Los Lagos 164.96.229.157
ETF084380709 COPIULEMU 8, Bío Bío 164.96.199.213
ECL092440322  CHERQUENCO    
ETF102800364 SRCEI_ACHAO    </t>
  </si>
  <si>
    <t>Actualizacion listado personal autorizado para solicitar cambios de codigos de oficina</t>
  </si>
  <si>
    <t>Se reflejo en pagina web respectiva</t>
  </si>
  <si>
    <t xml:space="preserve">Oficinas con problemas electricos: Navidad, Bulnes, Ayacara, Maria Elena, Cunco, Hualpen, Tierra Amarilla, Carahue / </t>
  </si>
  <si>
    <t>164.96.129.129</t>
  </si>
  <si>
    <t>164.96.98.1</t>
  </si>
  <si>
    <t>164.96.179.200</t>
  </si>
  <si>
    <t>164.96.197.33</t>
  </si>
  <si>
    <t>VID081850002</t>
  </si>
  <si>
    <t>L66</t>
  </si>
  <si>
    <t>ETF144690701</t>
  </si>
  <si>
    <t>164.96.231.37</t>
  </si>
  <si>
    <t>164.96.231.33</t>
  </si>
  <si>
    <t>Se usa planilla de contingencia debido a UPGRADE del AR</t>
  </si>
  <si>
    <t>En las notas de los tkts se indica el codigo de contingencia del TKT</t>
  </si>
  <si>
    <t>K51</t>
  </si>
  <si>
    <t>ETF092800364</t>
  </si>
  <si>
    <t>164.96.213.86</t>
  </si>
  <si>
    <t>164.96.213.81</t>
  </si>
  <si>
    <t>ETF105370724</t>
  </si>
  <si>
    <t>164.96.214.26</t>
  </si>
  <si>
    <t>164.96.214.1</t>
  </si>
  <si>
    <t>164.96.214.27</t>
  </si>
  <si>
    <t>ESTRUCTURA JSON PARA CARGA DE LA INDEXEDDB</t>
  </si>
  <si>
    <t>SE VERIFICA CODIGO DE ERROR 1909 (DESBLOQUEO). SE DESBLOQUEA CUENTA.</t>
  </si>
  <si>
    <t>SE VERIFICA PROBLEMA UNKNOWN USER OR BAD PWD. SE RESETEA PASSWORD.</t>
  </si>
  <si>
    <t>Nuevas oficnas incorporadas</t>
  </si>
  <si>
    <t>REINICIAR APLICACIÓN MORPHO. VERIFICAR QUE LOS DISPOSITIVOS APAREZCAN CONECTADOS Y SIN ERROR. SI SE DETECTA FALLA DE HARWARE DERIVAR A TECNICOS; EN CASO CONTRARIO DERIVAR A ADMINISTRADORES.</t>
  </si>
  <si>
    <t>SE VERIFICA EN VENTANA FORESCOUT, SE INTENTA REALIZAR ACTUALIZACION. SE REALIZA ACTUALIZACION</t>
  </si>
  <si>
    <t>Se debe informar al supervisor(a) si se genera una falla en estos equipos</t>
  </si>
  <si>
    <t>Readecuaciones en mensajes de fallas</t>
  </si>
  <si>
    <t>Se actualizan algunos mensajes de acuerdo a nuevas situaciones</t>
  </si>
  <si>
    <t>DESBLOQUEAR LA CUENTA EN LINEA CON FUNCIONARIO. CONSULTAR AL FUNCIONARIO SI OLVIDO CONTRASEÑA EN CUYO CASO TAMBIEN HABRA QUE RESETEAR CONTRASEÑA.</t>
  </si>
  <si>
    <t>RESETEAR CONTRASEÑA EN LINEA. SI LA CUENTA ESTA DESHABILITADA INFORMAR AL FUNCIONARIO QUE DEBE CONTACTAR DIRECTAMENTE A LA DIR.REG.O MINREL SEGÚN CORRESPONDA</t>
  </si>
  <si>
    <t>SE REINICIA APLICACIÓN MORPHO Y QUEDA OPERATIVA. SI NO QUEDA OPERATIVA Y LA FALLA ES DE HARDWARE SE DERIVA A TECNICOS. SI ES SOFTWARE A ADMINISTRADORES</t>
  </si>
  <si>
    <t>SE SOLICITA RUN DEL CIUDADANO (XX.XXX.XXX-X). SE INFORMA HACER RENOVACION EN LUGAR DE LA REIMPRESION.</t>
  </si>
  <si>
    <t>Se incorpora informativo de equipos en Renov. Tecno.</t>
  </si>
  <si>
    <t>Se actualiza listado de maquinas por oficina</t>
  </si>
  <si>
    <t>Se entrega ultima version de planilla 8.1 a MdA</t>
  </si>
  <si>
    <t>Anteriores quedan obsoletas</t>
  </si>
  <si>
    <t>Hay nuevos equipos y otros desaparecieron</t>
  </si>
  <si>
    <t xml:space="preserve">EN CARPETA D:\TOOLS ELIMINAR CARPETAS CON ACTUALIZACIONES ANTIGUAS DIFERENTES A Install_E8P9Rev9_V3 ///  EN D: COMPRIMIR CARPETAS DE REGISTROS LOG CON ANTIGÜEDAD MENOR A 6 MESES Y ELIMINAR AQUELLAS CON ANTIGÜEDAD MAYOR A 6 MESES. </t>
  </si>
  <si>
    <t>SE ELIMINAN CARPETAS DE D:\TOOLS CON ACTUALIZACIONES ANTIGUAS. SE COMPRIMEN ARCHIVOS LOGS CON ATIGUEDAD MENOR A 6 MESES Y SE ELIMINAN LAS QUE TIENEN MAS A 6 MESES</t>
  </si>
  <si>
    <t>Se actualiza inventario de maquinas</t>
  </si>
  <si>
    <t>Se incorpora link a pagina web local</t>
  </si>
  <si>
    <t>Pagina de ayuda con informacion diversa de apoyo para la MdA</t>
  </si>
  <si>
    <t>Inventario actualizado a marzo 2018</t>
  </si>
  <si>
    <t>REVISAR SE ESTA UTILIZANDO CUENTA DE OF CIVIL/SUBROG. SI NO SE PUEDE ANULAR ADJUNTAR LOG, HORA INTENTO ANULACION E IMAGEN PANTALLA CON RUN AFECTADOS. DERIVAR A ADMINISTRADORES</t>
  </si>
  <si>
    <t>SE VERIFICA SE UTILIZA CTA.CON PRIVILEGIOS (OF.CIVIL). SE ADJUNTA IMAGEN PANTALLA CON RUN'S A ELIMINAR. SE ADJUNTA ARCHIVO LOG, HORA INTENTO ANULACION. SE DERIVA A ADMINISTRADORES</t>
  </si>
  <si>
    <t>DESCARTAR QUE SE TRATE DE UN PROBLEMA DE COMUNICACIÓN (INTERNET). REALIZAR PING. SI EL PROBLEMA ES INTERNET SE DERIVA A TECNICOS. EN OTRO CASO SE DERIVA A ADMINISTRADORES</t>
  </si>
  <si>
    <t>SE REALIZA PING A MALETA Y ESTA NO RESPONDE. SE REINICIA MALETA Y VERIFICA CONEXIÓN NUEVAMENTE. NO RESPONDE, SE DERIVA A TECNICOS. SI RESPONDE LA FALLA SERIA DE VPN. SE DERIVA A ADMINISTRADORES</t>
  </si>
  <si>
    <t>DESCARTAR PRIMERO SI EL PROBLEMA ES SOLO EN UN EQUIPO, CON UNA CEDULA O CON TODAS. VERIFICAR TAMBIEN SI EL ANTIVIRUS ESTA ACTUALIZADO. ADJUNTAR LOG DE SER NECESARIO</t>
  </si>
  <si>
    <t>NO SE GENERA OFICIO DE ADJUNTOS. VERIFICAR QUE TIENE CONEXIÓN, QUE BUSCA OFICIO EN BANDEJA CORRECTA. SOLICITAR DATOS DE ESTACION, FECHA Y HORA DE CAPTURA. RUN ASOCIADOS. ESTACION, FECHA Y HORA DE REVISION OFICIO</t>
  </si>
  <si>
    <t>SE ADJUNTAN RUN AFECTADOS, ESTACION, FECHA Y HORA DE CAPTURA. ESTACION, FECHA Y HORA DE REVISION. SE DERIVA A ADMINISTRADORES</t>
  </si>
  <si>
    <t>Isla de Pascua y Juan Fernandez</t>
  </si>
  <si>
    <t>Las fallas que corresponden  a terreno se derivan a CECOM</t>
  </si>
  <si>
    <t>IP / NOMBRE MAQUINA:</t>
  </si>
  <si>
    <t xml:space="preserve">         </t>
  </si>
  <si>
    <t>SE VERIFICA CABLE PINPAD ESTA CONECTADO EN CPU Y QUE APARECE EN PANEL DE DISPOSITIVOS E IMPRESORAS.ADJUNTAR PANTALLA CON ERROR SI APARECE ALGUNO Y DERIVAR A ADM IN. SI SE SOLCIONA HACER WO POR SOLICITAR INFORMACION - TRANSBANK</t>
  </si>
  <si>
    <t>VERIFICAR QUE CABLE DEL PINPAD ESTA CONECTADO A PUERTO DELANTERO DE LA CPU. VERIFICAR EN PANEL DE DISPOSITIVOS E IMPRESORAS QUE APARECE EL PINPAD. VERIFICAR SI APARECE ALGUN ERROR DESPLEGADO</t>
  </si>
  <si>
    <t xml:space="preserve">Se adicionan errores </t>
  </si>
  <si>
    <t>Se agrega error de Transbank</t>
  </si>
  <si>
    <t>SI APARECE EN TELEFONO IP ERROR ANCHO DE BANDA O ERROR REGISTRANDO. DERIVAR A LOS ADMINISTRADORES</t>
  </si>
  <si>
    <t>164.96.161.129</t>
  </si>
  <si>
    <t>164.96.196.50</t>
  </si>
  <si>
    <t>164.96.196.33</t>
  </si>
  <si>
    <t>EC081850098</t>
  </si>
  <si>
    <t>164.96.196.54</t>
  </si>
  <si>
    <t>EC081850099</t>
  </si>
  <si>
    <t>164.96.196.55</t>
  </si>
  <si>
    <t>EC081850100</t>
  </si>
  <si>
    <t>164.96.38.21</t>
  </si>
  <si>
    <t>164.96.38.17</t>
  </si>
  <si>
    <t>ETF059260258</t>
  </si>
  <si>
    <t>Inventario actualizado a mayo 2018</t>
  </si>
  <si>
    <t>Maletas ya no se derivan a terreno</t>
  </si>
  <si>
    <t>Fallas en maletas que no se resuelven, se derivan a Administradores</t>
  </si>
  <si>
    <t>164.96.81.22</t>
  </si>
  <si>
    <t>164.96.81.1</t>
  </si>
  <si>
    <t>164.96.81.23</t>
  </si>
  <si>
    <t>164.96.81.20</t>
  </si>
  <si>
    <t>164.96.81.17</t>
  </si>
  <si>
    <t>164.96.81.11</t>
  </si>
  <si>
    <t>164.96.81.10</t>
  </si>
  <si>
    <t>164.96.81.9</t>
  </si>
  <si>
    <t>164.96.81.8</t>
  </si>
  <si>
    <t>164.96.81.7</t>
  </si>
  <si>
    <t>164.96.81.16</t>
  </si>
  <si>
    <t>164.96.81.24</t>
  </si>
  <si>
    <t>164.96.81.2</t>
  </si>
  <si>
    <t>164.96.81.18</t>
  </si>
  <si>
    <t>164.96.81.15</t>
  </si>
  <si>
    <t>164.96.81.6</t>
  </si>
  <si>
    <t>164.96.81.5</t>
  </si>
  <si>
    <t>164.96.81.4</t>
  </si>
  <si>
    <t>164.96.81.3</t>
  </si>
  <si>
    <t>164.96.81.12</t>
  </si>
  <si>
    <t>164.96.81.13</t>
  </si>
  <si>
    <t>164.96.81.14</t>
  </si>
  <si>
    <t>164.96.81.19</t>
  </si>
  <si>
    <t>164.96.81.21</t>
  </si>
  <si>
    <t>164.96.72.17</t>
  </si>
  <si>
    <t>164.96.72.1</t>
  </si>
  <si>
    <t>ECL133880185</t>
  </si>
  <si>
    <t>ECL133880186</t>
  </si>
  <si>
    <t>ECL133880187</t>
  </si>
  <si>
    <t>EE133880526</t>
  </si>
  <si>
    <t>TOT133880065</t>
  </si>
  <si>
    <t>EC134490558</t>
  </si>
  <si>
    <t>P02</t>
  </si>
  <si>
    <t>E47</t>
  </si>
  <si>
    <t>Inventario actualizado a JUNIO 2018</t>
  </si>
  <si>
    <t>Sean de Santiago o regiones se derivan a administradores con todas las pruebas</t>
  </si>
  <si>
    <t>EMAIL FUNCIONARIO:</t>
  </si>
  <si>
    <t>XX</t>
  </si>
  <si>
    <t>EmailFuncionario</t>
  </si>
  <si>
    <t>CUENTA USUARIO:</t>
  </si>
  <si>
    <t>Nuevo dato, email funcionario</t>
  </si>
  <si>
    <t>Siempre se debe solicitar email corporativo. Si no se ingresa notiene@notiene.cl</t>
  </si>
  <si>
    <t>EMAIL:</t>
  </si>
  <si>
    <t>TIPO ESTACION:</t>
  </si>
  <si>
    <t>NOMBRE MAQUINA:</t>
  </si>
  <si>
    <t>16, Ñuble</t>
  </si>
  <si>
    <t>S47</t>
  </si>
  <si>
    <t>ECL133890409</t>
  </si>
  <si>
    <t>164.96.50.14</t>
  </si>
  <si>
    <t>ECL133890410</t>
  </si>
  <si>
    <t>164.96.50.15</t>
  </si>
  <si>
    <t>ECL133890411</t>
  </si>
  <si>
    <t>164.96.50.16</t>
  </si>
  <si>
    <t>EE133890555</t>
  </si>
  <si>
    <t>164.96.50.17</t>
  </si>
  <si>
    <t>mda_srcei@entel.cl /fono: 56 2 2433 2828</t>
  </si>
  <si>
    <t>FECHA DE CAPTURA:</t>
  </si>
  <si>
    <t>HORA DE CAPTURA:</t>
  </si>
  <si>
    <t>MONTO:</t>
  </si>
  <si>
    <t>OTROS:</t>
  </si>
  <si>
    <t>ESTACION DE CAPTURA:</t>
  </si>
  <si>
    <t>FECHA DE REVISION:</t>
  </si>
  <si>
    <t>HORA DE REVISION:</t>
  </si>
  <si>
    <t>ESTACION DE REVISION:</t>
  </si>
  <si>
    <t>FALLA FISICA HARDWARE:</t>
  </si>
  <si>
    <t>Hardware</t>
  </si>
  <si>
    <t>run ciudadano</t>
  </si>
  <si>
    <t>fecha captura</t>
  </si>
  <si>
    <t>hora captura</t>
  </si>
  <si>
    <t>estacion captura</t>
  </si>
  <si>
    <t>fecha revision</t>
  </si>
  <si>
    <t>hora revision</t>
  </si>
  <si>
    <t>estacion revision</t>
  </si>
  <si>
    <t>tipo docto</t>
  </si>
  <si>
    <t>monto</t>
  </si>
  <si>
    <t>otros</t>
  </si>
  <si>
    <t>TipoDocto</t>
  </si>
  <si>
    <t>Nueva versión. Mas formatos, maquinas actualizadas, deteccion de maquinas en prestamo, maquinas con perifericos no soportados, maquinas en piloto.</t>
  </si>
  <si>
    <t>boviedo@entel.cl</t>
  </si>
  <si>
    <t>SIN INFORMACION</t>
  </si>
  <si>
    <t>SE ADJUNTA IMAGEN DE PANTALLA DEL ERROR EN TELEFONO CISCO</t>
  </si>
  <si>
    <t>REVISAR ANTIVIRUS ACTUALIZADO, REVISAR CON UN PAR DE RUN DIFERENTES. ADJUNTAR LOG DE CONEXIONES</t>
  </si>
  <si>
    <t>SE REVISA ANTIVIRUS ESTA ACTUALIZADO, SE REVISA UN PAR DE RUNS, SE ADJUNTA LOG DE REGISTRO. SE DERIVA</t>
  </si>
  <si>
    <t>Valor por defecto del parametro indicado</t>
  </si>
  <si>
    <t>Parametro por defecto Mantencion Preventiva (SI/NO)</t>
  </si>
  <si>
    <t>Parametro por defecto Conectar Remoto (S/N)</t>
  </si>
  <si>
    <t>VID133890412</t>
  </si>
  <si>
    <t>164.96.50.23</t>
  </si>
  <si>
    <t>TOT133890413</t>
  </si>
  <si>
    <t>164.96.50.24</t>
  </si>
  <si>
    <t>Se modifica inventario de maquinas</t>
  </si>
  <si>
    <t>Aunque se pide run, este no se guarda en el tkt que sera copiado en AR</t>
  </si>
  <si>
    <t>Parametro por defecto EMAIL FUNCIONARIO</t>
  </si>
  <si>
    <t>Se agrega opcion de configuracion para email funcionario</t>
  </si>
  <si>
    <t>Se puede seleccionar opcion por defecto para email funcionario en parametros de configuracion</t>
  </si>
  <si>
    <t>Se modifica TKT GENERADO para desbloqueo de cuentas</t>
  </si>
  <si>
    <t>ÑUBLE</t>
  </si>
  <si>
    <t>ETF102840270</t>
  </si>
  <si>
    <t>ETF081850101</t>
  </si>
  <si>
    <t>164.96.199.14</t>
  </si>
  <si>
    <t>ETF133700145</t>
  </si>
  <si>
    <t>164.96.50.124</t>
  </si>
  <si>
    <t>EE134070554</t>
  </si>
  <si>
    <t>164.96.40.26</t>
  </si>
  <si>
    <t>ETF133600391</t>
  </si>
  <si>
    <t>164.96.40.85</t>
  </si>
  <si>
    <t>ETF144240441</t>
  </si>
  <si>
    <t>164.96.224.94</t>
  </si>
  <si>
    <t>RECALIBRAR SIN APAGAR Y ENCENDER DECADACTILAR Y CALIBRARLO EN C:\REGISTRO\MORPHOBOBDRIVERFORL1\TPMULTIDEVICE.EXE. CLICK CALIBRATE.</t>
  </si>
  <si>
    <t>Se actualiza lista de equipos en piloto</t>
  </si>
  <si>
    <t>Despliegue de pilotos entre el 1-3 2019 al 8-3 2019</t>
  </si>
  <si>
    <t>164.96.163.129</t>
  </si>
  <si>
    <t>164.96.199.153</t>
  </si>
  <si>
    <t>EE133540510</t>
  </si>
  <si>
    <t>164.96.56.112</t>
  </si>
  <si>
    <t>TOT133550062</t>
  </si>
  <si>
    <t>164.96.56.148</t>
  </si>
  <si>
    <t>VID133550061</t>
  </si>
  <si>
    <t>164.96.56.150</t>
  </si>
  <si>
    <t>ECL133550138</t>
  </si>
  <si>
    <t>164.96.56.151</t>
  </si>
  <si>
    <t>ECL133900411</t>
  </si>
  <si>
    <t>164.96.40.151</t>
  </si>
  <si>
    <t>Se actualiza inventario de equipos</t>
  </si>
  <si>
    <t>REGIÓN</t>
  </si>
  <si>
    <t>ENCARGADO/A OPERACIONES</t>
  </si>
  <si>
    <t>CORREO ELECTRÓNICO</t>
  </si>
  <si>
    <t>ARICA Y PARINACOTA</t>
  </si>
  <si>
    <t>Grace Sandoval Guiñez</t>
  </si>
  <si>
    <t>gsandovg@registrocivil.gob.cl</t>
  </si>
  <si>
    <t>Guillermo Zumelzu Rodríguez</t>
  </si>
  <si>
    <t>gzumelzu@registrocivil.gob.cl</t>
  </si>
  <si>
    <t>TARAPACA</t>
  </si>
  <si>
    <t>Paulina Cortes Vega</t>
  </si>
  <si>
    <t>pcortesv@registrocivil.gob.cl</t>
  </si>
  <si>
    <t>Yolanda Pantoja Salguero</t>
  </si>
  <si>
    <t>ypantoja@registrocivil.gob.cl</t>
  </si>
  <si>
    <t>Marisol Astorga Fuenzalida</t>
  </si>
  <si>
    <t>mastorga@registrocivil.gob.cl</t>
  </si>
  <si>
    <t>Stephanie Robles Díaz</t>
  </si>
  <si>
    <t>srobles@registrocivil.gob.cl</t>
  </si>
  <si>
    <t>ATACAMA</t>
  </si>
  <si>
    <t>María Teresa Zepeda Acuña</t>
  </si>
  <si>
    <t>mzepeda@registrocivil.gob.cl</t>
  </si>
  <si>
    <t>Andrés Farías Yanulaque</t>
  </si>
  <si>
    <t>afarias@registrocivil.gob.cl</t>
  </si>
  <si>
    <t>Fernando Olmos Raffo</t>
  </si>
  <si>
    <t>folmos@registrocivil.gob.cl</t>
  </si>
  <si>
    <t>Arnoldo Herrera Hernández</t>
  </si>
  <si>
    <t>aherrera@registrocivil.gob.cl</t>
  </si>
  <si>
    <t>Edith Becerra Barrera</t>
  </si>
  <si>
    <t>ehbecerr@registrocivil.gob.cl</t>
  </si>
  <si>
    <t>Mauricio Duque Brandt</t>
  </si>
  <si>
    <t>mduque@registrocivil.gob.cl</t>
  </si>
  <si>
    <t>METROPOLITANA</t>
  </si>
  <si>
    <t>Patricio Méndez Rivera</t>
  </si>
  <si>
    <t>pmendez@registrocivil.gob.cl</t>
  </si>
  <si>
    <t>Claudio Troncoso Alvial</t>
  </si>
  <si>
    <t>ctroncos@registrocivil.gob.cl</t>
  </si>
  <si>
    <t>O’HIGGINS</t>
  </si>
  <si>
    <t>Maribel Durán Bravo</t>
  </si>
  <si>
    <t>mduran@registrocivil.gob.cl</t>
  </si>
  <si>
    <t>Sara Correa Rojas</t>
  </si>
  <si>
    <t>scorrea@registrocivil.gob.cl</t>
  </si>
  <si>
    <t>Susan Canales Ramírez</t>
  </si>
  <si>
    <t>scanales@registrocivil.gob.cl  </t>
  </si>
  <si>
    <t>Matías Yáñez Nilo</t>
  </si>
  <si>
    <t>myanezn@registrocivil.gob.cl</t>
  </si>
  <si>
    <t>Hugo Julio Jordán</t>
  </si>
  <si>
    <t>hjulio@registrocivil.gob.cl</t>
  </si>
  <si>
    <t>María José Muñoz Cuevas</t>
  </si>
  <si>
    <t>mmunozc@registrocivil.gob.cl</t>
  </si>
  <si>
    <t>BIOBIO</t>
  </si>
  <si>
    <t>Raymond Ketterer Valenzuela</t>
  </si>
  <si>
    <t>rkettere@registrocivil.gob.cl</t>
  </si>
  <si>
    <t>Luis Alfonso Torres Barra</t>
  </si>
  <si>
    <t>ltorresb@registrocivil.gob.cl</t>
  </si>
  <si>
    <t>LA ARAUCANIA</t>
  </si>
  <si>
    <t>Claudio Valdivia Peña</t>
  </si>
  <si>
    <t>cvaldivi@registrocivil.gob.cl</t>
  </si>
  <si>
    <t>Magdalena Zapata Coronado</t>
  </si>
  <si>
    <t>mzapata@registrocivil.gob.cl</t>
  </si>
  <si>
    <t>LOS RIOS</t>
  </si>
  <si>
    <t>Marcelo Catalán Rodríguez</t>
  </si>
  <si>
    <t>mecatala@registrocivil.gob.cl</t>
  </si>
  <si>
    <t>Waldo Cortés Gutiérrez</t>
  </si>
  <si>
    <t>wcortes@registrocivil.gob.cl</t>
  </si>
  <si>
    <t>Rodrigo Arévalo Barrios</t>
  </si>
  <si>
    <t>rarevalb@registrocivil.gob.cl</t>
  </si>
  <si>
    <t>Eduardo Gallardo Vargas</t>
  </si>
  <si>
    <t>egallard@registrocivil.gob.cl</t>
  </si>
  <si>
    <t>AYSEN</t>
  </si>
  <si>
    <t>Héctor Suazo González</t>
  </si>
  <si>
    <t>hsuazo@registrocivil.gob.cl</t>
  </si>
  <si>
    <t>Hugo Espinoza Antipa</t>
  </si>
  <si>
    <t>hespinoz@registrocivil.gob.cl</t>
  </si>
  <si>
    <t>MAGALLANES</t>
  </si>
  <si>
    <t>Paola Hernández Hernández</t>
  </si>
  <si>
    <t>pahernan@registrocivil.gob.cl</t>
  </si>
  <si>
    <t>Lidia Muñoz Oyarzún</t>
  </si>
  <si>
    <t>lmuñoz@registrocivil.gob.cl</t>
  </si>
  <si>
    <t>En caso de solicitudes de activación provenientes de consulados, continuarán siendo gestionados a través de esta casilla (activacion@entel.cl)</t>
  </si>
  <si>
    <t>Desde 26-3-19, las solicitudes de activación de documentos deberán ser solicitadas directamente a su Encargado/a de Operaciones Regional.</t>
  </si>
  <si>
    <t>Se agrega hoja Activacion</t>
  </si>
  <si>
    <t>Se indican los responsables de las activaciones de documentos por Region</t>
  </si>
  <si>
    <t>EE134310451</t>
  </si>
  <si>
    <t>EE133810522</t>
  </si>
  <si>
    <t>ECL133630571</t>
  </si>
  <si>
    <t>SE REVISA NO HAYAN CARACTERES ESPECIALES, AL GUARDAR SOLICITUD ERROR SE MANTIENE. SE DERIVA A ADMINISTRADORES</t>
  </si>
  <si>
    <t>ETF123530133</t>
  </si>
  <si>
    <t>164.96.248.251</t>
  </si>
  <si>
    <t>164.96.248.225</t>
  </si>
  <si>
    <t>ETF020090014</t>
  </si>
  <si>
    <t>164.96.135.60</t>
  </si>
  <si>
    <t>164.96.135.33</t>
  </si>
  <si>
    <t>ETF020090013</t>
  </si>
  <si>
    <t>164.96.135.59</t>
  </si>
  <si>
    <t>run ciudadano2</t>
  </si>
  <si>
    <t>hora captura3</t>
  </si>
  <si>
    <t>SIN CONECTARSE RESOLVER VIA ALTIRIS. SI NO OPERA, CONECTARSE Y REINICIAR SERVICIOS DE ORACLE: INICIO / SERVICIOS / BUSCAR ORACLE SERVICES Y LISTENER / INICIAR. PUEDE SER NECESARIO ACTUALIZAR DIRECTIVAS (GPUPDATE/FORCE)</t>
  </si>
  <si>
    <t>164.96.51.60</t>
  </si>
  <si>
    <t>164.96.49.186</t>
  </si>
  <si>
    <t>164.96.49.150</t>
  </si>
  <si>
    <t>164.96.48.13</t>
  </si>
  <si>
    <t>EE133950529</t>
  </si>
  <si>
    <t>EE133800521</t>
  </si>
  <si>
    <t>EE134090537</t>
  </si>
  <si>
    <t>EE133710515</t>
  </si>
  <si>
    <t>EE133990420</t>
  </si>
  <si>
    <t>EE133930527</t>
  </si>
  <si>
    <t>B15</t>
  </si>
  <si>
    <t>164.96.55.24</t>
  </si>
  <si>
    <t>164.96.241.213</t>
  </si>
  <si>
    <t>164.96.241.209</t>
  </si>
  <si>
    <t>164.96.231.27</t>
  </si>
  <si>
    <t>164.96.231.1</t>
  </si>
  <si>
    <t>164.96.98.227</t>
  </si>
  <si>
    <t>164.96.40.51</t>
  </si>
  <si>
    <t>EC134680002</t>
  </si>
  <si>
    <t>ECL133660394</t>
  </si>
  <si>
    <t>ECL133910411</t>
  </si>
  <si>
    <t>ECL133690399</t>
  </si>
  <si>
    <t>ECL133680397</t>
  </si>
  <si>
    <t>ECL134070572</t>
  </si>
  <si>
    <t>ECL133570386</t>
  </si>
  <si>
    <t>ETF117110131</t>
  </si>
  <si>
    <t>ETF088770072</t>
  </si>
  <si>
    <t>EC134490559</t>
  </si>
  <si>
    <t>L80</t>
  </si>
  <si>
    <t>HORARIO OFICINA:</t>
  </si>
  <si>
    <t>SUBTITULO</t>
  </si>
  <si>
    <t>SUBTIT. Y CONTENIDO</t>
  </si>
  <si>
    <t>ZONA DE DATOS A SER COPIADOS</t>
  </si>
  <si>
    <t>Se incorpora horario de oficina y se rediseña copia al portapapeles</t>
  </si>
  <si>
    <t>Cambios internos</t>
  </si>
  <si>
    <t>164.96.241.195</t>
  </si>
  <si>
    <t>164.96.241.193</t>
  </si>
  <si>
    <t>ETF010030288</t>
  </si>
  <si>
    <t>ETF010020223</t>
  </si>
  <si>
    <t>ETF102970282</t>
  </si>
  <si>
    <t>ETF103130275</t>
  </si>
  <si>
    <t>ETF103160276</t>
  </si>
  <si>
    <t>ETF102820326</t>
  </si>
  <si>
    <t>ETF103270283</t>
  </si>
  <si>
    <t>ETF102900329</t>
  </si>
  <si>
    <t>ETF103290277</t>
  </si>
  <si>
    <t>ETF102960279</t>
  </si>
  <si>
    <t>ETF102920271</t>
  </si>
  <si>
    <t>ETF103110280</t>
  </si>
  <si>
    <t>ETF102890281</t>
  </si>
  <si>
    <t>ETF103000115</t>
  </si>
  <si>
    <t>ETF103140125</t>
  </si>
  <si>
    <t>ETF102850114</t>
  </si>
  <si>
    <t>ETF102850567</t>
  </si>
  <si>
    <t>ETF102840269</t>
  </si>
  <si>
    <t>ETF102810566</t>
  </si>
  <si>
    <t>ETF102810112</t>
  </si>
  <si>
    <t>ETF102860278</t>
  </si>
  <si>
    <t>ETF103120124</t>
  </si>
  <si>
    <t>ETF103120568</t>
  </si>
  <si>
    <t>ETF113380347</t>
  </si>
  <si>
    <t>ETF113320278</t>
  </si>
  <si>
    <t>ETF113330126</t>
  </si>
  <si>
    <t>ETF113450284</t>
  </si>
  <si>
    <t>ETF134030423</t>
  </si>
  <si>
    <t>ETF144220215</t>
  </si>
  <si>
    <t>ETF144130214</t>
  </si>
  <si>
    <t>ETF154300354</t>
  </si>
  <si>
    <t>ETF030290225</t>
  </si>
  <si>
    <t>ETF030250224</t>
  </si>
  <si>
    <t>ETF030200019</t>
  </si>
  <si>
    <t>ETF030300024</t>
  </si>
  <si>
    <t>ETF030270023</t>
  </si>
  <si>
    <t>ETF030190018</t>
  </si>
  <si>
    <t>ETF040370221</t>
  </si>
  <si>
    <t>ETF040410228</t>
  </si>
  <si>
    <t>ETF040430229</t>
  </si>
  <si>
    <t>ETF040510230</t>
  </si>
  <si>
    <t>ETF040360227</t>
  </si>
  <si>
    <t>ETF040380222</t>
  </si>
  <si>
    <t>ETF040530036</t>
  </si>
  <si>
    <t>ETF040540231</t>
  </si>
  <si>
    <t>ETF040420029</t>
  </si>
  <si>
    <t>ETF040420558</t>
  </si>
  <si>
    <t>ETF050710232</t>
  </si>
  <si>
    <t>ETF050790236</t>
  </si>
  <si>
    <t>ETF050860238</t>
  </si>
  <si>
    <t>ETF050900240</t>
  </si>
  <si>
    <t>ETF050880234</t>
  </si>
  <si>
    <t>ETF050940241</t>
  </si>
  <si>
    <t>ETF050590294</t>
  </si>
  <si>
    <t>ETF050780233</t>
  </si>
  <si>
    <t>ETF050720039</t>
  </si>
  <si>
    <t>ETF061270247</t>
  </si>
  <si>
    <t>ETF061010242</t>
  </si>
  <si>
    <t>ETF061080250</t>
  </si>
  <si>
    <t>ETF061180246</t>
  </si>
  <si>
    <t>ETF061090249</t>
  </si>
  <si>
    <t>ETF061030248</t>
  </si>
  <si>
    <t>ETF061250072</t>
  </si>
  <si>
    <t>ETF061230071</t>
  </si>
  <si>
    <t>ETF061230070</t>
  </si>
  <si>
    <t>ETF061070064</t>
  </si>
  <si>
    <t>ETF061260073</t>
  </si>
  <si>
    <t>ETF061210069</t>
  </si>
  <si>
    <t>ETF061210618</t>
  </si>
  <si>
    <t>ETF071680263</t>
  </si>
  <si>
    <t>ETF071540265</t>
  </si>
  <si>
    <t>ETF071560261</t>
  </si>
  <si>
    <t>ETF071350264</t>
  </si>
  <si>
    <t>ETF071450299</t>
  </si>
  <si>
    <t>ETF071340256</t>
  </si>
  <si>
    <t>ETF071660262</t>
  </si>
  <si>
    <t>ETF071690266</t>
  </si>
  <si>
    <t>ETF071390257</t>
  </si>
  <si>
    <t>ETF071480258</t>
  </si>
  <si>
    <t>ETF071530260</t>
  </si>
  <si>
    <t>ETF071610255</t>
  </si>
  <si>
    <t>ETF071520259</t>
  </si>
  <si>
    <t>ETF071290074</t>
  </si>
  <si>
    <t>ETF082280328</t>
  </si>
  <si>
    <t>ETF082120325</t>
  </si>
  <si>
    <t>ETF082200315</t>
  </si>
  <si>
    <t>ETF082370321</t>
  </si>
  <si>
    <t>ETF081820322</t>
  </si>
  <si>
    <t>ETF082070330</t>
  </si>
  <si>
    <t>ETF082080310</t>
  </si>
  <si>
    <t>ETF081810091</t>
  </si>
  <si>
    <t>ETF082300329</t>
  </si>
  <si>
    <t>ETF082240326</t>
  </si>
  <si>
    <t>ETF081860324</t>
  </si>
  <si>
    <t>ETF082150264</t>
  </si>
  <si>
    <t>ETF081710259</t>
  </si>
  <si>
    <t>ETF081840323</t>
  </si>
  <si>
    <t>ETF081750087</t>
  </si>
  <si>
    <t>ETF081700086</t>
  </si>
  <si>
    <t>ETF082030101</t>
  </si>
  <si>
    <t>ETF081790088</t>
  </si>
  <si>
    <t>ETF082270102</t>
  </si>
  <si>
    <t>ETF081890099</t>
  </si>
  <si>
    <t>ETF081880098</t>
  </si>
  <si>
    <t>ETF092440322</t>
  </si>
  <si>
    <t>ETF092670110</t>
  </si>
  <si>
    <t>ETF092790111</t>
  </si>
  <si>
    <t>ETF092400103</t>
  </si>
  <si>
    <t>EBO134480147</t>
  </si>
  <si>
    <t>ETF118880130</t>
  </si>
  <si>
    <t>TICKETS</t>
  </si>
  <si>
    <t>Incidencias</t>
  </si>
  <si>
    <t>Reiteraciones</t>
  </si>
  <si>
    <t>Totales Inbound</t>
  </si>
  <si>
    <t>Aquí puede ingresar</t>
  </si>
  <si>
    <t xml:space="preserve">hasta 6 incidencias </t>
  </si>
  <si>
    <t>Pasaporte</t>
  </si>
  <si>
    <t>Ingrese # incidencias</t>
  </si>
  <si>
    <t>Ingrese # de reiteraciones</t>
  </si>
  <si>
    <t>Se incorpora hoja "Tkts" para resumir tickets ingresados diariamente. Tambien hoja "Unidades" con los anexos de las oficinas</t>
  </si>
  <si>
    <t>La hoja Tkts genera un formato estandarizado para la rendicion diaria de las incidencias, WO y reiteraciones generadas por los agentes</t>
  </si>
  <si>
    <t>164.96.135.57</t>
  </si>
  <si>
    <t>164.96.209.10</t>
  </si>
  <si>
    <t>ETF113390280</t>
  </si>
  <si>
    <t>ETF133830605</t>
  </si>
  <si>
    <t>ETF050800237</t>
  </si>
  <si>
    <t>ETF081950307</t>
  </si>
  <si>
    <t>ETF082170313</t>
  </si>
  <si>
    <t>ETF092410267</t>
  </si>
  <si>
    <t>ETF105370725</t>
  </si>
  <si>
    <t xml:space="preserve">EE030210283 </t>
  </si>
  <si>
    <t>164.96.41.253</t>
  </si>
  <si>
    <t>164.96.160.26</t>
  </si>
  <si>
    <t>164.96.160.1</t>
  </si>
  <si>
    <t>164.96.32.180</t>
  </si>
  <si>
    <t>EE133870409</t>
  </si>
  <si>
    <t>EE061200474</t>
  </si>
  <si>
    <t>EC050870040</t>
  </si>
  <si>
    <t>SE MODIFICA CONTRASEÑA. AL PROBAR ACCESO CON CREDENCIALES SE DESPLIEGA ERROR "WRONG PASSWORD"</t>
  </si>
  <si>
    <t>164.96.138.18</t>
  </si>
  <si>
    <t>164.96.182.28</t>
  </si>
  <si>
    <t>164.96.198.57</t>
  </si>
  <si>
    <t>164.96.79.139</t>
  </si>
  <si>
    <t>164.96.79.129</t>
  </si>
  <si>
    <t>ETF113350127</t>
  </si>
  <si>
    <t>ETF113350506</t>
  </si>
  <si>
    <t>ETF113420129</t>
  </si>
  <si>
    <t>EE154250605</t>
  </si>
  <si>
    <t>ETF020090555</t>
  </si>
  <si>
    <t>ECL081810092</t>
  </si>
  <si>
    <t>EE020090015</t>
  </si>
  <si>
    <t>EC134490561</t>
  </si>
  <si>
    <t>EC134490560</t>
  </si>
  <si>
    <t>TER008000101</t>
  </si>
  <si>
    <t>TER008000102</t>
  </si>
  <si>
    <t>TER008000103</t>
  </si>
  <si>
    <t>TER008000104</t>
  </si>
  <si>
    <t>TER008000105</t>
  </si>
  <si>
    <t>TER008000106</t>
  </si>
  <si>
    <t>TER008000107</t>
  </si>
  <si>
    <t>TER008000108</t>
  </si>
  <si>
    <t>TER008000109</t>
  </si>
  <si>
    <t>TER008000110</t>
  </si>
  <si>
    <t>TER008000111</t>
  </si>
  <si>
    <t>TER008000112</t>
  </si>
  <si>
    <t>TER008000113</t>
  </si>
  <si>
    <t>TER008000114</t>
  </si>
  <si>
    <t>TER008000115</t>
  </si>
  <si>
    <t>TER008000116</t>
  </si>
  <si>
    <t>ETF134670611</t>
  </si>
  <si>
    <t>ETF134670612</t>
  </si>
  <si>
    <t>ETF134670613</t>
  </si>
  <si>
    <t>ETF134670614</t>
  </si>
  <si>
    <t>EE134060544</t>
  </si>
  <si>
    <t>EE134060546</t>
  </si>
  <si>
    <t>EE134060547</t>
  </si>
  <si>
    <t>EC134310452</t>
  </si>
  <si>
    <t>IPS</t>
  </si>
  <si>
    <t>No informada</t>
  </si>
  <si>
    <t>curquieta@entel.cl</t>
  </si>
  <si>
    <t>164.96.40.183</t>
  </si>
  <si>
    <t>164.96.40.182</t>
  </si>
  <si>
    <t>TOT133770101</t>
  </si>
  <si>
    <t>INDIQUE SI EL CASO FUE DERIVADO</t>
  </si>
  <si>
    <t>DERIVADO A:</t>
  </si>
  <si>
    <t>HORARIO DE LA OFICINA</t>
  </si>
  <si>
    <t>CASOS DERIVADOS A CECOM</t>
  </si>
  <si>
    <t>TICKETS GENERADOS POR LA MESA DE AYUDA</t>
  </si>
  <si>
    <t>Desbloqueo de Cuenta</t>
  </si>
  <si>
    <t>Oficios Recibidos</t>
  </si>
  <si>
    <t>Oficios Generados (Adjuntos)</t>
  </si>
  <si>
    <t>Cuadratura de Caja</t>
  </si>
  <si>
    <t>CASOS DERIVADOS A ADMIN</t>
  </si>
  <si>
    <t>Caducar / Termino de Tareas / Error de Solicitud /Relanzar Solicitud / Avanzar en Flujo</t>
  </si>
  <si>
    <t>MANTENCION PREVENTIVA:NO</t>
  </si>
  <si>
    <t>VID133770100</t>
  </si>
  <si>
    <t>OBTENER NUMERO DE REPORTE PARA UN WO</t>
  </si>
  <si>
    <t>164.96.209.24</t>
  </si>
  <si>
    <t>164.96.56.212</t>
  </si>
  <si>
    <t>164.96.229.221</t>
  </si>
  <si>
    <t>164.96.209.11</t>
  </si>
  <si>
    <t>164.96.55.115</t>
  </si>
  <si>
    <t>164.96.135.26</t>
  </si>
  <si>
    <t>164.96.199.66</t>
  </si>
  <si>
    <t>164.96.225.216</t>
  </si>
  <si>
    <t>164.96.73.212</t>
  </si>
  <si>
    <t>164.96.73.210</t>
  </si>
  <si>
    <t>164.96.73.211</t>
  </si>
  <si>
    <t>164.96.73.201</t>
  </si>
  <si>
    <t>164.96.224.250</t>
  </si>
  <si>
    <t>164.96.128.117</t>
  </si>
  <si>
    <t>164.96.128.116</t>
  </si>
  <si>
    <t>ETF092630353</t>
  </si>
  <si>
    <t>VID092630102</t>
  </si>
  <si>
    <t>TOT092630103</t>
  </si>
  <si>
    <t>VID010010104</t>
  </si>
  <si>
    <t>TOT010010105</t>
  </si>
  <si>
    <t>CON321202119</t>
  </si>
  <si>
    <t>Z186</t>
  </si>
  <si>
    <t>SE INFORMA APAGAR MALETA, DESCONECTAR CABLES USB Y CABLE ELECTRICO/PODER. LUEGO RECONECTAR TODOS LOS CABLES, ENCENDER MALETA Y VOLVER A PROBAR.</t>
  </si>
  <si>
    <t>L79</t>
  </si>
  <si>
    <t>M19</t>
  </si>
  <si>
    <t>164.96.193.88</t>
  </si>
  <si>
    <t>164.96.193.56</t>
  </si>
  <si>
    <t>BOO081800489</t>
  </si>
  <si>
    <t>ECL081920304</t>
  </si>
  <si>
    <t>ECL082130321</t>
  </si>
  <si>
    <t>ECL134670615</t>
  </si>
  <si>
    <t>ECL134670616</t>
  </si>
  <si>
    <t>*** SIN PLANTILLA ***</t>
  </si>
  <si>
    <t>164.96.49.21</t>
  </si>
  <si>
    <t>164.96.42.29</t>
  </si>
  <si>
    <t>CON100392038</t>
  </si>
  <si>
    <t>EE040440457</t>
  </si>
  <si>
    <t>ECL133590390</t>
  </si>
  <si>
    <t>ECL133920414</t>
  </si>
  <si>
    <t>Z187</t>
  </si>
  <si>
    <t>SE ENTREGA NUMERO DE REPORTE SOLICITADO (PROBLEMA PUNTUAL EN HUELLA Y NO EN DISPOSITIVO). SOLO INFORMATIVO.</t>
  </si>
  <si>
    <t>Si se corrige el problema se da por resuelto; caso contrario se deriva a N2</t>
  </si>
  <si>
    <t>SE INFORMA AL FUNCIONARIO QUE DEBE LLAMAR AL 14400 SI EL PROBLEMA ES DE ACCESO A LA CUENTA. SI EL PROBLEMA ES QUE NO FUNCIONA EL LINK A LA APLICACIÓN DERIVAR A N2.</t>
  </si>
  <si>
    <t xml:space="preserve">DETERMINAR SI LA FALLA ES EN EL ACCESO A LA APP (LINK HTTPS://CORREOWEB.SRCEI.CL/OWA) O ACCESO A LA CUENTA. </t>
  </si>
  <si>
    <t>SOLICITAR INFORMACION - ACTIVACION</t>
  </si>
  <si>
    <t>REVISAR - CLAVE DE ACCESO</t>
  </si>
  <si>
    <t>REVISAR - CPU …. COMPLETAR</t>
  </si>
  <si>
    <t>INFORMAR PROCEDIMIENTO. SI LO APLICA Y FUNCIONA, SE DA POR RESUELTO;CASO CONTRARIO SE DERIVA A N2</t>
  </si>
  <si>
    <t>REVISAR - …PENDIENTE</t>
  </si>
  <si>
    <t>REVISAR - AVANZAR EN FLUJO</t>
  </si>
  <si>
    <t>REVISAR - RELANZAR SOLICITUD</t>
  </si>
  <si>
    <t>REVISAR - CADUCAR DOCUMENTOS</t>
  </si>
  <si>
    <t>REVISAR - TERMINO DE TAREAS</t>
  </si>
  <si>
    <t>REVISAR - MOD. OFICIO</t>
  </si>
  <si>
    <t>INTENTAR CONEXIÓN REMOTA. CONSULTAR MENSAJE DEL SISTEMA AL FUNCIONARIO, VERIFICAR CONEXIONES ELECTRICAS, DE DATOS. DERIVAR A TECNICOS (EXCEPTO SI ESTA EN RENOV. TECNOLOGICA)</t>
  </si>
  <si>
    <t>NO SE LOGRA LA CONEXIÓN REMOTA. SE VERIFICA QUE EQUIPO BIEN CONECTADO A ELECTRICIDAD Y RED DE DATOS . SE DERIVA A TECNICOS (EXCEPTO SI ESTA EN RT)</t>
  </si>
  <si>
    <t>IR A INICIO / DISPOSITIVOS E IMPRESORAS / CANON LBP6200 / PREFERENCIAS / CONFIGURAR PAPEL A CARTA Y A UNA CARA. DERIVAR A TECNICOS SI LA FALLA ESTA EN EL DISPOSITIVO (EXCEPTO SI ESTA EN RENOV.TECNOLOGICA)</t>
  </si>
  <si>
    <t>SE RECONFIGURA IMPRESORA, SE VERIFICA COLA DE IMPRESION Y ATASCOS. PROBLEMA CONTINUA. SE DERIVA A TECNICOS (EXCEPTO SI ESTA EN RT)</t>
  </si>
  <si>
    <t xml:space="preserve">Esta opción esta descontinuada. </t>
  </si>
  <si>
    <t>Se informa la plantilla si existe en Snow</t>
  </si>
  <si>
    <t>Se informa RESUMEN a incorporar en Smow</t>
  </si>
  <si>
    <t>*** LOS WO NO TIENEN PLANTILLA ***</t>
  </si>
  <si>
    <t>PROBLEMA CON CPU</t>
  </si>
  <si>
    <t>ERROR DE SISTEMA . NO SE PUEDE INICIAR LOS DISPOSITIVOS PARA CAPTURA DE FOTOGRAFIA</t>
  </si>
  <si>
    <t>ERROR DE SISTEMA. NO SE PUEDE INICIAR LOS DISPOSITIVOS PARA CAPTURA DACTILAR.</t>
  </si>
  <si>
    <t>IMPRESORA ESPECIFICADA EN ARCHIVO DE CONFIGURACION NO ESTÁ CONECTADA.</t>
  </si>
  <si>
    <t>PROBLEMA CON WEBCAM</t>
  </si>
  <si>
    <t>PROBLEMA CON PAD DE FIRMAS</t>
  </si>
  <si>
    <t>APLICACION (TAREA) YA SE ENCUENTRA EN EJECUCION.</t>
  </si>
  <si>
    <t xml:space="preserve">ERROR DE SISTEMA . NO PUEDE INICIAR LOS DISPOSITIVOS PARA LECTURA DE DOCUMENTOS. </t>
  </si>
  <si>
    <t xml:space="preserve">ERROR DE SISTEMA . NO SE PUEDE INICIALIZAR LA APLICACION. </t>
  </si>
  <si>
    <t>MODULO NO RESPONDE.</t>
  </si>
  <si>
    <t>SISTEMA FUERA DE LINEA, LENTO O CON INTERMITENCIA</t>
  </si>
  <si>
    <t>NO PUEDE GUARDAR SOLICITUD.</t>
  </si>
  <si>
    <t>ERROR DE SISTEMA. EL MODULO SOLIC  DOCTO NO PERMITE INICIAR, COMPONENTE DE FIRMA NO DISPONIBLE</t>
  </si>
  <si>
    <t>NO PUEDE RETIRAR DOCUMENTO (PISTOLA NO FUNCIONA)</t>
  </si>
  <si>
    <t>NO HA PODIDO OBTENER LOS DATOS DEL FUNCIONARIO, SE FINALIZARA LA APLICACIÓN</t>
  </si>
  <si>
    <t>THE TRUST RELATIONSHIP BETWEEN THIS WORKSTATION AND THE PRIMARY DOMAIN FAILED</t>
  </si>
  <si>
    <t>ANTIVIRUS NO ACTUALIZADO</t>
  </si>
  <si>
    <t>ANTIVIRUS NO INSTALADO</t>
  </si>
  <si>
    <t>ANTIVIRUS NO SE HA INICIADO</t>
  </si>
  <si>
    <t>EQUIPO NO ESTA UNIDO AL DOMINIO CORRECTAMENTE</t>
  </si>
  <si>
    <t>APLICACION NO BLOQUEA DOMICILIO ELECTORAL DEBIENDO HACERLO</t>
  </si>
  <si>
    <t>IMPRESORA ESPECIFICADA EN ARCHIVO DE CONFIGURACION NO ESTA CONECTADA.</t>
  </si>
  <si>
    <t>PROBLEMA CON TECLADO</t>
  </si>
  <si>
    <t>PROBLEMA CON CINTILLO</t>
  </si>
  <si>
    <t>PROBLEMA CON BRAZO ARTICULADO (STGO)</t>
  </si>
  <si>
    <t>PROBLEMA CON BRAZO ARTICULADO (REGION)</t>
  </si>
  <si>
    <t>ERROR DEFINIDO POR LA APLICACIÓN O  POR EL OBJETO</t>
  </si>
  <si>
    <t>MALETA NO SE CONECTA A VPN</t>
  </si>
  <si>
    <t>NO PUEDE GUARDAR OFICIO</t>
  </si>
  <si>
    <t>DOCUMENTOS DEL OFICIO A REVISAR APARECEN ANULADOS</t>
  </si>
  <si>
    <t>NO SE PUEDE CREAR OFICIO (BACKOFFICE))</t>
  </si>
  <si>
    <t xml:space="preserve"> NO SE PUEDE GENERAR OFICIO (FRONTOFFICE)</t>
  </si>
  <si>
    <t>TERMINO DE TAREA</t>
  </si>
  <si>
    <t>CADUCAR</t>
  </si>
  <si>
    <t>SOLICITUD CON ERROR</t>
  </si>
  <si>
    <t>ESTA TOMANDO HUELLAS Y SISTEMA  SOLO LE PIDE ALGUNOS DEDOS.</t>
  </si>
  <si>
    <t>NO ES POSIBLE INFORMAR LA ENTREGA DEL DOCUMENTO EN SISTEMA CENTRAL.</t>
  </si>
  <si>
    <t>NO SE PUDO RECUPERAR LA FECHA DE NACIMIENTO / LA FOTOGRAFIA DE LA MADRE.</t>
  </si>
  <si>
    <t>USUARIO LOCAL CONECTADO</t>
  </si>
  <si>
    <t>ACTUALIZACION DE ESTACION O MALETA</t>
  </si>
  <si>
    <t>FALLA DISPOSITIVO EN MALETA</t>
  </si>
  <si>
    <t>LOGON FAILURE. ERROR CODE [1909]</t>
  </si>
  <si>
    <t xml:space="preserve">LOGON FAILURE. UNKNOWN USER OR BAD PASSWORD. </t>
  </si>
  <si>
    <t>NO ESTA REALIZANDO EL CAMBIO DE CONTRASEÑA CORRECTAMENTE</t>
  </si>
  <si>
    <t>SOLICITANTE NO POSEE CÉDULA DE IDENTIDAD (SIN RUN)</t>
  </si>
  <si>
    <t>NO SE PUEDE ENTREGAR PASAPORTE POR FALTA DE AUTORIZACION (CONDICIÓN ESPECIAL) PENDIENTE.</t>
  </si>
  <si>
    <t>CONSULTA POR USO DE CORREO OWA</t>
  </si>
  <si>
    <t>SOLICITA NUMERO DE REPORTE PARA ACTIVACION MANUAL</t>
  </si>
  <si>
    <t>PROBLEMA CON CAJON DE DINERO</t>
  </si>
  <si>
    <t>PROBLEMA CON CAJON DE ESCRITORIO</t>
  </si>
  <si>
    <t>PROBLEMA CON SILLA FUNCIONARIO</t>
  </si>
  <si>
    <t>PROBLEMA CON SILLA CIUDADANO</t>
  </si>
  <si>
    <t>WRONG PASSWORD</t>
  </si>
  <si>
    <t>A-WO-02</t>
  </si>
  <si>
    <t>A-WO-03</t>
  </si>
  <si>
    <t>A-WO-04</t>
  </si>
  <si>
    <t>A-WO-06</t>
  </si>
  <si>
    <t>A-WO-07</t>
  </si>
  <si>
    <t>A-WO-08</t>
  </si>
  <si>
    <t>A-WO-09</t>
  </si>
  <si>
    <t>A-WO-10</t>
  </si>
  <si>
    <t>A-WO-11</t>
  </si>
  <si>
    <t>A-WO-12</t>
  </si>
  <si>
    <t>A-WO-13</t>
  </si>
  <si>
    <t>A-WO-14</t>
  </si>
  <si>
    <t>A-WO-15</t>
  </si>
  <si>
    <t>SOLICITUDES EN LOCAL APARECEN EN ESTADO DESPACHADAS</t>
  </si>
  <si>
    <t>REFERENCIA A OBJETO NO ESTABLECIDA COMO INSTANCIA DE UN OBJETO</t>
  </si>
  <si>
    <t>SOLICITA CAMBIO COD. OFIC. EN MALETA (TER/TEC)</t>
  </si>
  <si>
    <t>PROBLEMA CON REIMPRESION DE CEDULA</t>
  </si>
  <si>
    <t>NO HAY ESPACIO EN DISCO</t>
  </si>
  <si>
    <t>ERROR AL PAGAR TRANSBANK</t>
  </si>
  <si>
    <t>ERROR EN TELEFONO IP</t>
  </si>
  <si>
    <t>SISTEMA OFFLINE</t>
  </si>
  <si>
    <t>REVISAR CONFIGURACION DE CAMARA. CAMBIAR DE PUERTO USB Y PROBAR FUNCIONAMIENTO DESPUES DE REINICIAR APLICACION. SI NO FUNCIONA SE DERIVA A CECOM</t>
  </si>
  <si>
    <t>CAMBIAR DE PUERTO USB, CONECTAR A PUERTO USB DE LA CPU PREFERENTEMENTE. SI FALLA CONTINUA SE DERIVA A CECOM</t>
  </si>
  <si>
    <t>SOLICITAR INFORMACION - MOD. CAPTURA ???? MAL CLASIFICADO…ERROR PISTOLA</t>
  </si>
  <si>
    <t>CLASIFICACION</t>
  </si>
  <si>
    <t>PLANTILLA 1</t>
  </si>
  <si>
    <t>PLANTILLA 2</t>
  </si>
  <si>
    <t>WO</t>
  </si>
  <si>
    <t>WO/INC</t>
  </si>
  <si>
    <t>C-IN-01</t>
  </si>
  <si>
    <t>C-IN-02</t>
  </si>
  <si>
    <t>C-IN-03</t>
  </si>
  <si>
    <t>C-IN-04</t>
  </si>
  <si>
    <t>C-IN-05</t>
  </si>
  <si>
    <t>C-IN-06</t>
  </si>
  <si>
    <t>C-IN-07</t>
  </si>
  <si>
    <t>C-IN-08</t>
  </si>
  <si>
    <t>C-IN-09</t>
  </si>
  <si>
    <t>C-IN-10</t>
  </si>
  <si>
    <t>C-IN-11</t>
  </si>
  <si>
    <t>C-IN-12</t>
  </si>
  <si>
    <t>C-IN-13</t>
  </si>
  <si>
    <t>C-IN-14</t>
  </si>
  <si>
    <t>C-IN-15</t>
  </si>
  <si>
    <t>C-IN-16</t>
  </si>
  <si>
    <t>C-IN-17</t>
  </si>
  <si>
    <t>C-IN-18</t>
  </si>
  <si>
    <t>C-IN-19</t>
  </si>
  <si>
    <t>C-IN-20</t>
  </si>
  <si>
    <t>C-IN-21</t>
  </si>
  <si>
    <t>C-IN-22</t>
  </si>
  <si>
    <t>C-IN-24</t>
  </si>
  <si>
    <t>C-IN-25</t>
  </si>
  <si>
    <t>C-IN-26</t>
  </si>
  <si>
    <t>C-IN-27</t>
  </si>
  <si>
    <t>C-IN-28</t>
  </si>
  <si>
    <t>C-IN-29</t>
  </si>
  <si>
    <t>C-IN-30</t>
  </si>
  <si>
    <t>C-IN-31</t>
  </si>
  <si>
    <t>C-IN-32</t>
  </si>
  <si>
    <t>C-IN-33</t>
  </si>
  <si>
    <t>C-IN-34</t>
  </si>
  <si>
    <t>C-IN-35</t>
  </si>
  <si>
    <t>C-IN-36</t>
  </si>
  <si>
    <t>C-IN-37</t>
  </si>
  <si>
    <t>C-IN-38</t>
  </si>
  <si>
    <t>C-IN-39</t>
  </si>
  <si>
    <t>C-IN-40</t>
  </si>
  <si>
    <t>C-IN-41</t>
  </si>
  <si>
    <t>C-IN-42</t>
  </si>
  <si>
    <t>C-IN-43</t>
  </si>
  <si>
    <t>C-IN-44</t>
  </si>
  <si>
    <t>C-IN-45</t>
  </si>
  <si>
    <t>C-IN-46</t>
  </si>
  <si>
    <t>C-IN-47</t>
  </si>
  <si>
    <t>C-IN-48</t>
  </si>
  <si>
    <t>C-IN-49</t>
  </si>
  <si>
    <t>SE CALIBRA DECADACTILAR, SE REINICIA APLICACION Y SE RESUELVE/DERIVA</t>
  </si>
  <si>
    <t>SE RECONECTA DISPOSITIVO MSO1300, SE VERIFICA LICENCIAS, SE REINICIA APLICACION Y SE RESUELVE/DERIVA</t>
  </si>
  <si>
    <t>SE REINICIAN SERVICIOS DE BASE DE DATOS, SE REINICIA APLICACION Y SE RESUELVE/DERIVA</t>
  </si>
  <si>
    <t>SE EJECUTA TESTMODE, SE RECONFIGURA ACCESS, SE REINICIA PC Y Y SE RESUELVE/DERIVA</t>
  </si>
  <si>
    <t>SE VERIFICA CONFIGURACION CORRECTA DE LA CAMARA, SE REINICIA APLICACION Y Y SE RESUELVE/DERIVA</t>
  </si>
  <si>
    <t>SE CAMBIA DE PUERTO PAD DE FIRMAS Y Y SE RESUELVE/DERIVA</t>
  </si>
  <si>
    <t>SE REVISA COLA DE IMPRESIÓN Y CONFIGURACION IMPRESORA. SE REALIZAN CORRECCIONES Y SE RESUELVE/DERIVA</t>
  </si>
  <si>
    <t>SE FINALIZA PROCESO "COLGADO", SE REINICIA APLICACION Y SE RESUELVE/DERIVA</t>
  </si>
  <si>
    <t>SE REINICIA APLICACION Y SE RESUELVE/DERIVA</t>
  </si>
  <si>
    <t>SE VERIFICA ANTIVIRUS, SE VERIFICA CON OTRA CEDULA, SE INDAGA SOBRE OTROS EQUIPOS DE LA OFICINA. SE ADJUNTA LOG. Y SE RESUELVE/DERIVA</t>
  </si>
  <si>
    <t>OF. CIVIL NO PUEDE ANULAR SOLICITUD</t>
  </si>
  <si>
    <t xml:space="preserve">Solución </t>
  </si>
  <si>
    <t>Mensaje Selección (Aparece en TKT)</t>
  </si>
  <si>
    <t>Pruebas de la Mesa (Aparece en TKT)</t>
  </si>
  <si>
    <t>Se deriva directamente a ADMIN</t>
  </si>
  <si>
    <t>SOLICITO ACTIVACION DE DOCUMENTO Y NO SE HA REALIZADO</t>
  </si>
  <si>
    <t>SOLICITAR INFORMACION - MOD. CAPTURA / REVISAR - MOD. CAPTURA</t>
  </si>
  <si>
    <t>RECONFIGURAR - MOD. CAPTURA / REVISAR CERTIFICADO DE SEGURIDAD</t>
  </si>
  <si>
    <t>RECONFIGURAR / REVISAR - NAC - ANTIVIRUS</t>
  </si>
  <si>
    <t>A-WO-20</t>
  </si>
  <si>
    <t>A-WO-21</t>
  </si>
  <si>
    <t>A-WO-22</t>
  </si>
  <si>
    <t xml:space="preserve"> BIOLOGIN. NO PUEDE INGRESAR CON HUELLA</t>
  </si>
  <si>
    <t>VALIDAR QUE FUNCIONARIO ESTA ENROLADO. INGRESAR CON CUENTA MASTER. IR A C:\ARCHIVOS DE PROGRAMA\AVENCIS\SSOX. ABRIR MSO Manager. RECREAR BBDD. CERRAR APLICACIÓN, CERRAR SESION Y VOLVER A PROBAR ACCESO CON HUELLA. SI NO ESTA ENROLADO O NO DESPUES DE RECONFIGURACION BBDD NO INGRESA DERIVAR A N2</t>
  </si>
  <si>
    <t>SE VALIDA ESTA ENROLADO, SE RECREA BBDD EN SSOX. SE PRUEBA ACCESO CON HUELLA.</t>
  </si>
  <si>
    <t>Se deriva a N2</t>
  </si>
  <si>
    <t>CONCAT</t>
  </si>
  <si>
    <t>ORIGINAL</t>
  </si>
  <si>
    <t>A-WO-01.LOGON FAILURE. ERROR CODE [1909]</t>
  </si>
  <si>
    <t xml:space="preserve">A-WO-02.LOGON FAILURE. UNKNOWN USER OR BAD PASSWORD. </t>
  </si>
  <si>
    <t>A-WO-03.NO ESTA REALIZANDO EL CAMBIO DE CONTRASEÑA CORRECTAMENTE</t>
  </si>
  <si>
    <t>A-WO-04. BIOLOGIN. NO PUEDE INGRESAR CON HUELLA</t>
  </si>
  <si>
    <t>A-WO-06.WRONG PASSWORD</t>
  </si>
  <si>
    <t>A-WO-07.SOLICITANTE NO POSEE CÉDULA DE IDENTIDAD (SIN RUN)</t>
  </si>
  <si>
    <t>A-WO-08.NO SE PUEDE ENTREGAR PASAPORTE POR FALTA DE AUTORIZACION (CONDICIÓN ESPECIAL) PENDIENTE.</t>
  </si>
  <si>
    <t>A-WO-09.CONSULTA POR USO DE CORREO OWA</t>
  </si>
  <si>
    <t>A-WO-10.SOLICITO ACTIVACION DE DOCUMENTO Y NO SE HA REALIZADO</t>
  </si>
  <si>
    <t>A-WO-11.SOLICITA NUMERO DE REPORTE PARA ACTIVACION MANUAL</t>
  </si>
  <si>
    <t>A-WO-12.PROBLEMA CON CAJON DE DINERO</t>
  </si>
  <si>
    <t>A-WO-13.PROBLEMA CON CAJON DE ESCRITORIO</t>
  </si>
  <si>
    <t>A-WO-14.PROBLEMA CON SILLA FUNCIONARIO</t>
  </si>
  <si>
    <t>A-WO-15.PROBLEMA CON SILLA CIUDADANO</t>
  </si>
  <si>
    <t>A-WO-20.ESTA TOMANDO HUELLAS Y SISTEMA  SOLO LE PIDE ALGUNOS DEDOS.</t>
  </si>
  <si>
    <t>A-WO-21.NO ES POSIBLE INFORMAR LA ENTREGA DEL DOCUMENTO EN SISTEMA CENTRAL.</t>
  </si>
  <si>
    <t>A-WO-22.NO SE PUDO RECUPERAR LA FECHA DE NACIMIENTO / LA FOTOGRAFIA DE LA MADRE.</t>
  </si>
  <si>
    <t>C-IN-01.ERROR DE SISTEMA. NO SE PUEDE INICIAR LOS DISPOSITIVOS PARA CAPTURA DACTILAR.</t>
  </si>
  <si>
    <t>C-IN-02.ERROR DE SISTEMA . NO SE PUEDE INICIAR LOS DISPOSITIVOS PARA CAPTURA DE FOTOGRAFIA</t>
  </si>
  <si>
    <t xml:space="preserve">C-IN-03.ERROR DE SISTEMA . NO SE PUEDE INICIALIZAR LA APLICACION. </t>
  </si>
  <si>
    <t xml:space="preserve">C-IN-04.ERROR DE SISTEMA . NO PUEDE INICIAR LOS DISPOSITIVOS PARA LECTURA DE DOCUMENTOS. </t>
  </si>
  <si>
    <t>C-IN-05.PROBLEMA CON WEBCAM</t>
  </si>
  <si>
    <t>C-IN-06.PROBLEMA CON PAD DE FIRMAS</t>
  </si>
  <si>
    <t>C-IN-07.IMPRESORA ESPECIFICADA EN ARCHIVO DE CONFIGURACION NO ESTÁ CONECTADA.</t>
  </si>
  <si>
    <t>C-IN-08.APLICACION (TAREA) YA SE ENCUENTRA EN EJECUCION.</t>
  </si>
  <si>
    <t>C-IN-09.MODULO NO RESPONDE.</t>
  </si>
  <si>
    <t>C-IN-10.SISTEMA FUERA DE LINEA, LENTO O CON INTERMITENCIA</t>
  </si>
  <si>
    <t>C-IN-11.NO PUEDE GUARDAR SOLICITUD.</t>
  </si>
  <si>
    <t>C-IN-12.ERROR DE SISTEMA. EL MODULO SOLIC  DOCTO NO PERMITE INICIAR, COMPONENTE DE FIRMA NO DISPONIBLE</t>
  </si>
  <si>
    <t>C-IN-13.NO PUEDE RETIRAR DOCUMENTO (PISTOLA NO FUNCIONA)</t>
  </si>
  <si>
    <t>C-IN-14.NO HA PODIDO OBTENER LOS DATOS DEL FUNCIONARIO, SE FINALIZARA LA APLICACIÓN</t>
  </si>
  <si>
    <t>C-IN-15.THE TRUST RELATIONSHIP BETWEEN THIS WORKSTATION AND THE PRIMARY DOMAIN FAILED</t>
  </si>
  <si>
    <t>C-IN-16.ANTIVIRUS NO ACTUALIZADO</t>
  </si>
  <si>
    <t>C-IN-17.ANTIVIRUS NO INSTALADO</t>
  </si>
  <si>
    <t>C-IN-18.ANTIVIRUS NO SE HA INICIADO</t>
  </si>
  <si>
    <t>C-IN-19.EQUIPO NO ESTA UNIDO AL DOMINIO CORRECTAMENTE</t>
  </si>
  <si>
    <t>C-IN-20.APLICACION NO BLOQUEA DOMICILIO ELECTORAL DEBIENDO HACERLO</t>
  </si>
  <si>
    <t>C-IN-21.SOLICITUDES EN LOCAL APARECEN EN ESTADO DESPACHADAS</t>
  </si>
  <si>
    <t>C-IN-22.REFERENCIA A OBJETO NO ESTABLECIDA COMO INSTANCIA DE UN OBJETO</t>
  </si>
  <si>
    <t>C-IN-24.PROBLEMA CON REIMPRESION DE CEDULA</t>
  </si>
  <si>
    <t>C-IN-25.ERROR DEFINIDO POR LA APLICACIÓN O  POR EL OBJETO</t>
  </si>
  <si>
    <t>C-IN-26.NO HAY ESPACIO EN DISCO</t>
  </si>
  <si>
    <t>C-IN-27.OF. CIVIL NO PUEDE ANULAR SOLICITUD</t>
  </si>
  <si>
    <t>C-IN-28.ERROR AL PAGAR TRANSBANK</t>
  </si>
  <si>
    <t>C-IN-29.ERROR EN TELEFONO IP</t>
  </si>
  <si>
    <t>C-IN-30.SISTEMA OFFLINE</t>
  </si>
  <si>
    <t>C-IN-31.IMPRESORA ESPECIFICADA EN ARCHIVO DE CONFIGURACION NO ESTA CONECTADA.</t>
  </si>
  <si>
    <t>C-IN-32.PROBLEMA CON TECLADO</t>
  </si>
  <si>
    <t>C-IN-33.PROBLEMA CON CINTILLO</t>
  </si>
  <si>
    <t>C-IN-34.PROBLEMA CON BRAZO ARTICULADO (STGO)</t>
  </si>
  <si>
    <t>C-IN-35.PROBLEMA CON BRAZO ARTICULADO (REGION)</t>
  </si>
  <si>
    <t>C-IN-36.ERROR DEFINIDO POR LA APLICACIÓN O  POR EL OBJETO</t>
  </si>
  <si>
    <t>C-IN-37.MALETA NO SE CONECTA A VPN</t>
  </si>
  <si>
    <t>C-IN-38.NO PUEDE GUARDAR OFICIO</t>
  </si>
  <si>
    <t>C-IN-39.DOCUMENTOS DEL OFICIO A REVISAR APARECEN ANULADOS</t>
  </si>
  <si>
    <t>C-IN-40.NO SE PUEDE CREAR OFICIO (BACKOFFICE))</t>
  </si>
  <si>
    <t>C-IN-41. NO SE PUEDE GENERAR OFICIO (FRONTOFFICE)</t>
  </si>
  <si>
    <t>C-IN-42.TERMINO DE TAREA</t>
  </si>
  <si>
    <t>C-IN-43.CADUCAR</t>
  </si>
  <si>
    <t>C-IN-44.RELANZAR SOLICITUD</t>
  </si>
  <si>
    <t>C-IN-45.AVANZAR EN FLUJO</t>
  </si>
  <si>
    <t>C-IN-46.SOLICITUD CON ERROR</t>
  </si>
  <si>
    <t>C-IN-47.USUARIO LOCAL CONECTADO</t>
  </si>
  <si>
    <t>C-IN-48.ACTUALIZACION DE ESTACION O MALETA</t>
  </si>
  <si>
    <t>C-IN-49.PROBLEMA CON CPU</t>
  </si>
  <si>
    <t>*** PLANTILLA PENDIENTE***</t>
  </si>
  <si>
    <t>Reconfigurar - Morphobop Beta 2.4.0n (calibramos Deca)</t>
  </si>
  <si>
    <t>Revisar - Lector Huella Generico Decadactilar Tps 5300</t>
  </si>
  <si>
    <t>Reconfigurar - Oracle Database 11G Express Edition</t>
  </si>
  <si>
    <t>Revisar - Oracle Database 11G Express Edition</t>
  </si>
  <si>
    <t>Reconfigurar - Lector De Pasaporte Mrz/Rfid Ocr601</t>
  </si>
  <si>
    <t>Revisar - Lector De Pasaporte Mrz/Rfid Ocr601</t>
  </si>
  <si>
    <t>Revisar - Camara Webcam Logitech B910Hd</t>
  </si>
  <si>
    <t>Reconfigurar - Camara Webcam Logitech B910Hd</t>
  </si>
  <si>
    <t>Reconfigurar - Pad De Firma T-Lbk462-Hsb-R</t>
  </si>
  <si>
    <t>Revisar - Pad De Firma T-Lbk462-Hsb-R</t>
  </si>
  <si>
    <t>Reconfigurar - Transbank</t>
  </si>
  <si>
    <t>Revisar - Transbank</t>
  </si>
  <si>
    <t>A-WO-23</t>
  </si>
  <si>
    <t>A-WO-23.SOLICITA CAMBIO COD. OFIC. EN MALETA (TER/TEC)</t>
  </si>
  <si>
    <t>C-IN-50</t>
  </si>
  <si>
    <t>C-IN-50.FALLA DISPOSITIVO EN MALETA</t>
  </si>
  <si>
    <t>164.96.225.20</t>
  </si>
  <si>
    <t>164.96.50.244</t>
  </si>
  <si>
    <t>164.96.255.94</t>
  </si>
  <si>
    <t>ETF102850115</t>
  </si>
  <si>
    <t>EE103100503</t>
  </si>
  <si>
    <t>No Informada</t>
  </si>
  <si>
    <t>Se ira completando esa informacion</t>
  </si>
  <si>
    <t>** EN PROCESO **</t>
  </si>
  <si>
    <t>VID050930001</t>
  </si>
  <si>
    <t>ECL133750403</t>
  </si>
  <si>
    <t>RESTABLECER - CLAVE DE ACCESO</t>
  </si>
  <si>
    <t>RECONFIGURAR/REVISAR/INFORMAR - BIOLOGIN</t>
  </si>
  <si>
    <t>RECONFIGURAR / REVISAR / INFORMAR - BIOLOGIN</t>
  </si>
  <si>
    <t>164.96.128.188</t>
  </si>
  <si>
    <t>164.96.128.161</t>
  </si>
  <si>
    <t>ETF010070222</t>
  </si>
  <si>
    <t>Este filtro acepta el uso de caracteres comodin (*,?) y no distingue mayusculas de minusculas.</t>
  </si>
  <si>
    <t>Modelo</t>
  </si>
  <si>
    <t xml:space="preserve">Ejemplo: </t>
  </si>
  <si>
    <t>Si quiere filtrar todos los modelos que empiezan con la palabra "silla", escriba silla* y luego presione "Filtrar"</t>
  </si>
  <si>
    <t>Si la palabra "silla" está en medio del texto a buscar escriba *silla* y luego presione "Filtrar"</t>
  </si>
  <si>
    <t>Categoría</t>
  </si>
  <si>
    <t>Item de Catalogo</t>
  </si>
  <si>
    <t>Consumible</t>
  </si>
  <si>
    <t>Articulos De Aseo</t>
  </si>
  <si>
    <t>Embalaje</t>
  </si>
  <si>
    <t>Plastico Film</t>
  </si>
  <si>
    <t>Servicio</t>
  </si>
  <si>
    <t>Negocio Cliente</t>
  </si>
  <si>
    <t>Clave Acceso</t>
  </si>
  <si>
    <t>Articulos De Oficina</t>
  </si>
  <si>
    <t>Cinta</t>
  </si>
  <si>
    <t>Cinta Transferible 19 X 50 Mt</t>
  </si>
  <si>
    <t>Clave Unica</t>
  </si>
  <si>
    <t>Huellero</t>
  </si>
  <si>
    <t>Tampon Dactilar Trodat Pad 9094</t>
  </si>
  <si>
    <t>Pad Humidificador</t>
  </si>
  <si>
    <t>Humidificador Pre Scan</t>
  </si>
  <si>
    <t>Pad Humidificador Male</t>
  </si>
  <si>
    <t>Toner</t>
  </si>
  <si>
    <t>Toner Para Impresora Hp 4100 (C8061X)</t>
  </si>
  <si>
    <t>Cartridge Hp Cyan Officejet Pro 8600</t>
  </si>
  <si>
    <t>Toner Hp C3909A Neg P-Imp. Hp 5P-5Mp-6P</t>
  </si>
  <si>
    <t>Cartridge Hp Magenta Officejet Pro8600</t>
  </si>
  <si>
    <t>Toner Hp Cyan Laserjet</t>
  </si>
  <si>
    <t>Cartridge Hp Cyan Deskjet 3525</t>
  </si>
  <si>
    <t>Cartridge Negro Imp.Hp Deskjet F4180</t>
  </si>
  <si>
    <t>Cartridge Negro Imp.Hp Deskjet F4480</t>
  </si>
  <si>
    <t>Toner Hp P-Impresora Laserjet P1606Dn</t>
  </si>
  <si>
    <t>Toner For Canon Lbp6200D B&amp;W</t>
  </si>
  <si>
    <t>Cartridge Hp Negro Officejet Pro 8600</t>
  </si>
  <si>
    <t>Toner Hp Black Laserjet</t>
  </si>
  <si>
    <t>Cartridge Hp B-N P-N Cc640Wl</t>
  </si>
  <si>
    <t>Cartridge Hp Amarilo Officejet Pro8600</t>
  </si>
  <si>
    <t>Cartridge Hp Negro Deskjet 3525</t>
  </si>
  <si>
    <t>Cartridge Hp Magenta Deskjet 3525</t>
  </si>
  <si>
    <t>Cartridge Negro Imp.Hp Deskjet F4280</t>
  </si>
  <si>
    <t>Toner Hp Magenta Laserjet</t>
  </si>
  <si>
    <t>Toner Impresora Hp Laserjet P3015</t>
  </si>
  <si>
    <t>Toner Brother Tn23</t>
  </si>
  <si>
    <t>Toner Brother Tn34</t>
  </si>
  <si>
    <t>Facilities</t>
  </si>
  <si>
    <t>Abastecimiento Y Energia de facilities</t>
  </si>
  <si>
    <t>Iluminacion</t>
  </si>
  <si>
    <t>Modulo De Iluminacion Inferior</t>
  </si>
  <si>
    <t>Torre De Iluminacion Izquierda</t>
  </si>
  <si>
    <t>Control De Iluminacion</t>
  </si>
  <si>
    <t>Torre De Iluminacion Derecha</t>
  </si>
  <si>
    <t>Tubo Luminarias Master Tl5 Ho 90 24W/950</t>
  </si>
  <si>
    <t>Torre De Iluminacion Central</t>
  </si>
  <si>
    <t>Ups</t>
  </si>
  <si>
    <t>Ups Eaton Nv 1000H</t>
  </si>
  <si>
    <t>Ups Eaton Serie 3S 700</t>
  </si>
  <si>
    <t>Mobiliario</t>
  </si>
  <si>
    <t>Apoya Pies</t>
  </si>
  <si>
    <t>Cajonera</t>
  </si>
  <si>
    <t>Chapa Cajon Mueble</t>
  </si>
  <si>
    <t>Cajon Escritorio</t>
  </si>
  <si>
    <t>Cajon Chico Idemia</t>
  </si>
  <si>
    <t>Escritorio</t>
  </si>
  <si>
    <t>Mueble Escritorio 1.50 Mts</t>
  </si>
  <si>
    <t>Mueble Escritorio 1.518 Mts</t>
  </si>
  <si>
    <t>Mueble Cubierta Mdf Formica 24Mm Azul Es</t>
  </si>
  <si>
    <t>Silla</t>
  </si>
  <si>
    <t>Silla Funcionario</t>
  </si>
  <si>
    <t>Silla Ciudadano</t>
  </si>
  <si>
    <t>Telon</t>
  </si>
  <si>
    <t>Panel Trasero</t>
  </si>
  <si>
    <t>Panel Trasero Terreno</t>
  </si>
  <si>
    <t>Panel De Fondo</t>
  </si>
  <si>
    <t>Abastecimiento Y Energia de hardware</t>
  </si>
  <si>
    <t>Tableros Electricos</t>
  </si>
  <si>
    <t>Rps Series</t>
  </si>
  <si>
    <t>Accesorios</t>
  </si>
  <si>
    <t>Abrazadera</t>
  </si>
  <si>
    <t>Abrazadera Metal 210X100X130 Mm</t>
  </si>
  <si>
    <t>Adaptador</t>
  </si>
  <si>
    <t>Chicote Adaptador Macho C14 A Sss</t>
  </si>
  <si>
    <t>Adaptador Universal</t>
  </si>
  <si>
    <t>Displayport To Vga Monitor Cable 57Y4393</t>
  </si>
  <si>
    <t>Bolso</t>
  </si>
  <si>
    <t>Carro Maleta</t>
  </si>
  <si>
    <t>Contenedor Maleta Terreno</t>
  </si>
  <si>
    <t>Contenedor Maleta</t>
  </si>
  <si>
    <t>Maletin Morpho</t>
  </si>
  <si>
    <t>Docking</t>
  </si>
  <si>
    <t>Ultrabase Lenovo Thinkpad X230 Serie 3</t>
  </si>
  <si>
    <t>Hub Usb</t>
  </si>
  <si>
    <t>Hub Usb Belkin</t>
  </si>
  <si>
    <t>Hub Usb 7 Puertos Dlink 2.0</t>
  </si>
  <si>
    <t>Mouse</t>
  </si>
  <si>
    <t>Mouse Dell Optico Usb Black 09Rrc7</t>
  </si>
  <si>
    <t>Mouse Dell Negro Con Conector Usb</t>
  </si>
  <si>
    <t>Mouse Optico Microsoft M200</t>
  </si>
  <si>
    <t>Optical Wheel Usb Black</t>
  </si>
  <si>
    <t>Mouse Optical Wheel Usb Black</t>
  </si>
  <si>
    <t>Pad De Firmas</t>
  </si>
  <si>
    <t>Pad De Firma T-Lbk462-Hsb-R</t>
  </si>
  <si>
    <t>Pad Firma Electronica Topaz T-Lbk462Male</t>
  </si>
  <si>
    <t>Pad Numerico</t>
  </si>
  <si>
    <t>Pad Numerico Targus</t>
  </si>
  <si>
    <t>Pendrive</t>
  </si>
  <si>
    <t>Pendrive Esii 8Gb</t>
  </si>
  <si>
    <t>Teclado</t>
  </si>
  <si>
    <t>Pad Numerico P2211</t>
  </si>
  <si>
    <t>Kit Teclado/Mouse Logitech Wire</t>
  </si>
  <si>
    <t>Teclado Dell Usb Kb Spanish Dell Precisi</t>
  </si>
  <si>
    <t>Teclado Genius Ps2 Black Kb-06Xe01493</t>
  </si>
  <si>
    <t>Teclado Lenovo Thinkpad10 Ultrabook</t>
  </si>
  <si>
    <t>Kit Teclado/Mouse Microsoft W-600 Plus Con Mouse Usb</t>
  </si>
  <si>
    <t>Teclado Genius Ps2 Sleep Kb-06Xe</t>
  </si>
  <si>
    <t>Teclado Kensington For Life Usb Negro</t>
  </si>
  <si>
    <t>Teclado Microsoft Wired 200</t>
  </si>
  <si>
    <t>Teclado Dell Usb Kb212-B Black</t>
  </si>
  <si>
    <t>Teclado Lenovo Usb</t>
  </si>
  <si>
    <t>Teclado W-600 Plus Con Mouse Usb</t>
  </si>
  <si>
    <t>Teclado Dell Negro Usb</t>
  </si>
  <si>
    <t>Teclado Pad Numerico Targus</t>
  </si>
  <si>
    <t>Teclado Numerico</t>
  </si>
  <si>
    <t>Almacenamiento de hardware</t>
  </si>
  <si>
    <t>Storage</t>
  </si>
  <si>
    <t>Vnx 5300 Series</t>
  </si>
  <si>
    <t>Vnxe Series</t>
  </si>
  <si>
    <t>Storwize V5000</t>
  </si>
  <si>
    <t>Surestore</t>
  </si>
  <si>
    <t>Thunder</t>
  </si>
  <si>
    <t>Storeonce Backup System</t>
  </si>
  <si>
    <t>Storwize</t>
  </si>
  <si>
    <t>Storwize V7000</t>
  </si>
  <si>
    <t>Vnx Series</t>
  </si>
  <si>
    <t>Storeeasy</t>
  </si>
  <si>
    <t>Sun Zfs Storage</t>
  </si>
  <si>
    <t>Turbonas</t>
  </si>
  <si>
    <t>3Par Storeserv</t>
  </si>
  <si>
    <t>3Par Storeserv Storage</t>
  </si>
  <si>
    <t>Compellent</t>
  </si>
  <si>
    <t>Adaptable Modular Storage</t>
  </si>
  <si>
    <t>Ds4000 Series</t>
  </si>
  <si>
    <t>Ds5000 Series</t>
  </si>
  <si>
    <t>Equallogic Ps Series</t>
  </si>
  <si>
    <t>Fas3200 Series</t>
  </si>
  <si>
    <t>Data Domain</t>
  </si>
  <si>
    <t>Disk System</t>
  </si>
  <si>
    <t>Ds3000 Series</t>
  </si>
  <si>
    <t>Hitachi Adaptable Modular Storage 200 Family</t>
  </si>
  <si>
    <t>Infinitestorage</t>
  </si>
  <si>
    <t>Hitachi Unified Storage 100 Family</t>
  </si>
  <si>
    <t>Disk Array</t>
  </si>
  <si>
    <t>Eternus Dx Series</t>
  </si>
  <si>
    <t>Fas8000 Series</t>
  </si>
  <si>
    <t>Fas2000 Series</t>
  </si>
  <si>
    <t>Netbackup 5000 Series</t>
  </si>
  <si>
    <t>Power6</t>
  </si>
  <si>
    <t>Iseries</t>
  </si>
  <si>
    <t>Lto</t>
  </si>
  <si>
    <t>Power Vault</t>
  </si>
  <si>
    <t>Msl6000 Series</t>
  </si>
  <si>
    <t>Storageworks Eml E-Series</t>
  </si>
  <si>
    <t>Storagetek</t>
  </si>
  <si>
    <t>Megstar</t>
  </si>
  <si>
    <t>Netbackup</t>
  </si>
  <si>
    <t>P4000</t>
  </si>
  <si>
    <t>Power5</t>
  </si>
  <si>
    <t>Sas Drive Enclosure</t>
  </si>
  <si>
    <t>Audio/Visual</t>
  </si>
  <si>
    <t>Audifonos</t>
  </si>
  <si>
    <t>Cintillo De Audio Plantronic Plan-326</t>
  </si>
  <si>
    <t>Audifonos Logitech H111</t>
  </si>
  <si>
    <t>Cintillo - Microfono Generico</t>
  </si>
  <si>
    <t>Monitor</t>
  </si>
  <si>
    <t>Lg Led 43 Inch Fhd Comercial 43Lx310C</t>
  </si>
  <si>
    <t>Compaq Crt S500</t>
  </si>
  <si>
    <t>Compaq Crt V500</t>
  </si>
  <si>
    <t>Dell E773S</t>
  </si>
  <si>
    <t>Dell Monitor Lcd 19P</t>
  </si>
  <si>
    <t>Dell Pro P2213 22P Mon With Led</t>
  </si>
  <si>
    <t>Hp Tft 15 1502</t>
  </si>
  <si>
    <t>Decision Data 1424</t>
  </si>
  <si>
    <t>Hp Lcd 18.5Pulg V185Es</t>
  </si>
  <si>
    <t>Lenovo Thinkvision E2323 Wide 23 Inch Fh</t>
  </si>
  <si>
    <t>Aoc 716S</t>
  </si>
  <si>
    <t>Compaq Crt V45</t>
  </si>
  <si>
    <t>Dell Monitor Crt 15P E551C</t>
  </si>
  <si>
    <t>Dell Monitor Lcd 17P</t>
  </si>
  <si>
    <t>Dell 19P Led Pro P1913</t>
  </si>
  <si>
    <t>Dell Led 24 P2414H</t>
  </si>
  <si>
    <t>Hp Led V194 18.5 Inch</t>
  </si>
  <si>
    <t>Lenovo E2054-19</t>
  </si>
  <si>
    <t>Lenovo T2254 19 Pulg</t>
  </si>
  <si>
    <t>Monitor Al1511</t>
  </si>
  <si>
    <t>Decision Data Dsm 14376</t>
  </si>
  <si>
    <t>Monitor Sun Microsystems 21 Pulg</t>
  </si>
  <si>
    <t>Samsung Syncmaster 733Nw</t>
  </si>
  <si>
    <t>Viewsonic Crt E70F</t>
  </si>
  <si>
    <t>Viewsonic Tft Wa1716W</t>
  </si>
  <si>
    <t>Viewsonic Ve510B 15Pulg</t>
  </si>
  <si>
    <t>Monitor Lg Lcd 42Inch</t>
  </si>
  <si>
    <t>Monitor Ac 713</t>
  </si>
  <si>
    <t>Monitor 15 Inch Crt</t>
  </si>
  <si>
    <t>Monitor Es 711</t>
  </si>
  <si>
    <t>Sun Crt Pn17J0</t>
  </si>
  <si>
    <t>Viewsonic Crt P75F</t>
  </si>
  <si>
    <t>Viewsonic Crt E90F</t>
  </si>
  <si>
    <t>Viewsonic 19 Va1903</t>
  </si>
  <si>
    <t>Dell 19P Led P1913</t>
  </si>
  <si>
    <t>Lg 28Inch Hd</t>
  </si>
  <si>
    <t>Lcd 18.5Pulg Hp V185Es</t>
  </si>
  <si>
    <t>Lg Led 42Inch Tv Fullhd Hdmi</t>
  </si>
  <si>
    <t>Monitor Hp Lv1911 Led 18.5Inch Wide</t>
  </si>
  <si>
    <t>Thinkvision E2323 Wide 23Inch Fh</t>
  </si>
  <si>
    <t>Monitor Lenovo T2254 19 Pulg</t>
  </si>
  <si>
    <t>Televisor Lg 43Inch Commercial Lite Led</t>
  </si>
  <si>
    <t>Televisor</t>
  </si>
  <si>
    <t>Lg Tv 28 Inch Hd</t>
  </si>
  <si>
    <t>Lg Led 42 Inch Tv Fullhd Hdmi</t>
  </si>
  <si>
    <t>Lg 42P Led Fullhd Hdmi Tv</t>
  </si>
  <si>
    <t>Lg 32P Full Hd</t>
  </si>
  <si>
    <t>Tv Led Lg 43Inch Fhd Comercial 43Lx310C</t>
  </si>
  <si>
    <t>Cableado</t>
  </si>
  <si>
    <t>Acometida</t>
  </si>
  <si>
    <t>Cable De Datos</t>
  </si>
  <si>
    <t>Cable Dual</t>
  </si>
  <si>
    <t>Cable De Fibra Optica</t>
  </si>
  <si>
    <t>Jumper</t>
  </si>
  <si>
    <t>Cable De Poder</t>
  </si>
  <si>
    <t>Cable Alimentacion Dell C13 A C14 12A 2M</t>
  </si>
  <si>
    <t>Cable Poder Magic</t>
  </si>
  <si>
    <t>Cables De Poder 1.8 Mts.</t>
  </si>
  <si>
    <t>Cable Poder C13 C14</t>
  </si>
  <si>
    <t>Cable De Poder Gen</t>
  </si>
  <si>
    <t>Cable De Red</t>
  </si>
  <si>
    <t>Cable Utp Patch Cord Cat 6- 2 Mts</t>
  </si>
  <si>
    <t>Cable Alimentador Biometrico Rj45 10P</t>
  </si>
  <si>
    <t>User Cord 2.10 Mts. Categoria 6</t>
  </si>
  <si>
    <t>Cable De Red Extremo Cliente</t>
  </si>
  <si>
    <t>Cable De Red Extremo Red</t>
  </si>
  <si>
    <t>User Cord 2.10 Cat 6 Certificados</t>
  </si>
  <si>
    <t>Cable Electrico</t>
  </si>
  <si>
    <t>Cable Multimedia</t>
  </si>
  <si>
    <t>Cable Video Dual Digital</t>
  </si>
  <si>
    <t>Cable Hdmi 1 Mts</t>
  </si>
  <si>
    <t>Cable Vga Monitor</t>
  </si>
  <si>
    <t>Cable Periferico</t>
  </si>
  <si>
    <t>Cable Usb P/Camara Power Shot A-2500</t>
  </si>
  <si>
    <t>Cable Usb Impresora 2.0</t>
  </si>
  <si>
    <t>Cable Extensor Usb 1.8Mts A-A</t>
  </si>
  <si>
    <t>Cable Extensor Usb</t>
  </si>
  <si>
    <t>Cable Usb Impresora 2.0 A-M/B-M 1.8 Mt</t>
  </si>
  <si>
    <t>Cable Usb Decadactilar</t>
  </si>
  <si>
    <t>Cable Telefonico</t>
  </si>
  <si>
    <t>Multipar</t>
  </si>
  <si>
    <t>Componentes</t>
  </si>
  <si>
    <t>Bateria</t>
  </si>
  <si>
    <t>Bateria Lenovo T400 T61 (42T4653)</t>
  </si>
  <si>
    <t>Bateria Ups 12V 7.5Ah</t>
  </si>
  <si>
    <t>Bateria Notebook 42T4653</t>
  </si>
  <si>
    <t>Controlador</t>
  </si>
  <si>
    <t>Idrac</t>
  </si>
  <si>
    <t>Fuente De Poder</t>
  </si>
  <si>
    <t>Fuente De Poder Generic</t>
  </si>
  <si>
    <t>Iti</t>
  </si>
  <si>
    <t>Iti - Roseta</t>
  </si>
  <si>
    <t>Iti - Splitter</t>
  </si>
  <si>
    <t>Iti - Jumper</t>
  </si>
  <si>
    <t>Iti - Cable Pin</t>
  </si>
  <si>
    <t>Iti - Cordon Espiral</t>
  </si>
  <si>
    <t>Iti - Rj-9</t>
  </si>
  <si>
    <t>Iti - Cable Plano</t>
  </si>
  <si>
    <t>Iti - Roseta Optica</t>
  </si>
  <si>
    <t>Iti - Rj-11</t>
  </si>
  <si>
    <t>Memoria Ram</t>
  </si>
  <si>
    <t>16Gb Ibm 2X8Gb Ddr2 533Mhzg Dimms</t>
  </si>
  <si>
    <t>2Gb Ktl-Tp667-2G-Nb</t>
  </si>
  <si>
    <t>2Gb Kth9600B-2Gb Seriado</t>
  </si>
  <si>
    <t>1Gb Kth-Xw4400-1G-Pc</t>
  </si>
  <si>
    <t>1Gb Kth-D530-1Gb-Pc</t>
  </si>
  <si>
    <t>2Gb Pc3</t>
  </si>
  <si>
    <t>Memoria Kth9600B-2Gb</t>
  </si>
  <si>
    <t>Modulo</t>
  </si>
  <si>
    <t>Modulo Sfp Electrico Huawei</t>
  </si>
  <si>
    <t>Modulo Sfp Electrico Cisco</t>
  </si>
  <si>
    <t>Modulo Sfp Optico Huawei</t>
  </si>
  <si>
    <t>Modulo Sfp Optico Cisco</t>
  </si>
  <si>
    <t>Pantalla</t>
  </si>
  <si>
    <t>Base Para Monitor Dell U2515</t>
  </si>
  <si>
    <t>Placa Madre</t>
  </si>
  <si>
    <t>Placa Madre Hp Dc5100 (403715-001)</t>
  </si>
  <si>
    <t>Placa Madre Hp D530 (323091-001)</t>
  </si>
  <si>
    <t>Placa Madre Pc Lenovo Thinkcentre 9645</t>
  </si>
  <si>
    <t>Regleta</t>
  </si>
  <si>
    <t>Regleta-Red</t>
  </si>
  <si>
    <t>Regleta-En-Cliente</t>
  </si>
  <si>
    <t>Roseta Optica</t>
  </si>
  <si>
    <t>Tarjeta De Video</t>
  </si>
  <si>
    <t>Tarjeta De Video Evga Geforce 8400Gs-1024M</t>
  </si>
  <si>
    <t>Tarjeta De Video Geforce Gt610 1Gb Ddr3</t>
  </si>
  <si>
    <t>Transformador</t>
  </si>
  <si>
    <t>Kit Av Transmisor Hdmi Inalambrico 5G Hd</t>
  </si>
  <si>
    <t>Transformador Decadactilar</t>
  </si>
  <si>
    <t>Ups 2.2 Kva</t>
  </si>
  <si>
    <t>Ups 1.1 Kva</t>
  </si>
  <si>
    <t>Ventilador</t>
  </si>
  <si>
    <t>Modulo De Poder/Ventiladores 300W Cn</t>
  </si>
  <si>
    <t>Ventilador Tx Turbina 120X120</t>
  </si>
  <si>
    <t>Digitalizacion</t>
  </si>
  <si>
    <t>Camara Fotografica</t>
  </si>
  <si>
    <t>Camara Fotografica Power Shot A-5400 Is</t>
  </si>
  <si>
    <t>Camara Fotografica Power Shot A-2500</t>
  </si>
  <si>
    <t>Scanner</t>
  </si>
  <si>
    <t>Scanner Epson Workforce Pro Gt-S55</t>
  </si>
  <si>
    <t>Scanner Scanjet 4070</t>
  </si>
  <si>
    <t>Scanner Epson Perfection V700 Photo</t>
  </si>
  <si>
    <t>Scanner Epson Ds-530</t>
  </si>
  <si>
    <t>Scanner Epson Ds-520</t>
  </si>
  <si>
    <t>Scanner Epson Perfection V800 Photo</t>
  </si>
  <si>
    <t>Webcam</t>
  </si>
  <si>
    <t>Camara Logitech</t>
  </si>
  <si>
    <t>Camara Webcam Logitech B910Hd</t>
  </si>
  <si>
    <t>Webcam Consulado Logitech B910 Hd</t>
  </si>
  <si>
    <t>Camara Microsoft Webcam Vx-800Usb</t>
  </si>
  <si>
    <t>Luz Webcam</t>
  </si>
  <si>
    <t>Camara Web Logitech C925E Hd 1080P</t>
  </si>
  <si>
    <t>Camara Webcam Logitech C925E</t>
  </si>
  <si>
    <t>Impresion</t>
  </si>
  <si>
    <t>Accesorio Impresora</t>
  </si>
  <si>
    <t>Printserver Axis 5400</t>
  </si>
  <si>
    <t>Kit Papel Impresora</t>
  </si>
  <si>
    <t>Kit De Mantencion Impresora Hp3015</t>
  </si>
  <si>
    <t>Kit De Mantencion Impresora Hp 3005</t>
  </si>
  <si>
    <t>Impresora</t>
  </si>
  <si>
    <t>Brother Mfc-8890Dw (Multifuncional)</t>
  </si>
  <si>
    <t>Brother Hl-L5100Dn (Laser)</t>
  </si>
  <si>
    <t>Canon Bjc-2000 (Tinta)</t>
  </si>
  <si>
    <t>Impresora Brother Hl-L2320D</t>
  </si>
  <si>
    <t>Canon Selphy Cp 810 59588B001 (Tinta)</t>
  </si>
  <si>
    <t>Canon 6310Dn (Multifuncional)</t>
  </si>
  <si>
    <t>Canon Lbp 6200 (Laser)</t>
  </si>
  <si>
    <t>Canon Mp160 (Tinta)</t>
  </si>
  <si>
    <t>Epson M65Ta (Termica)</t>
  </si>
  <si>
    <t>Hp Laserjet 3845 (Laser)</t>
  </si>
  <si>
    <t>Hp Laserjet 4250N (Laser)</t>
  </si>
  <si>
    <t>Hp 810 (Tinta)</t>
  </si>
  <si>
    <t>Hp 960 (Tinta)</t>
  </si>
  <si>
    <t>Argox Os-214 (Termica)</t>
  </si>
  <si>
    <t>Xerox 3150 (Laser)</t>
  </si>
  <si>
    <t>Xerox Phaser 3428Byw 30 Ppm (Laser)</t>
  </si>
  <si>
    <t>Xerox Phaser 3121 (Laser)</t>
  </si>
  <si>
    <t>Zebra Z-4M (Termica)</t>
  </si>
  <si>
    <t>Canon Bjc-250 (Tinta)</t>
  </si>
  <si>
    <t>Canon Pixma Ip100 (Tinta)</t>
  </si>
  <si>
    <t>Canon Lbp6300Dn (Laser)</t>
  </si>
  <si>
    <t>Epson Ex 1000 (Matriz Punto)</t>
  </si>
  <si>
    <t>Hp 3000 (Multifuncional)</t>
  </si>
  <si>
    <t>Hp Laserjet 4050 (Laser)</t>
  </si>
  <si>
    <t>Hp Deskjet 692C (Tinta)</t>
  </si>
  <si>
    <t>Hp Deskjet 930 (Tinta)</t>
  </si>
  <si>
    <t>Sewoo Lk-T200 Usb (Termica)</t>
  </si>
  <si>
    <t>Xerox Phaser 3110 (Termica)</t>
  </si>
  <si>
    <t>Xerox Workcentre 3225 Multifunction (Laser)</t>
  </si>
  <si>
    <t>Xerox 3450 (Laser)</t>
  </si>
  <si>
    <t>Zebra Tlp2844 Eltron (Termica)</t>
  </si>
  <si>
    <t>Epson Lq-570E (Matriz Punto)</t>
  </si>
  <si>
    <t>Hp Deskjet 930C (Tinta)</t>
  </si>
  <si>
    <t>Zebra Z-4M</t>
  </si>
  <si>
    <t>Impresora Canon Laser B/W Lbp6200D</t>
  </si>
  <si>
    <t>Impresora Canon 6310Dn</t>
  </si>
  <si>
    <t>Lectores</t>
  </si>
  <si>
    <t>Lector Biometrico</t>
  </si>
  <si>
    <t>Morpho Unidactilar Mso1300</t>
  </si>
  <si>
    <t>Morpho Unidactilar Mso-300</t>
  </si>
  <si>
    <t>Morpho Unidactilar Mso1300 Male</t>
  </si>
  <si>
    <t>Escaner Huellas</t>
  </si>
  <si>
    <t>Lector Huella Generico Unidactilar Mso1300</t>
  </si>
  <si>
    <t>Lector Huella Generico Decadactilar Tps 5300</t>
  </si>
  <si>
    <t>Lector De Huella Unidactilar Mso300</t>
  </si>
  <si>
    <t>Lector Codigo De Barra</t>
  </si>
  <si>
    <t>Datalogic Gryphon Gd4100</t>
  </si>
  <si>
    <t>Motorola Ls7708 Usb</t>
  </si>
  <si>
    <t>Datalogic Qd2100</t>
  </si>
  <si>
    <t>Datalogic Gryphon Gd4400 2D</t>
  </si>
  <si>
    <t>Lector De Barra 2D Gryphon G D4400</t>
  </si>
  <si>
    <t>Lector De Barra 1D Datalogic Qd2100</t>
  </si>
  <si>
    <t>Lector De Barra 2D Gryphon G D4430</t>
  </si>
  <si>
    <t>Lector De Pasaporte</t>
  </si>
  <si>
    <t>Lector De Pasaporte Mrz/Rfid Ocr601</t>
  </si>
  <si>
    <t>Lector De Pasaporte 3M</t>
  </si>
  <si>
    <t>Lector Dvd</t>
  </si>
  <si>
    <t>Dvd-Rom Sata Toshiba Samsung Ts-H353B-De</t>
  </si>
  <si>
    <t>Montaje</t>
  </si>
  <si>
    <t>Chasis</t>
  </si>
  <si>
    <t>Placa Metalica Para Unidad Informatica</t>
  </si>
  <si>
    <t>Rack</t>
  </si>
  <si>
    <t>Gabinete Mural Trimerx 9Ux450 Negro</t>
  </si>
  <si>
    <t>Generic - Rack</t>
  </si>
  <si>
    <t>Hp 642 1075Mm Shock Intelligent Series Rack</t>
  </si>
  <si>
    <t>Ts It Rack</t>
  </si>
  <si>
    <t>Netshelter Sx</t>
  </si>
  <si>
    <t>Rack System</t>
  </si>
  <si>
    <t>Procesamiento</t>
  </si>
  <si>
    <t>Autoservicio</t>
  </si>
  <si>
    <t>Soporte Totem</t>
  </si>
  <si>
    <t>Totems Dispensador Ticket Marca Esii</t>
  </si>
  <si>
    <t>Base Para Totem</t>
  </si>
  <si>
    <t>Rollo Termico Para Totems</t>
  </si>
  <si>
    <t>Desktop</t>
  </si>
  <si>
    <t>Hp Pro Desk 400 G2.5 Sff I3-4160 4Gb</t>
  </si>
  <si>
    <t>Hp Pro Desk 600 G1 Dm I5-4590T 4Gb</t>
  </si>
  <si>
    <t>Dell Pc Generico</t>
  </si>
  <si>
    <t>Ibm 300Gl 933 Ghz-256 Mb-20 Gb</t>
  </si>
  <si>
    <t>Lenovo Thinkcentre A70 2Gb 500Gb</t>
  </si>
  <si>
    <t>Dell Optiplex 9020 Sff I5-4590 8Gb 500Gb</t>
  </si>
  <si>
    <t>Lenovo Tc M800 I5 6400 8G 500 W10Dg</t>
  </si>
  <si>
    <t>Dell Optiplex Gk320</t>
  </si>
  <si>
    <t>Samsung Thin Client730Xt Lcd 17 Inch</t>
  </si>
  <si>
    <t>Dell Optiplex 390Sf I5-2400</t>
  </si>
  <si>
    <t>Pc Lenovo M700 Sff I5-6400 4Gb 500Gb</t>
  </si>
  <si>
    <t>Dell Optiplex Dell 390 Sff I5-2400 4Gb 250</t>
  </si>
  <si>
    <t>Hp Proone G2 Core I5-6500 4Gb</t>
  </si>
  <si>
    <t>Hp Eliteone 800G2 I5-6500-4Gb-500Gb-23In</t>
  </si>
  <si>
    <t>Dell Optiplex Gx520 3.0-120Gb-1Gb Cdrw</t>
  </si>
  <si>
    <t>Dell Optiplex Dell 390 Sff I5-2400 4Gb 1Tb Cu</t>
  </si>
  <si>
    <t>Lenovo 0809-E15</t>
  </si>
  <si>
    <t>Dell Optiplex 7040 Sff I7-6700 8Gb 1T</t>
  </si>
  <si>
    <t>Hp Elitedesk 800 G2 I5-6500-4Gb-1Tb</t>
  </si>
  <si>
    <t>Samsung Thin Client Tc 190 19Pulg C-Wireless Wi-F</t>
  </si>
  <si>
    <t>Hp Elite Desk 800 G1 I5-4590T 4Gb 1Tb</t>
  </si>
  <si>
    <t>Pc Video</t>
  </si>
  <si>
    <t>Hp Con Linux</t>
  </si>
  <si>
    <t>Hp Z400 Workstation</t>
  </si>
  <si>
    <t>Dell Cpu</t>
  </si>
  <si>
    <t>Thin Client730Xt Lcd 17 Inch Samsung</t>
  </si>
  <si>
    <t>Pc Lenovo Tc M700 Sff I5 4Gb 1Tb W10Pro</t>
  </si>
  <si>
    <t>Lenovo Trinkcentre M73 Sff I5 4Gb500Dd</t>
  </si>
  <si>
    <t>Notebook</t>
  </si>
  <si>
    <t>Hp 2530P 1.8-4Gb-120Gb(Mini)</t>
  </si>
  <si>
    <t>Dell Latitude E5420 250Gb 2Gb I3 2.10Ghz</t>
  </si>
  <si>
    <t>Dell Precision M4800</t>
  </si>
  <si>
    <t>Getac V100 Fully Regged</t>
  </si>
  <si>
    <t>Lenovo Tp T460S 8G 256 W10D</t>
  </si>
  <si>
    <t>Lenovo Thinkpad X1 Yoga Spanish Kb 4G</t>
  </si>
  <si>
    <t>Hp Zbook 15 G2 I7 2.6Ghz-32Gb-1Tb</t>
  </si>
  <si>
    <t>Lenovo P50 W10P 15.6 Inch 256Gb Ssd I7</t>
  </si>
  <si>
    <t>Lenovo Thinkpad X1 Yoga English Kb 4G</t>
  </si>
  <si>
    <t>Samsung Nb Ativ Serie B2B</t>
  </si>
  <si>
    <t>Dell Latitude E6400 P8700 4Gb-250Gb-Dvdrw</t>
  </si>
  <si>
    <t>Dell Xpi</t>
  </si>
  <si>
    <t>Hp 6450B 2.5-2Gb-500Gb</t>
  </si>
  <si>
    <t>Compaq 610</t>
  </si>
  <si>
    <t>Hp Compaq Nc6230 Notebook</t>
  </si>
  <si>
    <t>Ibm 380Ed</t>
  </si>
  <si>
    <t>Hp 2510P 1200Mhz-2Gb-80Gb(Mini)</t>
  </si>
  <si>
    <t>Hp 2530P 1.8-2Gb-120Gb(Mini)</t>
  </si>
  <si>
    <t>Hp Probook 6550 Corei5 480M 2Gb</t>
  </si>
  <si>
    <t>Notebook Dell E5470 I5 4Gb 500Gb</t>
  </si>
  <si>
    <t>Dell Latitude E5430</t>
  </si>
  <si>
    <t>Servidor</t>
  </si>
  <si>
    <t>Dell Workstation Precision T5600</t>
  </si>
  <si>
    <t>Dell Workstation Precision T7610</t>
  </si>
  <si>
    <t>Dell H (Fe) Power Edge (Item 10)</t>
  </si>
  <si>
    <t>Dell Dl670</t>
  </si>
  <si>
    <t>Servidor Regional</t>
  </si>
  <si>
    <t>Dell Workstation Precision T7500</t>
  </si>
  <si>
    <t>Sun V480 2X 1.2 Ghz - 8 Gb - 2X</t>
  </si>
  <si>
    <t>Dell Pvault 220S Das 7X146Gb (It</t>
  </si>
  <si>
    <t>Hp Workstation Z820</t>
  </si>
  <si>
    <t>Balanceador De Carga F5-Big-Ltm-3600-4G</t>
  </si>
  <si>
    <t>7915Ac1</t>
  </si>
  <si>
    <t>786310X</t>
  </si>
  <si>
    <t>79473Au</t>
  </si>
  <si>
    <t>Sun Fire V245</t>
  </si>
  <si>
    <t>Sun Fire X4500 Server</t>
  </si>
  <si>
    <t>Sun Fire V445</t>
  </si>
  <si>
    <t>Sun Fire V480</t>
  </si>
  <si>
    <t>Sun Fire X2200 M2 Server</t>
  </si>
  <si>
    <t>Sun Fire X4100 Server</t>
  </si>
  <si>
    <t>Sun Fire X4150 Server</t>
  </si>
  <si>
    <t>Sun Fire X4470 Server</t>
  </si>
  <si>
    <t>Sun Fire X4200 M2</t>
  </si>
  <si>
    <t>Sun Fire X4200 Server</t>
  </si>
  <si>
    <t>Sun Fire V440</t>
  </si>
  <si>
    <t>Sun Fire V890</t>
  </si>
  <si>
    <t>Sun Fire V490</t>
  </si>
  <si>
    <t>Sun Ultra</t>
  </si>
  <si>
    <t>Sun Sparc Enterprise T5220</t>
  </si>
  <si>
    <t>Sun Sparc Enterprise M8000 Server</t>
  </si>
  <si>
    <t>Sun Sparc T3-1</t>
  </si>
  <si>
    <t>Sun T5240</t>
  </si>
  <si>
    <t>Sun Fire(Tm) V65 370-6035</t>
  </si>
  <si>
    <t>Sun Sparc Enterprise</t>
  </si>
  <si>
    <t>Sun Sparc Enterprise M5000 Server</t>
  </si>
  <si>
    <t>Sovereign Series</t>
  </si>
  <si>
    <t>Sparc Enterprise T5240</t>
  </si>
  <si>
    <t>Sparc Enterprise T5120</t>
  </si>
  <si>
    <t>Sparc Enterprise T5220</t>
  </si>
  <si>
    <t>Sun Blade T6320 Server Module G2</t>
  </si>
  <si>
    <t>Sun Blade X6270 Server Module</t>
  </si>
  <si>
    <t>Sun Enterprise</t>
  </si>
  <si>
    <t>Sun Fire E2900 Server</t>
  </si>
  <si>
    <t>Sun Fire</t>
  </si>
  <si>
    <t>Sun Fire V20Z</t>
  </si>
  <si>
    <t>Sun Fire T2000</t>
  </si>
  <si>
    <t>Generic - Server - Rackmount</t>
  </si>
  <si>
    <t>Websense</t>
  </si>
  <si>
    <t>Servidor De Autenticacion (Aaa)</t>
  </si>
  <si>
    <t>Hp Compaq Pro 4300 Sff Pc</t>
  </si>
  <si>
    <t>Sparc Enterprise T5240 Server</t>
  </si>
  <si>
    <t>Sun Cobalt Lx50 602-226X-01</t>
  </si>
  <si>
    <t>Integrity Bl870C I4 Server Blade</t>
  </si>
  <si>
    <t>X8Dtt-H</t>
  </si>
  <si>
    <t>Sun Blade T6320</t>
  </si>
  <si>
    <t>Proliant Dl320 G6</t>
  </si>
  <si>
    <t>Assy Ob Sp Bdw 14C 2.4G 256G Stm</t>
  </si>
  <si>
    <t>Proliant Dl580 G9</t>
  </si>
  <si>
    <t>Eserver Bladecenter Hs21</t>
  </si>
  <si>
    <t>Eserver Xseries 336 -[4444Aaa]-</t>
  </si>
  <si>
    <t>Fas8020</t>
  </si>
  <si>
    <t>Eserver Xseries 346</t>
  </si>
  <si>
    <t>Ibm Eserver Bladecenter Hs21 -[8853G1U]-</t>
  </si>
  <si>
    <t>Ibm Flex System X440 -[7917Ac1]-</t>
  </si>
  <si>
    <t>Ibm System X -[7946E2U]-</t>
  </si>
  <si>
    <t>Ibm System X3650 M4: -[791573G]-</t>
  </si>
  <si>
    <t>Virtualbox</t>
  </si>
  <si>
    <t>Poweredge R730</t>
  </si>
  <si>
    <t>Eserver Xseries 336</t>
  </si>
  <si>
    <t>Thinkserver Rd640</t>
  </si>
  <si>
    <t>Oracle Sun Fire X4170 M2 Server</t>
  </si>
  <si>
    <t>X5Dpr</t>
  </si>
  <si>
    <t>Ibm System X -[7870Ac1]-</t>
  </si>
  <si>
    <t>Ibm System X3550 -[7978Eju]-</t>
  </si>
  <si>
    <t>V2C7-F75</t>
  </si>
  <si>
    <t>Nf5170M4</t>
  </si>
  <si>
    <t>System X3550 M5: -[8869Ac1]-</t>
  </si>
  <si>
    <t>Thinkserver Rd350</t>
  </si>
  <si>
    <t>Thinksystem Sr650 -[7X06Cto1Ww]-</t>
  </si>
  <si>
    <t>Poweredge R430</t>
  </si>
  <si>
    <t>Oracle Server X6-2L</t>
  </si>
  <si>
    <t>Server X5-2</t>
  </si>
  <si>
    <t>Fas3220</t>
  </si>
  <si>
    <t>8202-E4D</t>
  </si>
  <si>
    <t>Imm2</t>
  </si>
  <si>
    <t>9111-520</t>
  </si>
  <si>
    <t>Ucsb-Ex-M4-3</t>
  </si>
  <si>
    <t>Optiplex 755</t>
  </si>
  <si>
    <t>Hp Compaq 4000 Pro Sff Pc</t>
  </si>
  <si>
    <t>Hp Probook 6470B</t>
  </si>
  <si>
    <t>Ia64 Hp Integrity Rx2800 I2</t>
  </si>
  <si>
    <t>Integrity Bl860C I4</t>
  </si>
  <si>
    <t>F5 Big-Ip Group</t>
  </si>
  <si>
    <t>7042-Cr7</t>
  </si>
  <si>
    <t>Hp Proliant Dl380 G10 8Sff Cto</t>
  </si>
  <si>
    <t>Sun V480 2X 1.2 Ghz-8 Gb-2X</t>
  </si>
  <si>
    <t>Set Top Box (Stb)</t>
  </si>
  <si>
    <t>Viprion</t>
  </si>
  <si>
    <t>Storedge</t>
  </si>
  <si>
    <t>Sun Netra</t>
  </si>
  <si>
    <t>Generic - Storage</t>
  </si>
  <si>
    <t>Hewlett-Packard Tapelibrary:Storeever Msl6480 Tape Library</t>
  </si>
  <si>
    <t>Ibm Tapelibrary:Ts3500 (Machine Type 3584)</t>
  </si>
  <si>
    <t>Self-Contained Nas:Fas2050</t>
  </si>
  <si>
    <t>Self-Contained Nas:Fas3220</t>
  </si>
  <si>
    <t>Oracle Tapelibrary:Sl150</t>
  </si>
  <si>
    <t>Data Domain:Datadomain 2500</t>
  </si>
  <si>
    <t>Unity 650F:Unity 650F</t>
  </si>
  <si>
    <t>Self-Contained Nas:Fas8020</t>
  </si>
  <si>
    <t>Hewlett-Packard Storage / Tapelibrary / Self-Contained Nas:Storeonce 6500 Backup</t>
  </si>
  <si>
    <t>Hewlett-Packard Tapelibrary:Storeever Msl4048 Tape Library</t>
  </si>
  <si>
    <t>Self-Contained Nas:Fas3170</t>
  </si>
  <si>
    <t>Tablet</t>
  </si>
  <si>
    <t>Hp Elitepad 1000 G2</t>
  </si>
  <si>
    <t>Lenovo Thinkpad 10</t>
  </si>
  <si>
    <t>Hp Elitepad 1000 G2 Z3795 4Gb</t>
  </si>
  <si>
    <t>Lenovo Ideatab Yoga 2 Pro Incl Proyector</t>
  </si>
  <si>
    <t>Smart Samsung Nb Ativ Serie B2B</t>
  </si>
  <si>
    <t>Recursos Telco</t>
  </si>
  <si>
    <t>Infraestructura</t>
  </si>
  <si>
    <t>Redes</t>
  </si>
  <si>
    <t>Access Point</t>
  </si>
  <si>
    <t>Access Point D-Link</t>
  </si>
  <si>
    <t>Amplificador Señal</t>
  </si>
  <si>
    <t>Antena Indoor</t>
  </si>
  <si>
    <t>Antena Outdoor</t>
  </si>
  <si>
    <t>Antena Aperto</t>
  </si>
  <si>
    <t>Antena Harris</t>
  </si>
  <si>
    <t>Antena Minilink</t>
  </si>
  <si>
    <t>Antena Radwin</t>
  </si>
  <si>
    <t>Antena Vsat</t>
  </si>
  <si>
    <t>Antena Huawei</t>
  </si>
  <si>
    <t>Appliance</t>
  </si>
  <si>
    <t>Balanceador</t>
  </si>
  <si>
    <t>Big Ip Traffic Manager</t>
  </si>
  <si>
    <t>Big Ip Local Traffic Manager</t>
  </si>
  <si>
    <t>Balanceador F5</t>
  </si>
  <si>
    <t>Balanceador A10</t>
  </si>
  <si>
    <t>Caja Terminal</t>
  </si>
  <si>
    <t>Concentrador Vpn</t>
  </si>
  <si>
    <t>Concentrador Watchguard</t>
  </si>
  <si>
    <t>Palo Alto</t>
  </si>
  <si>
    <t>Concentrador Fortinet</t>
  </si>
  <si>
    <t>Concentrador Cisco Asa</t>
  </si>
  <si>
    <t>Conversor De Medios</t>
  </si>
  <si>
    <t>Conversor De Norma</t>
  </si>
  <si>
    <t>Conversor De Norma - Sat3000</t>
  </si>
  <si>
    <t>Conversor De Norma - Veecom</t>
  </si>
  <si>
    <t>Conversor De Norma - Vayris</t>
  </si>
  <si>
    <t>Conversor De Norma - Raisecom</t>
  </si>
  <si>
    <t>Equipos Comunicaciones</t>
  </si>
  <si>
    <t>Acceso Internet De Oficina</t>
  </si>
  <si>
    <t>Firewall</t>
  </si>
  <si>
    <t>Firewall Asa5506</t>
  </si>
  <si>
    <t>Asa 5500-X Series</t>
  </si>
  <si>
    <t>Atalla</t>
  </si>
  <si>
    <t>Fortianalyzer</t>
  </si>
  <si>
    <t>1121 Secure Access Control System</t>
  </si>
  <si>
    <t>Fortimail</t>
  </si>
  <si>
    <t>Fortisandbox-3000D</t>
  </si>
  <si>
    <t>Generic - Firewall</t>
  </si>
  <si>
    <t>Im Firewall</t>
  </si>
  <si>
    <t>Asa 5500 Series</t>
  </si>
  <si>
    <t>Fortigate 300 Series</t>
  </si>
  <si>
    <t>Firebox X Core</t>
  </si>
  <si>
    <t>Fortigate</t>
  </si>
  <si>
    <t>Fortigate-200D Series</t>
  </si>
  <si>
    <t>Spam Firewall</t>
  </si>
  <si>
    <t>Securesphere</t>
  </si>
  <si>
    <t>Nokia Ip Security Solutions</t>
  </si>
  <si>
    <t>Pa-200 Series</t>
  </si>
  <si>
    <t>Pa-3000 Series</t>
  </si>
  <si>
    <t>Pa-5000 Series</t>
  </si>
  <si>
    <t>Peakflow Sp</t>
  </si>
  <si>
    <t>Security Appliances</t>
  </si>
  <si>
    <t>Web Filter</t>
  </si>
  <si>
    <t>Xtm 5 Series</t>
  </si>
  <si>
    <t>Integrated Firewall/Ipsec Vpn</t>
  </si>
  <si>
    <t>Sidewinder</t>
  </si>
  <si>
    <t>Ssl Vpn</t>
  </si>
  <si>
    <t>Tipping Point</t>
  </si>
  <si>
    <t>Cisco Asa</t>
  </si>
  <si>
    <t>Fortinet</t>
  </si>
  <si>
    <t>Watchguard</t>
  </si>
  <si>
    <t>Asa 5515</t>
  </si>
  <si>
    <t>Asa 5510</t>
  </si>
  <si>
    <t>Asa 5525-X</t>
  </si>
  <si>
    <t>Asa 5555-X</t>
  </si>
  <si>
    <t>Asa 5545-X</t>
  </si>
  <si>
    <t>Asa 5585-X</t>
  </si>
  <si>
    <t>Asa-5585 Sc</t>
  </si>
  <si>
    <t>Acs 3415-K9</t>
  </si>
  <si>
    <t>Cisco/Wsa S680</t>
  </si>
  <si>
    <t>Cisco/Wsa S670</t>
  </si>
  <si>
    <t>Cisco/Wsa M380</t>
  </si>
  <si>
    <t>Asa 5585-Ssp-20</t>
  </si>
  <si>
    <t>Asa 5506-X</t>
  </si>
  <si>
    <t>Gateway</t>
  </si>
  <si>
    <t>Media Gateway</t>
  </si>
  <si>
    <t>Web Gateway</t>
  </si>
  <si>
    <t>Email Gateway</t>
  </si>
  <si>
    <t>Mcafee Web Gateway</t>
  </si>
  <si>
    <t>Hub</t>
  </si>
  <si>
    <t>Iad</t>
  </si>
  <si>
    <t>Ips</t>
  </si>
  <si>
    <t>Hw-Ips</t>
  </si>
  <si>
    <t>Hw-Ips-Modo</t>
  </si>
  <si>
    <t>Hw-Ips-Firmas</t>
  </si>
  <si>
    <t>Mdf</t>
  </si>
  <si>
    <t>Modem</t>
  </si>
  <si>
    <t>Mufa</t>
  </si>
  <si>
    <t>Multiplexor</t>
  </si>
  <si>
    <t>Multiplexor Pairgain</t>
  </si>
  <si>
    <t>Multiplexor Raisecom</t>
  </si>
  <si>
    <t>Olt</t>
  </si>
  <si>
    <t>Ont</t>
  </si>
  <si>
    <t>Proxy</t>
  </si>
  <si>
    <t>Ironport</t>
  </si>
  <si>
    <t>Ironport M390</t>
  </si>
  <si>
    <t>Punto De Red</t>
  </si>
  <si>
    <t>Repetidor Wifi</t>
  </si>
  <si>
    <t>Router</t>
  </si>
  <si>
    <t>D-Link Dir-514</t>
  </si>
  <si>
    <t>Huawei E353</t>
  </si>
  <si>
    <t>2951/K9</t>
  </si>
  <si>
    <t>Isr4351/K9</t>
  </si>
  <si>
    <t>3925/K9</t>
  </si>
  <si>
    <t>1941/K9</t>
  </si>
  <si>
    <t>C881-K9</t>
  </si>
  <si>
    <t>2911/K9</t>
  </si>
  <si>
    <t>1921/K9</t>
  </si>
  <si>
    <t>2901/K9</t>
  </si>
  <si>
    <t>2921/K9</t>
  </si>
  <si>
    <t>877-M</t>
  </si>
  <si>
    <t>1803</t>
  </si>
  <si>
    <t>1811</t>
  </si>
  <si>
    <t>878</t>
  </si>
  <si>
    <t>Xseries</t>
  </si>
  <si>
    <t>System X Series</t>
  </si>
  <si>
    <t>T4</t>
  </si>
  <si>
    <t>Ucs</t>
  </si>
  <si>
    <t>Usc B Series</t>
  </si>
  <si>
    <t>Sun Server</t>
  </si>
  <si>
    <t>Superserver Socket 1366</t>
  </si>
  <si>
    <t>Superserver</t>
  </si>
  <si>
    <t>Superserver Dp Xeon</t>
  </si>
  <si>
    <t>System P5 Series</t>
  </si>
  <si>
    <t>Superserver Up Xeon</t>
  </si>
  <si>
    <t>Superserver Up Pentium</t>
  </si>
  <si>
    <t>Sun4V</t>
  </si>
  <si>
    <t>System I</t>
  </si>
  <si>
    <t>P-Series</t>
  </si>
  <si>
    <t>Pseries</t>
  </si>
  <si>
    <t>Rmx Series</t>
  </si>
  <si>
    <t>Rh Series</t>
  </si>
  <si>
    <t>Rs6000 Servers</t>
  </si>
  <si>
    <t>Rackmount Monitors</t>
  </si>
  <si>
    <t>Serial Disk Systems</t>
  </si>
  <si>
    <t>Sparc</t>
  </si>
  <si>
    <t>Storevirtual</t>
  </si>
  <si>
    <t>Sc Series</t>
  </si>
  <si>
    <t>Server System</t>
  </si>
  <si>
    <t>Power8</t>
  </si>
  <si>
    <t>Poweredge</t>
  </si>
  <si>
    <t>Polycom Rss</t>
  </si>
  <si>
    <t>Power7</t>
  </si>
  <si>
    <t>Proliant</t>
  </si>
  <si>
    <t>Primergy Rx Series</t>
  </si>
  <si>
    <t>Hpe Flexfabric</t>
  </si>
  <si>
    <t>Hpe Flexfabric 12900</t>
  </si>
  <si>
    <t>Ibm Power</t>
  </si>
  <si>
    <t>Nac Appliance</t>
  </si>
  <si>
    <t>Intel Ip Network Server</t>
  </si>
  <si>
    <t>Integrity Series</t>
  </si>
  <si>
    <t>7800 Series</t>
  </si>
  <si>
    <t>7042-Cr8</t>
  </si>
  <si>
    <t>Altix</t>
  </si>
  <si>
    <t>Alphaserver Series</t>
  </si>
  <si>
    <t>7000 Series</t>
  </si>
  <si>
    <t>Ds</t>
  </si>
  <si>
    <t>Eserver</t>
  </si>
  <si>
    <t>Cisco Mcs 7800 Series</t>
  </si>
  <si>
    <t>Avamar Data Store</t>
  </si>
  <si>
    <t>Bladecenter</t>
  </si>
  <si>
    <t>Flex System</t>
  </si>
  <si>
    <t>Eserver P5</t>
  </si>
  <si>
    <t>Firesight</t>
  </si>
  <si>
    <t>Eserver Series</t>
  </si>
  <si>
    <t>Dma-7000</t>
  </si>
  <si>
    <t>Rss-4000</t>
  </si>
  <si>
    <t>Splitter</t>
  </si>
  <si>
    <t>Switch</t>
  </si>
  <si>
    <t>Switch Catalyst 2960</t>
  </si>
  <si>
    <t>Cisco Catalyst 2960</t>
  </si>
  <si>
    <t>Cisco Catalyst 2960 24P 10-100 Lan Lite Image</t>
  </si>
  <si>
    <t>Switch Asa 5505</t>
  </si>
  <si>
    <t>Servswitch Black Box</t>
  </si>
  <si>
    <t>Switch Fc Con 16 Puertos Activos Y Licen</t>
  </si>
  <si>
    <t>Networking S-Series</t>
  </si>
  <si>
    <t>Nexus 9000 Series</t>
  </si>
  <si>
    <t>Nexus 7000 Series</t>
  </si>
  <si>
    <t>Nexus</t>
  </si>
  <si>
    <t>Nexus 3000 Series</t>
  </si>
  <si>
    <t>Nexus 9300 Series</t>
  </si>
  <si>
    <t>Oceanstor</t>
  </si>
  <si>
    <t>Nexus 2000 Series</t>
  </si>
  <si>
    <t>Nexus 5000 Series</t>
  </si>
  <si>
    <t>Summit</t>
  </si>
  <si>
    <t>Storefabric</t>
  </si>
  <si>
    <t>Sun Datacenter</t>
  </si>
  <si>
    <t>Optiswitch</t>
  </si>
  <si>
    <t>Rackswitch</t>
  </si>
  <si>
    <t>San Switch</t>
  </si>
  <si>
    <t>Powerconnect</t>
  </si>
  <si>
    <t>Storageworks</t>
  </si>
  <si>
    <t>Tigerswitch</t>
  </si>
  <si>
    <t>System Storage</t>
  </si>
  <si>
    <t>Total Storage</t>
  </si>
  <si>
    <t>Optix Osn 1800</t>
  </si>
  <si>
    <t>Switch 8800 Series</t>
  </si>
  <si>
    <t>Wide Area Application Engine</t>
  </si>
  <si>
    <t>11500 Series Content Switch</t>
  </si>
  <si>
    <t>4400 Series</t>
  </si>
  <si>
    <t>2910 Al Switch Series</t>
  </si>
  <si>
    <t>300 Series</t>
  </si>
  <si>
    <t>4900 Series</t>
  </si>
  <si>
    <t>5120 Si Switch Series</t>
  </si>
  <si>
    <t>2900 Series</t>
  </si>
  <si>
    <t>3560-X Series Switches</t>
  </si>
  <si>
    <t>4500-X Series</t>
  </si>
  <si>
    <t>4500 Series</t>
  </si>
  <si>
    <t>5800 Switch Series</t>
  </si>
  <si>
    <t>Catalyst 2960-X Series</t>
  </si>
  <si>
    <t>5500 Ei Switch Series</t>
  </si>
  <si>
    <t>Catalyst</t>
  </si>
  <si>
    <t>Big-Ip 2000 Series</t>
  </si>
  <si>
    <t>Catalyst 2950 Series</t>
  </si>
  <si>
    <t>5830 Switch Series</t>
  </si>
  <si>
    <t>5900 Switch Series</t>
  </si>
  <si>
    <t>Application Switch</t>
  </si>
  <si>
    <t>Catalyst 3500 Xl Series</t>
  </si>
  <si>
    <t>Catalyst 3500 Series</t>
  </si>
  <si>
    <t>Catalyst 2960 Series</t>
  </si>
  <si>
    <t>Catalyst 2960-S Series</t>
  </si>
  <si>
    <t>Catalyst 3750 Series</t>
  </si>
  <si>
    <t>Catalyst 3550 Series</t>
  </si>
  <si>
    <t>Catalyst 3560 Series</t>
  </si>
  <si>
    <t>Catalyst 3560-E Series</t>
  </si>
  <si>
    <t>Catalyst 4900 Series</t>
  </si>
  <si>
    <t>Catalyst 3750-X Series</t>
  </si>
  <si>
    <t>Catalyst 3850 Series</t>
  </si>
  <si>
    <t>Catalyst 5500 Serie</t>
  </si>
  <si>
    <t>Catalyst 6500 Series - Ethernet Modules</t>
  </si>
  <si>
    <t>Catalyst 6500 Series - Supervisors</t>
  </si>
  <si>
    <t>Dcs Series</t>
  </si>
  <si>
    <t>Dlink Switches</t>
  </si>
  <si>
    <t>Silkworm</t>
  </si>
  <si>
    <t>Ds Series</t>
  </si>
  <si>
    <t>Cisco Systems</t>
  </si>
  <si>
    <t>Connectrix</t>
  </si>
  <si>
    <t>Hp 5920 Switch Series</t>
  </si>
  <si>
    <t>Infiniband</t>
  </si>
  <si>
    <t>Ibm Switch</t>
  </si>
  <si>
    <t>D-Storage Works</t>
  </si>
  <si>
    <t>Flexfabric 7900 Switch Series</t>
  </si>
  <si>
    <t>Fibre Channel</t>
  </si>
  <si>
    <t>Generic - Switch</t>
  </si>
  <si>
    <t>Mpn At</t>
  </si>
  <si>
    <t>N4000</t>
  </si>
  <si>
    <t>Icx Series</t>
  </si>
  <si>
    <t>Mds 9000 Series</t>
  </si>
  <si>
    <t>Mds 9100 Series</t>
  </si>
  <si>
    <t>Netiron Ces 2000 Series</t>
  </si>
  <si>
    <t>Ws-C2960-24Lc-S</t>
  </si>
  <si>
    <t>Ws-C2960-48Tt-L</t>
  </si>
  <si>
    <t>Ws-C2960-8Tc-L</t>
  </si>
  <si>
    <t>Ws-C2960S-24Ps-L</t>
  </si>
  <si>
    <t>Ws-C2960S-48Fpd-L</t>
  </si>
  <si>
    <t>Ws-C3560-24Ps</t>
  </si>
  <si>
    <t>Ws-C3560-24Ts</t>
  </si>
  <si>
    <t>Ws-C3560-8Pc</t>
  </si>
  <si>
    <t>Ws-C3560-48Ts</t>
  </si>
  <si>
    <t>Ws-C3560X-48P</t>
  </si>
  <si>
    <t>Ws-C3750G-12S</t>
  </si>
  <si>
    <t>Ws-C3750G-48Ts</t>
  </si>
  <si>
    <t>Ws-C3750G-24Ts-1U</t>
  </si>
  <si>
    <t>Ws-C3750X-12S</t>
  </si>
  <si>
    <t>Ws-C3750V2-48Ps</t>
  </si>
  <si>
    <t>Ws-C3750X-24S</t>
  </si>
  <si>
    <t>Ws-C3750X-24</t>
  </si>
  <si>
    <t>Ws-C3850-24P</t>
  </si>
  <si>
    <t>Ws-C3850-24T</t>
  </si>
  <si>
    <t>Ws-C3750X-48</t>
  </si>
  <si>
    <t>Ws-C4500X-16</t>
  </si>
  <si>
    <t>Ws-C3850-24S</t>
  </si>
  <si>
    <t>Ws-C4507R+E</t>
  </si>
  <si>
    <t>Ws-C3850-48T</t>
  </si>
  <si>
    <t>Ws-C2960-24</t>
  </si>
  <si>
    <t>Ws-C4503-E</t>
  </si>
  <si>
    <t>Ws-4500 X - 48</t>
  </si>
  <si>
    <t>Ws-C4948E</t>
  </si>
  <si>
    <t>Ws-C3560X-48</t>
  </si>
  <si>
    <t>Ws-2960X 24</t>
  </si>
  <si>
    <t>Ws-2960X 48</t>
  </si>
  <si>
    <t>Ws-C2950-12</t>
  </si>
  <si>
    <t>Ws-2960-24Pcs</t>
  </si>
  <si>
    <t>Ws-C2950G-24-Ei</t>
  </si>
  <si>
    <t>Ws-C2950-24</t>
  </si>
  <si>
    <t>Ws-C2950Sx-48-Si</t>
  </si>
  <si>
    <t>Ws-C2960+24Pc-L</t>
  </si>
  <si>
    <t>Ws-C2960+24Tc-L</t>
  </si>
  <si>
    <t>Ws-C2960+48Pst-L</t>
  </si>
  <si>
    <t>Ws-C2960-24Pc-L</t>
  </si>
  <si>
    <t>Ws-C2960-24Lt-L</t>
  </si>
  <si>
    <t>Ws-C2960-24-S</t>
  </si>
  <si>
    <t>Ws-C2960-24Pc-S</t>
  </si>
  <si>
    <t>Ws-C2960-24Tc-S</t>
  </si>
  <si>
    <t>Ws-C2960-24Tc-L</t>
  </si>
  <si>
    <t>Ws-C2960-48Pst-L</t>
  </si>
  <si>
    <t>Ws-C2960-48Tc-L</t>
  </si>
  <si>
    <t>Ws-C2960-24Tt-L</t>
  </si>
  <si>
    <t>Ws-C2960-48Tt-S</t>
  </si>
  <si>
    <t>Ws-C2960-48Pst-S</t>
  </si>
  <si>
    <t>Ws-C2960G-24Tc-L</t>
  </si>
  <si>
    <t>Ws-C2960S-24Ts-S</t>
  </si>
  <si>
    <t>Ws-C2960S-F48Fps-L</t>
  </si>
  <si>
    <t>Ws-C3560-24Ps-S</t>
  </si>
  <si>
    <t>Ws-C3560-48Ps</t>
  </si>
  <si>
    <t>Ws-C3560V2-24Ps</t>
  </si>
  <si>
    <t>Ws-C3560G-24Ts</t>
  </si>
  <si>
    <t>Ws-C3560X-24</t>
  </si>
  <si>
    <t>Ws-C3560V2-48Ps</t>
  </si>
  <si>
    <t>Ws-C3750-24P</t>
  </si>
  <si>
    <t>Ws-C3750G-24Ps</t>
  </si>
  <si>
    <t>Ws-6807</t>
  </si>
  <si>
    <t>Switch Metro Ethernet</t>
  </si>
  <si>
    <t>Ws-C2960+24Lc-S</t>
  </si>
  <si>
    <t>Ws-C2960+24Pc-S</t>
  </si>
  <si>
    <t>Ws-C2960+24Tc-S</t>
  </si>
  <si>
    <t>Ws-C2960S-24Ts-L</t>
  </si>
  <si>
    <t>Ws-C2960Xr-48Ts-I</t>
  </si>
  <si>
    <t>Ws-C3750G-24Ts-S1U</t>
  </si>
  <si>
    <t>Ws-C3750X-24T-S</t>
  </si>
  <si>
    <t>Ws-C6506-E</t>
  </si>
  <si>
    <t>Ws-C2960S-24Td-L</t>
  </si>
  <si>
    <t>Ws-C2960X-24Ts-L</t>
  </si>
  <si>
    <t>Ws-C3750G-12S-S</t>
  </si>
  <si>
    <t>Ws-C3750V2-48Ts-S</t>
  </si>
  <si>
    <t>Ws-C6504-E</t>
  </si>
  <si>
    <t>Powerconnect M6348</t>
  </si>
  <si>
    <t>Catalyst 2960</t>
  </si>
  <si>
    <t>Switch Asa 5506</t>
  </si>
  <si>
    <t>Wireless Access Point</t>
  </si>
  <si>
    <t>Zoneflex 7962</t>
  </si>
  <si>
    <t>Air Ap 1130</t>
  </si>
  <si>
    <t>Zoneflex 7762</t>
  </si>
  <si>
    <t>Air Cap 2701</t>
  </si>
  <si>
    <t>Air Cap 2601</t>
  </si>
  <si>
    <t>Wireless Lan Controller</t>
  </si>
  <si>
    <t>5500 Wlc</t>
  </si>
  <si>
    <t>5508 Wlc</t>
  </si>
  <si>
    <t>Telefonia</t>
  </si>
  <si>
    <t>Adaptador Telefono Analogico</t>
  </si>
  <si>
    <t>Ata</t>
  </si>
  <si>
    <t>Alcancia</t>
  </si>
  <si>
    <t>Call Manager</t>
  </si>
  <si>
    <t>Unifield Communications Manager</t>
  </si>
  <si>
    <t>Central Telefonica</t>
  </si>
  <si>
    <t>Central Telefonica Ip</t>
  </si>
  <si>
    <t>Fuente De Poder Central</t>
  </si>
  <si>
    <t>Central Telefonica Tdm</t>
  </si>
  <si>
    <t>Fax</t>
  </si>
  <si>
    <t>Gatekeeper</t>
  </si>
  <si>
    <t>Officeserv 7200</t>
  </si>
  <si>
    <t>Openscape 4000</t>
  </si>
  <si>
    <t>Cisco Unified Communication Manager</t>
  </si>
  <si>
    <t>Panel De Expansion</t>
  </si>
  <si>
    <t>Panel De Expansion Samsung</t>
  </si>
  <si>
    <t>Panel De Expansion Avaya</t>
  </si>
  <si>
    <t>Panel De Expansion Panasonic</t>
  </si>
  <si>
    <t>Panel De Expansion Cisco</t>
  </si>
  <si>
    <t>Panel De Expansion Otro</t>
  </si>
  <si>
    <t>Simcard</t>
  </si>
  <si>
    <t>Tarjeta</t>
  </si>
  <si>
    <t>Tarjeta Analogo / Digital Siemens</t>
  </si>
  <si>
    <t>Tarjeta Analogo / Digital Panasonic</t>
  </si>
  <si>
    <t>Tarjeta Otra</t>
  </si>
  <si>
    <t>Tarjeta Analogo / Digital Samsung</t>
  </si>
  <si>
    <t>Tarjeta Analogo / Digital Avaya</t>
  </si>
  <si>
    <t>Tarjeta Cpu</t>
  </si>
  <si>
    <t>Telefono Fijo</t>
  </si>
  <si>
    <t>Telefono Ip Cisco</t>
  </si>
  <si>
    <t>Telefono Fijo Inalambrico Cisco</t>
  </si>
  <si>
    <t>Telefono Fijo Multilinea</t>
  </si>
  <si>
    <t>Telefono Fijo Analogico Avaya</t>
  </si>
  <si>
    <t>Telefono Fijo Digital Panasonic</t>
  </si>
  <si>
    <t>Telefono Fijo Analogico Panasonic</t>
  </si>
  <si>
    <t>Telefono Fijo Digital Siemens</t>
  </si>
  <si>
    <t>Telefono Fijo Analogico Siemens</t>
  </si>
  <si>
    <t>Telefono Fijo Digital Avaya</t>
  </si>
  <si>
    <t>Telefono Fijo Analogico Otro</t>
  </si>
  <si>
    <t>Telefono Fijo Digital Otro</t>
  </si>
  <si>
    <t>Cisco 6921 Sccp</t>
  </si>
  <si>
    <t>Cisco 7821 Sip</t>
  </si>
  <si>
    <t>Cisco 7861 Sip</t>
  </si>
  <si>
    <t>Cisco 7941 Sccp</t>
  </si>
  <si>
    <t>Cisco 7960 Sccp</t>
  </si>
  <si>
    <t>Cisco 7962 Sccp</t>
  </si>
  <si>
    <t>Cisco 7970 Sccp</t>
  </si>
  <si>
    <t>Cisco 7975 Sccp</t>
  </si>
  <si>
    <t>Cisco 8845 Sip</t>
  </si>
  <si>
    <t>Cisco 8865 Sip</t>
  </si>
  <si>
    <t>Cisco 8941 Sip</t>
  </si>
  <si>
    <t>Cisco 8945 Sip</t>
  </si>
  <si>
    <t>Cisco 9971 Sip</t>
  </si>
  <si>
    <t>Standard 6961 Sccp</t>
  </si>
  <si>
    <t>Standard 7942G Sip</t>
  </si>
  <si>
    <t>Standard 7960 1 Lineas 5 Speed</t>
  </si>
  <si>
    <t>Standard 7960 3 Lineas 3 Speed</t>
  </si>
  <si>
    <t>Standard 7960 Sccp + 5 Line</t>
  </si>
  <si>
    <t>Standard 7960 Sccp 1L 2Blf Sd</t>
  </si>
  <si>
    <t>Standard 7962G Sccp 6 Lineas</t>
  </si>
  <si>
    <t>Standard 7962G Sccp + 7915</t>
  </si>
  <si>
    <t>Standard 7962G Sccp + 7915+ 4 Line</t>
  </si>
  <si>
    <t>Standard 7962G Sccp 3 Lineas</t>
  </si>
  <si>
    <t>Standard 7962G Sccp+Botonera</t>
  </si>
  <si>
    <t>Standard 7970 Multiline</t>
  </si>
  <si>
    <t>Standard 7970 Sccp 3Lineas</t>
  </si>
  <si>
    <t>Standard 7970 Sccp 1Linea</t>
  </si>
  <si>
    <t>Standard 8811 Sip</t>
  </si>
  <si>
    <t>Standard 8941 Sccp</t>
  </si>
  <si>
    <t>Standard 8941 Sccp 3Sp</t>
  </si>
  <si>
    <t>Standard 8941 Sip</t>
  </si>
  <si>
    <t>Standard 9971 Sip</t>
  </si>
  <si>
    <t>Cisco 7936 Sccp</t>
  </si>
  <si>
    <t>Cisco 7942Sccp</t>
  </si>
  <si>
    <t>Cisco 7945 Sccp</t>
  </si>
  <si>
    <t>Cisco 7985 Sccp</t>
  </si>
  <si>
    <t>Telefono Fijo Analogico Samsung</t>
  </si>
  <si>
    <t>Telefono Fijo Inalambrico</t>
  </si>
  <si>
    <t>Telefono Fijo Ip</t>
  </si>
  <si>
    <t>Telefono Fijo Digital Samsung</t>
  </si>
  <si>
    <t>Telefono Fijo Ip Cisco</t>
  </si>
  <si>
    <t>Cisco 3905</t>
  </si>
  <si>
    <t>Cisco 6941 Sccp</t>
  </si>
  <si>
    <t>Cisco 7841 Sip</t>
  </si>
  <si>
    <t>Cisco 7911 Sccp</t>
  </si>
  <si>
    <t>Cisco 7940 Sccp</t>
  </si>
  <si>
    <t>Cisco 7912 Sccp</t>
  </si>
  <si>
    <t>Cisco 7942 Sccp</t>
  </si>
  <si>
    <t>Cisco 7960 Sip</t>
  </si>
  <si>
    <t>Cisco 7965 Sccp</t>
  </si>
  <si>
    <t>Cisco 7971 Sccp</t>
  </si>
  <si>
    <t>Cisco 8811 Sip</t>
  </si>
  <si>
    <t>Cisco 8851 Sip</t>
  </si>
  <si>
    <t>Cisco 8941 Sccp</t>
  </si>
  <si>
    <t>Cisco 8945 Sccp</t>
  </si>
  <si>
    <t>Cisco 9951 Sip</t>
  </si>
  <si>
    <t>Standard 6921 Sip</t>
  </si>
  <si>
    <t>Standard 7941 Sip</t>
  </si>
  <si>
    <t>Standard 7945 Sccp</t>
  </si>
  <si>
    <t>Standard 7960 2 Lineas 4 Speed</t>
  </si>
  <si>
    <t>Standard 7960 6 Lineas</t>
  </si>
  <si>
    <t>Standard 7960 Sccp + 5 Speed Dial</t>
  </si>
  <si>
    <t>Standard 7961 Sccp</t>
  </si>
  <si>
    <t>Standard 7962G Sccp + 5 Speed Dial</t>
  </si>
  <si>
    <t>Standard 7962G Sccp + 7915 2L</t>
  </si>
  <si>
    <t>Standard 7962G Sccp 1L 2Blf Sd</t>
  </si>
  <si>
    <t>Standard 7962G Sccp_1Dn+Sd</t>
  </si>
  <si>
    <t>Standard 7962G Sip</t>
  </si>
  <si>
    <t>Standard 7970 Sccp</t>
  </si>
  <si>
    <t>Standard 7975 Sccp</t>
  </si>
  <si>
    <t>Standard 8851 Sip</t>
  </si>
  <si>
    <t>Standard 8941 Sccp + 2Sd</t>
  </si>
  <si>
    <t>Standard 8941 Sccp_513730</t>
  </si>
  <si>
    <t>Standard 9951 Sip</t>
  </si>
  <si>
    <t>Cisco 7931 Sccp</t>
  </si>
  <si>
    <t>Cisco 7937 Sccp</t>
  </si>
  <si>
    <t>Cisco 7961 Sccp</t>
  </si>
  <si>
    <t>Cisco Ata 186 Sccp</t>
  </si>
  <si>
    <t>Telefono Movil</t>
  </si>
  <si>
    <t>Telefono Satelital</t>
  </si>
  <si>
    <t>Validador</t>
  </si>
  <si>
    <t>Videoconferencia</t>
  </si>
  <si>
    <t>Equipo Vc</t>
  </si>
  <si>
    <t>Vsx-7000</t>
  </si>
  <si>
    <t>Hdx-8000</t>
  </si>
  <si>
    <t>Qdx-6000</t>
  </si>
  <si>
    <t>Hdx-7000</t>
  </si>
  <si>
    <t>Rmx-1500</t>
  </si>
  <si>
    <t>Hdx-4500</t>
  </si>
  <si>
    <t>Rmx-1800</t>
  </si>
  <si>
    <t>Rprm</t>
  </si>
  <si>
    <t>Dma-2200</t>
  </si>
  <si>
    <t>Rpad</t>
  </si>
  <si>
    <t>Equipo Vc Central</t>
  </si>
  <si>
    <t>Cma-5000</t>
  </si>
  <si>
    <t>Rmx-2000</t>
  </si>
  <si>
    <t>Prmm</t>
  </si>
  <si>
    <t>Mgc-100</t>
  </si>
  <si>
    <t>Cma-4000</t>
  </si>
  <si>
    <t>Mcu</t>
  </si>
  <si>
    <t>Polycom Hdx 4500 Executive Desktop System Inclu</t>
  </si>
  <si>
    <t>Rack Movil Vc</t>
  </si>
  <si>
    <t>Rack Movil Intel</t>
  </si>
  <si>
    <t>Informacion</t>
  </si>
  <si>
    <t>Documentacion</t>
  </si>
  <si>
    <t>Procedimiento</t>
  </si>
  <si>
    <t>Reporte</t>
  </si>
  <si>
    <t>Reporteria</t>
  </si>
  <si>
    <t>Reportes</t>
  </si>
  <si>
    <t>Informe De Enlaces</t>
  </si>
  <si>
    <t>Gestion</t>
  </si>
  <si>
    <t>Llamado De Prueba</t>
  </si>
  <si>
    <t>Network</t>
  </si>
  <si>
    <t>Boleta De Red</t>
  </si>
  <si>
    <t>Componentes Logicos de network</t>
  </si>
  <si>
    <t>Cuenta De Red</t>
  </si>
  <si>
    <t>Cuenta De Vpn</t>
  </si>
  <si>
    <t>Direccion Ip</t>
  </si>
  <si>
    <t>Direccion Mac</t>
  </si>
  <si>
    <t>Dns</t>
  </si>
  <si>
    <t>Servidor Dns</t>
  </si>
  <si>
    <t>Enlaces</t>
  </si>
  <si>
    <t>Enlace</t>
  </si>
  <si>
    <t>Ftp</t>
  </si>
  <si>
    <t>Nac</t>
  </si>
  <si>
    <t>Nac – Antivirus</t>
  </si>
  <si>
    <t>Nac – Usuario Dominio</t>
  </si>
  <si>
    <t>Nac – Dominio</t>
  </si>
  <si>
    <t>Netflow</t>
  </si>
  <si>
    <t>Qos</t>
  </si>
  <si>
    <t>Snmp</t>
  </si>
  <si>
    <t>Vpn</t>
  </si>
  <si>
    <t>Cliente Acceso Remoto</t>
  </si>
  <si>
    <t>Plataforma</t>
  </si>
  <si>
    <t>Movil</t>
  </si>
  <si>
    <t>Roaming</t>
  </si>
  <si>
    <t>Wifi Cloud</t>
  </si>
  <si>
    <t>Red De Datos</t>
  </si>
  <si>
    <t>Vlan</t>
  </si>
  <si>
    <t>Vlan Datos</t>
  </si>
  <si>
    <t>Vlan Voz</t>
  </si>
  <si>
    <t>Vpn - Cifrado Wan</t>
  </si>
  <si>
    <t>Site-To-Multisite</t>
  </si>
  <si>
    <t>Site-To-Site</t>
  </si>
  <si>
    <t>Wifi</t>
  </si>
  <si>
    <t>Wifi - Ap Indoor</t>
  </si>
  <si>
    <t>Wifi - Wlc</t>
  </si>
  <si>
    <t>Wifi - Ap Outdoor</t>
  </si>
  <si>
    <t>Activacion Need Deca</t>
  </si>
  <si>
    <t>Avanzar En Flujo</t>
  </si>
  <si>
    <t>Caducar Documentos</t>
  </si>
  <si>
    <t>Captura Dactiloscopicas</t>
  </si>
  <si>
    <t>Captura De Imagen</t>
  </si>
  <si>
    <t>Capturas Biometricas</t>
  </si>
  <si>
    <t>Cedula De Identidad</t>
  </si>
  <si>
    <t>Cedulas Consulares</t>
  </si>
  <si>
    <t>Ceremonia Ante Srcei</t>
  </si>
  <si>
    <t>Chile Solidario</t>
  </si>
  <si>
    <t>Cuadratura De Caja</t>
  </si>
  <si>
    <t>Documentos Adjuntos</t>
  </si>
  <si>
    <t>Estacion De Trabajo</t>
  </si>
  <si>
    <t>Ficha Indice Cedula De Identidad</t>
  </si>
  <si>
    <t>Ficha Indice Pasaporte</t>
  </si>
  <si>
    <t>Firma Electronica</t>
  </si>
  <si>
    <t>Indicador Biometrico</t>
  </si>
  <si>
    <t>Servicio Internet</t>
  </si>
  <si>
    <t>Solicitud De Capacitacion</t>
  </si>
  <si>
    <t>Capacitaciones</t>
  </si>
  <si>
    <t>Solicitud De Filiacion</t>
  </si>
  <si>
    <t>Termino De Tareas</t>
  </si>
  <si>
    <t>Negocio Eus</t>
  </si>
  <si>
    <t>Quejas</t>
  </si>
  <si>
    <t>Mesa De Ayuda Eus</t>
  </si>
  <si>
    <t>Soporte Terreno Eus</t>
  </si>
  <si>
    <t>Gestion Del Servicio Eus</t>
  </si>
  <si>
    <t>Otros Servicios</t>
  </si>
  <si>
    <t>Servicio Mesa De Ayuda</t>
  </si>
  <si>
    <t>Servicio Terreno</t>
  </si>
  <si>
    <t>Servicio Telco</t>
  </si>
  <si>
    <t>Equipo De Cliente</t>
  </si>
  <si>
    <t>Equipo Inalambrico</t>
  </si>
  <si>
    <t>Software</t>
  </si>
  <si>
    <t>Base De Datos</t>
  </si>
  <si>
    <t>Infobright</t>
  </si>
  <si>
    <t>Sql Database Schema</t>
  </si>
  <si>
    <t>Java</t>
  </si>
  <si>
    <t>Mariadb</t>
  </si>
  <si>
    <t>Mysql</t>
  </si>
  <si>
    <t>Oracle</t>
  </si>
  <si>
    <t>Oracle Database 11G Express Edition</t>
  </si>
  <si>
    <t>Enterprise Edition</t>
  </si>
  <si>
    <t>Standard Edition</t>
  </si>
  <si>
    <t>Express Edition</t>
  </si>
  <si>
    <t>Redis</t>
  </si>
  <si>
    <t>Redis Server</t>
  </si>
  <si>
    <t>Sap</t>
  </si>
  <si>
    <t>Sybase Iq Database</t>
  </si>
  <si>
    <t>Sql Server</t>
  </si>
  <si>
    <t>Mysql Database Server</t>
  </si>
  <si>
    <t>Teradata</t>
  </si>
  <si>
    <t>Toad</t>
  </si>
  <si>
    <t>Driver Canon Lbp6200</t>
  </si>
  <si>
    <t>Safran Morpho Morphotop Usb Drivers</t>
  </si>
  <si>
    <t>Safran Morpho Morphotop Usb Drivers 3.4.2.147</t>
  </si>
  <si>
    <t>Sagem Morpho Smart Usb Drivers</t>
  </si>
  <si>
    <t>Ofimatica</t>
  </si>
  <si>
    <t>Lync</t>
  </si>
  <si>
    <t>Project Server</t>
  </si>
  <si>
    <t>Outlook Web App</t>
  </si>
  <si>
    <t>Lync Edge Server</t>
  </si>
  <si>
    <t>Lync Server Mediation</t>
  </si>
  <si>
    <t>Lync Cluster</t>
  </si>
  <si>
    <t>Lync Client</t>
  </si>
  <si>
    <t>Lync Server Application</t>
  </si>
  <si>
    <t>Negocio de Software</t>
  </si>
  <si>
    <t>Activacion Documento</t>
  </si>
  <si>
    <t>Addm</t>
  </si>
  <si>
    <t>Apache</t>
  </si>
  <si>
    <t>Flume</t>
  </si>
  <si>
    <t>Tomcat Application Server</t>
  </si>
  <si>
    <t>Cassandra</t>
  </si>
  <si>
    <t>Hbase</t>
  </si>
  <si>
    <t>Derby</t>
  </si>
  <si>
    <t>Solr</t>
  </si>
  <si>
    <t>Cxf</t>
  </si>
  <si>
    <t>Hadoop Hdfs</t>
  </si>
  <si>
    <t>Oozie</t>
  </si>
  <si>
    <t>Activemq</t>
  </si>
  <si>
    <t>Hadoop</t>
  </si>
  <si>
    <t>Jmeter</t>
  </si>
  <si>
    <t>Hive</t>
  </si>
  <si>
    <t>Zookeeper</t>
  </si>
  <si>
    <t>Hbase Region Server</t>
  </si>
  <si>
    <t>Derby Database Engine</t>
  </si>
  <si>
    <t>Http Server</t>
  </si>
  <si>
    <t>Solr Server</t>
  </si>
  <si>
    <t>Kafka</t>
  </si>
  <si>
    <t>Derby Database Server</t>
  </si>
  <si>
    <t>Subversion</t>
  </si>
  <si>
    <t>Httpd-Based Webserver</t>
  </si>
  <si>
    <t>Hadoop Job History Server</t>
  </si>
  <si>
    <t>Hadoop Secondary Namenode</t>
  </si>
  <si>
    <t>Hadoop Yarn Resource Manager</t>
  </si>
  <si>
    <t>Hadoop Datanode</t>
  </si>
  <si>
    <t>Hadoop Namenode</t>
  </si>
  <si>
    <t>Hadoop Yarn Node Manager</t>
  </si>
  <si>
    <t>Zookeeper Server</t>
  </si>
  <si>
    <t>Subversion Server</t>
  </si>
  <si>
    <t>Qpid Broker</t>
  </si>
  <si>
    <t>Foundation Tomcat</t>
  </si>
  <si>
    <t>Kafka Server</t>
  </si>
  <si>
    <t>Hiveserver2</t>
  </si>
  <si>
    <t>Hive Metastore</t>
  </si>
  <si>
    <t>Hbase Master</t>
  </si>
  <si>
    <t>Aplicacion Morpho</t>
  </si>
  <si>
    <t>Aplicacion Terminal Pos</t>
  </si>
  <si>
    <t>Transbank</t>
  </si>
  <si>
    <t>Automic</t>
  </si>
  <si>
    <t>Automic One Automation</t>
  </si>
  <si>
    <t>Automic One Automation Cp Server</t>
  </si>
  <si>
    <t>Automic One Automation Agent</t>
  </si>
  <si>
    <t>Automic One Automation Wp Server</t>
  </si>
  <si>
    <t>Bi Development Studio</t>
  </si>
  <si>
    <t>Business Intelligence Development Studio</t>
  </si>
  <si>
    <t>Bmc</t>
  </si>
  <si>
    <t>Autonomy Dish</t>
  </si>
  <si>
    <t>Ca Service Desk</t>
  </si>
  <si>
    <t>Ca Technologies</t>
  </si>
  <si>
    <t>Ca Access Control</t>
  </si>
  <si>
    <t>Ca Directory</t>
  </si>
  <si>
    <t>Ca Ehealth</t>
  </si>
  <si>
    <t>Ca Wily Introscope</t>
  </si>
  <si>
    <t>Ca Controlminder</t>
  </si>
  <si>
    <t>Ca Siteminder</t>
  </si>
  <si>
    <t>Ca Apm Introscope</t>
  </si>
  <si>
    <t>Ca Nsm</t>
  </si>
  <si>
    <t>Ca Access Control Server</t>
  </si>
  <si>
    <t>Ca Controlminder Server</t>
  </si>
  <si>
    <t>Ca Siteminder Policy Server</t>
  </si>
  <si>
    <t>Ca Apm Introscope Agent</t>
  </si>
  <si>
    <t>Ca Etrust Antivirus Agent</t>
  </si>
  <si>
    <t>Ca Ehealth Web Server</t>
  </si>
  <si>
    <t>Ca Wily Introscope Enterprise Manager</t>
  </si>
  <si>
    <t>Ca Audit</t>
  </si>
  <si>
    <t>Ca Dataminder</t>
  </si>
  <si>
    <t>Ca Workload Automation</t>
  </si>
  <si>
    <t>Ca Enterprise Communicator</t>
  </si>
  <si>
    <t>Ca Workload Automation Agent</t>
  </si>
  <si>
    <t>Ca Audit Policy Manager</t>
  </si>
  <si>
    <t>Ca Arcserve Backup Agent For Open Files</t>
  </si>
  <si>
    <t>Ca Access Control Agent</t>
  </si>
  <si>
    <t>Ca Controlminder Agent</t>
  </si>
  <si>
    <t>Ca Directory Server</t>
  </si>
  <si>
    <t>Ca Apm Introscope Enterprise Manager</t>
  </si>
  <si>
    <t>Ca Wily Introscope Agent</t>
  </si>
  <si>
    <t>Cambio De Hora</t>
  </si>
  <si>
    <t>Captura Unidactilar</t>
  </si>
  <si>
    <t>Certificado De Seguridad</t>
  </si>
  <si>
    <t>Clarity</t>
  </si>
  <si>
    <t>Ca Clarity</t>
  </si>
  <si>
    <t>Ca Clarity Application Service</t>
  </si>
  <si>
    <t>Ca Clarity Beacon Service</t>
  </si>
  <si>
    <t>Ca Clarity Background Service</t>
  </si>
  <si>
    <t>Ca Clarity Niku System Administration Service</t>
  </si>
  <si>
    <t>Conexion Hd Audio</t>
  </si>
  <si>
    <t>Corosync</t>
  </si>
  <si>
    <t>Credenciales De Domino</t>
  </si>
  <si>
    <t>Crystal Reports</t>
  </si>
  <si>
    <t>Crystal Enterprise</t>
  </si>
  <si>
    <t>Crystal Report Application Server</t>
  </si>
  <si>
    <t>Dhcp Server</t>
  </si>
  <si>
    <t>Domicilio Electoral</t>
  </si>
  <si>
    <t>Eaton Intelligent Power Protector</t>
  </si>
  <si>
    <t>Eclient</t>
  </si>
  <si>
    <t>Elasticsearch</t>
  </si>
  <si>
    <t>Email Activacion</t>
  </si>
  <si>
    <t>Enterprise Communicator</t>
  </si>
  <si>
    <t>Crm Dynamics</t>
  </si>
  <si>
    <t>Etrust Antivirus</t>
  </si>
  <si>
    <t>Ca Etrust Antivirus</t>
  </si>
  <si>
    <t>Evision</t>
  </si>
  <si>
    <t>Framework</t>
  </si>
  <si>
    <t>Framework .Net</t>
  </si>
  <si>
    <t>Gestion De Colas</t>
  </si>
  <si>
    <t>Esirius</t>
  </si>
  <si>
    <t>Glassfish</t>
  </si>
  <si>
    <t>Sun Glassfish Enterprise Server</t>
  </si>
  <si>
    <t>Sun Glassfish Enterprise Server Node Agent</t>
  </si>
  <si>
    <t>Sun Glassfish Enterprise Server Domain Administration Server</t>
  </si>
  <si>
    <t>Hyperion</t>
  </si>
  <si>
    <t>Hyperion Financial Data Quality Management</t>
  </si>
  <si>
    <t>Hyperion Foundation Services</t>
  </si>
  <si>
    <t>Hyperion Financial Reporting</t>
  </si>
  <si>
    <t>Hyperion Interactive Reporting</t>
  </si>
  <si>
    <t>Hyperion Enterprise Performance Management Architect</t>
  </si>
  <si>
    <t>Hyperion Financial Data Quality Management Task Manager</t>
  </si>
  <si>
    <t>Hyperion Enterprise Performance Management Workspace</t>
  </si>
  <si>
    <t>Iss</t>
  </si>
  <si>
    <t>Jacorb Orb</t>
  </si>
  <si>
    <t>Java 6 Update 37</t>
  </si>
  <si>
    <t>Ibm Java Platform</t>
  </si>
  <si>
    <t>Sun Logical Domains</t>
  </si>
  <si>
    <t>Sun Java Platform</t>
  </si>
  <si>
    <t>Gnu Java Platform</t>
  </si>
  <si>
    <t>Unknown Java Platform</t>
  </si>
  <si>
    <t>Sun Solaris Logical Domain Manager</t>
  </si>
  <si>
    <t>Microsoft</t>
  </si>
  <si>
    <t>Visual Studio</t>
  </si>
  <si>
    <t>Mod. Bloqueo Doc.</t>
  </si>
  <si>
    <t>Mod. Captura</t>
  </si>
  <si>
    <t>Mod. Captura - Captura De Imagen</t>
  </si>
  <si>
    <t>Mod. Captura - Capturar De Huella</t>
  </si>
  <si>
    <t>Mod. Captura - Capturar Firma</t>
  </si>
  <si>
    <t>Mod. Captura - Chile Solidario</t>
  </si>
  <si>
    <t>Mod. Captura - Despachar De Solicitudes</t>
  </si>
  <si>
    <t>Mod. Captura - Eliminar Solicitudes</t>
  </si>
  <si>
    <t>Mod. Captura - Guardar Solicitud</t>
  </si>
  <si>
    <t>Mod. Captura - Transbank</t>
  </si>
  <si>
    <t>Mod. Correspondencia</t>
  </si>
  <si>
    <t>Mod. Correspondencia - Crear Valija</t>
  </si>
  <si>
    <t>Mod. Correspondencia - Despachar Valija</t>
  </si>
  <si>
    <t>Mod. Correspondencia - Visualizar Valija</t>
  </si>
  <si>
    <t>Mod. Digitalizacion</t>
  </si>
  <si>
    <t>Mod. Entrega</t>
  </si>
  <si>
    <t>Mod. Inventario</t>
  </si>
  <si>
    <t>Mod. Inventario - Visualizar Documentos</t>
  </si>
  <si>
    <t>Mod. Oficio</t>
  </si>
  <si>
    <t>Mod. Pendientes</t>
  </si>
  <si>
    <t>Mod. Sincronizacion Doc.</t>
  </si>
  <si>
    <t>Mod. Entrega - Rechazar Solicitudes</t>
  </si>
  <si>
    <t>Mod.Consulta Web</t>
  </si>
  <si>
    <t>Morpho Bis</t>
  </si>
  <si>
    <t>Morpho Civis</t>
  </si>
  <si>
    <t>Morpho Eva</t>
  </si>
  <si>
    <t>Morpho License Protection</t>
  </si>
  <si>
    <t>Morphobop Beta 2.4.0</t>
  </si>
  <si>
    <t>Negocio Idemia</t>
  </si>
  <si>
    <t>Reimpresion</t>
  </si>
  <si>
    <t>Espacio En Disco</t>
  </si>
  <si>
    <t>Offline</t>
  </si>
  <si>
    <t>Cod. Ter A Ter</t>
  </si>
  <si>
    <t>Cod. Ofi A Ter</t>
  </si>
  <si>
    <t>Cod. Ter A Ofi</t>
  </si>
  <si>
    <t>Biologin</t>
  </si>
  <si>
    <t>Cod. Ofi A Ofi</t>
  </si>
  <si>
    <t>Correo Owa</t>
  </si>
  <si>
    <t>Operations Manager</t>
  </si>
  <si>
    <t>Pc Anywhare</t>
  </si>
  <si>
    <t>Persomatico</t>
  </si>
  <si>
    <t>Portal</t>
  </si>
  <si>
    <t>Power Agent</t>
  </si>
  <si>
    <t>Win Power Agent</t>
  </si>
  <si>
    <t>Red Hat</t>
  </si>
  <si>
    <t>Global File System</t>
  </si>
  <si>
    <t>Hibernate Core</t>
  </si>
  <si>
    <t>Jboss Host Controller</t>
  </si>
  <si>
    <t>Jboss Rules</t>
  </si>
  <si>
    <t>Jboss Server Group</t>
  </si>
  <si>
    <t>Hibernate</t>
  </si>
  <si>
    <t>Hibernate Entitymanager</t>
  </si>
  <si>
    <t>Jboss Application Server</t>
  </si>
  <si>
    <t>Mrg Messaging</t>
  </si>
  <si>
    <t>Jboss Standalone Cluster</t>
  </si>
  <si>
    <t>Hibernate Annotations</t>
  </si>
  <si>
    <t>Jboss Domain Controller</t>
  </si>
  <si>
    <t>Jboss Process Controller</t>
  </si>
  <si>
    <t>Cluster Suite</t>
  </si>
  <si>
    <t>Remedy</t>
  </si>
  <si>
    <t>Atrium Cmdb</t>
  </si>
  <si>
    <t>Businessobjects Data Integrator</t>
  </si>
  <si>
    <t>Businessobjects Web Intelligence</t>
  </si>
  <si>
    <t>Adaptive Server Iq</t>
  </si>
  <si>
    <t>Maxdb</t>
  </si>
  <si>
    <t>Trex</t>
  </si>
  <si>
    <t>Hana</t>
  </si>
  <si>
    <t>Businessobjects Data Integrator Designer</t>
  </si>
  <si>
    <t>Businessobjects Enterprise Central Management Server</t>
  </si>
  <si>
    <t>Businessobjects Enterprise Report Application Server</t>
  </si>
  <si>
    <t>Businessobjects Web Intelligence Report Server</t>
  </si>
  <si>
    <t>Application Server</t>
  </si>
  <si>
    <t>Sybase Iq</t>
  </si>
  <si>
    <t>Trex Name Server</t>
  </si>
  <si>
    <t>Trex Queue Server</t>
  </si>
  <si>
    <t>Business Explorer Bi</t>
  </si>
  <si>
    <t>Businessobjects Enterprise</t>
  </si>
  <si>
    <t>Hana Extended Application Services</t>
  </si>
  <si>
    <t>Netweaver Enterprise Portal</t>
  </si>
  <si>
    <t>Trex Index Server</t>
  </si>
  <si>
    <t>Trex Preprocessor</t>
  </si>
  <si>
    <t>Trex Rfc Server</t>
  </si>
  <si>
    <t>Business Explorer Query Designer</t>
  </si>
  <si>
    <t>Businessobjects Data Integrator Job Server</t>
  </si>
  <si>
    <t>Businessobjects Enterprise Designer</t>
  </si>
  <si>
    <t>Central Services (Abap)</t>
  </si>
  <si>
    <t>Enqueue Server</t>
  </si>
  <si>
    <t>Internet Communications Manager</t>
  </si>
  <si>
    <t>Message Server</t>
  </si>
  <si>
    <t>Businessobjects Web Intelligence Job Server</t>
  </si>
  <si>
    <t>Central Services</t>
  </si>
  <si>
    <t>Enqueue Replication Server</t>
  </si>
  <si>
    <t>Java Server Process</t>
  </si>
  <si>
    <t>Software Servidor</t>
  </si>
  <si>
    <t>Sharepoint</t>
  </si>
  <si>
    <t>Sharepoint Server</t>
  </si>
  <si>
    <t>Snare</t>
  </si>
  <si>
    <t>Snare Agent</t>
  </si>
  <si>
    <t>Spectrum</t>
  </si>
  <si>
    <t>Ca Spectrum</t>
  </si>
  <si>
    <t>Ca Spectrum Archive Manager</t>
  </si>
  <si>
    <t>Ca Spectrum Spectroserver</t>
  </si>
  <si>
    <t>Ca Spectrum Oneclick Server</t>
  </si>
  <si>
    <t>Symantec</t>
  </si>
  <si>
    <t>Symantec Pcanywhare</t>
  </si>
  <si>
    <t>Symantec Workspace Virtualization Agent</t>
  </si>
  <si>
    <t>Ti</t>
  </si>
  <si>
    <t>Control-M Cm For Advanced File Transfer</t>
  </si>
  <si>
    <t>Control M</t>
  </si>
  <si>
    <t>Control-M Forecast</t>
  </si>
  <si>
    <t>Control-M Enterprise Manager</t>
  </si>
  <si>
    <t>Kubernetes</t>
  </si>
  <si>
    <t>Control-M Batch Impact Manager</t>
  </si>
  <si>
    <t>Control-M Agent Listener</t>
  </si>
  <si>
    <t>Control-M Enterprise Manager Configuration Agent</t>
  </si>
  <si>
    <t>Control-M Forecast Server</t>
  </si>
  <si>
    <t>Control-M Server Configuration Agent</t>
  </si>
  <si>
    <t>Control-M Agent Tracker</t>
  </si>
  <si>
    <t>Control-M Enterprise Manager Server</t>
  </si>
  <si>
    <t>Control-M Server</t>
  </si>
  <si>
    <t>Control-M</t>
  </si>
  <si>
    <t>Truesight</t>
  </si>
  <si>
    <t>Presentation Server</t>
  </si>
  <si>
    <t>Administration Server</t>
  </si>
  <si>
    <t>Infraestructure Management Integrator</t>
  </si>
  <si>
    <t>Impact Manager</t>
  </si>
  <si>
    <t>Infraestructure Management</t>
  </si>
  <si>
    <t>App Visibility Manager</t>
  </si>
  <si>
    <t>Veritas</t>
  </si>
  <si>
    <t>Symantec Veritas Netbackup Client</t>
  </si>
  <si>
    <t>Symantec Veritas Netbackup Media Server</t>
  </si>
  <si>
    <t>Vmware</t>
  </si>
  <si>
    <t>Vmware Vrealize Operations Manager Cluster</t>
  </si>
  <si>
    <t>Weblogic</t>
  </si>
  <si>
    <t>Bea Weblogic Application Server</t>
  </si>
  <si>
    <t>Weblogic Server Cluster</t>
  </si>
  <si>
    <t>Workspace Virtualization Agent</t>
  </si>
  <si>
    <t>Seguridad Logica</t>
  </si>
  <si>
    <t>Antispam</t>
  </si>
  <si>
    <t>Antivirus</t>
  </si>
  <si>
    <t>Epolicy Orchestrator</t>
  </si>
  <si>
    <t>Host Intrusion Prvention</t>
  </si>
  <si>
    <t>Common Framework</t>
  </si>
  <si>
    <t>Ips-Modo</t>
  </si>
  <si>
    <t>Filtro De Contenido</t>
  </si>
  <si>
    <t>Ips-Firmas</t>
  </si>
  <si>
    <t>Vpn Cliente</t>
  </si>
  <si>
    <t>Anti Virus</t>
  </si>
  <si>
    <t>Vpn Site To Site</t>
  </si>
  <si>
    <t>Sistemas Operativos</t>
  </si>
  <si>
    <t>Embebidos</t>
  </si>
  <si>
    <t>Dell</t>
  </si>
  <si>
    <t>Ios</t>
  </si>
  <si>
    <t>Linux</t>
  </si>
  <si>
    <t>Gnu/Linux</t>
  </si>
  <si>
    <t>Unixware</t>
  </si>
  <si>
    <t>Unix</t>
  </si>
  <si>
    <t>Solaris</t>
  </si>
  <si>
    <t>Windows</t>
  </si>
  <si>
    <t>Windows 7 Professional 32 Bits</t>
  </si>
  <si>
    <t>Telefonia software</t>
  </si>
  <si>
    <t>Ccm</t>
  </si>
  <si>
    <t>Fax Server</t>
  </si>
  <si>
    <t>Ipcc</t>
  </si>
  <si>
    <t>Softphone</t>
  </si>
  <si>
    <t>Unity</t>
  </si>
  <si>
    <t>Categoria</t>
  </si>
  <si>
    <t>Si quiere filtrar todas las categorias que empiezan con la palabra "morpho", escriba morpho* y luego presione "Filtrar"</t>
  </si>
  <si>
    <t>Si la palabra "morpho" está en medio del texto a buscar escriba *morpho* y luego presione "Filtrar"</t>
  </si>
  <si>
    <t>Oferta De Servicio</t>
  </si>
  <si>
    <t>Gestión De Software</t>
  </si>
  <si>
    <t>Negocio</t>
  </si>
  <si>
    <t>Gestión De Hardware</t>
  </si>
  <si>
    <t>Software De Servidor</t>
  </si>
  <si>
    <t>Gestión Telco</t>
  </si>
  <si>
    <t>Conexion Logica</t>
  </si>
  <si>
    <t>Equipo Informatico</t>
  </si>
  <si>
    <t>Gestión De Credenciales / Accesos</t>
  </si>
  <si>
    <t>Componentes Logicos</t>
  </si>
  <si>
    <t>Centos Project</t>
  </si>
  <si>
    <t>Sun Microsystems</t>
  </si>
  <si>
    <t>Comercionet</t>
  </si>
  <si>
    <t>Citrix</t>
  </si>
  <si>
    <t>Gnu</t>
  </si>
  <si>
    <t>Research In Motion</t>
  </si>
  <si>
    <t>Sun</t>
  </si>
  <si>
    <t>Java Plataform</t>
  </si>
  <si>
    <t>Gestión De Consumibles Y Facilities</t>
  </si>
  <si>
    <t>Abastecimiento Y Energia</t>
  </si>
  <si>
    <t>Instalaciones</t>
  </si>
  <si>
    <t>Caja Fuerte</t>
  </si>
  <si>
    <t>Soporte Muro</t>
  </si>
  <si>
    <t>Disco Duro</t>
  </si>
  <si>
    <t>Almacenamiento</t>
  </si>
  <si>
    <t>Aplicacion De Respaldo</t>
  </si>
  <si>
    <t>Región</t>
  </si>
  <si>
    <t>Licencias a Utilizar</t>
  </si>
  <si>
    <t>Arica y Parinacota</t>
  </si>
  <si>
    <t>Arica</t>
  </si>
  <si>
    <t>Antofagasta</t>
  </si>
  <si>
    <t>Calama</t>
  </si>
  <si>
    <t>Coquimbo</t>
  </si>
  <si>
    <t>La Serena</t>
  </si>
  <si>
    <t>Valparaíso</t>
  </si>
  <si>
    <t>Viña del Mar</t>
  </si>
  <si>
    <t>Metropolitana</t>
  </si>
  <si>
    <t>Colina</t>
  </si>
  <si>
    <t>El Bosque</t>
  </si>
  <si>
    <t>ETF133630571</t>
  </si>
  <si>
    <t>Estación Central</t>
  </si>
  <si>
    <t>La Reina</t>
  </si>
  <si>
    <t>Lo Barnechea</t>
  </si>
  <si>
    <t>ECL000000000003</t>
  </si>
  <si>
    <t>Pudahuel</t>
  </si>
  <si>
    <t>San Miguel</t>
  </si>
  <si>
    <t>SO Mall Plaza Sur</t>
  </si>
  <si>
    <t>O`Higgins</t>
  </si>
  <si>
    <t>Rancagua</t>
  </si>
  <si>
    <t>San Fernando</t>
  </si>
  <si>
    <t>Ñuble</t>
  </si>
  <si>
    <t>Chillán</t>
  </si>
  <si>
    <t>Biobío</t>
  </si>
  <si>
    <t>Concepción</t>
  </si>
  <si>
    <t>Los Ángeles</t>
  </si>
  <si>
    <t>La Araucanía</t>
  </si>
  <si>
    <t>Padre las casas</t>
  </si>
  <si>
    <t>Los Rios</t>
  </si>
  <si>
    <t>Valdivia</t>
  </si>
  <si>
    <t>Los Lagos</t>
  </si>
  <si>
    <t>Osorno</t>
  </si>
  <si>
    <t>Puerto Montt</t>
  </si>
  <si>
    <t>Aysén</t>
  </si>
  <si>
    <t>Coyhaique</t>
  </si>
  <si>
    <t>Magallanes</t>
  </si>
  <si>
    <t>Punta Arenas</t>
  </si>
  <si>
    <t>Tarapacá</t>
  </si>
  <si>
    <t>Alto Hospicio</t>
  </si>
  <si>
    <t>ECL000000000004</t>
  </si>
  <si>
    <t>El Maule</t>
  </si>
  <si>
    <t>Curicó</t>
  </si>
  <si>
    <t>Talca</t>
  </si>
  <si>
    <t>Huechuraba</t>
  </si>
  <si>
    <t>Independencia</t>
  </si>
  <si>
    <t>La Pintana</t>
  </si>
  <si>
    <t>ECL133700145</t>
  </si>
  <si>
    <t>Peñalolén</t>
  </si>
  <si>
    <t>Puente Alto</t>
  </si>
  <si>
    <t>Talagante</t>
  </si>
  <si>
    <t>Vitacura</t>
  </si>
  <si>
    <t>Ñuñoa</t>
  </si>
  <si>
    <t>Las Condes</t>
  </si>
  <si>
    <t>Mall Plaza Tobalaba</t>
  </si>
  <si>
    <t>VEH133880185</t>
  </si>
  <si>
    <t>So La Florida</t>
  </si>
  <si>
    <t>VEH040440033</t>
  </si>
  <si>
    <t>Pedro Aguirre Cerda</t>
  </si>
  <si>
    <t>VEH040440456</t>
  </si>
  <si>
    <t>Providencia</t>
  </si>
  <si>
    <t>VEH050910055</t>
  </si>
  <si>
    <t>VEH133610138</t>
  </si>
  <si>
    <t>Recoleta</t>
  </si>
  <si>
    <t>VEH133820171</t>
  </si>
  <si>
    <t>Quilicura</t>
  </si>
  <si>
    <t>ETFXXXX1</t>
  </si>
  <si>
    <t>ETFXXXX2</t>
  </si>
  <si>
    <t>VEH061200564</t>
  </si>
  <si>
    <t>VEH133700145</t>
  </si>
  <si>
    <t>VEH133710589</t>
  </si>
  <si>
    <t>C.E.I. Bicentenario</t>
  </si>
  <si>
    <t>VEH000000000004</t>
  </si>
  <si>
    <t>VEH000000000005</t>
  </si>
  <si>
    <t>VEH020090011</t>
  </si>
  <si>
    <t>VEH033820522</t>
  </si>
  <si>
    <t>VEH071370078</t>
  </si>
  <si>
    <t>Santiago</t>
  </si>
  <si>
    <t>STATIONNEW06</t>
  </si>
  <si>
    <t>STATIONNEW07</t>
  </si>
  <si>
    <t>STATIONNEW08</t>
  </si>
  <si>
    <t>VEH134060599</t>
  </si>
  <si>
    <t>VEH020110556</t>
  </si>
  <si>
    <t>VEH082010442</t>
  </si>
  <si>
    <t>VEH081850093</t>
  </si>
  <si>
    <t>VEH081800090</t>
  </si>
  <si>
    <t>VEH144240438</t>
  </si>
  <si>
    <t>VEH103050116</t>
  </si>
  <si>
    <t>VEH133760403</t>
  </si>
  <si>
    <t>Equipos con licencias retiradas. Se trasladaron a otros equipos.</t>
  </si>
  <si>
    <t xml:space="preserve">Según lo solicitado por SRCeI, la licencia de la estación XXXXXXX para el uso del Sistema de Gestión de Filas fue reasignada. </t>
  </si>
  <si>
    <t xml:space="preserve">En el caso que requiera más antecedentes sobre la modificación realizada, deberá escalarlo internamente a través del  </t>
  </si>
  <si>
    <t>Encargado de Operaciones de la región.</t>
  </si>
  <si>
    <t>164.96.227.189</t>
  </si>
  <si>
    <t>TEC998500018</t>
  </si>
  <si>
    <t>TEC998500019</t>
  </si>
  <si>
    <t>TEC998500020</t>
  </si>
  <si>
    <t>TEC998500021</t>
  </si>
  <si>
    <t>TEC998500022</t>
  </si>
  <si>
    <t>TEC998500023</t>
  </si>
  <si>
    <t>TER008000120</t>
  </si>
  <si>
    <t>TER008000121</t>
  </si>
  <si>
    <t>TER008000122</t>
  </si>
  <si>
    <t>TER008000123</t>
  </si>
  <si>
    <t>TER008000124</t>
  </si>
  <si>
    <t>TER008000125</t>
  </si>
  <si>
    <t>TER008000126</t>
  </si>
  <si>
    <t>TER008000117</t>
  </si>
  <si>
    <t>TER008000118</t>
  </si>
  <si>
    <t>TER008000119</t>
  </si>
  <si>
    <t>ETF103220377</t>
  </si>
  <si>
    <t>164.96.209.9</t>
  </si>
  <si>
    <t>Se incorpora hoja con equipos sin licencia para agendamiento</t>
  </si>
  <si>
    <t>La licencia fue reasignada a otro equipo. SOP regional para mas detalles.</t>
  </si>
  <si>
    <t>Se incorporan hojas con catalogos para uso en INC y REQ</t>
  </si>
  <si>
    <t>Ayuda en la busqueda de las clasificaciones</t>
  </si>
  <si>
    <t>164.96.179.193</t>
  </si>
  <si>
    <t>164.96.209.193</t>
  </si>
  <si>
    <t>INFORMACION DESACTUALIZADA</t>
  </si>
  <si>
    <t>164.96.182.30</t>
  </si>
  <si>
    <t>164.96.73.196</t>
  </si>
  <si>
    <t>164.96.79.120</t>
  </si>
  <si>
    <t>165.96.37.161</t>
  </si>
  <si>
    <t>164.96.221.65</t>
  </si>
  <si>
    <t>164.96.155.225</t>
  </si>
  <si>
    <t>164.96.32.193</t>
  </si>
  <si>
    <t>164.96.240.129</t>
  </si>
  <si>
    <t>164.96.248.210</t>
  </si>
  <si>
    <t>164.96.135.1</t>
  </si>
  <si>
    <t>172.24.4.153</t>
  </si>
  <si>
    <t>Nombre Agente</t>
  </si>
  <si>
    <t>IP Dinámica</t>
  </si>
  <si>
    <t>164.96.179.65</t>
  </si>
  <si>
    <t>Frankfurt</t>
  </si>
  <si>
    <t>Bahía Blanca</t>
  </si>
  <si>
    <t>Comodoro Rivadavia</t>
  </si>
  <si>
    <t>Porto Alegre</t>
  </si>
  <si>
    <t>Vancouver</t>
  </si>
  <si>
    <t>Pekín</t>
  </si>
  <si>
    <t>Filadelfia</t>
  </si>
  <si>
    <t>Puerto Príncipe</t>
  </si>
  <si>
    <t>Nueva Delhi</t>
  </si>
  <si>
    <t>Varsovia</t>
  </si>
  <si>
    <t>Lisboa</t>
  </si>
  <si>
    <t>Berna</t>
  </si>
  <si>
    <t>Adís Abeba</t>
  </si>
  <si>
    <t>BackOffice Catedral</t>
  </si>
  <si>
    <t>Sub Dirección De Operaciones</t>
  </si>
  <si>
    <t>Viña Del Mar</t>
  </si>
  <si>
    <t>Copiapó</t>
  </si>
  <si>
    <t>Antofagasta So C.E.I</t>
  </si>
  <si>
    <t>Taltal</t>
  </si>
  <si>
    <t>Panguipulli</t>
  </si>
  <si>
    <t>Ministerio de Relaciones Exteriores</t>
  </si>
  <si>
    <t>Atención Terreno Coyhaique</t>
  </si>
  <si>
    <t>Macul</t>
  </si>
  <si>
    <t>Atención Terreno Antofagasta</t>
  </si>
  <si>
    <t>Atención Terreno Copiapó</t>
  </si>
  <si>
    <t>Atención Terreno Valparaíso</t>
  </si>
  <si>
    <t>Atención Terreno Concepción</t>
  </si>
  <si>
    <t>Atención Terreno Temuco</t>
  </si>
  <si>
    <t>Atención Terreno Santiago</t>
  </si>
  <si>
    <t>Atención Terreno Ñuble</t>
  </si>
  <si>
    <t>Atención Terreno Valdivia</t>
  </si>
  <si>
    <t>Tokio</t>
  </si>
  <si>
    <t>Estocolmo</t>
  </si>
  <si>
    <t>Arauco Maipú So</t>
  </si>
  <si>
    <t>Dirección Regional Iquique</t>
  </si>
  <si>
    <t>Dirección Regional Antofagasta</t>
  </si>
  <si>
    <t>Dirección Regional La Serena</t>
  </si>
  <si>
    <t>Dirección Regional Valparaíso</t>
  </si>
  <si>
    <t>Dirección Regional Rancagua</t>
  </si>
  <si>
    <t>Dirección Regional Talca</t>
  </si>
  <si>
    <t>Dirección Regional Chillán</t>
  </si>
  <si>
    <t>Dirección Regional Temuco</t>
  </si>
  <si>
    <t>Dirección Regional Puerto Montt</t>
  </si>
  <si>
    <t>Dirección Regional Coyhaique</t>
  </si>
  <si>
    <t>Dirección Regional Punta Arenas</t>
  </si>
  <si>
    <t>Dirección Regional Santiago</t>
  </si>
  <si>
    <t>Dirección Regional Valdivia</t>
  </si>
  <si>
    <t>Dirección Regional Arica</t>
  </si>
  <si>
    <t>Berlín</t>
  </si>
  <si>
    <t>Hamburgo</t>
  </si>
  <si>
    <t>Múnich</t>
  </si>
  <si>
    <t>Argel</t>
  </si>
  <si>
    <t>Bariloche</t>
  </si>
  <si>
    <t>Buenos Aires</t>
  </si>
  <si>
    <t>Córdoba</t>
  </si>
  <si>
    <t>Mar Del Plata</t>
  </si>
  <si>
    <t>Mendoza</t>
  </si>
  <si>
    <t>Neuquén</t>
  </si>
  <si>
    <t>Rio Gallegos</t>
  </si>
  <si>
    <t>Rio Grande</t>
  </si>
  <si>
    <t>Rosario</t>
  </si>
  <si>
    <t>Salta</t>
  </si>
  <si>
    <t>Ushuaia</t>
  </si>
  <si>
    <t>Canberra</t>
  </si>
  <si>
    <t>Melbourne</t>
  </si>
  <si>
    <t>Sídney</t>
  </si>
  <si>
    <t>Viena</t>
  </si>
  <si>
    <t>Bruselas</t>
  </si>
  <si>
    <t>La Paz</t>
  </si>
  <si>
    <t>Santa Cruz De La Sierra</t>
  </si>
  <si>
    <t>Brasilia</t>
  </si>
  <si>
    <t>Rio De Janeiro</t>
  </si>
  <si>
    <t>Sao Paulo</t>
  </si>
  <si>
    <t>Montreal</t>
  </si>
  <si>
    <t>Ottawa</t>
  </si>
  <si>
    <t>Toronto</t>
  </si>
  <si>
    <t>Guangzhou</t>
  </si>
  <si>
    <t>Hong Kong</t>
  </si>
  <si>
    <t>Shanghái</t>
  </si>
  <si>
    <t>Chengdu</t>
  </si>
  <si>
    <t>Bogotá</t>
  </si>
  <si>
    <t>Seúl</t>
  </si>
  <si>
    <t>San Jose</t>
  </si>
  <si>
    <t>Zagreb</t>
  </si>
  <si>
    <t>La Habana</t>
  </si>
  <si>
    <t>Copenhague</t>
  </si>
  <si>
    <t>Guayaquil</t>
  </si>
  <si>
    <t>Quito</t>
  </si>
  <si>
    <t>Chicago</t>
  </si>
  <si>
    <t>Houston</t>
  </si>
  <si>
    <t>Los Ángeles EE.UU.</t>
  </si>
  <si>
    <t>Miami</t>
  </si>
  <si>
    <t>Nueva York</t>
  </si>
  <si>
    <t>San Francisco</t>
  </si>
  <si>
    <t>Washington</t>
  </si>
  <si>
    <t>El Cairo</t>
  </si>
  <si>
    <t>San Salvador</t>
  </si>
  <si>
    <t>Abu-Dhabi</t>
  </si>
  <si>
    <t>Barcelona</t>
  </si>
  <si>
    <t>Madrid</t>
  </si>
  <si>
    <t>Manila</t>
  </si>
  <si>
    <t>Helsinki</t>
  </si>
  <si>
    <t>Paris</t>
  </si>
  <si>
    <t>Atenas</t>
  </si>
  <si>
    <t>Ciudad De Guatemala</t>
  </si>
  <si>
    <t>Ámsterdam</t>
  </si>
  <si>
    <t>Tegucigalpa</t>
  </si>
  <si>
    <t>Budapest</t>
  </si>
  <si>
    <t>Mumbai</t>
  </si>
  <si>
    <t>Yakarta</t>
  </si>
  <si>
    <t>Londres</t>
  </si>
  <si>
    <t>Dublín</t>
  </si>
  <si>
    <t>Tel Aviv</t>
  </si>
  <si>
    <t>Milán</t>
  </si>
  <si>
    <t>Roma</t>
  </si>
  <si>
    <t>Kingston</t>
  </si>
  <si>
    <t>Amman</t>
  </si>
  <si>
    <t>Nairobi</t>
  </si>
  <si>
    <t>Beirut</t>
  </si>
  <si>
    <t>Kuala Lumpur</t>
  </si>
  <si>
    <t>Rabat</t>
  </si>
  <si>
    <t>Ciudad De México</t>
  </si>
  <si>
    <t>Managua</t>
  </si>
  <si>
    <t>Oslo</t>
  </si>
  <si>
    <t>Wellington</t>
  </si>
  <si>
    <t>Ciudad De Panamá</t>
  </si>
  <si>
    <t>Asunción</t>
  </si>
  <si>
    <t>Lima</t>
  </si>
  <si>
    <t>Tacna</t>
  </si>
  <si>
    <t>Praga</t>
  </si>
  <si>
    <t>Santo Domingo</t>
  </si>
  <si>
    <t>Bucarest</t>
  </si>
  <si>
    <t>Moscú</t>
  </si>
  <si>
    <t>Singapur</t>
  </si>
  <si>
    <t>Pretoria</t>
  </si>
  <si>
    <t>Gotemburgo</t>
  </si>
  <si>
    <t>Bangkok</t>
  </si>
  <si>
    <t>Ankara</t>
  </si>
  <si>
    <t>Montevideo</t>
  </si>
  <si>
    <t>Caracas</t>
  </si>
  <si>
    <t>Puerto Ordaz</t>
  </si>
  <si>
    <t>Hanói</t>
  </si>
  <si>
    <t>Puerto España</t>
  </si>
  <si>
    <t>Accra</t>
  </si>
  <si>
    <t>Damasco</t>
  </si>
  <si>
    <t>Georgetown</t>
  </si>
  <si>
    <t>Labocar</t>
  </si>
  <si>
    <t>Peritos PDI</t>
  </si>
  <si>
    <t>San Antonio</t>
  </si>
  <si>
    <t>Dirección Regional Biobío</t>
  </si>
  <si>
    <t>Backoffice Catedral</t>
  </si>
  <si>
    <t>Los Molles</t>
  </si>
  <si>
    <t>Vallenar</t>
  </si>
  <si>
    <t>Ovalle</t>
  </si>
  <si>
    <t>La Calera</t>
  </si>
  <si>
    <t>Los Andes</t>
  </si>
  <si>
    <t>Quillota</t>
  </si>
  <si>
    <t>Quilpué</t>
  </si>
  <si>
    <t>San Felipe</t>
  </si>
  <si>
    <t>Villa Alemana</t>
  </si>
  <si>
    <t>Constitución</t>
  </si>
  <si>
    <t>Linares</t>
  </si>
  <si>
    <t>Parral</t>
  </si>
  <si>
    <t>Talca So Mall Plaza Maule</t>
  </si>
  <si>
    <t>Chillán Viejo</t>
  </si>
  <si>
    <t>Hualpen</t>
  </si>
  <si>
    <t>Presidente Ríos</t>
  </si>
  <si>
    <t>Temuco</t>
  </si>
  <si>
    <t>Melipilla</t>
  </si>
  <si>
    <t>Mall Plaza Sur So</t>
  </si>
  <si>
    <t>Buin</t>
  </si>
  <si>
    <t>Cerro Navia</t>
  </si>
  <si>
    <t>Conchalí</t>
  </si>
  <si>
    <t>La Cisterna</t>
  </si>
  <si>
    <t>La Granja</t>
  </si>
  <si>
    <t>Lo Espejo</t>
  </si>
  <si>
    <t>Maipú</t>
  </si>
  <si>
    <t>La Florida So</t>
  </si>
  <si>
    <t>Peñaflor</t>
  </si>
  <si>
    <t>Pirque</t>
  </si>
  <si>
    <t>Quinta Normal</t>
  </si>
  <si>
    <t>San Bernardo</t>
  </si>
  <si>
    <t>San Joaquin</t>
  </si>
  <si>
    <t>San Ramón</t>
  </si>
  <si>
    <t>Lampa</t>
  </si>
  <si>
    <t>Arica So Cardenal Raul Silva Henríquez</t>
  </si>
  <si>
    <t>Salamanca</t>
  </si>
  <si>
    <t>Concón</t>
  </si>
  <si>
    <t>La Ligua</t>
  </si>
  <si>
    <t>San Vicente de Tagua-Tagua</t>
  </si>
  <si>
    <t>Santa Cruz</t>
  </si>
  <si>
    <t>Cauquenes</t>
  </si>
  <si>
    <t>Molina</t>
  </si>
  <si>
    <t>San Clemente</t>
  </si>
  <si>
    <t>San Javier</t>
  </si>
  <si>
    <t>Coronel</t>
  </si>
  <si>
    <t>San Carlos</t>
  </si>
  <si>
    <t>Padre Las Casas</t>
  </si>
  <si>
    <t>Puerto Aysén</t>
  </si>
  <si>
    <t>Puerto Natales</t>
  </si>
  <si>
    <t>Calera De Tango</t>
  </si>
  <si>
    <t>Lo Prado</t>
  </si>
  <si>
    <t>Los Cerrillos</t>
  </si>
  <si>
    <t>Paine</t>
  </si>
  <si>
    <t>Renca</t>
  </si>
  <si>
    <t>La Unión</t>
  </si>
  <si>
    <t>Rio Bueno</t>
  </si>
  <si>
    <t>Camiña</t>
  </si>
  <si>
    <t>Colchane</t>
  </si>
  <si>
    <t>Huara</t>
  </si>
  <si>
    <t>Pica</t>
  </si>
  <si>
    <t>Pozo Almonte</t>
  </si>
  <si>
    <t>Maria Elena</t>
  </si>
  <si>
    <t>Mejillones</t>
  </si>
  <si>
    <t>San Pedro De Atacama</t>
  </si>
  <si>
    <t>Tocopilla</t>
  </si>
  <si>
    <t>Alto Del Carmen</t>
  </si>
  <si>
    <t>Caldera</t>
  </si>
  <si>
    <t>Chañaral</t>
  </si>
  <si>
    <t>Diego De Almagro</t>
  </si>
  <si>
    <t>El Salvador</t>
  </si>
  <si>
    <t>El Transito</t>
  </si>
  <si>
    <t>Freirina</t>
  </si>
  <si>
    <t>Huasco</t>
  </si>
  <si>
    <t>So Los Loros</t>
  </si>
  <si>
    <t>Tierra Amarilla</t>
  </si>
  <si>
    <t>Andacollo</t>
  </si>
  <si>
    <t>Canela</t>
  </si>
  <si>
    <t>Carén</t>
  </si>
  <si>
    <t>Cerrillos</t>
  </si>
  <si>
    <t>Chañaral Alto</t>
  </si>
  <si>
    <t>Combarbala</t>
  </si>
  <si>
    <t>Hurtado</t>
  </si>
  <si>
    <t>Illapel</t>
  </si>
  <si>
    <t>La Higuera</t>
  </si>
  <si>
    <t>Los Vilos</t>
  </si>
  <si>
    <t>Monte Patria</t>
  </si>
  <si>
    <t>Paihuano</t>
  </si>
  <si>
    <t>Punitaqui</t>
  </si>
  <si>
    <t>Quilimari</t>
  </si>
  <si>
    <t>Samo Alto</t>
  </si>
  <si>
    <t>Tongoy</t>
  </si>
  <si>
    <t>Vicuña</t>
  </si>
  <si>
    <t>Las Compañías</t>
  </si>
  <si>
    <t>Algarrobo</t>
  </si>
  <si>
    <t>Cabildo</t>
  </si>
  <si>
    <t>Calle Larga</t>
  </si>
  <si>
    <t>Cartagena</t>
  </si>
  <si>
    <t>Casablanca</t>
  </si>
  <si>
    <t>Catemu</t>
  </si>
  <si>
    <t>El Quisco</t>
  </si>
  <si>
    <t>Hijuelas</t>
  </si>
  <si>
    <t>Isla De Pascua</t>
  </si>
  <si>
    <t>Juan Fernández</t>
  </si>
  <si>
    <t>La Cruz</t>
  </si>
  <si>
    <t>Limache</t>
  </si>
  <si>
    <t>Llay-Llay</t>
  </si>
  <si>
    <t>Nogales</t>
  </si>
  <si>
    <t>Olmue</t>
  </si>
  <si>
    <t>Panquehue</t>
  </si>
  <si>
    <t>Papudo</t>
  </si>
  <si>
    <t>Petorca</t>
  </si>
  <si>
    <t>Puchuncaví</t>
  </si>
  <si>
    <t>Putaendo</t>
  </si>
  <si>
    <t>Quintero</t>
  </si>
  <si>
    <t>Rinconada De Los Andes</t>
  </si>
  <si>
    <t>San Esteban</t>
  </si>
  <si>
    <t>Santa Maria</t>
  </si>
  <si>
    <t>Zapallar</t>
  </si>
  <si>
    <t>El Tabo</t>
  </si>
  <si>
    <t>Chépica</t>
  </si>
  <si>
    <t>Chimbarongo</t>
  </si>
  <si>
    <t>Codegua</t>
  </si>
  <si>
    <t>Coinco</t>
  </si>
  <si>
    <t>Coltauco</t>
  </si>
  <si>
    <t>Doñihue</t>
  </si>
  <si>
    <t>El Manzano</t>
  </si>
  <si>
    <t>Graneros</t>
  </si>
  <si>
    <t>La Estrella</t>
  </si>
  <si>
    <t>Las Cabras</t>
  </si>
  <si>
    <t>Litueche</t>
  </si>
  <si>
    <t>Lolol</t>
  </si>
  <si>
    <t>Machalí</t>
  </si>
  <si>
    <t>Malloa</t>
  </si>
  <si>
    <t>Marchigüe</t>
  </si>
  <si>
    <t>Nancagua</t>
  </si>
  <si>
    <t>Navidad</t>
  </si>
  <si>
    <t>Olivar</t>
  </si>
  <si>
    <t>Paredones</t>
  </si>
  <si>
    <t>Peralillo</t>
  </si>
  <si>
    <t>Peumo</t>
  </si>
  <si>
    <t>Pichidegua</t>
  </si>
  <si>
    <t>Pichilemu</t>
  </si>
  <si>
    <t>Pumanque</t>
  </si>
  <si>
    <t>Quinta De Tilcoco</t>
  </si>
  <si>
    <t>Rengo</t>
  </si>
  <si>
    <t>Requínoa</t>
  </si>
  <si>
    <t>San Francisco De Mostazal</t>
  </si>
  <si>
    <t>So Placilla</t>
  </si>
  <si>
    <t>Chanco</t>
  </si>
  <si>
    <t>Colbún</t>
  </si>
  <si>
    <t>Cumpeo</t>
  </si>
  <si>
    <t>Curanipe</t>
  </si>
  <si>
    <t>Curepto</t>
  </si>
  <si>
    <t>Empedrado</t>
  </si>
  <si>
    <t>Hualañé</t>
  </si>
  <si>
    <t>Licantén</t>
  </si>
  <si>
    <t>Llico De Mataquito</t>
  </si>
  <si>
    <t>Longaví</t>
  </si>
  <si>
    <t>Lontué</t>
  </si>
  <si>
    <t>Maule</t>
  </si>
  <si>
    <t>Pelarco</t>
  </si>
  <si>
    <t>Pencahue</t>
  </si>
  <si>
    <t>Putú</t>
  </si>
  <si>
    <t>Rauco</t>
  </si>
  <si>
    <t>Retiro</t>
  </si>
  <si>
    <t>Romeral</t>
  </si>
  <si>
    <t>Sagrada Familia</t>
  </si>
  <si>
    <t>San Rafael</t>
  </si>
  <si>
    <t>Teno</t>
  </si>
  <si>
    <t>Vichuquén</t>
  </si>
  <si>
    <t>Villa Alegre</t>
  </si>
  <si>
    <t>Villa Prat</t>
  </si>
  <si>
    <t>Yerbas Buenas</t>
  </si>
  <si>
    <t>Alto Biobío</t>
  </si>
  <si>
    <t>Antuco</t>
  </si>
  <si>
    <t>Arauco</t>
  </si>
  <si>
    <t>Bulnes</t>
  </si>
  <si>
    <t>Cabrero</t>
  </si>
  <si>
    <t>Cañete</t>
  </si>
  <si>
    <t>Chiguayante</t>
  </si>
  <si>
    <t>Cobquecura</t>
  </si>
  <si>
    <t>Coelemu</t>
  </si>
  <si>
    <t>Coihueco</t>
  </si>
  <si>
    <t>Contulmo</t>
  </si>
  <si>
    <t>Curanilahue</t>
  </si>
  <si>
    <t>El Carmen</t>
  </si>
  <si>
    <t>Florida</t>
  </si>
  <si>
    <t>Hualqui</t>
  </si>
  <si>
    <t>Huépil</t>
  </si>
  <si>
    <t>Isla Mocha</t>
  </si>
  <si>
    <t>Laja</t>
  </si>
  <si>
    <t>Lebu</t>
  </si>
  <si>
    <t>Los Álamos</t>
  </si>
  <si>
    <t>Lota</t>
  </si>
  <si>
    <t>Mall Plaza Del Trébol So</t>
  </si>
  <si>
    <t>Mulchén</t>
  </si>
  <si>
    <t>Nacimiento</t>
  </si>
  <si>
    <t>Negrete</t>
  </si>
  <si>
    <t>Ninhue</t>
  </si>
  <si>
    <t>Pemuco</t>
  </si>
  <si>
    <t>Penco</t>
  </si>
  <si>
    <t>Pinto</t>
  </si>
  <si>
    <t>Portezuelo</t>
  </si>
  <si>
    <t>Quilleco</t>
  </si>
  <si>
    <t>Quillón</t>
  </si>
  <si>
    <t>Quinchamalí</t>
  </si>
  <si>
    <t>Quirihue</t>
  </si>
  <si>
    <t>Ránquil</t>
  </si>
  <si>
    <t>San Gregorio</t>
  </si>
  <si>
    <t>San Pedro De La Paz</t>
  </si>
  <si>
    <t>San Rosendo</t>
  </si>
  <si>
    <t>Santa Bárbara</t>
  </si>
  <si>
    <t>Santa Fe</t>
  </si>
  <si>
    <t>Santa Juana</t>
  </si>
  <si>
    <t>Talcahuano</t>
  </si>
  <si>
    <t>Tirúa</t>
  </si>
  <si>
    <t>Tome</t>
  </si>
  <si>
    <t>Tucapel</t>
  </si>
  <si>
    <t>Yumbel</t>
  </si>
  <si>
    <t>Yungay</t>
  </si>
  <si>
    <t>Bustamante</t>
  </si>
  <si>
    <t>Carampangue</t>
  </si>
  <si>
    <t>San Ignacio</t>
  </si>
  <si>
    <t>Talcamávida</t>
  </si>
  <si>
    <t>Cachapoal</t>
  </si>
  <si>
    <t>Copiulemu</t>
  </si>
  <si>
    <t>Quilaco</t>
  </si>
  <si>
    <t>San Fabián de Alico</t>
  </si>
  <si>
    <t>San Nicolas</t>
  </si>
  <si>
    <t>Las Animas</t>
  </si>
  <si>
    <t>Angol</t>
  </si>
  <si>
    <t>Capitán Pastene</t>
  </si>
  <si>
    <t>Carahue</t>
  </si>
  <si>
    <t>Cherquenco</t>
  </si>
  <si>
    <t>Cholchol</t>
  </si>
  <si>
    <t>Collipulli</t>
  </si>
  <si>
    <t>Cunco</t>
  </si>
  <si>
    <t>Curacautín</t>
  </si>
  <si>
    <t>Curarrehue</t>
  </si>
  <si>
    <t>Ercilla</t>
  </si>
  <si>
    <t>Freire</t>
  </si>
  <si>
    <t>Galvarino</t>
  </si>
  <si>
    <t>Gorbea</t>
  </si>
  <si>
    <t>Lautaro</t>
  </si>
  <si>
    <t>Llaima</t>
  </si>
  <si>
    <t>Loncoche</t>
  </si>
  <si>
    <t>Lonquimay</t>
  </si>
  <si>
    <t>Los Laureles</t>
  </si>
  <si>
    <t>Los Sauces</t>
  </si>
  <si>
    <t>Lumaco</t>
  </si>
  <si>
    <t>Nueva Imperial</t>
  </si>
  <si>
    <t>Perquenco</t>
  </si>
  <si>
    <t>Pitrufquen</t>
  </si>
  <si>
    <t>Pucón</t>
  </si>
  <si>
    <t>Pueblo Nuevo So</t>
  </si>
  <si>
    <t>Puerto Saavedra</t>
  </si>
  <si>
    <t>Purén</t>
  </si>
  <si>
    <t>Renaico</t>
  </si>
  <si>
    <t>Teodoro Schmidt</t>
  </si>
  <si>
    <t>Toltén</t>
  </si>
  <si>
    <t>Traiguén</t>
  </si>
  <si>
    <t>Victoria</t>
  </si>
  <si>
    <t>Vilcún</t>
  </si>
  <si>
    <t>Villarrica</t>
  </si>
  <si>
    <t xml:space="preserve">Temuco So Labranza </t>
  </si>
  <si>
    <t>Trovolhue</t>
  </si>
  <si>
    <t>Curicó So Sarmiento</t>
  </si>
  <si>
    <t>Achao</t>
  </si>
  <si>
    <t>Ancud</t>
  </si>
  <si>
    <t>Ayacara</t>
  </si>
  <si>
    <t>Calbuco</t>
  </si>
  <si>
    <t>Castro</t>
  </si>
  <si>
    <t>Chaitén</t>
  </si>
  <si>
    <t>Chonchi</t>
  </si>
  <si>
    <t>Cochamó</t>
  </si>
  <si>
    <t>Curaco De Vélez</t>
  </si>
  <si>
    <t>Dalcahue</t>
  </si>
  <si>
    <t>Entre Lagos</t>
  </si>
  <si>
    <t>Fresia</t>
  </si>
  <si>
    <t>Frutillar</t>
  </si>
  <si>
    <t>Futaleufú</t>
  </si>
  <si>
    <t>Hornopirén</t>
  </si>
  <si>
    <t>Hornopirén So Contao</t>
  </si>
  <si>
    <t>Llanquihue</t>
  </si>
  <si>
    <t>Los Muermos</t>
  </si>
  <si>
    <t>Maullin</t>
  </si>
  <si>
    <t>Palena</t>
  </si>
  <si>
    <t>Pargua (Colaco)</t>
  </si>
  <si>
    <t>Puerto Octay</t>
  </si>
  <si>
    <t>Puerto Varas</t>
  </si>
  <si>
    <t>Puqueldon</t>
  </si>
  <si>
    <t>Purranque</t>
  </si>
  <si>
    <t>Queilen</t>
  </si>
  <si>
    <t>Quellón</t>
  </si>
  <si>
    <t>Quemchi</t>
  </si>
  <si>
    <t>Rahue</t>
  </si>
  <si>
    <t>Rio Negro</t>
  </si>
  <si>
    <t>Rio Puelo</t>
  </si>
  <si>
    <t>San Pablo</t>
  </si>
  <si>
    <t>Puaucho</t>
  </si>
  <si>
    <t>Alerce</t>
  </si>
  <si>
    <t>Alto Coyhaique So</t>
  </si>
  <si>
    <t>Balmaceda</t>
  </si>
  <si>
    <t>Chile Chico</t>
  </si>
  <si>
    <t>Cochrane</t>
  </si>
  <si>
    <t>La Tapera</t>
  </si>
  <si>
    <t>Lago Verde</t>
  </si>
  <si>
    <t>Puerto Cisnes</t>
  </si>
  <si>
    <t>Puerto Puyuhuapi</t>
  </si>
  <si>
    <t>Tortel</t>
  </si>
  <si>
    <t>Guadal</t>
  </si>
  <si>
    <t>Puerto Presidente Ibáñez</t>
  </si>
  <si>
    <t>Melinka</t>
  </si>
  <si>
    <t>Villa O'Higgins</t>
  </si>
  <si>
    <t>Puerto Aguirre Cerda</t>
  </si>
  <si>
    <t>So La Junta</t>
  </si>
  <si>
    <t>Cabo De Hornos</t>
  </si>
  <si>
    <t>Porvenir</t>
  </si>
  <si>
    <t>Alhué</t>
  </si>
  <si>
    <t>Curacavi</t>
  </si>
  <si>
    <t>El Monte</t>
  </si>
  <si>
    <t>Isla De Maipo</t>
  </si>
  <si>
    <t>Maria Pinto</t>
  </si>
  <si>
    <t>Padre Hurtado</t>
  </si>
  <si>
    <t>San Jose De Maipo</t>
  </si>
  <si>
    <t>San Pedro De Melipilla</t>
  </si>
  <si>
    <t>Til-Til</t>
  </si>
  <si>
    <t>Corral</t>
  </si>
  <si>
    <t>Futrono</t>
  </si>
  <si>
    <t>Lago Ranco</t>
  </si>
  <si>
    <t>Lanco</t>
  </si>
  <si>
    <t>Liquiñe</t>
  </si>
  <si>
    <t>Mafil</t>
  </si>
  <si>
    <t>Paillaco</t>
  </si>
  <si>
    <t>San Jose De La Mariquina</t>
  </si>
  <si>
    <t>Choshuenco So Neltume</t>
  </si>
  <si>
    <t>Choshuenco</t>
  </si>
  <si>
    <t>Liquiñe So Coñaripe</t>
  </si>
  <si>
    <t>Putre</t>
  </si>
  <si>
    <t>Visviri</t>
  </si>
  <si>
    <t>Codpa</t>
  </si>
  <si>
    <t>Atención Terreno Iquique</t>
  </si>
  <si>
    <t>Atención Terreno Rancagua</t>
  </si>
  <si>
    <t>Atención Terreno La Serena</t>
  </si>
  <si>
    <t>Atención Terreno Punta Arenas</t>
  </si>
  <si>
    <t>Atención Terreno Talca</t>
  </si>
  <si>
    <t>Atención Terreno Puerto Montt</t>
  </si>
  <si>
    <t>Atención Terreno Arica</t>
  </si>
  <si>
    <t>5, Valparaíso</t>
  </si>
  <si>
    <t>14, Los Ríos</t>
  </si>
  <si>
    <t>11, Aysén</t>
  </si>
  <si>
    <t>8, Biobío</t>
  </si>
  <si>
    <t>9, Araucanía</t>
  </si>
  <si>
    <t>1, Tarapacá</t>
  </si>
  <si>
    <t>Nombre agente</t>
  </si>
  <si>
    <t>APLICACIÓN CON PROBLEMA:MORPHO EVA</t>
  </si>
  <si>
    <t>ECL050870048</t>
  </si>
  <si>
    <t>164.96.32.178</t>
  </si>
  <si>
    <t>164.96.137.23</t>
  </si>
  <si>
    <t>164.96.137.22</t>
  </si>
  <si>
    <t>Antofagasta So Norte Antofagasta</t>
  </si>
  <si>
    <t>Antofagasta So Norte</t>
  </si>
  <si>
    <t>Antofagasta So  Norte</t>
  </si>
  <si>
    <t>Requerimientos</t>
  </si>
  <si>
    <t>Totales Service Now</t>
  </si>
  <si>
    <t>ETF059380442</t>
  </si>
  <si>
    <t>164.96.38.13</t>
  </si>
  <si>
    <t>164.96.38.1</t>
  </si>
  <si>
    <t>164.96.137.21</t>
  </si>
  <si>
    <t>ee</t>
  </si>
  <si>
    <t>edarriagada</t>
  </si>
  <si>
    <t>164.96.32.179</t>
  </si>
  <si>
    <t>ECL050870049</t>
  </si>
  <si>
    <t>CASANEGRA</t>
  </si>
  <si>
    <t>164.96.37.219</t>
  </si>
  <si>
    <t>164.96.37.193</t>
  </si>
  <si>
    <t>SO Quillota</t>
  </si>
  <si>
    <t>ETF058870001</t>
  </si>
  <si>
    <t>E48</t>
  </si>
  <si>
    <t>E49</t>
  </si>
  <si>
    <t>EE133790520</t>
  </si>
  <si>
    <t>164.96.48.80</t>
  </si>
  <si>
    <t>TOT030210001</t>
  </si>
  <si>
    <t>TOT030210002</t>
  </si>
  <si>
    <t>164.96.145.183</t>
  </si>
  <si>
    <t>164.96.145.184</t>
  </si>
  <si>
    <t>VID030210001</t>
  </si>
  <si>
    <t>164.96.145.80</t>
  </si>
  <si>
    <t>164.96.145.180</t>
  </si>
  <si>
    <t>EC050910600</t>
  </si>
  <si>
    <t>164.96.37.174</t>
  </si>
  <si>
    <t>Ingrese # de ritm</t>
  </si>
  <si>
    <t>o ritm reiteradas</t>
  </si>
  <si>
    <t>164.96.195.166</t>
  </si>
  <si>
    <t>164.96.255.78</t>
  </si>
  <si>
    <t>164.96.56.84</t>
  </si>
  <si>
    <t>Trehuaco</t>
  </si>
  <si>
    <t>VID</t>
  </si>
  <si>
    <t>REMOTO:NO</t>
  </si>
  <si>
    <t>Q</t>
  </si>
  <si>
    <t>CMI Estación Central</t>
  </si>
  <si>
    <t>164.96.200.131</t>
  </si>
  <si>
    <t>164.96.200.133</t>
  </si>
  <si>
    <t>164.96.200.134</t>
  </si>
  <si>
    <t>164.96.200.135</t>
  </si>
  <si>
    <t>164.96.200.136</t>
  </si>
  <si>
    <t>164.96.200.137</t>
  </si>
  <si>
    <t>164.96.200.138</t>
  </si>
  <si>
    <t>164.96.200.142</t>
  </si>
  <si>
    <t>164.96.200.143</t>
  </si>
  <si>
    <t>164.96.200.144</t>
  </si>
  <si>
    <t>164.96.200.145</t>
  </si>
  <si>
    <t>164.96.200.146</t>
  </si>
  <si>
    <t>164.96.200.147</t>
  </si>
  <si>
    <t>164.96.200.148</t>
  </si>
  <si>
    <t>164.96.200.149</t>
  </si>
  <si>
    <t>164.96.200.150</t>
  </si>
  <si>
    <t>164.96.200.158</t>
  </si>
  <si>
    <t>164.96.200.159</t>
  </si>
  <si>
    <t>164.96.200.160</t>
  </si>
  <si>
    <t>EE050930472</t>
  </si>
  <si>
    <t>164.96.199.36</t>
  </si>
  <si>
    <t>172.24.4.34</t>
  </si>
  <si>
    <t>TOT134060061</t>
  </si>
  <si>
    <t>164.96.200.165</t>
  </si>
  <si>
    <t>TOT134030061</t>
  </si>
  <si>
    <t>164.96.200.161</t>
  </si>
  <si>
    <t>164.96.79.28</t>
  </si>
  <si>
    <t>EC134490723</t>
  </si>
  <si>
    <t>164.96.200.130</t>
  </si>
  <si>
    <t>164.96.200.129</t>
  </si>
  <si>
    <t>ECL134060199</t>
  </si>
  <si>
    <t>164.96.200.132</t>
  </si>
  <si>
    <t>ECL134060201</t>
  </si>
  <si>
    <t>164.96.200.139</t>
  </si>
  <si>
    <t>164.96.200.140</t>
  </si>
  <si>
    <t>164.96.200.141</t>
  </si>
  <si>
    <t>ECL134060601</t>
  </si>
  <si>
    <t>164.96.200.151</t>
  </si>
  <si>
    <t>164.96.200.166</t>
  </si>
  <si>
    <t>164.96.200.167</t>
  </si>
  <si>
    <t>164.96.200.168</t>
  </si>
  <si>
    <t>TER008000130</t>
  </si>
  <si>
    <t>ETF040400616</t>
  </si>
  <si>
    <t>164.96.137.111</t>
  </si>
  <si>
    <t>255.255.255.0</t>
  </si>
  <si>
    <t>255.255..225.0</t>
  </si>
  <si>
    <t>Sin Información</t>
  </si>
  <si>
    <t>164.96.135.23</t>
  </si>
  <si>
    <t>BOO134670609</t>
  </si>
  <si>
    <t>164.96.102.224</t>
  </si>
  <si>
    <t>EC133880550</t>
  </si>
  <si>
    <t>EC133880551</t>
  </si>
  <si>
    <t>164.96.101.193</t>
  </si>
  <si>
    <t>164.96.102.234</t>
  </si>
  <si>
    <t>EC134310446</t>
  </si>
  <si>
    <t>EC134310447</t>
  </si>
  <si>
    <t>EC134310448</t>
  </si>
  <si>
    <t>EC134310449</t>
  </si>
  <si>
    <t>EC134310453</t>
  </si>
  <si>
    <t>164.96.98.140</t>
  </si>
  <si>
    <t>172.24.73.1</t>
  </si>
  <si>
    <t>EE134060532</t>
  </si>
  <si>
    <t>164.96.101.191</t>
  </si>
  <si>
    <t>Direccion Regional Santiago</t>
  </si>
  <si>
    <t>Sub Departamento Atención Terreno</t>
  </si>
  <si>
    <t>255.255.255.255</t>
  </si>
  <si>
    <t>255.255.0.0</t>
  </si>
  <si>
    <t>San FelIP Dinámicae</t>
  </si>
  <si>
    <t>CuranIP Dinámicae</t>
  </si>
  <si>
    <t>CollIP Dinámicaulli</t>
  </si>
  <si>
    <t>PanguIP Dinámicaulli</t>
  </si>
  <si>
    <t>Liquiñe So CoñarIP Dinámicae</t>
  </si>
  <si>
    <t>CON511882120</t>
  </si>
  <si>
    <t>Arequipa</t>
  </si>
  <si>
    <t>Z188</t>
  </si>
  <si>
    <t>TER008000128</t>
  </si>
  <si>
    <t>TER008000155</t>
  </si>
  <si>
    <t>TER008000146</t>
  </si>
  <si>
    <t>TER008000142</t>
  </si>
  <si>
    <t>TER008000151</t>
  </si>
  <si>
    <t>TER008000156</t>
  </si>
  <si>
    <t>TER008000154</t>
  </si>
  <si>
    <t>TER008000152</t>
  </si>
  <si>
    <t>TER008000150</t>
  </si>
  <si>
    <t>TER008000132</t>
  </si>
  <si>
    <t>TER008000153</t>
  </si>
  <si>
    <t>TER008000133</t>
  </si>
  <si>
    <t>TER008000139</t>
  </si>
  <si>
    <t>TER008000147</t>
  </si>
  <si>
    <t>TER008000145</t>
  </si>
  <si>
    <t>TER008000143</t>
  </si>
  <si>
    <t>TER008000148</t>
  </si>
  <si>
    <t>TER008000131</t>
  </si>
  <si>
    <t>TER008000134</t>
  </si>
  <si>
    <t>TER008000135</t>
  </si>
  <si>
    <t>TER008000136</t>
  </si>
  <si>
    <t>TER008000137</t>
  </si>
  <si>
    <t>TER008000138</t>
  </si>
  <si>
    <t>TER008000140</t>
  </si>
  <si>
    <t>TER008000141</t>
  </si>
  <si>
    <t>TER008000144</t>
  </si>
  <si>
    <t>TER008000149</t>
  </si>
  <si>
    <t>TER008000127</t>
  </si>
  <si>
    <t>TER008000129</t>
  </si>
  <si>
    <t>TIPO ESTACION:ECL</t>
  </si>
  <si>
    <t>NOMBRE MAQUINA:ECL133610588</t>
  </si>
  <si>
    <t>NOMBRE:MIRIAM JARA</t>
  </si>
  <si>
    <t>EMAIL:SIN INFORMACION</t>
  </si>
  <si>
    <t>CELULAR:956038729</t>
  </si>
  <si>
    <t>OFICINA:CONCHALÍ</t>
  </si>
  <si>
    <t>IP:164.96.49.58</t>
  </si>
  <si>
    <t>CUENTA USUARIO:MJARA</t>
  </si>
  <si>
    <t>PROBLEMA:ERROR DE SISTEMA. NO SE PUEDE INICIAR LOS DISPOSITIVOS PARA CAPTURA DACTILAR.</t>
  </si>
  <si>
    <t>PRUEBAS DE LA MESA:SE CALIBRA DECADACTILAR, SE REINICIA APLICACION Y SE RESUELVE/DERIVA</t>
  </si>
  <si>
    <t>NO DEFINIDO</t>
  </si>
  <si>
    <t>MDA SRCEI - 11 de Diciembre de 2024 (Inventario Noviembre 2024)</t>
  </si>
  <si>
    <t xml:space="preserve">   MDA SRCEI 11 de Diciembre de 2024</t>
  </si>
  <si>
    <t>164.96.56.85</t>
  </si>
  <si>
    <t>fra</t>
  </si>
  <si>
    <t>A-WO-01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</si>
</sst>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
    <numFmt numFmtId="166" formatCode="0;[Red]0"/>
  </numFmts>
  <fonts count="71" x14ac:knownFonts="1">
    <font>
      <sz val="11"/>
      <color theme="1"/>
      <name val="Calibri"/>
      <family val="2"/>
      <scheme val="minor"/>
    </font>
    <font>
      <sz val="9"/>
      <color theme="1"/>
      <name val="Calibri"/>
      <family val="2"/>
      <scheme val="minor"/>
    </font>
    <font>
      <sz val="10"/>
      <color theme="1"/>
      <name val="Calibri"/>
      <family val="2"/>
      <scheme val="minor"/>
    </font>
    <font>
      <b/>
      <sz val="8"/>
      <color theme="0"/>
      <name val="Calibri"/>
      <family val="2"/>
      <scheme val="minor"/>
    </font>
    <font>
      <sz val="8"/>
      <color theme="1"/>
      <name val="Calibri"/>
      <family val="2"/>
      <scheme val="minor"/>
    </font>
    <font>
      <sz val="9"/>
      <color rgb="FF000000"/>
      <name val="Helvetica"/>
      <family val="2"/>
    </font>
    <font>
      <b/>
      <sz val="8"/>
      <color rgb="FFFF0000"/>
      <name val="Arial Narrow"/>
      <family val="2"/>
    </font>
    <font>
      <sz val="8"/>
      <color rgb="FFFFFF00"/>
      <name val="Calibri"/>
      <family val="2"/>
      <scheme val="minor"/>
    </font>
    <font>
      <sz val="8"/>
      <color rgb="FFFF0000"/>
      <name val="Calibri"/>
      <family val="2"/>
      <scheme val="minor"/>
    </font>
    <font>
      <b/>
      <sz val="8"/>
      <color theme="4" tint="-0.249977111117893"/>
      <name val="Calibri"/>
      <family val="2"/>
      <scheme val="minor"/>
    </font>
    <font>
      <b/>
      <sz val="8"/>
      <color theme="4"/>
      <name val="Calibri"/>
      <family val="2"/>
      <scheme val="minor"/>
    </font>
    <font>
      <sz val="9"/>
      <color indexed="81"/>
      <name val="Tahoma"/>
      <family val="2"/>
    </font>
    <font>
      <b/>
      <sz val="11"/>
      <color rgb="FFFF0000"/>
      <name val="Calibri"/>
      <family val="2"/>
      <scheme val="minor"/>
    </font>
    <font>
      <b/>
      <sz val="11"/>
      <color theme="1"/>
      <name val="Calibri"/>
      <family val="2"/>
      <scheme val="minor"/>
    </font>
    <font>
      <i/>
      <sz val="11"/>
      <name val="Calibri"/>
      <family val="2"/>
      <scheme val="minor"/>
    </font>
    <font>
      <sz val="10"/>
      <name val="Arial"/>
      <family val="2"/>
    </font>
    <font>
      <u/>
      <sz val="11"/>
      <color theme="10"/>
      <name val="Calibri"/>
      <family val="2"/>
      <scheme val="minor"/>
    </font>
    <font>
      <sz val="9"/>
      <name val="Calibri"/>
      <family val="2"/>
      <scheme val="minor"/>
    </font>
    <font>
      <b/>
      <sz val="9"/>
      <color indexed="81"/>
      <name val="Tahoma"/>
      <family val="2"/>
    </font>
    <font>
      <sz val="8"/>
      <name val="Calibri"/>
      <family val="2"/>
      <scheme val="minor"/>
    </font>
    <font>
      <b/>
      <sz val="8"/>
      <color theme="3"/>
      <name val="Calibri"/>
      <family val="2"/>
      <scheme val="minor"/>
    </font>
    <font>
      <b/>
      <sz val="8"/>
      <color theme="0"/>
      <name val="Arial"/>
      <family val="2"/>
    </font>
    <font>
      <sz val="11"/>
      <color rgb="FF000000"/>
      <name val="Calibri"/>
      <family val="2"/>
    </font>
    <font>
      <b/>
      <sz val="11"/>
      <color rgb="FF000000"/>
      <name val="Calibri"/>
      <family val="2"/>
    </font>
    <font>
      <sz val="11"/>
      <name val="Calibri"/>
      <family val="2"/>
      <scheme val="minor"/>
    </font>
    <font>
      <b/>
      <sz val="9"/>
      <name val="Calibri"/>
      <family val="2"/>
      <scheme val="minor"/>
    </font>
    <font>
      <b/>
      <sz val="10"/>
      <color theme="0"/>
      <name val="Calibri"/>
      <family val="2"/>
      <scheme val="minor"/>
    </font>
    <font>
      <sz val="11"/>
      <color theme="10"/>
      <name val="Calibri"/>
      <family val="2"/>
      <scheme val="minor"/>
    </font>
    <font>
      <b/>
      <sz val="8"/>
      <color rgb="FFFF0000"/>
      <name val="Calibri"/>
      <family val="2"/>
      <scheme val="minor"/>
    </font>
    <font>
      <b/>
      <sz val="8"/>
      <color theme="1"/>
      <name val="Calibri"/>
      <family val="2"/>
      <scheme val="minor"/>
    </font>
    <font>
      <sz val="11"/>
      <color rgb="FFFF0000"/>
      <name val="Calibri"/>
      <family val="2"/>
      <scheme val="minor"/>
    </font>
    <font>
      <b/>
      <sz val="11"/>
      <color rgb="FFFFFFFF"/>
      <name val="Verdana"/>
      <family val="2"/>
    </font>
    <font>
      <b/>
      <sz val="11"/>
      <color rgb="FF212121"/>
      <name val="Verdana"/>
      <family val="2"/>
    </font>
    <font>
      <sz val="11"/>
      <color rgb="FF212121"/>
      <name val="Verdana"/>
      <family val="2"/>
    </font>
    <font>
      <sz val="14"/>
      <name val="Calibri"/>
      <family val="2"/>
      <scheme val="minor"/>
    </font>
    <font>
      <sz val="14"/>
      <color theme="1"/>
      <name val="Calibri"/>
      <family val="2"/>
      <scheme val="minor"/>
    </font>
    <font>
      <sz val="9"/>
      <color theme="0"/>
      <name val="Calibri"/>
      <family val="2"/>
      <scheme val="minor"/>
    </font>
    <font>
      <b/>
      <u/>
      <sz val="9"/>
      <color rgb="FFFF0000"/>
      <name val="Arial Black"/>
      <family val="2"/>
    </font>
    <font>
      <b/>
      <sz val="9"/>
      <color theme="0"/>
      <name val="Calibri"/>
      <family val="2"/>
      <scheme val="minor"/>
    </font>
    <font>
      <b/>
      <sz val="9"/>
      <color theme="0"/>
      <name val="Arial"/>
      <family val="2"/>
    </font>
    <font>
      <sz val="9"/>
      <color rgb="FF000000"/>
      <name val="Calibri"/>
      <family val="2"/>
      <scheme val="minor"/>
    </font>
    <font>
      <b/>
      <sz val="9"/>
      <name val="Arial"/>
      <family val="2"/>
    </font>
    <font>
      <u/>
      <sz val="9"/>
      <name val="Calibri"/>
      <family val="2"/>
      <scheme val="minor"/>
    </font>
    <font>
      <b/>
      <sz val="9"/>
      <color rgb="FF071AD3"/>
      <name val="Times New Roman"/>
      <family val="1"/>
    </font>
    <font>
      <b/>
      <sz val="9"/>
      <color rgb="FF071AD3"/>
      <name val="Calibri"/>
      <family val="2"/>
      <scheme val="minor"/>
    </font>
    <font>
      <b/>
      <sz val="9"/>
      <color theme="1"/>
      <name val="Calibri"/>
      <family val="2"/>
      <scheme val="minor"/>
    </font>
    <font>
      <b/>
      <sz val="9"/>
      <color rgb="FFFF0000"/>
      <name val="Calibri"/>
      <family val="2"/>
      <scheme val="minor"/>
    </font>
    <font>
      <b/>
      <sz val="9"/>
      <color rgb="FFFFFF00"/>
      <name val="Arial"/>
      <family val="2"/>
    </font>
    <font>
      <sz val="9"/>
      <name val="Calibri"/>
      <family val="2"/>
    </font>
    <font>
      <b/>
      <sz val="9"/>
      <color theme="5"/>
      <name val="Arial"/>
      <family val="2"/>
    </font>
    <font>
      <b/>
      <u/>
      <sz val="9"/>
      <color rgb="FF071AD3"/>
      <name val="Calibri"/>
      <family val="2"/>
      <scheme val="minor"/>
    </font>
    <font>
      <b/>
      <sz val="9"/>
      <color rgb="FF071AD3"/>
      <name val="Arial"/>
      <family val="2"/>
    </font>
    <font>
      <b/>
      <u/>
      <sz val="9"/>
      <color rgb="FF071AD3"/>
      <name val="Arial"/>
      <family val="2"/>
    </font>
    <font>
      <b/>
      <u/>
      <sz val="9"/>
      <color theme="0"/>
      <name val="Calibri"/>
      <family val="2"/>
      <scheme val="minor"/>
    </font>
    <font>
      <b/>
      <sz val="10"/>
      <color indexed="81"/>
      <name val="Tahoma"/>
      <family val="2"/>
    </font>
    <font>
      <sz val="10"/>
      <color indexed="81"/>
      <name val="Tahoma"/>
      <family val="2"/>
    </font>
    <font>
      <b/>
      <sz val="11"/>
      <color theme="0"/>
      <name val="Calibri"/>
      <family val="2"/>
      <scheme val="minor"/>
    </font>
    <font>
      <sz val="9"/>
      <color indexed="8"/>
      <name val="Calibri"/>
      <family val="2"/>
      <scheme val="minor"/>
    </font>
    <font>
      <b/>
      <sz val="10"/>
      <color rgb="FFFFFFFF"/>
      <name val="Calibri"/>
      <family val="2"/>
      <scheme val="minor"/>
    </font>
    <font>
      <b/>
      <sz val="9"/>
      <color rgb="FF000000"/>
      <name val="Calibri"/>
      <family val="2"/>
      <scheme val="minor"/>
    </font>
    <font>
      <b/>
      <sz val="12"/>
      <color rgb="FFFF0000"/>
      <name val="Calibri"/>
      <family val="2"/>
      <scheme val="minor"/>
    </font>
    <font>
      <b/>
      <sz val="9"/>
      <color theme="4"/>
      <name val="Calibri"/>
      <family val="2"/>
      <scheme val="minor"/>
    </font>
    <font>
      <b/>
      <u/>
      <sz val="12"/>
      <color rgb="FFFFFF00"/>
      <name val="Arial Black"/>
      <family val="2"/>
    </font>
    <font>
      <b/>
      <u/>
      <sz val="9"/>
      <color rgb="FFFFFF00"/>
      <name val="Calibri"/>
      <family val="2"/>
      <scheme val="minor"/>
    </font>
    <font>
      <sz val="9"/>
      <color rgb="FFFFFF00"/>
      <name val="Calibri"/>
      <family val="2"/>
      <scheme val="minor"/>
    </font>
    <font>
      <b/>
      <sz val="9"/>
      <color theme="1"/>
      <name val="Arial"/>
      <family val="2"/>
    </font>
    <font>
      <b/>
      <sz val="18"/>
      <color theme="1"/>
      <name val="Arial"/>
      <family val="2"/>
    </font>
    <font>
      <sz val="9"/>
      <color theme="1"/>
      <name val="Calibri"/>
      <family val="2"/>
    </font>
    <font>
      <sz val="10"/>
      <name val="Calibri"/>
      <family val="2"/>
      <scheme val="minor"/>
    </font>
    <font>
      <sz val="10"/>
      <color theme="1"/>
      <name val="Calibri"/>
      <family val="2"/>
    </font>
    <font>
      <sz val="8"/>
      <color theme="1"/>
      <name val="Calibri"/>
      <family val="2"/>
    </font>
  </fonts>
  <fills count="20">
    <fill>
      <patternFill patternType="none"/>
    </fill>
    <fill>
      <patternFill patternType="gray125"/>
    </fill>
    <fill>
      <patternFill patternType="solid">
        <fgColor theme="2"/>
        <bgColor indexed="64"/>
      </patternFill>
    </fill>
    <fill>
      <patternFill patternType="solid">
        <fgColor theme="3" tint="0.59999389629810485"/>
        <bgColor indexed="64"/>
      </patternFill>
    </fill>
    <fill>
      <patternFill patternType="solid">
        <fgColor theme="0"/>
        <bgColor indexed="64"/>
      </patternFill>
    </fill>
    <fill>
      <patternFill patternType="solid">
        <fgColor rgb="FFFFFFCC"/>
        <bgColor indexed="64"/>
      </patternFill>
    </fill>
    <fill>
      <patternFill patternType="solid">
        <fgColor theme="4" tint="-0.499984740745262"/>
        <bgColor indexed="64"/>
      </patternFill>
    </fill>
    <fill>
      <patternFill patternType="solid">
        <fgColor theme="5"/>
        <bgColor indexed="64"/>
      </patternFill>
    </fill>
    <fill>
      <patternFill patternType="solid">
        <fgColor rgb="FFFFFF66"/>
        <bgColor indexed="64"/>
      </patternFill>
    </fill>
    <fill>
      <patternFill patternType="solid">
        <fgColor theme="3" tint="0.79998168889431442"/>
        <bgColor indexed="64"/>
      </patternFill>
    </fill>
    <fill>
      <patternFill patternType="solid">
        <fgColor theme="3"/>
        <bgColor indexed="64"/>
      </patternFill>
    </fill>
    <fill>
      <patternFill patternType="solid">
        <fgColor theme="4"/>
        <bgColor indexed="64"/>
      </patternFill>
    </fill>
    <fill>
      <patternFill patternType="solid">
        <fgColor rgb="FF071AD3"/>
        <bgColor indexed="64"/>
      </patternFill>
    </fill>
    <fill>
      <patternFill patternType="solid">
        <fgColor theme="4"/>
        <bgColor theme="4"/>
      </patternFill>
    </fill>
    <fill>
      <patternFill patternType="solid">
        <fgColor rgb="FFFFFF00"/>
        <bgColor indexed="64"/>
      </patternFill>
    </fill>
    <fill>
      <patternFill patternType="solid">
        <fgColor rgb="FF92D050"/>
        <bgColor indexed="64"/>
      </patternFill>
    </fill>
    <fill>
      <patternFill patternType="solid">
        <fgColor theme="4" tint="0.39997558519241921"/>
        <bgColor indexed="64"/>
      </patternFill>
    </fill>
    <fill>
      <patternFill patternType="solid">
        <fgColor theme="4" tint="0.79998168889431442"/>
        <bgColor theme="4" tint="0.79998168889431442"/>
      </patternFill>
    </fill>
    <fill>
      <patternFill patternType="solid">
        <fgColor rgb="FF44536A"/>
        <bgColor indexed="64"/>
      </patternFill>
    </fill>
    <fill>
      <patternFill patternType="solid">
        <fgColor theme="9"/>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medium">
        <color indexed="64"/>
      </right>
      <top/>
      <bottom style="medium">
        <color indexed="64"/>
      </bottom>
      <diagonal/>
    </border>
    <border>
      <left/>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theme="4" tint="0.39997558519241921"/>
      </top>
      <bottom style="thin">
        <color indexed="64"/>
      </bottom>
      <diagonal/>
    </border>
    <border>
      <left style="thin">
        <color indexed="64"/>
      </left>
      <right/>
      <top style="thin">
        <color theme="4" tint="0.39997558519241921"/>
      </top>
      <bottom style="thin">
        <color indexed="64"/>
      </bottom>
      <diagonal/>
    </border>
    <border>
      <left/>
      <right/>
      <top style="medium">
        <color indexed="64"/>
      </top>
      <bottom style="medium">
        <color indexed="64"/>
      </bottom>
      <diagonal/>
    </border>
    <border>
      <left/>
      <right/>
      <top style="thin">
        <color theme="4" tint="0.39997558519241921"/>
      </top>
      <bottom style="thin">
        <color theme="4" tint="0.3999755851924192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auto="1"/>
      </left>
      <right style="thin">
        <color auto="1"/>
      </right>
      <top style="thin">
        <color auto="1"/>
      </top>
      <bottom style="thin">
        <color auto="1"/>
      </bottom>
      <diagonal/>
    </border>
  </borders>
  <cellStyleXfs count="6">
    <xf numFmtId="0" fontId="0" fillId="0" borderId="0"/>
    <xf numFmtId="0" fontId="15" fillId="0" borderId="0"/>
    <xf numFmtId="0" fontId="15" fillId="0" borderId="0"/>
    <xf numFmtId="0" fontId="16" fillId="0" borderId="0" applyNumberFormat="0" applyFill="0" applyBorder="0" applyAlignment="0" applyProtection="0"/>
    <xf numFmtId="0" fontId="3" fillId="6" borderId="6">
      <alignment wrapText="1"/>
      <protection hidden="1"/>
    </xf>
    <xf numFmtId="0" fontId="5" fillId="5" borderId="1">
      <alignment horizontal="left" vertical="center" wrapText="1"/>
    </xf>
  </cellStyleXfs>
  <cellXfs count="257">
    <xf numFmtId="0" fontId="0" fillId="0" borderId="0" xfId="0"/>
    <xf numFmtId="0" fontId="2" fillId="0" borderId="0" xfId="0" applyFont="1" applyAlignment="1" applyProtection="1">
      <alignment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2" fillId="0" borderId="1" xfId="0" applyFont="1" applyBorder="1"/>
    <xf numFmtId="0" fontId="4" fillId="0" borderId="0" xfId="0" applyFont="1"/>
    <xf numFmtId="49" fontId="4" fillId="0" borderId="0" xfId="0" applyNumberFormat="1" applyFont="1"/>
    <xf numFmtId="0" fontId="6" fillId="2" borderId="2" xfId="0" applyFont="1" applyFill="1" applyBorder="1"/>
    <xf numFmtId="0" fontId="7" fillId="2" borderId="8" xfId="0" applyFont="1" applyFill="1" applyBorder="1"/>
    <xf numFmtId="0" fontId="7" fillId="2" borderId="5" xfId="0" applyFont="1" applyFill="1" applyBorder="1"/>
    <xf numFmtId="0" fontId="8" fillId="0" borderId="0" xfId="0" applyFont="1"/>
    <xf numFmtId="0" fontId="9" fillId="0" borderId="0" xfId="0" applyFont="1"/>
    <xf numFmtId="0" fontId="10" fillId="0" borderId="0" xfId="0" applyFont="1"/>
    <xf numFmtId="0" fontId="4" fillId="0" borderId="0" xfId="0" applyFont="1" applyAlignment="1">
      <alignment horizontal="left"/>
    </xf>
    <xf numFmtId="0" fontId="4" fillId="0" borderId="0" xfId="0" applyFont="1" applyAlignment="1" applyProtection="1">
      <alignment wrapText="1"/>
      <protection locked="0"/>
    </xf>
    <xf numFmtId="0" fontId="1" fillId="0" borderId="0" xfId="0" applyFont="1"/>
    <xf numFmtId="0" fontId="14" fillId="3" borderId="1" xfId="0" applyFont="1" applyFill="1" applyBorder="1"/>
    <xf numFmtId="0" fontId="1" fillId="0" borderId="0" xfId="0" applyFont="1" applyProtection="1">
      <protection locked="0"/>
    </xf>
    <xf numFmtId="0" fontId="20" fillId="0" borderId="0" xfId="0" applyFont="1"/>
    <xf numFmtId="0" fontId="19" fillId="0" borderId="0" xfId="0" applyFont="1"/>
    <xf numFmtId="0" fontId="4" fillId="0" borderId="0" xfId="0" applyFont="1" applyProtection="1">
      <protection locked="0"/>
    </xf>
    <xf numFmtId="164" fontId="0" fillId="0" borderId="1" xfId="0" applyNumberFormat="1" applyBorder="1" applyAlignment="1" applyProtection="1">
      <alignment horizontal="left"/>
      <protection locked="0"/>
    </xf>
    <xf numFmtId="0" fontId="0" fillId="0" borderId="0" xfId="0" applyAlignment="1">
      <alignment wrapText="1"/>
    </xf>
    <xf numFmtId="0" fontId="0" fillId="4" borderId="0" xfId="0" applyFill="1"/>
    <xf numFmtId="0" fontId="28" fillId="0" borderId="0" xfId="0" applyFont="1"/>
    <xf numFmtId="49" fontId="27" fillId="4" borderId="1" xfId="3" applyNumberFormat="1" applyFont="1" applyFill="1" applyBorder="1" applyAlignment="1" applyProtection="1">
      <alignment horizontal="left" wrapText="1"/>
      <protection locked="0"/>
    </xf>
    <xf numFmtId="164" fontId="0" fillId="4" borderId="1" xfId="0" applyNumberFormat="1" applyFill="1" applyBorder="1" applyAlignment="1" applyProtection="1">
      <alignment horizontal="left"/>
      <protection locked="0"/>
    </xf>
    <xf numFmtId="0" fontId="4" fillId="5" borderId="1" xfId="0" applyFont="1" applyFill="1" applyBorder="1"/>
    <xf numFmtId="0" fontId="4" fillId="5" borderId="1" xfId="0" applyFont="1" applyFill="1" applyBorder="1" applyAlignment="1" applyProtection="1">
      <alignment wrapText="1"/>
      <protection locked="0"/>
    </xf>
    <xf numFmtId="22" fontId="4" fillId="5" borderId="1" xfId="0" applyNumberFormat="1" applyFont="1" applyFill="1" applyBorder="1" applyAlignment="1" applyProtection="1">
      <alignment horizontal="left" wrapText="1"/>
      <protection locked="0"/>
    </xf>
    <xf numFmtId="49" fontId="4" fillId="5" borderId="1" xfId="0" applyNumberFormat="1" applyFont="1" applyFill="1" applyBorder="1" applyAlignment="1" applyProtection="1">
      <alignment wrapText="1"/>
      <protection locked="0"/>
    </xf>
    <xf numFmtId="0" fontId="4" fillId="5" borderId="1" xfId="0" applyFont="1" applyFill="1" applyBorder="1" applyAlignment="1" applyProtection="1">
      <alignment wrapText="1" shrinkToFit="1"/>
      <protection locked="0"/>
    </xf>
    <xf numFmtId="0" fontId="4" fillId="4" borderId="0" xfId="0" applyFont="1" applyFill="1"/>
    <xf numFmtId="0" fontId="4" fillId="5" borderId="1" xfId="0" applyFont="1" applyFill="1" applyBorder="1" applyAlignment="1">
      <alignment horizontal="left"/>
    </xf>
    <xf numFmtId="0" fontId="19" fillId="5" borderId="1" xfId="0" applyFont="1" applyFill="1" applyBorder="1" applyAlignment="1">
      <alignment horizontal="left"/>
    </xf>
    <xf numFmtId="0" fontId="29" fillId="5" borderId="1" xfId="0" applyFont="1" applyFill="1" applyBorder="1" applyAlignment="1">
      <alignment horizontal="left"/>
    </xf>
    <xf numFmtId="0" fontId="4" fillId="5" borderId="3" xfId="0" applyFont="1" applyFill="1" applyBorder="1" applyAlignment="1">
      <alignment horizontal="left"/>
    </xf>
    <xf numFmtId="0" fontId="21" fillId="6" borderId="1" xfId="0" applyFont="1" applyFill="1" applyBorder="1" applyAlignment="1" applyProtection="1">
      <alignment wrapText="1"/>
      <protection hidden="1"/>
    </xf>
    <xf numFmtId="0" fontId="21" fillId="6" borderId="2" xfId="0" applyFont="1" applyFill="1" applyBorder="1" applyAlignment="1" applyProtection="1">
      <alignment wrapText="1"/>
      <protection hidden="1"/>
    </xf>
    <xf numFmtId="0" fontId="3" fillId="6" borderId="6" xfId="0" applyFont="1" applyFill="1" applyBorder="1" applyAlignment="1" applyProtection="1">
      <alignment wrapText="1"/>
      <protection hidden="1"/>
    </xf>
    <xf numFmtId="0" fontId="3" fillId="6" borderId="6" xfId="0" applyFont="1" applyFill="1" applyBorder="1" applyAlignment="1" applyProtection="1">
      <alignment wrapText="1"/>
      <protection locked="0" hidden="1"/>
    </xf>
    <xf numFmtId="0" fontId="3" fillId="6" borderId="6" xfId="0" applyFont="1" applyFill="1" applyBorder="1" applyAlignment="1" applyProtection="1">
      <alignment horizontal="center" wrapText="1"/>
      <protection locked="0" hidden="1"/>
    </xf>
    <xf numFmtId="0" fontId="26" fillId="6" borderId="6" xfId="0" applyFont="1" applyFill="1" applyBorder="1" applyAlignment="1" applyProtection="1">
      <alignment wrapText="1"/>
      <protection locked="0" hidden="1"/>
    </xf>
    <xf numFmtId="0" fontId="3" fillId="7" borderId="6" xfId="0" applyFont="1" applyFill="1" applyBorder="1" applyAlignment="1" applyProtection="1">
      <alignment horizontal="center" wrapText="1"/>
      <protection locked="0" hidden="1"/>
    </xf>
    <xf numFmtId="0" fontId="21" fillId="7" borderId="1" xfId="0" applyFont="1" applyFill="1" applyBorder="1" applyAlignment="1" applyProtection="1">
      <alignment wrapText="1"/>
      <protection hidden="1"/>
    </xf>
    <xf numFmtId="0" fontId="4" fillId="5" borderId="0" xfId="0" applyFont="1" applyFill="1"/>
    <xf numFmtId="0" fontId="24" fillId="0" borderId="0" xfId="0" applyFont="1"/>
    <xf numFmtId="0" fontId="30" fillId="0" borderId="0" xfId="0" applyFont="1"/>
    <xf numFmtId="0" fontId="4" fillId="5" borderId="1" xfId="0" applyFont="1" applyFill="1" applyBorder="1" applyProtection="1">
      <protection locked="0"/>
    </xf>
    <xf numFmtId="0" fontId="4" fillId="0" borderId="0" xfId="0" applyFont="1" applyAlignment="1" applyProtection="1">
      <alignment vertical="center"/>
      <protection locked="0"/>
    </xf>
    <xf numFmtId="0" fontId="4" fillId="0" borderId="0" xfId="0" applyFont="1" applyAlignment="1" applyProtection="1">
      <alignment horizontal="left"/>
      <protection locked="0"/>
    </xf>
    <xf numFmtId="0" fontId="3" fillId="6" borderId="9" xfId="0" applyFont="1" applyFill="1" applyBorder="1" applyAlignment="1" applyProtection="1">
      <alignment horizontal="center" wrapText="1"/>
      <protection locked="0" hidden="1"/>
    </xf>
    <xf numFmtId="0" fontId="3" fillId="6" borderId="4" xfId="0" applyFont="1" applyFill="1" applyBorder="1" applyAlignment="1" applyProtection="1">
      <alignment horizontal="center" wrapText="1"/>
      <protection locked="0" hidden="1"/>
    </xf>
    <xf numFmtId="22" fontId="0" fillId="3" borderId="15" xfId="0" applyNumberFormat="1" applyFill="1" applyBorder="1" applyAlignment="1">
      <alignment horizontal="center"/>
    </xf>
    <xf numFmtId="0" fontId="0" fillId="0" borderId="15" xfId="0" applyBorder="1" applyProtection="1">
      <protection locked="0"/>
    </xf>
    <xf numFmtId="0" fontId="0" fillId="3" borderId="15" xfId="0" applyFill="1" applyBorder="1"/>
    <xf numFmtId="0" fontId="0" fillId="4" borderId="15" xfId="0" applyFill="1" applyBorder="1" applyProtection="1">
      <protection locked="0"/>
    </xf>
    <xf numFmtId="0" fontId="0" fillId="0" borderId="0" xfId="0" applyProtection="1">
      <protection locked="0"/>
    </xf>
    <xf numFmtId="0" fontId="39" fillId="10" borderId="4" xfId="0" applyFont="1" applyFill="1" applyBorder="1" applyAlignment="1" applyProtection="1">
      <alignment horizontal="left" wrapText="1"/>
      <protection hidden="1"/>
    </xf>
    <xf numFmtId="0" fontId="45" fillId="0" borderId="1" xfId="0" applyFont="1" applyBorder="1"/>
    <xf numFmtId="0" fontId="1" fillId="8" borderId="1" xfId="0" applyFont="1" applyFill="1" applyBorder="1"/>
    <xf numFmtId="0" fontId="45" fillId="2" borderId="1" xfId="0" applyFont="1" applyFill="1" applyBorder="1"/>
    <xf numFmtId="0" fontId="1" fillId="9" borderId="1" xfId="0" applyFont="1" applyFill="1" applyBorder="1"/>
    <xf numFmtId="0" fontId="0" fillId="0" borderId="0" xfId="0" applyAlignment="1">
      <alignment horizontal="left"/>
    </xf>
    <xf numFmtId="0" fontId="17" fillId="9" borderId="1" xfId="0" applyFont="1" applyFill="1" applyBorder="1" applyAlignment="1">
      <alignment wrapText="1"/>
    </xf>
    <xf numFmtId="0" fontId="17" fillId="9" borderId="1" xfId="0" applyFont="1" applyFill="1" applyBorder="1" applyAlignment="1">
      <alignment horizontal="left" wrapText="1"/>
    </xf>
    <xf numFmtId="0" fontId="1" fillId="9" borderId="1" xfId="0" applyFont="1" applyFill="1" applyBorder="1" applyAlignment="1">
      <alignment wrapText="1"/>
    </xf>
    <xf numFmtId="0" fontId="17" fillId="9" borderId="1" xfId="0" quotePrefix="1" applyFont="1" applyFill="1" applyBorder="1" applyAlignment="1">
      <alignment horizontal="left" wrapText="1"/>
    </xf>
    <xf numFmtId="0" fontId="3" fillId="6" borderId="9" xfId="0" applyFont="1" applyFill="1" applyBorder="1" applyAlignment="1" applyProtection="1">
      <alignment wrapText="1"/>
      <protection locked="0" hidden="1"/>
    </xf>
    <xf numFmtId="0" fontId="3" fillId="6" borderId="10" xfId="0" applyFont="1" applyFill="1" applyBorder="1" applyAlignment="1" applyProtection="1">
      <alignment wrapText="1"/>
      <protection locked="0" hidden="1"/>
    </xf>
    <xf numFmtId="0" fontId="1" fillId="9" borderId="2" xfId="0" applyFont="1" applyFill="1" applyBorder="1"/>
    <xf numFmtId="0" fontId="17" fillId="9" borderId="6" xfId="0" applyFont="1" applyFill="1" applyBorder="1" applyAlignment="1">
      <alignment wrapText="1"/>
    </xf>
    <xf numFmtId="0" fontId="17" fillId="9" borderId="3" xfId="0" applyFont="1" applyFill="1" applyBorder="1" applyAlignment="1">
      <alignment wrapText="1"/>
    </xf>
    <xf numFmtId="0" fontId="33" fillId="9" borderId="12" xfId="0" applyFont="1" applyFill="1" applyBorder="1" applyAlignment="1">
      <alignment vertical="center" wrapText="1"/>
    </xf>
    <xf numFmtId="0" fontId="16" fillId="9" borderId="12" xfId="3" applyFill="1" applyBorder="1" applyAlignment="1">
      <alignment vertical="center"/>
    </xf>
    <xf numFmtId="0" fontId="33" fillId="9" borderId="12" xfId="0" applyFont="1" applyFill="1" applyBorder="1" applyAlignment="1">
      <alignment vertical="center"/>
    </xf>
    <xf numFmtId="14" fontId="12" fillId="9" borderId="1" xfId="0" applyNumberFormat="1" applyFont="1" applyFill="1" applyBorder="1" applyAlignment="1">
      <alignment wrapText="1"/>
    </xf>
    <xf numFmtId="0" fontId="12" fillId="9" borderId="1" xfId="0" applyFont="1" applyFill="1" applyBorder="1" applyAlignment="1">
      <alignment wrapText="1"/>
    </xf>
    <xf numFmtId="0" fontId="24" fillId="9" borderId="1" xfId="0" applyFont="1" applyFill="1" applyBorder="1" applyAlignment="1">
      <alignment wrapText="1"/>
    </xf>
    <xf numFmtId="14" fontId="24" fillId="9" borderId="1" xfId="0" applyNumberFormat="1" applyFont="1" applyFill="1" applyBorder="1" applyAlignment="1">
      <alignment wrapText="1"/>
    </xf>
    <xf numFmtId="0" fontId="24" fillId="9" borderId="1" xfId="0" applyFont="1" applyFill="1" applyBorder="1"/>
    <xf numFmtId="14" fontId="24" fillId="9" borderId="1" xfId="0" applyNumberFormat="1" applyFont="1" applyFill="1" applyBorder="1" applyAlignment="1">
      <alignment horizontal="right" vertical="center" wrapText="1"/>
    </xf>
    <xf numFmtId="0" fontId="30" fillId="9" borderId="1" xfId="0" applyFont="1" applyFill="1" applyBorder="1"/>
    <xf numFmtId="14" fontId="0" fillId="9" borderId="1" xfId="0" applyNumberFormat="1" applyFill="1" applyBorder="1" applyAlignment="1">
      <alignment wrapText="1"/>
    </xf>
    <xf numFmtId="0" fontId="0" fillId="9" borderId="1" xfId="0" applyFill="1" applyBorder="1" applyAlignment="1">
      <alignment wrapText="1"/>
    </xf>
    <xf numFmtId="0" fontId="0" fillId="9" borderId="1" xfId="0" applyFill="1" applyBorder="1"/>
    <xf numFmtId="14" fontId="0" fillId="9" borderId="1" xfId="0" applyNumberFormat="1" applyFill="1" applyBorder="1" applyAlignment="1">
      <alignment vertical="center" wrapText="1"/>
    </xf>
    <xf numFmtId="0" fontId="0" fillId="9" borderId="1" xfId="0" applyFill="1" applyBorder="1" applyAlignment="1">
      <alignment vertical="center" wrapText="1"/>
    </xf>
    <xf numFmtId="0" fontId="26" fillId="11" borderId="6" xfId="0" applyFont="1" applyFill="1" applyBorder="1" applyAlignment="1" applyProtection="1">
      <alignment wrapText="1"/>
      <protection locked="0" hidden="1"/>
    </xf>
    <xf numFmtId="0" fontId="24" fillId="9" borderId="1" xfId="0" applyFont="1" applyFill="1" applyBorder="1" applyAlignment="1" applyProtection="1">
      <alignment wrapText="1"/>
      <protection locked="0"/>
    </xf>
    <xf numFmtId="0" fontId="24" fillId="9" borderId="0" xfId="0" applyFont="1" applyFill="1"/>
    <xf numFmtId="0" fontId="13" fillId="9" borderId="1" xfId="0" applyFont="1" applyFill="1" applyBorder="1" applyAlignment="1" applyProtection="1">
      <alignment wrapText="1"/>
      <protection locked="0"/>
    </xf>
    <xf numFmtId="0" fontId="31" fillId="11" borderId="15" xfId="0" applyFont="1" applyFill="1" applyBorder="1" applyAlignment="1">
      <alignment vertical="center" wrapText="1"/>
    </xf>
    <xf numFmtId="0" fontId="31" fillId="11" borderId="16" xfId="0" applyFont="1" applyFill="1" applyBorder="1" applyAlignment="1">
      <alignment vertical="center" wrapText="1"/>
    </xf>
    <xf numFmtId="0" fontId="5" fillId="9" borderId="1" xfId="5" applyFill="1">
      <alignment horizontal="left" vertical="center" wrapText="1"/>
    </xf>
    <xf numFmtId="0" fontId="5" fillId="9" borderId="1" xfId="5" applyFill="1" applyProtection="1">
      <alignment horizontal="left" vertical="center" wrapText="1"/>
      <protection locked="0"/>
    </xf>
    <xf numFmtId="0" fontId="4" fillId="9" borderId="1" xfId="0" applyFont="1" applyFill="1" applyBorder="1" applyAlignment="1">
      <alignment horizontal="left"/>
    </xf>
    <xf numFmtId="0" fontId="19" fillId="9" borderId="1" xfId="0" applyFont="1" applyFill="1" applyBorder="1" applyAlignment="1">
      <alignment horizontal="left"/>
    </xf>
    <xf numFmtId="0" fontId="29" fillId="9" borderId="1" xfId="0" applyFont="1" applyFill="1" applyBorder="1" applyAlignment="1">
      <alignment horizontal="left"/>
    </xf>
    <xf numFmtId="0" fontId="4" fillId="9" borderId="3" xfId="0" applyFont="1" applyFill="1" applyBorder="1" applyAlignment="1">
      <alignment horizontal="left"/>
    </xf>
    <xf numFmtId="0" fontId="4" fillId="9" borderId="1" xfId="0" applyFont="1" applyFill="1" applyBorder="1" applyAlignment="1" applyProtection="1">
      <alignment horizontal="left"/>
      <protection locked="0"/>
    </xf>
    <xf numFmtId="0" fontId="19" fillId="9" borderId="1" xfId="0" applyFont="1" applyFill="1" applyBorder="1" applyProtection="1">
      <protection locked="0"/>
    </xf>
    <xf numFmtId="3" fontId="19" fillId="9" borderId="1" xfId="0" applyNumberFormat="1" applyFont="1" applyFill="1" applyBorder="1" applyProtection="1">
      <protection locked="0"/>
    </xf>
    <xf numFmtId="0" fontId="19" fillId="9" borderId="1" xfId="0" applyFont="1" applyFill="1" applyBorder="1" applyAlignment="1" applyProtection="1">
      <alignment horizontal="left"/>
      <protection locked="0"/>
    </xf>
    <xf numFmtId="0" fontId="1" fillId="9" borderId="2" xfId="0" applyFont="1" applyFill="1" applyBorder="1" applyAlignment="1">
      <alignment wrapText="1"/>
    </xf>
    <xf numFmtId="0" fontId="17" fillId="9" borderId="2" xfId="0" applyFont="1" applyFill="1" applyBorder="1" applyAlignment="1">
      <alignment wrapText="1"/>
    </xf>
    <xf numFmtId="0" fontId="38" fillId="0" borderId="0" xfId="0" applyFont="1"/>
    <xf numFmtId="0" fontId="3" fillId="6" borderId="19" xfId="0" applyFont="1" applyFill="1" applyBorder="1" applyAlignment="1">
      <alignment wrapText="1"/>
    </xf>
    <xf numFmtId="0" fontId="3" fillId="6" borderId="20" xfId="0" applyFont="1" applyFill="1" applyBorder="1" applyAlignment="1">
      <alignment wrapText="1"/>
    </xf>
    <xf numFmtId="0" fontId="56" fillId="13" borderId="1" xfId="0" applyFont="1" applyFill="1" applyBorder="1"/>
    <xf numFmtId="0" fontId="0" fillId="14" borderId="1" xfId="0" applyFill="1" applyBorder="1" applyProtection="1">
      <protection locked="0"/>
    </xf>
    <xf numFmtId="0" fontId="25" fillId="15" borderId="1" xfId="1" applyFont="1" applyFill="1" applyBorder="1" applyAlignment="1">
      <alignment horizontal="center"/>
    </xf>
    <xf numFmtId="0" fontId="25" fillId="16" borderId="1" xfId="1" applyFont="1" applyFill="1" applyBorder="1" applyAlignment="1">
      <alignment horizontal="center"/>
    </xf>
    <xf numFmtId="0" fontId="57" fillId="17" borderId="1" xfId="1" applyFont="1" applyFill="1" applyBorder="1"/>
    <xf numFmtId="0" fontId="57" fillId="14" borderId="1" xfId="1" applyFont="1" applyFill="1" applyBorder="1"/>
    <xf numFmtId="0" fontId="57" fillId="17" borderId="1" xfId="1" applyFont="1" applyFill="1" applyBorder="1" applyProtection="1">
      <protection locked="0"/>
    </xf>
    <xf numFmtId="0" fontId="57" fillId="14" borderId="1" xfId="1" applyFont="1" applyFill="1" applyBorder="1" applyProtection="1">
      <protection locked="0"/>
    </xf>
    <xf numFmtId="0" fontId="57" fillId="0" borderId="1" xfId="1" applyFont="1" applyBorder="1"/>
    <xf numFmtId="0" fontId="57" fillId="0" borderId="1" xfId="1" applyFont="1" applyBorder="1" applyProtection="1">
      <protection locked="0"/>
    </xf>
    <xf numFmtId="0" fontId="38" fillId="13" borderId="21" xfId="0" applyFont="1" applyFill="1" applyBorder="1"/>
    <xf numFmtId="0" fontId="17" fillId="17" borderId="22" xfId="0" applyFont="1" applyFill="1" applyBorder="1"/>
    <xf numFmtId="0" fontId="17" fillId="14" borderId="22" xfId="0" applyFont="1" applyFill="1" applyBorder="1"/>
    <xf numFmtId="0" fontId="17" fillId="17" borderId="22" xfId="0" applyFont="1" applyFill="1" applyBorder="1" applyProtection="1">
      <protection locked="0"/>
    </xf>
    <xf numFmtId="0" fontId="17" fillId="14" borderId="22" xfId="0" applyFont="1" applyFill="1" applyBorder="1" applyProtection="1">
      <protection locked="0"/>
    </xf>
    <xf numFmtId="0" fontId="17" fillId="0" borderId="22" xfId="0" applyFont="1" applyBorder="1"/>
    <xf numFmtId="0" fontId="17" fillId="0" borderId="22" xfId="0" applyFont="1" applyBorder="1" applyProtection="1">
      <protection locked="0"/>
    </xf>
    <xf numFmtId="0" fontId="39" fillId="12" borderId="1" xfId="0" applyFont="1" applyFill="1" applyBorder="1" applyAlignment="1" applyProtection="1">
      <alignment wrapText="1"/>
      <protection hidden="1"/>
    </xf>
    <xf numFmtId="0" fontId="37" fillId="12" borderId="3" xfId="3" applyFont="1" applyFill="1" applyBorder="1" applyAlignment="1" applyProtection="1">
      <alignment wrapText="1"/>
      <protection hidden="1"/>
    </xf>
    <xf numFmtId="0" fontId="37" fillId="12" borderId="4" xfId="3" applyFont="1" applyFill="1" applyBorder="1" applyAlignment="1" applyProtection="1">
      <alignment wrapText="1"/>
      <protection hidden="1"/>
    </xf>
    <xf numFmtId="0" fontId="37" fillId="12" borderId="4" xfId="3" applyFont="1" applyFill="1" applyBorder="1" applyAlignment="1" applyProtection="1">
      <alignment horizontal="center" wrapText="1"/>
      <protection hidden="1"/>
    </xf>
    <xf numFmtId="0" fontId="38" fillId="12" borderId="4" xfId="0" applyFont="1" applyFill="1" applyBorder="1" applyAlignment="1" applyProtection="1">
      <alignment wrapText="1"/>
      <protection hidden="1"/>
    </xf>
    <xf numFmtId="0" fontId="46" fillId="12" borderId="4" xfId="0" applyFont="1" applyFill="1" applyBorder="1" applyAlignment="1" applyProtection="1">
      <alignment wrapText="1"/>
      <protection locked="0"/>
    </xf>
    <xf numFmtId="0" fontId="39" fillId="12" borderId="4" xfId="0" applyFont="1" applyFill="1" applyBorder="1" applyAlignment="1" applyProtection="1">
      <alignment wrapText="1"/>
      <protection hidden="1"/>
    </xf>
    <xf numFmtId="0" fontId="36" fillId="12" borderId="4" xfId="0" applyFont="1" applyFill="1" applyBorder="1" applyProtection="1">
      <protection hidden="1"/>
    </xf>
    <xf numFmtId="0" fontId="41" fillId="12" borderId="4" xfId="0" applyFont="1" applyFill="1" applyBorder="1" applyAlignment="1" applyProtection="1">
      <alignment horizontal="center" wrapText="1"/>
      <protection hidden="1"/>
    </xf>
    <xf numFmtId="0" fontId="38" fillId="12" borderId="6" xfId="0" applyFont="1" applyFill="1" applyBorder="1" applyAlignment="1" applyProtection="1">
      <alignment wrapText="1"/>
      <protection hidden="1"/>
    </xf>
    <xf numFmtId="0" fontId="38" fillId="12" borderId="11" xfId="0" applyFont="1" applyFill="1" applyBorder="1" applyAlignment="1" applyProtection="1">
      <alignment wrapText="1"/>
      <protection hidden="1"/>
    </xf>
    <xf numFmtId="0" fontId="38" fillId="12" borderId="14" xfId="0" applyFont="1" applyFill="1" applyBorder="1" applyAlignment="1" applyProtection="1">
      <alignment wrapText="1"/>
      <protection hidden="1"/>
    </xf>
    <xf numFmtId="0" fontId="38" fillId="12" borderId="14" xfId="0" applyFont="1" applyFill="1" applyBorder="1" applyAlignment="1" applyProtection="1">
      <alignment horizontal="center" wrapText="1"/>
      <protection hidden="1"/>
    </xf>
    <xf numFmtId="0" fontId="41" fillId="12" borderId="14" xfId="0" applyFont="1" applyFill="1" applyBorder="1" applyAlignment="1" applyProtection="1">
      <alignment horizontal="left" wrapText="1"/>
      <protection hidden="1"/>
    </xf>
    <xf numFmtId="0" fontId="39" fillId="12" borderId="14" xfId="0" applyFont="1" applyFill="1" applyBorder="1" applyAlignment="1" applyProtection="1">
      <alignment wrapText="1"/>
      <protection hidden="1"/>
    </xf>
    <xf numFmtId="0" fontId="39" fillId="12" borderId="14" xfId="0" applyFont="1" applyFill="1" applyBorder="1" applyAlignment="1" applyProtection="1">
      <alignment horizontal="right" wrapText="1"/>
      <protection hidden="1"/>
    </xf>
    <xf numFmtId="165" fontId="39" fillId="12" borderId="14" xfId="0" applyNumberFormat="1" applyFont="1" applyFill="1" applyBorder="1" applyAlignment="1" applyProtection="1">
      <alignment wrapText="1"/>
      <protection locked="0"/>
    </xf>
    <xf numFmtId="165" fontId="39" fillId="12" borderId="14" xfId="0" applyNumberFormat="1" applyFont="1" applyFill="1" applyBorder="1" applyProtection="1">
      <protection locked="0"/>
    </xf>
    <xf numFmtId="165" fontId="49" fillId="12" borderId="14" xfId="0" applyNumberFormat="1" applyFont="1" applyFill="1" applyBorder="1" applyProtection="1">
      <protection locked="0"/>
    </xf>
    <xf numFmtId="165" fontId="36" fillId="12" borderId="14" xfId="0" applyNumberFormat="1" applyFont="1" applyFill="1" applyBorder="1" applyAlignment="1" applyProtection="1">
      <alignment horizontal="left"/>
      <protection locked="0"/>
    </xf>
    <xf numFmtId="0" fontId="36" fillId="12" borderId="14" xfId="0" applyFont="1" applyFill="1" applyBorder="1" applyAlignment="1" applyProtection="1">
      <alignment horizontal="left"/>
      <protection locked="0"/>
    </xf>
    <xf numFmtId="0" fontId="53" fillId="12" borderId="14" xfId="3" applyFont="1" applyFill="1" applyBorder="1" applyAlignment="1" applyProtection="1">
      <protection locked="0"/>
    </xf>
    <xf numFmtId="0" fontId="36" fillId="12" borderId="9" xfId="0" applyFont="1" applyFill="1" applyBorder="1" applyProtection="1">
      <protection locked="0"/>
    </xf>
    <xf numFmtId="0" fontId="47" fillId="12" borderId="8" xfId="0" applyFont="1" applyFill="1" applyBorder="1" applyAlignment="1" applyProtection="1">
      <alignment horizontal="center" wrapText="1"/>
      <protection hidden="1"/>
    </xf>
    <xf numFmtId="0" fontId="47" fillId="12" borderId="8" xfId="0" applyFont="1" applyFill="1" applyBorder="1" applyAlignment="1" applyProtection="1">
      <alignment horizontal="center" vertical="center" wrapText="1"/>
      <protection hidden="1"/>
    </xf>
    <xf numFmtId="0" fontId="39" fillId="12" borderId="6" xfId="0" applyFont="1" applyFill="1" applyBorder="1" applyAlignment="1" applyProtection="1">
      <alignment horizontal="left" wrapText="1"/>
      <protection hidden="1"/>
    </xf>
    <xf numFmtId="0" fontId="36" fillId="12" borderId="3" xfId="0" applyFont="1" applyFill="1" applyBorder="1"/>
    <xf numFmtId="0" fontId="58" fillId="18" borderId="23" xfId="0" applyFont="1" applyFill="1" applyBorder="1" applyAlignment="1">
      <alignment horizontal="center" vertical="center"/>
    </xf>
    <xf numFmtId="0" fontId="58" fillId="18" borderId="24" xfId="0" applyFont="1" applyFill="1" applyBorder="1" applyAlignment="1">
      <alignment horizontal="center" vertical="center"/>
    </xf>
    <xf numFmtId="0" fontId="58" fillId="18" borderId="24" xfId="0" applyFont="1" applyFill="1" applyBorder="1" applyAlignment="1">
      <alignment horizontal="left" vertical="center"/>
    </xf>
    <xf numFmtId="0" fontId="0" fillId="0" borderId="25" xfId="0" applyBorder="1" applyAlignment="1">
      <alignment vertical="center"/>
    </xf>
    <xf numFmtId="0" fontId="0" fillId="0" borderId="26" xfId="0" applyBorder="1" applyAlignment="1">
      <alignment horizontal="left" vertical="center"/>
    </xf>
    <xf numFmtId="0" fontId="0" fillId="0" borderId="26" xfId="0" applyBorder="1" applyAlignment="1">
      <alignment horizontal="center" vertical="center"/>
    </xf>
    <xf numFmtId="0" fontId="22" fillId="0" borderId="17" xfId="0" applyFont="1" applyBorder="1" applyAlignment="1">
      <alignment horizontal="left" vertical="center"/>
    </xf>
    <xf numFmtId="0" fontId="58" fillId="18" borderId="1" xfId="0" applyFont="1" applyFill="1" applyBorder="1" applyAlignment="1">
      <alignment horizontal="left" vertical="center"/>
    </xf>
    <xf numFmtId="0" fontId="0" fillId="0" borderId="1" xfId="0" applyBorder="1" applyAlignment="1">
      <alignment horizontal="left" vertical="center"/>
    </xf>
    <xf numFmtId="0" fontId="46" fillId="4" borderId="3" xfId="0" applyFont="1" applyFill="1" applyBorder="1" applyAlignment="1" applyProtection="1">
      <alignment wrapText="1"/>
      <protection locked="0"/>
    </xf>
    <xf numFmtId="0" fontId="47" fillId="12" borderId="6" xfId="0" applyFont="1" applyFill="1" applyBorder="1" applyAlignment="1" applyProtection="1">
      <alignment wrapText="1"/>
      <protection hidden="1"/>
    </xf>
    <xf numFmtId="0" fontId="47" fillId="12" borderId="1" xfId="0" applyFont="1" applyFill="1" applyBorder="1" applyAlignment="1" applyProtection="1">
      <alignment wrapText="1"/>
      <protection hidden="1"/>
    </xf>
    <xf numFmtId="0" fontId="64" fillId="12" borderId="0" xfId="0" applyFont="1" applyFill="1"/>
    <xf numFmtId="0" fontId="47" fillId="12" borderId="1" xfId="0" applyFont="1" applyFill="1" applyBorder="1" applyAlignment="1" applyProtection="1">
      <alignment horizontal="center" vertical="center" wrapText="1"/>
      <protection hidden="1"/>
    </xf>
    <xf numFmtId="0" fontId="61" fillId="4" borderId="13" xfId="0" applyFont="1" applyFill="1" applyBorder="1" applyAlignment="1" applyProtection="1">
      <alignment horizontal="center" vertical="center" wrapText="1"/>
      <protection hidden="1"/>
    </xf>
    <xf numFmtId="0" fontId="40" fillId="9" borderId="13" xfId="0" applyFont="1" applyFill="1" applyBorder="1" applyAlignment="1" applyProtection="1">
      <alignment wrapText="1"/>
      <protection locked="0"/>
    </xf>
    <xf numFmtId="49" fontId="42" fillId="9" borderId="8" xfId="3" applyNumberFormat="1" applyFont="1" applyFill="1" applyBorder="1" applyAlignment="1" applyProtection="1">
      <alignment wrapText="1"/>
      <protection locked="0"/>
    </xf>
    <xf numFmtId="49" fontId="17" fillId="9" borderId="8" xfId="0" applyNumberFormat="1" applyFont="1" applyFill="1" applyBorder="1" applyAlignment="1" applyProtection="1">
      <alignment horizontal="left"/>
      <protection locked="0"/>
    </xf>
    <xf numFmtId="49" fontId="17" fillId="9" borderId="8" xfId="0" applyNumberFormat="1" applyFont="1" applyFill="1" applyBorder="1" applyAlignment="1" applyProtection="1">
      <alignment horizontal="left" wrapText="1"/>
      <protection locked="0"/>
    </xf>
    <xf numFmtId="0" fontId="1" fillId="9" borderId="8" xfId="0" applyFont="1" applyFill="1" applyBorder="1" applyAlignment="1" applyProtection="1">
      <alignment wrapText="1"/>
      <protection hidden="1"/>
    </xf>
    <xf numFmtId="49" fontId="25" fillId="9" borderId="8" xfId="0" applyNumberFormat="1" applyFont="1" applyFill="1" applyBorder="1" applyAlignment="1" applyProtection="1">
      <alignment horizontal="left"/>
      <protection locked="0"/>
    </xf>
    <xf numFmtId="49" fontId="17" fillId="9" borderId="8" xfId="0" applyNumberFormat="1" applyFont="1" applyFill="1" applyBorder="1" applyAlignment="1" applyProtection="1">
      <alignment horizontal="left" vertical="center"/>
      <protection locked="0"/>
    </xf>
    <xf numFmtId="49" fontId="48" fillId="9" borderId="8" xfId="0" applyNumberFormat="1" applyFont="1" applyFill="1" applyBorder="1" applyProtection="1">
      <protection locked="0"/>
    </xf>
    <xf numFmtId="0" fontId="17" fillId="9" borderId="8" xfId="0" applyFont="1" applyFill="1" applyBorder="1" applyProtection="1">
      <protection locked="0"/>
    </xf>
    <xf numFmtId="49" fontId="48" fillId="9" borderId="8" xfId="0" applyNumberFormat="1" applyFont="1" applyFill="1" applyBorder="1" applyAlignment="1" applyProtection="1">
      <alignment wrapText="1"/>
      <protection locked="0"/>
    </xf>
    <xf numFmtId="49" fontId="17" fillId="9" borderId="8" xfId="0" applyNumberFormat="1" applyFont="1" applyFill="1" applyBorder="1" applyProtection="1">
      <protection locked="0"/>
    </xf>
    <xf numFmtId="49" fontId="48" fillId="9" borderId="8" xfId="0" applyNumberFormat="1" applyFont="1" applyFill="1" applyBorder="1" applyAlignment="1" applyProtection="1">
      <alignment horizontal="left" wrapText="1"/>
      <protection locked="0"/>
    </xf>
    <xf numFmtId="0" fontId="40" fillId="9" borderId="13" xfId="0" applyFont="1" applyFill="1" applyBorder="1" applyAlignment="1" applyProtection="1">
      <alignment wrapText="1"/>
      <protection hidden="1"/>
    </xf>
    <xf numFmtId="0" fontId="59" fillId="9" borderId="13" xfId="0" applyFont="1" applyFill="1" applyBorder="1" applyAlignment="1" applyProtection="1">
      <alignment wrapText="1"/>
      <protection hidden="1"/>
    </xf>
    <xf numFmtId="0" fontId="60" fillId="9" borderId="13" xfId="0" applyFont="1" applyFill="1" applyBorder="1" applyAlignment="1" applyProtection="1">
      <alignment wrapText="1"/>
      <protection hidden="1"/>
    </xf>
    <xf numFmtId="0" fontId="43" fillId="9" borderId="13" xfId="0" applyFont="1" applyFill="1" applyBorder="1" applyAlignment="1" applyProtection="1">
      <alignment horizontal="left" wrapText="1"/>
      <protection locked="0"/>
    </xf>
    <xf numFmtId="0" fontId="43" fillId="9" borderId="8" xfId="0" applyFont="1" applyFill="1" applyBorder="1" applyAlignment="1" applyProtection="1">
      <alignment horizontal="left" wrapText="1"/>
      <protection locked="0"/>
    </xf>
    <xf numFmtId="0" fontId="44" fillId="9" borderId="8" xfId="0" applyFont="1" applyFill="1" applyBorder="1" applyProtection="1">
      <protection locked="0"/>
    </xf>
    <xf numFmtId="0" fontId="44" fillId="9" borderId="8" xfId="0" applyFont="1" applyFill="1" applyBorder="1" applyAlignment="1" applyProtection="1">
      <alignment wrapText="1"/>
      <protection locked="0"/>
    </xf>
    <xf numFmtId="0" fontId="44" fillId="9" borderId="7" xfId="0" applyFont="1" applyFill="1" applyBorder="1" applyProtection="1">
      <protection locked="0"/>
    </xf>
    <xf numFmtId="0" fontId="44" fillId="9" borderId="7" xfId="0" quotePrefix="1" applyFont="1" applyFill="1" applyBorder="1" applyProtection="1">
      <protection locked="0"/>
    </xf>
    <xf numFmtId="0" fontId="50" fillId="9" borderId="8" xfId="3" applyFont="1" applyFill="1" applyBorder="1" applyAlignment="1" applyProtection="1">
      <alignment wrapText="1"/>
      <protection locked="0"/>
    </xf>
    <xf numFmtId="0" fontId="51" fillId="9" borderId="8" xfId="0" applyFont="1" applyFill="1" applyBorder="1" applyAlignment="1" applyProtection="1">
      <alignment wrapText="1"/>
      <protection locked="0"/>
    </xf>
    <xf numFmtId="0" fontId="52" fillId="9" borderId="7" xfId="3" applyFont="1" applyFill="1" applyBorder="1" applyAlignment="1" applyProtection="1">
      <alignment wrapText="1"/>
      <protection locked="0"/>
    </xf>
    <xf numFmtId="0" fontId="0" fillId="0" borderId="1" xfId="0" applyBorder="1"/>
    <xf numFmtId="0" fontId="0" fillId="14" borderId="1" xfId="0" applyFill="1" applyBorder="1"/>
    <xf numFmtId="0" fontId="65" fillId="19" borderId="8" xfId="0" applyFont="1" applyFill="1" applyBorder="1" applyAlignment="1" applyProtection="1">
      <alignment horizontal="center" vertical="center" wrapText="1"/>
      <protection hidden="1"/>
    </xf>
    <xf numFmtId="49" fontId="1" fillId="9" borderId="8" xfId="3" applyNumberFormat="1" applyFont="1" applyFill="1" applyBorder="1" applyAlignment="1" applyProtection="1">
      <alignment wrapText="1"/>
      <protection locked="0"/>
    </xf>
    <xf numFmtId="0" fontId="2" fillId="0" borderId="27" xfId="0" applyFont="1" applyBorder="1"/>
    <xf numFmtId="0" fontId="4" fillId="9" borderId="27" xfId="0" applyFont="1" applyFill="1" applyBorder="1" applyAlignment="1">
      <alignment horizontal="left"/>
    </xf>
    <xf numFmtId="0" fontId="4" fillId="5" borderId="27" xfId="0" applyFont="1" applyFill="1" applyBorder="1" applyAlignment="1">
      <alignment horizontal="left"/>
    </xf>
    <xf numFmtId="0" fontId="4" fillId="5" borderId="27" xfId="0" applyFont="1" applyFill="1" applyBorder="1" applyProtection="1">
      <protection locked="0"/>
    </xf>
    <xf numFmtId="0" fontId="48" fillId="9" borderId="8" xfId="0" applyFont="1" applyFill="1" applyBorder="1" applyAlignment="1" applyProtection="1">
      <alignment horizontal="left" wrapText="1"/>
      <protection locked="0"/>
    </xf>
    <xf numFmtId="166" fontId="44" fillId="9" borderId="8" xfId="0" applyNumberFormat="1" applyFont="1" applyFill="1" applyBorder="1" applyProtection="1">
      <protection locked="0"/>
    </xf>
    <xf numFmtId="0" fontId="42" fillId="9" borderId="8" xfId="3" applyNumberFormat="1" applyFont="1" applyFill="1" applyBorder="1" applyAlignment="1" applyProtection="1">
      <alignment horizontal="left" wrapText="1"/>
      <protection locked="0"/>
    </xf>
    <xf numFmtId="1" fontId="42" fillId="9" borderId="8" xfId="3" applyNumberFormat="1" applyFont="1" applyFill="1" applyBorder="1" applyAlignment="1" applyProtection="1">
      <alignment horizontal="left" wrapText="1"/>
      <protection locked="0"/>
    </xf>
    <xf numFmtId="0" fontId="67" fillId="9" borderId="12" xfId="0" applyFont="1" applyFill="1" applyBorder="1" applyAlignment="1" applyProtection="1">
      <alignment vertical="center" wrapText="1"/>
      <protection locked="0"/>
    </xf>
    <xf numFmtId="3" fontId="40" fillId="9" borderId="13" xfId="0" applyNumberFormat="1" applyFont="1" applyFill="1" applyBorder="1" applyAlignment="1" applyProtection="1">
      <alignment wrapText="1"/>
      <protection locked="0"/>
    </xf>
    <xf numFmtId="0" fontId="48" fillId="9" borderId="8" xfId="0" applyFont="1" applyFill="1" applyBorder="1" applyAlignment="1" applyProtection="1">
      <alignment wrapText="1"/>
      <protection locked="0"/>
    </xf>
    <xf numFmtId="0" fontId="0" fillId="0" borderId="0" xfId="0" applyAlignment="1" applyProtection="1">
      <alignment vertical="center"/>
      <protection locked="0"/>
    </xf>
    <xf numFmtId="49" fontId="16" fillId="9" borderId="8" xfId="3" applyNumberFormat="1" applyFill="1" applyBorder="1" applyAlignment="1" applyProtection="1">
      <alignment wrapText="1"/>
      <protection locked="0"/>
    </xf>
    <xf numFmtId="0" fontId="4" fillId="5" borderId="3" xfId="0" applyFont="1" applyFill="1" applyBorder="1" applyProtection="1">
      <protection locked="0"/>
    </xf>
    <xf numFmtId="0" fontId="4" fillId="9" borderId="27" xfId="0" applyFont="1" applyFill="1" applyBorder="1" applyAlignment="1" applyProtection="1">
      <alignment horizontal="left"/>
      <protection locked="0"/>
    </xf>
    <xf numFmtId="0" fontId="29" fillId="9" borderId="1" xfId="0" applyFont="1" applyFill="1" applyBorder="1" applyAlignment="1" applyProtection="1">
      <alignment horizontal="left"/>
      <protection locked="0"/>
    </xf>
    <xf numFmtId="0" fontId="4" fillId="9" borderId="3" xfId="0" applyFont="1" applyFill="1" applyBorder="1" applyAlignment="1" applyProtection="1">
      <alignment horizontal="left"/>
      <protection locked="0"/>
    </xf>
    <xf numFmtId="0" fontId="4" fillId="5" borderId="27" xfId="0" applyFont="1" applyFill="1" applyBorder="1" applyAlignment="1" applyProtection="1">
      <alignment wrapText="1"/>
      <protection locked="0"/>
    </xf>
    <xf numFmtId="22" fontId="4" fillId="5" borderId="27" xfId="0" applyNumberFormat="1" applyFont="1" applyFill="1" applyBorder="1" applyAlignment="1" applyProtection="1">
      <alignment horizontal="left" wrapText="1"/>
      <protection locked="0"/>
    </xf>
    <xf numFmtId="49" fontId="4" fillId="5" borderId="27" xfId="0" applyNumberFormat="1" applyFont="1" applyFill="1" applyBorder="1" applyAlignment="1" applyProtection="1">
      <alignment wrapText="1"/>
      <protection locked="0"/>
    </xf>
    <xf numFmtId="0" fontId="4" fillId="5" borderId="27" xfId="0" applyFont="1" applyFill="1" applyBorder="1" applyAlignment="1" applyProtection="1">
      <alignment wrapText="1" shrinkToFit="1"/>
      <protection locked="0"/>
    </xf>
    <xf numFmtId="0" fontId="4" fillId="5" borderId="27" xfId="0" applyFont="1" applyFill="1" applyBorder="1"/>
    <xf numFmtId="0" fontId="4" fillId="9" borderId="1" xfId="0" applyFont="1" applyFill="1" applyBorder="1" applyAlignment="1" applyProtection="1">
      <alignment vertical="center"/>
      <protection locked="0"/>
    </xf>
    <xf numFmtId="0" fontId="4" fillId="9" borderId="1" xfId="0" applyFont="1" applyFill="1" applyBorder="1" applyProtection="1">
      <protection locked="0"/>
    </xf>
    <xf numFmtId="0" fontId="68" fillId="0" borderId="0" xfId="0" applyFont="1" applyAlignment="1">
      <alignment horizontal="left"/>
    </xf>
    <xf numFmtId="3" fontId="68" fillId="0" borderId="0" xfId="0" applyNumberFormat="1" applyFont="1" applyAlignment="1">
      <alignment horizontal="left"/>
    </xf>
    <xf numFmtId="3" fontId="2" fillId="0" borderId="0" xfId="0" applyNumberFormat="1" applyFont="1" applyAlignment="1">
      <alignment horizontal="left"/>
    </xf>
    <xf numFmtId="0" fontId="2" fillId="0" borderId="0" xfId="0" applyFont="1" applyAlignment="1">
      <alignment horizontal="left"/>
    </xf>
    <xf numFmtId="3" fontId="24" fillId="0" borderId="6" xfId="0" applyNumberFormat="1" applyFont="1" applyBorder="1" applyAlignment="1">
      <alignment horizontal="center" vertical="center"/>
    </xf>
    <xf numFmtId="3" fontId="68" fillId="4" borderId="0" xfId="0" applyNumberFormat="1" applyFont="1" applyFill="1" applyAlignment="1">
      <alignment horizontal="left"/>
    </xf>
    <xf numFmtId="3" fontId="69" fillId="0" borderId="0" xfId="0" applyNumberFormat="1" applyFont="1" applyAlignment="1">
      <alignment horizontal="left"/>
    </xf>
    <xf numFmtId="0" fontId="4" fillId="5" borderId="0" xfId="0" applyFont="1" applyFill="1" applyAlignment="1">
      <alignment horizontal="left"/>
    </xf>
    <xf numFmtId="0" fontId="19" fillId="5" borderId="27" xfId="0" applyFont="1" applyFill="1" applyBorder="1" applyAlignment="1">
      <alignment horizontal="left"/>
    </xf>
    <xf numFmtId="3" fontId="19" fillId="5" borderId="27" xfId="0" applyNumberFormat="1" applyFont="1" applyFill="1" applyBorder="1" applyAlignment="1">
      <alignment horizontal="left"/>
    </xf>
    <xf numFmtId="0" fontId="4" fillId="5" borderId="27" xfId="0" applyFont="1" applyFill="1" applyBorder="1" applyAlignment="1" applyProtection="1">
      <alignment vertical="center"/>
      <protection locked="0"/>
    </xf>
    <xf numFmtId="3" fontId="70" fillId="5" borderId="27" xfId="0" applyNumberFormat="1" applyFont="1" applyFill="1" applyBorder="1" applyAlignment="1">
      <alignment horizontal="left"/>
    </xf>
    <xf numFmtId="0" fontId="38" fillId="6" borderId="6" xfId="0" applyFont="1" applyFill="1" applyBorder="1" applyAlignment="1" applyProtection="1">
      <alignment wrapText="1"/>
      <protection locked="0" hidden="1"/>
    </xf>
    <xf numFmtId="0" fontId="38" fillId="6" borderId="10" xfId="0" applyFont="1" applyFill="1" applyBorder="1" applyAlignment="1" applyProtection="1">
      <alignment wrapText="1"/>
      <protection locked="0" hidden="1"/>
    </xf>
    <xf numFmtId="0" fontId="38" fillId="6" borderId="0" xfId="0" applyFont="1" applyFill="1" applyAlignment="1" applyProtection="1">
      <alignment wrapText="1"/>
      <protection locked="0" hidden="1"/>
    </xf>
    <xf numFmtId="0" fontId="38" fillId="6" borderId="9" xfId="0" applyFont="1" applyFill="1" applyBorder="1" applyAlignment="1" applyProtection="1">
      <alignment horizontal="left" wrapText="1"/>
      <protection locked="0" hidden="1"/>
    </xf>
    <xf numFmtId="49" fontId="66" fillId="19" borderId="3" xfId="0" applyNumberFormat="1" applyFont="1" applyFill="1" applyBorder="1" applyAlignment="1" applyProtection="1">
      <alignment horizontal="center" vertical="top" textRotation="255" wrapText="1"/>
      <protection hidden="1"/>
    </xf>
    <xf numFmtId="49" fontId="66" fillId="19" borderId="4" xfId="0" applyNumberFormat="1" applyFont="1" applyFill="1" applyBorder="1" applyAlignment="1" applyProtection="1">
      <alignment horizontal="center" vertical="top" textRotation="255" wrapText="1"/>
      <protection hidden="1"/>
    </xf>
    <xf numFmtId="49" fontId="66" fillId="19" borderId="6" xfId="0" applyNumberFormat="1" applyFont="1" applyFill="1" applyBorder="1" applyAlignment="1" applyProtection="1">
      <alignment horizontal="center" vertical="top" textRotation="255" wrapText="1"/>
      <protection hidden="1"/>
    </xf>
    <xf numFmtId="0" fontId="47" fillId="12" borderId="3" xfId="0" applyFont="1" applyFill="1" applyBorder="1" applyAlignment="1" applyProtection="1">
      <alignment horizontal="center" vertical="center" wrapText="1"/>
      <protection hidden="1"/>
    </xf>
    <xf numFmtId="0" fontId="47" fillId="12" borderId="6" xfId="0" applyFont="1" applyFill="1" applyBorder="1" applyAlignment="1" applyProtection="1">
      <alignment horizontal="center" vertical="center" wrapText="1"/>
      <protection hidden="1"/>
    </xf>
    <xf numFmtId="0" fontId="63" fillId="12" borderId="3" xfId="3" applyFont="1" applyFill="1" applyBorder="1" applyAlignment="1" applyProtection="1">
      <alignment horizontal="center" vertical="center"/>
      <protection hidden="1"/>
    </xf>
    <xf numFmtId="0" fontId="63" fillId="12" borderId="4" xfId="3" applyFont="1" applyFill="1" applyBorder="1" applyAlignment="1" applyProtection="1">
      <alignment horizontal="center" vertical="center"/>
      <protection hidden="1"/>
    </xf>
    <xf numFmtId="0" fontId="63" fillId="12" borderId="6" xfId="3" applyFont="1" applyFill="1" applyBorder="1" applyAlignment="1" applyProtection="1">
      <alignment horizontal="center" vertical="center"/>
      <protection hidden="1"/>
    </xf>
    <xf numFmtId="0" fontId="53" fillId="12" borderId="3" xfId="3" applyFont="1" applyFill="1" applyBorder="1" applyAlignment="1" applyProtection="1">
      <alignment horizontal="center" vertical="center"/>
      <protection hidden="1"/>
    </xf>
    <xf numFmtId="0" fontId="53" fillId="12" borderId="4" xfId="3" applyFont="1" applyFill="1" applyBorder="1" applyAlignment="1" applyProtection="1">
      <alignment horizontal="center" vertical="center"/>
      <protection hidden="1"/>
    </xf>
    <xf numFmtId="0" fontId="53" fillId="12" borderId="6" xfId="3" applyFont="1" applyFill="1" applyBorder="1" applyAlignment="1" applyProtection="1">
      <alignment horizontal="center" vertical="center"/>
      <protection hidden="1"/>
    </xf>
    <xf numFmtId="0" fontId="62" fillId="12" borderId="3" xfId="3" applyFont="1" applyFill="1" applyBorder="1" applyAlignment="1" applyProtection="1">
      <alignment horizontal="center" vertical="center" wrapText="1"/>
      <protection hidden="1"/>
    </xf>
    <xf numFmtId="0" fontId="62" fillId="12" borderId="6" xfId="3" applyFont="1" applyFill="1" applyBorder="1" applyAlignment="1" applyProtection="1">
      <alignment horizontal="center" vertical="center" wrapText="1"/>
      <protection hidden="1"/>
    </xf>
    <xf numFmtId="0" fontId="0" fillId="3" borderId="15" xfId="0" applyFill="1" applyBorder="1" applyAlignment="1">
      <alignment horizontal="center" vertical="center"/>
    </xf>
    <xf numFmtId="0" fontId="0" fillId="3" borderId="18" xfId="0" applyFill="1" applyBorder="1" applyAlignment="1">
      <alignment horizontal="center" vertical="center"/>
    </xf>
    <xf numFmtId="0" fontId="0" fillId="3" borderId="17" xfId="0" applyFill="1" applyBorder="1" applyAlignment="1">
      <alignment horizontal="center" vertical="center"/>
    </xf>
    <xf numFmtId="0" fontId="32" fillId="9" borderId="18" xfId="0" applyFont="1" applyFill="1" applyBorder="1" applyAlignment="1">
      <alignment vertical="center" wrapText="1"/>
    </xf>
    <xf numFmtId="0" fontId="32" fillId="9" borderId="17" xfId="0" applyFont="1" applyFill="1" applyBorder="1" applyAlignment="1">
      <alignment vertical="center" wrapText="1"/>
    </xf>
    <xf numFmtId="0" fontId="34" fillId="9" borderId="0" xfId="0" applyFont="1" applyFill="1" applyAlignment="1">
      <alignment horizontal="center"/>
    </xf>
    <xf numFmtId="0" fontId="35" fillId="9" borderId="0" xfId="0" applyFont="1" applyFill="1"/>
    <xf numFmtId="0" fontId="12" fillId="14" borderId="1" xfId="0" applyFont="1" applyFill="1" applyBorder="1" applyAlignment="1">
      <alignment horizontal="center"/>
    </xf>
  </cellXfs>
  <cellStyles count="6">
    <cellStyle name="BodySep2018" xfId="5" xr:uid="{00000000-0005-0000-0000-000000000000}"/>
    <cellStyle name="Hipervínculo" xfId="3" builtinId="8"/>
    <cellStyle name="Normal" xfId="0" builtinId="0"/>
    <cellStyle name="Normal 13" xfId="2" xr:uid="{00000000-0005-0000-0000-000003000000}"/>
    <cellStyle name="Normal 2" xfId="1" xr:uid="{00000000-0005-0000-0000-000004000000}"/>
    <cellStyle name="Titulos-Sep2018" xfId="4" xr:uid="{00000000-0005-0000-0000-000005000000}"/>
  </cellStyles>
  <dxfs count="80">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minor"/>
      </font>
      <fill>
        <patternFill patternType="solid">
          <fgColor indexed="64"/>
          <bgColor theme="3" tint="0.79998168889431442"/>
        </patternFill>
      </fill>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Calibri"/>
        <family val="2"/>
        <scheme val="minor"/>
      </font>
      <numFmt numFmtId="0" formatCode="General"/>
      <fill>
        <patternFill patternType="solid">
          <fgColor indexed="64"/>
          <bgColor theme="3"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0"/>
        <name val="Calibri"/>
        <family val="2"/>
        <scheme val="minor"/>
      </font>
      <fill>
        <patternFill patternType="solid">
          <fgColor indexed="64"/>
          <bgColor theme="4" tint="-0.499984740745262"/>
        </patternFill>
      </fill>
      <alignment horizontal="general" vertical="bottom" textRotation="0" wrapText="1" indent="0" justifyLastLine="0" shrinkToFit="0" readingOrder="0"/>
      <border diagonalUp="0" diagonalDown="0" outline="0">
        <left/>
        <right style="thin">
          <color indexed="64"/>
        </right>
        <top/>
        <bottom style="thin">
          <color indexed="64"/>
        </bottom>
      </border>
      <protection locked="0" hidden="1"/>
    </dxf>
    <dxf>
      <border outline="0">
        <left style="thin">
          <color indexed="64"/>
        </left>
        <right style="thin">
          <color indexed="64"/>
        </right>
        <bottom style="thin">
          <color indexed="64"/>
        </bottom>
      </border>
    </dxf>
    <dxf>
      <font>
        <b val="0"/>
        <i val="0"/>
        <strike val="0"/>
        <condense val="0"/>
        <extend val="0"/>
        <outline val="0"/>
        <shadow val="0"/>
        <u val="none"/>
        <vertAlign val="baseline"/>
        <sz val="9"/>
        <color auto="1"/>
        <name val="Calibri"/>
        <family val="2"/>
        <scheme val="minor"/>
      </font>
      <fill>
        <patternFill patternType="solid">
          <fgColor indexed="64"/>
          <bgColor theme="3" tint="0.79998168889431442"/>
        </patternFill>
      </fill>
      <alignment horizontal="general" vertical="bottom" textRotation="0" wrapText="1" indent="0" justifyLastLine="0" shrinkToFit="0" readingOrder="0"/>
    </dxf>
    <dxf>
      <border outline="0">
        <bottom style="thin">
          <color indexed="64"/>
        </bottom>
      </border>
    </dxf>
    <dxf>
      <font>
        <b/>
        <i val="0"/>
        <strike val="0"/>
        <condense val="0"/>
        <extend val="0"/>
        <outline val="0"/>
        <shadow val="0"/>
        <u val="none"/>
        <vertAlign val="baseline"/>
        <sz val="8"/>
        <color theme="0"/>
        <name val="Calibri"/>
        <family val="2"/>
        <scheme val="minor"/>
      </font>
      <fill>
        <patternFill patternType="solid">
          <fgColor indexed="64"/>
          <bgColor theme="4" tint="-0.499984740745262"/>
        </patternFill>
      </fill>
      <alignment horizontal="general" vertical="bottom" textRotation="0" wrapText="1" indent="0" justifyLastLine="0" shrinkToFit="0" readingOrder="0"/>
      <border diagonalUp="0" diagonalDown="0" outline="0">
        <left style="thin">
          <color indexed="64"/>
        </left>
        <right style="thin">
          <color indexed="64"/>
        </right>
        <top/>
        <bottom/>
      </border>
      <protection locked="0" hidden="1"/>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0"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1"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numFmt numFmtId="30" formatCode="@"/>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numFmt numFmtId="167" formatCode="m/d/yyyy\ h:mm"/>
      <fill>
        <patternFill patternType="solid">
          <fgColor indexed="64"/>
          <bgColor rgb="FFFFFFCC"/>
        </patternFill>
      </fill>
      <alignment horizontal="left"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8"/>
        <color theme="1"/>
        <name val="Calibri"/>
        <family val="2"/>
        <scheme val="minor"/>
      </font>
      <fill>
        <patternFill patternType="solid">
          <fgColor indexed="64"/>
          <bgColor rgb="FFFFFFCC"/>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border outline="0">
        <top style="thin">
          <color indexed="64"/>
        </top>
      </border>
    </dxf>
    <dxf>
      <border outline="0">
        <left style="thin">
          <color indexed="64"/>
        </left>
        <top style="thin">
          <color indexed="64"/>
        </top>
        <bottom style="thin">
          <color indexed="64"/>
        </bottom>
      </border>
    </dxf>
    <dxf>
      <font>
        <b val="0"/>
        <i val="0"/>
        <strike val="0"/>
        <condense val="0"/>
        <extend val="0"/>
        <outline val="0"/>
        <shadow val="0"/>
        <u val="none"/>
        <vertAlign val="baseline"/>
        <sz val="8"/>
        <color theme="1"/>
        <name val="Calibri"/>
        <family val="2"/>
        <scheme val="minor"/>
      </font>
      <fill>
        <patternFill patternType="solid">
          <fgColor indexed="64"/>
          <bgColor theme="0"/>
        </patternFill>
      </fill>
      <alignment horizontal="general"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8"/>
        <color theme="0"/>
        <name val="Arial"/>
        <scheme val="none"/>
      </font>
      <fill>
        <patternFill patternType="solid">
          <fgColor indexed="64"/>
          <bgColor theme="4" tint="-0.499984740745262"/>
        </patternFill>
      </fill>
      <alignment horizontal="general" vertical="bottom" textRotation="0" wrapText="1" indent="0" justifyLastLine="0" shrinkToFit="0" readingOrder="0"/>
      <protection locked="1" hidden="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CC"/>
      <color rgb="FFEDEBBD"/>
      <color rgb="FFFFFF66"/>
      <color rgb="FF071AD3"/>
      <color rgb="FF3366FF"/>
      <color rgb="FFFFFF99"/>
      <color rgb="FF617140"/>
      <color rgb="FF76933C"/>
      <color rgb="FF869960"/>
      <color rgb="FF4F62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www.registrocivil.cl" TargetMode="External"/><Relationship Id="rId1" Type="http://schemas.openxmlformats.org/officeDocument/2006/relationships/image" Target="../media/image1.png"/><Relationship Id="rId5" Type="http://schemas.openxmlformats.org/officeDocument/2006/relationships/image" Target="../media/image3.png"/><Relationship Id="rId4" Type="http://schemas.openxmlformats.org/officeDocument/2006/relationships/hyperlink" Target="HTTP://www.idemia.com"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640080</xdr:colOff>
          <xdr:row>13</xdr:row>
          <xdr:rowOff>60960</xdr:rowOff>
        </xdr:from>
        <xdr:to>
          <xdr:col>2</xdr:col>
          <xdr:colOff>1203960</xdr:colOff>
          <xdr:row>14</xdr:row>
          <xdr:rowOff>152400</xdr:rowOff>
        </xdr:to>
        <xdr:sp macro="" textlink="">
          <xdr:nvSpPr>
            <xdr:cNvPr id="100353" name="Botón 4" descr="Recuerde Horario de Oficina" hidden="1">
              <a:extLst>
                <a:ext uri="{63B3BB69-23CF-44E3-9099-C40C66FF867C}">
                  <a14:compatExt spid="_x0000_s100353"/>
                </a:ext>
                <a:ext uri="{FF2B5EF4-FFF2-40B4-BE49-F238E27FC236}">
                  <a16:creationId xmlns:a16="http://schemas.microsoft.com/office/drawing/2014/main" id="{00000000-0008-0000-0000-000001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1" i="0" u="none" strike="noStrike" baseline="0">
                  <a:solidFill>
                    <a:srgbClr val="000000"/>
                  </a:solidFill>
                  <a:latin typeface="Calibri"/>
                  <a:ea typeface="Calibri"/>
                  <a:cs typeface="Calibri"/>
                </a:rPr>
                <a:t>TKT al portapapeles</a:t>
              </a:r>
            </a:p>
          </xdr:txBody>
        </xdr:sp>
        <xdr:clientData fPrintsWithSheet="0"/>
      </xdr:twoCellAnchor>
    </mc:Choice>
    <mc:Fallback/>
  </mc:AlternateContent>
  <xdr:oneCellAnchor>
    <xdr:from>
      <xdr:col>0</xdr:col>
      <xdr:colOff>9526</xdr:colOff>
      <xdr:row>0</xdr:row>
      <xdr:rowOff>44825</xdr:rowOff>
    </xdr:from>
    <xdr:ext cx="598507" cy="505508"/>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526" y="44825"/>
          <a:ext cx="598507" cy="505508"/>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266700</xdr:colOff>
          <xdr:row>8</xdr:row>
          <xdr:rowOff>182880</xdr:rowOff>
        </xdr:from>
        <xdr:to>
          <xdr:col>2</xdr:col>
          <xdr:colOff>899160</xdr:colOff>
          <xdr:row>11</xdr:row>
          <xdr:rowOff>114300</xdr:rowOff>
        </xdr:to>
        <xdr:sp macro="" textlink="">
          <xdr:nvSpPr>
            <xdr:cNvPr id="100354" name="Botón 16" hidden="1">
              <a:extLst>
                <a:ext uri="{63B3BB69-23CF-44E3-9099-C40C66FF867C}">
                  <a14:compatExt spid="_x0000_s100354"/>
                </a:ext>
                <a:ext uri="{FF2B5EF4-FFF2-40B4-BE49-F238E27FC236}">
                  <a16:creationId xmlns:a16="http://schemas.microsoft.com/office/drawing/2014/main" id="{00000000-0008-0000-0000-000002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1" i="0" u="none" strike="noStrike" baseline="0">
                  <a:solidFill>
                    <a:srgbClr val="000000"/>
                  </a:solidFill>
                  <a:latin typeface="Calibri"/>
                  <a:ea typeface="Calibri"/>
                  <a:cs typeface="Calibri"/>
                </a:rPr>
                <a:t>Nuevo 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13</xdr:row>
          <xdr:rowOff>68580</xdr:rowOff>
        </xdr:from>
        <xdr:to>
          <xdr:col>2</xdr:col>
          <xdr:colOff>556260</xdr:colOff>
          <xdr:row>14</xdr:row>
          <xdr:rowOff>152400</xdr:rowOff>
        </xdr:to>
        <xdr:sp macro="" textlink="">
          <xdr:nvSpPr>
            <xdr:cNvPr id="100355" name="Button 32" hidden="1">
              <a:extLst>
                <a:ext uri="{63B3BB69-23CF-44E3-9099-C40C66FF867C}">
                  <a14:compatExt spid="_x0000_s100355"/>
                </a:ext>
                <a:ext uri="{FF2B5EF4-FFF2-40B4-BE49-F238E27FC236}">
                  <a16:creationId xmlns:a16="http://schemas.microsoft.com/office/drawing/2014/main" id="{00000000-0008-0000-0000-000003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1" i="0" u="none" strike="noStrike" baseline="0">
                  <a:solidFill>
                    <a:srgbClr val="000000"/>
                  </a:solidFill>
                  <a:latin typeface="Calibri"/>
                  <a:ea typeface="Calibri"/>
                  <a:cs typeface="Calibri"/>
                </a:rPr>
                <a:t>Copia OFIC</a:t>
              </a:r>
            </a:p>
          </xdr:txBody>
        </xdr:sp>
        <xdr:clientData fPrintsWithSheet="0"/>
      </xdr:twoCellAnchor>
    </mc:Choice>
    <mc:Fallback/>
  </mc:AlternateContent>
  <xdr:twoCellAnchor>
    <xdr:from>
      <xdr:col>2</xdr:col>
      <xdr:colOff>136989</xdr:colOff>
      <xdr:row>14</xdr:row>
      <xdr:rowOff>247650</xdr:rowOff>
    </xdr:from>
    <xdr:to>
      <xdr:col>2</xdr:col>
      <xdr:colOff>470984</xdr:colOff>
      <xdr:row>15</xdr:row>
      <xdr:rowOff>74339</xdr:rowOff>
    </xdr:to>
    <xdr:sp macro="" textlink="">
      <xdr:nvSpPr>
        <xdr:cNvPr id="6" name="9 Flecha arriba">
          <a:extLst>
            <a:ext uri="{FF2B5EF4-FFF2-40B4-BE49-F238E27FC236}">
              <a16:creationId xmlns:a16="http://schemas.microsoft.com/office/drawing/2014/main" id="{00000000-0008-0000-0000-000006000000}"/>
            </a:ext>
          </a:extLst>
        </xdr:cNvPr>
        <xdr:cNvSpPr/>
      </xdr:nvSpPr>
      <xdr:spPr>
        <a:xfrm rot="10800000">
          <a:off x="6023225" y="4186077"/>
          <a:ext cx="333995" cy="383206"/>
        </a:xfrm>
        <a:prstGeom prst="upArrow">
          <a:avLst/>
        </a:prstGeom>
        <a:solidFill>
          <a:srgbClr val="FF0000"/>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s-ES" sz="1100" b="0" i="0" u="none" strike="noStrike" kern="0" cap="none" spc="0" normalizeH="0" baseline="0" noProof="0">
            <a:ln>
              <a:noFill/>
            </a:ln>
            <a:solidFill>
              <a:sysClr val="window" lastClr="FFFFFF"/>
            </a:solidFill>
            <a:effectLst/>
            <a:uLnTx/>
            <a:uFillTx/>
            <a:latin typeface="Calibri"/>
            <a:ea typeface="+mn-ea"/>
            <a:cs typeface="+mn-cs"/>
          </a:endParaRPr>
        </a:p>
      </xdr:txBody>
    </xdr:sp>
    <xdr:clientData/>
  </xdr:twoCellAnchor>
  <xdr:twoCellAnchor editAs="oneCell">
    <xdr:from>
      <xdr:col>2</xdr:col>
      <xdr:colOff>206995</xdr:colOff>
      <xdr:row>0</xdr:row>
      <xdr:rowOff>54502</xdr:rowOff>
    </xdr:from>
    <xdr:to>
      <xdr:col>2</xdr:col>
      <xdr:colOff>1028700</xdr:colOff>
      <xdr:row>2</xdr:row>
      <xdr:rowOff>132397</xdr:rowOff>
    </xdr:to>
    <xdr:pic>
      <xdr:nvPicPr>
        <xdr:cNvPr id="7" name="2 Imagen">
          <a:hlinkClick xmlns:r="http://schemas.openxmlformats.org/officeDocument/2006/relationships" r:id="rId2"/>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445745" y="54502"/>
          <a:ext cx="821705" cy="688448"/>
        </a:xfrm>
        <a:prstGeom prst="rect">
          <a:avLst/>
        </a:prstGeom>
      </xdr:spPr>
    </xdr:pic>
    <xdr:clientData/>
  </xdr:twoCellAnchor>
  <xdr:twoCellAnchor editAs="oneCell">
    <xdr:from>
      <xdr:col>0</xdr:col>
      <xdr:colOff>677335</xdr:colOff>
      <xdr:row>0</xdr:row>
      <xdr:rowOff>49288</xdr:rowOff>
    </xdr:from>
    <xdr:to>
      <xdr:col>0</xdr:col>
      <xdr:colOff>1961197</xdr:colOff>
      <xdr:row>1</xdr:row>
      <xdr:rowOff>363908</xdr:rowOff>
    </xdr:to>
    <xdr:pic>
      <xdr:nvPicPr>
        <xdr:cNvPr id="10" name="Imagen 9">
          <a:hlinkClick xmlns:r="http://schemas.openxmlformats.org/officeDocument/2006/relationships" r:id="rId4"/>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77335" y="49288"/>
          <a:ext cx="1299102" cy="510835"/>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83820</xdr:colOff>
          <xdr:row>42</xdr:row>
          <xdr:rowOff>22860</xdr:rowOff>
        </xdr:from>
        <xdr:to>
          <xdr:col>3</xdr:col>
          <xdr:colOff>525780</xdr:colOff>
          <xdr:row>45</xdr:row>
          <xdr:rowOff>99060</xdr:rowOff>
        </xdr:to>
        <xdr:sp macro="" textlink="">
          <xdr:nvSpPr>
            <xdr:cNvPr id="100361" name="Botón 16" hidden="1">
              <a:extLst>
                <a:ext uri="{63B3BB69-23CF-44E3-9099-C40C66FF867C}">
                  <a14:compatExt spid="_x0000_s100361"/>
                </a:ext>
                <a:ext uri="{FF2B5EF4-FFF2-40B4-BE49-F238E27FC236}">
                  <a16:creationId xmlns:a16="http://schemas.microsoft.com/office/drawing/2014/main" id="{00000000-0008-0000-0000-000009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1" i="0" u="none" strike="noStrike" baseline="0">
                  <a:solidFill>
                    <a:srgbClr val="000000"/>
                  </a:solidFill>
                  <a:latin typeface="Calibri"/>
                  <a:ea typeface="Calibri"/>
                  <a:cs typeface="Calibri"/>
                </a:rPr>
                <a:t>Nuevo TKT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68580</xdr:colOff>
          <xdr:row>25</xdr:row>
          <xdr:rowOff>121920</xdr:rowOff>
        </xdr:from>
        <xdr:to>
          <xdr:col>3</xdr:col>
          <xdr:colOff>518160</xdr:colOff>
          <xdr:row>28</xdr:row>
          <xdr:rowOff>22860</xdr:rowOff>
        </xdr:to>
        <xdr:sp macro="" textlink="">
          <xdr:nvSpPr>
            <xdr:cNvPr id="100362" name="Botón 16" hidden="1">
              <a:extLst>
                <a:ext uri="{63B3BB69-23CF-44E3-9099-C40C66FF867C}">
                  <a14:compatExt spid="_x0000_s100362"/>
                </a:ext>
                <a:ext uri="{FF2B5EF4-FFF2-40B4-BE49-F238E27FC236}">
                  <a16:creationId xmlns:a16="http://schemas.microsoft.com/office/drawing/2014/main" id="{00000000-0008-0000-0000-00000A8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1" i="0" u="none" strike="noStrike" baseline="0">
                  <a:solidFill>
                    <a:srgbClr val="000000"/>
                  </a:solidFill>
                  <a:latin typeface="Calibri"/>
                  <a:ea typeface="Calibri"/>
                  <a:cs typeface="Calibri"/>
                </a:rPr>
                <a:t>Nuevo TKT</a:t>
              </a:r>
            </a:p>
          </xdr:txBody>
        </xdr:sp>
        <xdr:clientData fPrintsWithSheet="0"/>
      </xdr:twoCellAnchor>
    </mc:Choice>
    <mc:Fallback/>
  </mc:AlternateContent>
  <xdr:twoCellAnchor>
    <xdr:from>
      <xdr:col>2</xdr:col>
      <xdr:colOff>128428</xdr:colOff>
      <xdr:row>18</xdr:row>
      <xdr:rowOff>2</xdr:rowOff>
    </xdr:from>
    <xdr:to>
      <xdr:col>2</xdr:col>
      <xdr:colOff>308428</xdr:colOff>
      <xdr:row>19</xdr:row>
      <xdr:rowOff>66170</xdr:rowOff>
    </xdr:to>
    <xdr:sp macro="[0]!TktResuelto" textlink="">
      <xdr:nvSpPr>
        <xdr:cNvPr id="2" name="Rectángulo 1">
          <a:extLst>
            <a:ext uri="{FF2B5EF4-FFF2-40B4-BE49-F238E27FC236}">
              <a16:creationId xmlns:a16="http://schemas.microsoft.com/office/drawing/2014/main" id="{00000000-0008-0000-0000-000002000000}"/>
            </a:ext>
          </a:extLst>
        </xdr:cNvPr>
        <xdr:cNvSpPr/>
      </xdr:nvSpPr>
      <xdr:spPr>
        <a:xfrm>
          <a:off x="6014664" y="4944440"/>
          <a:ext cx="180000" cy="216000"/>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R</a:t>
          </a:r>
        </a:p>
      </xdr:txBody>
    </xdr:sp>
    <xdr:clientData/>
  </xdr:twoCellAnchor>
  <xdr:twoCellAnchor>
    <xdr:from>
      <xdr:col>2</xdr:col>
      <xdr:colOff>526978</xdr:colOff>
      <xdr:row>18</xdr:row>
      <xdr:rowOff>2573</xdr:rowOff>
    </xdr:from>
    <xdr:to>
      <xdr:col>2</xdr:col>
      <xdr:colOff>706978</xdr:colOff>
      <xdr:row>19</xdr:row>
      <xdr:rowOff>68741</xdr:rowOff>
    </xdr:to>
    <xdr:sp macro="[0]!TktDerivAdmin" textlink="">
      <xdr:nvSpPr>
        <xdr:cNvPr id="12" name="Rectángulo 11">
          <a:extLst>
            <a:ext uri="{FF2B5EF4-FFF2-40B4-BE49-F238E27FC236}">
              <a16:creationId xmlns:a16="http://schemas.microsoft.com/office/drawing/2014/main" id="{00000000-0008-0000-0000-00000C000000}"/>
            </a:ext>
          </a:extLst>
        </xdr:cNvPr>
        <xdr:cNvSpPr/>
      </xdr:nvSpPr>
      <xdr:spPr>
        <a:xfrm>
          <a:off x="6413214" y="4947011"/>
          <a:ext cx="180000" cy="216000"/>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A</a:t>
          </a:r>
        </a:p>
      </xdr:txBody>
    </xdr:sp>
    <xdr:clientData/>
  </xdr:twoCellAnchor>
  <xdr:twoCellAnchor>
    <xdr:from>
      <xdr:col>2</xdr:col>
      <xdr:colOff>936236</xdr:colOff>
      <xdr:row>18</xdr:row>
      <xdr:rowOff>5140</xdr:rowOff>
    </xdr:from>
    <xdr:to>
      <xdr:col>2</xdr:col>
      <xdr:colOff>1116236</xdr:colOff>
      <xdr:row>19</xdr:row>
      <xdr:rowOff>71308</xdr:rowOff>
    </xdr:to>
    <xdr:sp macro="[0]!TktDerivCecom" textlink="">
      <xdr:nvSpPr>
        <xdr:cNvPr id="13" name="Rectángulo 12">
          <a:extLst>
            <a:ext uri="{FF2B5EF4-FFF2-40B4-BE49-F238E27FC236}">
              <a16:creationId xmlns:a16="http://schemas.microsoft.com/office/drawing/2014/main" id="{00000000-0008-0000-0000-00000D000000}"/>
            </a:ext>
          </a:extLst>
        </xdr:cNvPr>
        <xdr:cNvSpPr/>
      </xdr:nvSpPr>
      <xdr:spPr>
        <a:xfrm>
          <a:off x="6822472" y="4949578"/>
          <a:ext cx="180000" cy="216000"/>
        </a:xfrm>
        <a:prstGeom prst="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C</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3</xdr:col>
      <xdr:colOff>43299</xdr:colOff>
      <xdr:row>0</xdr:row>
      <xdr:rowOff>129512</xdr:rowOff>
    </xdr:from>
    <xdr:ext cx="1279114" cy="469448"/>
    <xdr:sp macro="" textlink="">
      <xdr:nvSpPr>
        <xdr:cNvPr id="2" name="Flecha: hacia la izquierda 1">
          <a:extLst>
            <a:ext uri="{FF2B5EF4-FFF2-40B4-BE49-F238E27FC236}">
              <a16:creationId xmlns:a16="http://schemas.microsoft.com/office/drawing/2014/main" id="{00000000-0008-0000-0100-000002000000}"/>
            </a:ext>
          </a:extLst>
        </xdr:cNvPr>
        <xdr:cNvSpPr/>
      </xdr:nvSpPr>
      <xdr:spPr>
        <a:xfrm rot="21219785">
          <a:off x="2681724" y="129512"/>
          <a:ext cx="1279114" cy="469448"/>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noAutofit/>
        </a:bodyPr>
        <a:lstStyle/>
        <a:p>
          <a:pPr algn="l"/>
          <a:r>
            <a:rPr lang="es-CL" sz="1100"/>
            <a:t>Su nombre</a:t>
          </a:r>
        </a:p>
      </xdr:txBody>
    </xdr:sp>
    <xdr:clientData/>
  </xdr:oneCellAnchor>
  <xdr:twoCellAnchor>
    <xdr:from>
      <xdr:col>3</xdr:col>
      <xdr:colOff>47625</xdr:colOff>
      <xdr:row>7</xdr:row>
      <xdr:rowOff>47625</xdr:rowOff>
    </xdr:from>
    <xdr:to>
      <xdr:col>4</xdr:col>
      <xdr:colOff>28575</xdr:colOff>
      <xdr:row>10</xdr:row>
      <xdr:rowOff>19050</xdr:rowOff>
    </xdr:to>
    <xdr:sp macro="" textlink="">
      <xdr:nvSpPr>
        <xdr:cNvPr id="5" name="Cerrar llave 4">
          <a:extLst>
            <a:ext uri="{FF2B5EF4-FFF2-40B4-BE49-F238E27FC236}">
              <a16:creationId xmlns:a16="http://schemas.microsoft.com/office/drawing/2014/main" id="{00000000-0008-0000-0100-000005000000}"/>
            </a:ext>
          </a:extLst>
        </xdr:cNvPr>
        <xdr:cNvSpPr/>
      </xdr:nvSpPr>
      <xdr:spPr>
        <a:xfrm>
          <a:off x="2514600" y="1381125"/>
          <a:ext cx="276225" cy="542925"/>
        </a:xfrm>
        <a:prstGeom prst="rightBrace">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L" sz="1100"/>
        </a:p>
      </xdr:txBody>
    </xdr:sp>
    <xdr:clientData/>
  </xdr:twoCellAnchor>
  <xdr:twoCellAnchor>
    <xdr:from>
      <xdr:col>3</xdr:col>
      <xdr:colOff>66675</xdr:colOff>
      <xdr:row>4</xdr:row>
      <xdr:rowOff>28575</xdr:rowOff>
    </xdr:from>
    <xdr:to>
      <xdr:col>4</xdr:col>
      <xdr:colOff>47625</xdr:colOff>
      <xdr:row>7</xdr:row>
      <xdr:rowOff>0</xdr:rowOff>
    </xdr:to>
    <xdr:sp macro="" textlink="">
      <xdr:nvSpPr>
        <xdr:cNvPr id="6" name="Cerrar llave 5">
          <a:extLst>
            <a:ext uri="{FF2B5EF4-FFF2-40B4-BE49-F238E27FC236}">
              <a16:creationId xmlns:a16="http://schemas.microsoft.com/office/drawing/2014/main" id="{00000000-0008-0000-0100-000006000000}"/>
            </a:ext>
          </a:extLst>
        </xdr:cNvPr>
        <xdr:cNvSpPr/>
      </xdr:nvSpPr>
      <xdr:spPr>
        <a:xfrm>
          <a:off x="2533650" y="790575"/>
          <a:ext cx="276225" cy="542925"/>
        </a:xfrm>
        <a:prstGeom prst="rightBrace">
          <a:avLst>
            <a:gd name="adj1" fmla="val 8333"/>
            <a:gd name="adj2" fmla="val 51754"/>
          </a:avLst>
        </a:prstGeom>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s-CL" sz="1100"/>
        </a:p>
      </xdr:txBody>
    </xdr:sp>
    <xdr:clientData/>
  </xdr:twoCellAnchor>
  <xdr:oneCellAnchor>
    <xdr:from>
      <xdr:col>3</xdr:col>
      <xdr:colOff>55591</xdr:colOff>
      <xdr:row>11</xdr:row>
      <xdr:rowOff>80415</xdr:rowOff>
    </xdr:from>
    <xdr:ext cx="1316589" cy="525537"/>
    <xdr:sp macro="" textlink="">
      <xdr:nvSpPr>
        <xdr:cNvPr id="7" name="Flecha: hacia la izquierda 6" descr="ingrese">
          <a:extLst>
            <a:ext uri="{FF2B5EF4-FFF2-40B4-BE49-F238E27FC236}">
              <a16:creationId xmlns:a16="http://schemas.microsoft.com/office/drawing/2014/main" id="{00000000-0008-0000-0100-000007000000}"/>
            </a:ext>
          </a:extLst>
        </xdr:cNvPr>
        <xdr:cNvSpPr/>
      </xdr:nvSpPr>
      <xdr:spPr>
        <a:xfrm rot="717269">
          <a:off x="2694016" y="2271165"/>
          <a:ext cx="1316589" cy="525537"/>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rtlCol="0" anchor="t">
          <a:noAutofit/>
        </a:bodyPr>
        <a:lstStyle/>
        <a:p>
          <a:pPr algn="l"/>
          <a:r>
            <a:rPr lang="es-CL" sz="1100">
              <a:solidFill>
                <a:schemeClr val="bg1"/>
              </a:solidFill>
            </a:rPr>
            <a:t>Dato del ccpulse</a:t>
          </a:r>
        </a:p>
      </xdr:txBody>
    </xdr:sp>
    <xdr:clientData/>
  </xdr:oneCellAnchor>
  <xdr:twoCellAnchor>
    <xdr:from>
      <xdr:col>6</xdr:col>
      <xdr:colOff>9526</xdr:colOff>
      <xdr:row>3</xdr:row>
      <xdr:rowOff>190501</xdr:rowOff>
    </xdr:from>
    <xdr:to>
      <xdr:col>7</xdr:col>
      <xdr:colOff>257176</xdr:colOff>
      <xdr:row>7</xdr:row>
      <xdr:rowOff>19051</xdr:rowOff>
    </xdr:to>
    <xdr:sp macro="[0]!Borra_datos_tkt" textlink="">
      <xdr:nvSpPr>
        <xdr:cNvPr id="8" name="Rectángulo: esquinas redondeadas 7">
          <a:extLst>
            <a:ext uri="{FF2B5EF4-FFF2-40B4-BE49-F238E27FC236}">
              <a16:creationId xmlns:a16="http://schemas.microsoft.com/office/drawing/2014/main" id="{00000000-0008-0000-0100-000008000000}"/>
            </a:ext>
          </a:extLst>
        </xdr:cNvPr>
        <xdr:cNvSpPr/>
      </xdr:nvSpPr>
      <xdr:spPr>
        <a:xfrm>
          <a:off x="4705351" y="781051"/>
          <a:ext cx="1009650" cy="6286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Borra datos variables</a:t>
          </a:r>
        </a:p>
      </xdr:txBody>
    </xdr:sp>
    <xdr:clientData/>
  </xdr:twoCellAnchor>
  <xdr:twoCellAnchor>
    <xdr:from>
      <xdr:col>1</xdr:col>
      <xdr:colOff>0</xdr:colOff>
      <xdr:row>13</xdr:row>
      <xdr:rowOff>85725</xdr:rowOff>
    </xdr:from>
    <xdr:to>
      <xdr:col>2</xdr:col>
      <xdr:colOff>171450</xdr:colOff>
      <xdr:row>17</xdr:row>
      <xdr:rowOff>28576</xdr:rowOff>
    </xdr:to>
    <xdr:sp macro="[0]!Resum_tickets" textlink="">
      <xdr:nvSpPr>
        <xdr:cNvPr id="10" name="Rectángulo: esquinas redondeadas 9">
          <a:extLst>
            <a:ext uri="{FF2B5EF4-FFF2-40B4-BE49-F238E27FC236}">
              <a16:creationId xmlns:a16="http://schemas.microsoft.com/office/drawing/2014/main" id="{00000000-0008-0000-0100-00000A000000}"/>
            </a:ext>
          </a:extLst>
        </xdr:cNvPr>
        <xdr:cNvSpPr/>
      </xdr:nvSpPr>
      <xdr:spPr>
        <a:xfrm>
          <a:off x="295275" y="3257550"/>
          <a:ext cx="1343025" cy="73342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CL" sz="1100"/>
            <a:t>Presione para actualizar Hora y copiar formato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428625</xdr:colOff>
      <xdr:row>5</xdr:row>
      <xdr:rowOff>0</xdr:rowOff>
    </xdr:from>
    <xdr:to>
      <xdr:col>0</xdr:col>
      <xdr:colOff>1428750</xdr:colOff>
      <xdr:row>6</xdr:row>
      <xdr:rowOff>133350</xdr:rowOff>
    </xdr:to>
    <xdr:sp macro="[0]!Mcr_Filtra_Categ_Req" textlink="">
      <xdr:nvSpPr>
        <xdr:cNvPr id="2" name="Rectángulo 1">
          <a:extLst>
            <a:ext uri="{FF2B5EF4-FFF2-40B4-BE49-F238E27FC236}">
              <a16:creationId xmlns:a16="http://schemas.microsoft.com/office/drawing/2014/main" id="{00000000-0008-0000-0200-000002000000}"/>
            </a:ext>
          </a:extLst>
        </xdr:cNvPr>
        <xdr:cNvSpPr>
          <a:spLocks noChangeAspect="1"/>
        </xdr:cNvSpPr>
      </xdr:nvSpPr>
      <xdr:spPr>
        <a:xfrm>
          <a:off x="428625" y="914400"/>
          <a:ext cx="1000125"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Filtrar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400050</xdr:colOff>
      <xdr:row>4</xdr:row>
      <xdr:rowOff>180976</xdr:rowOff>
    </xdr:from>
    <xdr:to>
      <xdr:col>0</xdr:col>
      <xdr:colOff>1400175</xdr:colOff>
      <xdr:row>6</xdr:row>
      <xdr:rowOff>85726</xdr:rowOff>
    </xdr:to>
    <xdr:sp macro="[0]!Mcr_Filtra_Categ_Inc" textlink="">
      <xdr:nvSpPr>
        <xdr:cNvPr id="2" name="Rectángulo 1">
          <a:extLst>
            <a:ext uri="{FF2B5EF4-FFF2-40B4-BE49-F238E27FC236}">
              <a16:creationId xmlns:a16="http://schemas.microsoft.com/office/drawing/2014/main" id="{00000000-0008-0000-0300-000002000000}"/>
            </a:ext>
          </a:extLst>
        </xdr:cNvPr>
        <xdr:cNvSpPr>
          <a:spLocks noChangeAspect="1"/>
        </xdr:cNvSpPr>
      </xdr:nvSpPr>
      <xdr:spPr>
        <a:xfrm>
          <a:off x="400050" y="942976"/>
          <a:ext cx="1000125" cy="2857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100"/>
            <a:t>Filtrar</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68580</xdr:colOff>
          <xdr:row>6</xdr:row>
          <xdr:rowOff>76200</xdr:rowOff>
        </xdr:from>
        <xdr:to>
          <xdr:col>8</xdr:col>
          <xdr:colOff>381000</xdr:colOff>
          <xdr:row>8</xdr:row>
          <xdr:rowOff>45720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ea typeface="Calibri"/>
                  <a:cs typeface="Calibri"/>
                </a:rPr>
                <a:t>Filtrar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83820</xdr:colOff>
          <xdr:row>12</xdr:row>
          <xdr:rowOff>7620</xdr:rowOff>
        </xdr:from>
        <xdr:to>
          <xdr:col>8</xdr:col>
          <xdr:colOff>365760</xdr:colOff>
          <xdr:row>14</xdr:row>
          <xdr:rowOff>0</xdr:rowOff>
        </xdr:to>
        <xdr:sp macro="" textlink="">
          <xdr:nvSpPr>
            <xdr:cNvPr id="21506" name="Button 3" hidden="1">
              <a:extLst>
                <a:ext uri="{63B3BB69-23CF-44E3-9099-C40C66FF867C}">
                  <a14:compatExt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ea typeface="Calibri"/>
                  <a:cs typeface="Calibri"/>
                </a:rPr>
                <a:t>Volver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104774</xdr:colOff>
      <xdr:row>0</xdr:row>
      <xdr:rowOff>76200</xdr:rowOff>
    </xdr:from>
    <xdr:to>
      <xdr:col>13</xdr:col>
      <xdr:colOff>657225</xdr:colOff>
      <xdr:row>35</xdr:row>
      <xdr:rowOff>66675</xdr:rowOff>
    </xdr:to>
    <xdr:pic>
      <xdr:nvPicPr>
        <xdr:cNvPr id="2" name="1 Imagen" descr="Imagen">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4" y="76200"/>
          <a:ext cx="10458451" cy="6657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6</xdr:row>
          <xdr:rowOff>106680</xdr:rowOff>
        </xdr:from>
        <xdr:to>
          <xdr:col>6</xdr:col>
          <xdr:colOff>457200</xdr:colOff>
          <xdr:row>8</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E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ea typeface="Calibri"/>
                  <a:cs typeface="Calibri"/>
                </a:rPr>
                <a:t>Filtrar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10</xdr:row>
          <xdr:rowOff>22860</xdr:rowOff>
        </xdr:from>
        <xdr:to>
          <xdr:col>6</xdr:col>
          <xdr:colOff>457200</xdr:colOff>
          <xdr:row>11</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E00-000002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L" sz="1100" b="0" i="0" u="none" strike="noStrike" baseline="0">
                  <a:solidFill>
                    <a:srgbClr val="000000"/>
                  </a:solidFill>
                  <a:latin typeface="Calibri"/>
                  <a:ea typeface="Calibri"/>
                  <a:cs typeface="Calibri"/>
                </a:rPr>
                <a:t>Volver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3:AN4" insertRow="1" totalsRowShown="0" headerRowDxfId="61" dataDxfId="59" headerRowBorderDxfId="60" tableBorderDxfId="58" totalsRowBorderDxfId="57">
  <autoFilter ref="A3:AN4" xr:uid="{00000000-0009-0000-0100-000001000000}"/>
  <tableColumns count="40">
    <tableColumn id="1" xr3:uid="{00000000-0010-0000-0000-000001000000}" name="Incidencia" dataDxfId="56"/>
    <tableColumn id="2" xr3:uid="{00000000-0010-0000-0000-000002000000}" name="Fecha" dataDxfId="55"/>
    <tableColumn id="3" xr3:uid="{00000000-0010-0000-0000-000003000000}" name="Nombre" dataDxfId="54"/>
    <tableColumn id="4" xr3:uid="{00000000-0010-0000-0000-000004000000}" name="CtaUsuario" dataDxfId="53"/>
    <tableColumn id="5" xr3:uid="{00000000-0010-0000-0000-000005000000}" name="RUN Func" dataDxfId="52"/>
    <tableColumn id="6" xr3:uid="{00000000-0010-0000-0000-000006000000}" name="Fono" dataDxfId="51"/>
    <tableColumn id="7" xr3:uid="{00000000-0010-0000-0000-000007000000}" name="Oficina" dataDxfId="50"/>
    <tableColumn id="8" xr3:uid="{00000000-0010-0000-0000-000008000000}" name="IP" dataDxfId="49"/>
    <tableColumn id="9" xr3:uid="{00000000-0010-0000-0000-000009000000}" name="TipoMaq" dataDxfId="48"/>
    <tableColumn id="10" xr3:uid="{00000000-0010-0000-0000-00000A000000}" name="Maquina" dataDxfId="47"/>
    <tableColumn id="11" xr3:uid="{00000000-0010-0000-0000-00000B000000}" name="Aplicación" dataDxfId="46"/>
    <tableColumn id="12" xr3:uid="{00000000-0010-0000-0000-00000C000000}" name="RUN Ciud" dataDxfId="45"/>
    <tableColumn id="13" xr3:uid="{00000000-0010-0000-0000-00000D000000}" name="NroDocto" dataDxfId="44"/>
    <tableColumn id="14" xr3:uid="{00000000-0010-0000-0000-00000E000000}" name="TipoDocto" dataDxfId="43"/>
    <tableColumn id="15" xr3:uid="{00000000-0010-0000-0000-00000F000000}" name="Nro Oficio" dataDxfId="42"/>
    <tableColumn id="16" xr3:uid="{00000000-0010-0000-0000-000010000000}" name="Tipo Oficio" dataDxfId="41"/>
    <tableColumn id="17" xr3:uid="{00000000-0010-0000-0000-000011000000}" name="Año Oficio" dataDxfId="40"/>
    <tableColumn id="18" xr3:uid="{00000000-0010-0000-0000-000012000000}" name="Oficina Oficio" dataDxfId="39"/>
    <tableColumn id="19" xr3:uid="{00000000-0010-0000-0000-000013000000}" name="Mant Prev" dataDxfId="38"/>
    <tableColumn id="20" xr3:uid="{00000000-0010-0000-0000-000014000000}" name="Remoto" dataDxfId="37"/>
    <tableColumn id="21" xr3:uid="{00000000-0010-0000-0000-000015000000}" name="Rotulo" dataDxfId="36"/>
    <tableColumn id="22" xr3:uid="{00000000-0010-0000-0000-000016000000}" name="Direccion Oficina" dataDxfId="35"/>
    <tableColumn id="23" xr3:uid="{00000000-0010-0000-0000-000017000000}" name="Problema Comun" dataDxfId="34"/>
    <tableColumn id="24" xr3:uid="{00000000-0010-0000-0000-000018000000}" name="Problema No Comun" dataDxfId="33"/>
    <tableColumn id="25" xr3:uid="{00000000-0010-0000-0000-000019000000}" name="Pruebas Comunes" dataDxfId="32"/>
    <tableColumn id="26" xr3:uid="{00000000-0010-0000-0000-00001A000000}" name="Pruebas No Comunes" dataDxfId="31"/>
    <tableColumn id="27" xr3:uid="{00000000-0010-0000-0000-00001B000000}" name="EmailFuncionario" dataDxfId="30"/>
    <tableColumn id="28" xr3:uid="{00000000-0010-0000-0000-00001C000000}" name="Hardware" dataDxfId="29"/>
    <tableColumn id="29" xr3:uid="{00000000-0010-0000-0000-00001D000000}" name="run ciudadano" dataDxfId="28"/>
    <tableColumn id="30" xr3:uid="{00000000-0010-0000-0000-00001E000000}" name="fecha captura" dataDxfId="27"/>
    <tableColumn id="31" xr3:uid="{00000000-0010-0000-0000-00001F000000}" name="hora captura" dataDxfId="26"/>
    <tableColumn id="32" xr3:uid="{00000000-0010-0000-0000-000020000000}" name="estacion captura" dataDxfId="25"/>
    <tableColumn id="33" xr3:uid="{00000000-0010-0000-0000-000021000000}" name="fecha revision" dataDxfId="24"/>
    <tableColumn id="34" xr3:uid="{00000000-0010-0000-0000-000022000000}" name="hora revision" dataDxfId="23"/>
    <tableColumn id="35" xr3:uid="{00000000-0010-0000-0000-000023000000}" name="estacion revision" dataDxfId="22"/>
    <tableColumn id="36" xr3:uid="{00000000-0010-0000-0000-000024000000}" name="run ciudadano2" dataDxfId="21"/>
    <tableColumn id="37" xr3:uid="{00000000-0010-0000-0000-000025000000}" name="hora captura3" dataDxfId="20"/>
    <tableColumn id="38" xr3:uid="{00000000-0010-0000-0000-000026000000}" name="tipo docto" dataDxfId="19"/>
    <tableColumn id="39" xr3:uid="{00000000-0010-0000-0000-000027000000}" name="monto" dataDxfId="18"/>
    <tableColumn id="40" xr3:uid="{00000000-0010-0000-0000-000028000000}" name="otros" dataDxfId="1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D64D160-7CD3-47D0-B639-2446260F751A}" name="Tabla2" displayName="Tabla2" ref="A1:M68" totalsRowShown="0" headerRowDxfId="16" dataDxfId="14" headerRowBorderDxfId="15" tableBorderDxfId="13">
  <autoFilter ref="A1:M68" xr:uid="{4D64D160-7CD3-47D0-B639-2446260F751A}"/>
  <sortState xmlns:xlrd2="http://schemas.microsoft.com/office/spreadsheetml/2017/richdata2" ref="A2:M68">
    <sortCondition ref="A2:A68"/>
  </sortState>
  <tableColumns count="13">
    <tableColumn id="1" xr3:uid="{AF08F8D2-CA18-4D9B-ACA1-A75C407114D6}" name="Tipo-Sec" dataDxfId="12"/>
    <tableColumn id="2" xr3:uid="{4EA8A27B-756D-4E4A-A4D0-E914CC59B09B}" name="Mensaje Selección (Aparece en TKT)" dataDxfId="11"/>
    <tableColumn id="3" xr3:uid="{EA1F3F99-270E-48CC-A0FC-2E4BDAD5142A}" name="Solución " dataDxfId="10"/>
    <tableColumn id="4" xr3:uid="{B7F62CDB-0128-4AAA-B83E-739B3475E06D}" name="Pruebas de la Mesa (Aparece en TKT)" dataDxfId="9"/>
    <tableColumn id="5" xr3:uid="{EE9B9F4A-C8FA-4083-AC26-2E2A4539CD97}" name="Categ. Producto" dataDxfId="8"/>
    <tableColumn id="10" xr3:uid="{F00E373F-19A0-4BA8-AF32-DCE5AF19FC5E}" name="Comentarios 1" dataDxfId="7"/>
    <tableColumn id="11" xr3:uid="{E3719920-3AEB-420A-ABC3-20C8368A6FCC}" name="Comentarios 2" dataDxfId="6"/>
    <tableColumn id="12" xr3:uid="{4C943F60-2EC8-43E8-B070-06C24A379983}" name="Resumen NOTAS" dataDxfId="5"/>
    <tableColumn id="13" xr3:uid="{421AD9B5-9A5B-45AE-9673-CED01A12652C}" name="PLANTILLA 1" dataDxfId="4"/>
    <tableColumn id="6" xr3:uid="{95469859-550A-4205-B7B3-B00A760C0661}" name="PLANTILLA 2" dataDxfId="3"/>
    <tableColumn id="7" xr3:uid="{BCA4BDE2-8B9A-4A36-8C43-24C8245CD259}" name="CLASIFICACION" dataDxfId="2"/>
    <tableColumn id="8" xr3:uid="{C07C6805-796C-4856-BFA8-06A3D1BC1053}" name="CONCAT" dataDxfId="1">
      <calculatedColumnFormula>A2&amp;"."&amp;M2</calculatedColumnFormula>
    </tableColumn>
    <tableColumn id="9" xr3:uid="{C2CADC22-2536-43DD-B356-AE4D21502BAA}" name="ORIGINAL" dataDxfId="0"/>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AFB49D9-9AAD-4178-94A6-62E620282403}">
  <we:reference id="wa200003696" version="1.0.0.0" store="es-ES" storeType="OMEX"/>
  <we:alternateReferences>
    <we:reference id="wa200003696" version="1.0.0.0" store="WA200003696"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da_srcei@entel.cl%20/fono:%2056%202%202433%202828" TargetMode="External"/><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omments" Target="../comments1.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vifuentes@entel.cl;boviedo@entel.c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2.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3" Type="http://schemas.openxmlformats.org/officeDocument/2006/relationships/hyperlink" Target="mailto:pmendez@registrocivil.gob.cl" TargetMode="External"/><Relationship Id="rId18" Type="http://schemas.openxmlformats.org/officeDocument/2006/relationships/hyperlink" Target="mailto:myanezn@registrocivil.gob.cl" TargetMode="External"/><Relationship Id="rId26" Type="http://schemas.openxmlformats.org/officeDocument/2006/relationships/hyperlink" Target="mailto:wcortes@registrocivil.gob.cl" TargetMode="External"/><Relationship Id="rId3" Type="http://schemas.openxmlformats.org/officeDocument/2006/relationships/hyperlink" Target="mailto:pcortesv@registrocivil.gob.cl" TargetMode="External"/><Relationship Id="rId21" Type="http://schemas.openxmlformats.org/officeDocument/2006/relationships/hyperlink" Target="mailto:rkettere@registrocivil.gob.cl" TargetMode="External"/><Relationship Id="rId7" Type="http://schemas.openxmlformats.org/officeDocument/2006/relationships/hyperlink" Target="mailto:mzepeda@registrocivil.gob.cl" TargetMode="External"/><Relationship Id="rId12" Type="http://schemas.openxmlformats.org/officeDocument/2006/relationships/hyperlink" Target="mailto:mduque@registrocivil.gob.cl" TargetMode="External"/><Relationship Id="rId17" Type="http://schemas.openxmlformats.org/officeDocument/2006/relationships/hyperlink" Target="mailto:scanales@registrocivil.gob.cl" TargetMode="External"/><Relationship Id="rId25" Type="http://schemas.openxmlformats.org/officeDocument/2006/relationships/hyperlink" Target="mailto:mecatala@registrocivil.gob.cl" TargetMode="External"/><Relationship Id="rId33" Type="http://schemas.openxmlformats.org/officeDocument/2006/relationships/printerSettings" Target="../printerSettings/printerSettings14.bin"/><Relationship Id="rId2" Type="http://schemas.openxmlformats.org/officeDocument/2006/relationships/hyperlink" Target="mailto:gzumelzu@registrocivil.gob.cl" TargetMode="External"/><Relationship Id="rId16" Type="http://schemas.openxmlformats.org/officeDocument/2006/relationships/hyperlink" Target="mailto:scorrea@registrocivil.gob.cl" TargetMode="External"/><Relationship Id="rId20" Type="http://schemas.openxmlformats.org/officeDocument/2006/relationships/hyperlink" Target="mailto:mmunozc@registrocivil.gob.cl" TargetMode="External"/><Relationship Id="rId29" Type="http://schemas.openxmlformats.org/officeDocument/2006/relationships/hyperlink" Target="mailto:hsuazo@registrocivil.gob.cl" TargetMode="External"/><Relationship Id="rId1" Type="http://schemas.openxmlformats.org/officeDocument/2006/relationships/hyperlink" Target="mailto:gsandovg@registrocivil.gob.cl" TargetMode="External"/><Relationship Id="rId6" Type="http://schemas.openxmlformats.org/officeDocument/2006/relationships/hyperlink" Target="mailto:srobles@registrocivil.gob.cl" TargetMode="External"/><Relationship Id="rId11" Type="http://schemas.openxmlformats.org/officeDocument/2006/relationships/hyperlink" Target="mailto:ehbecerr@registrocivil.gob.cl" TargetMode="External"/><Relationship Id="rId24" Type="http://schemas.openxmlformats.org/officeDocument/2006/relationships/hyperlink" Target="mailto:mzapata@registrocivil.gob.cl" TargetMode="External"/><Relationship Id="rId32" Type="http://schemas.openxmlformats.org/officeDocument/2006/relationships/hyperlink" Target="mailto:lmu%C3%B1oz@registrocivil.gob.cl" TargetMode="External"/><Relationship Id="rId5" Type="http://schemas.openxmlformats.org/officeDocument/2006/relationships/hyperlink" Target="mailto:mastorga@registrocivil.gob.cl" TargetMode="External"/><Relationship Id="rId15" Type="http://schemas.openxmlformats.org/officeDocument/2006/relationships/hyperlink" Target="mailto:mduran@registrocivil.gob.cl" TargetMode="External"/><Relationship Id="rId23" Type="http://schemas.openxmlformats.org/officeDocument/2006/relationships/hyperlink" Target="mailto:cvaldivi@registrocivil.gob.cl" TargetMode="External"/><Relationship Id="rId28" Type="http://schemas.openxmlformats.org/officeDocument/2006/relationships/hyperlink" Target="mailto:egallard@registrocivil.gob.cl" TargetMode="External"/><Relationship Id="rId10" Type="http://schemas.openxmlformats.org/officeDocument/2006/relationships/hyperlink" Target="mailto:aherrera@registrocivil.gob.cl" TargetMode="External"/><Relationship Id="rId19" Type="http://schemas.openxmlformats.org/officeDocument/2006/relationships/hyperlink" Target="mailto:hjulio@registrocivil.gob.cl" TargetMode="External"/><Relationship Id="rId31" Type="http://schemas.openxmlformats.org/officeDocument/2006/relationships/hyperlink" Target="mailto:pahernan@registrocivil.gob.cl" TargetMode="External"/><Relationship Id="rId4" Type="http://schemas.openxmlformats.org/officeDocument/2006/relationships/hyperlink" Target="mailto:ypantoja@registrocivil.gob.cl" TargetMode="External"/><Relationship Id="rId9" Type="http://schemas.openxmlformats.org/officeDocument/2006/relationships/hyperlink" Target="mailto:folmos@registrocivil.gob.cl" TargetMode="External"/><Relationship Id="rId14" Type="http://schemas.openxmlformats.org/officeDocument/2006/relationships/hyperlink" Target="mailto:ctroncos@registrocivil.gob.cl" TargetMode="External"/><Relationship Id="rId22" Type="http://schemas.openxmlformats.org/officeDocument/2006/relationships/hyperlink" Target="mailto:ltorresb@registrocivil.gob.cl" TargetMode="External"/><Relationship Id="rId27" Type="http://schemas.openxmlformats.org/officeDocument/2006/relationships/hyperlink" Target="mailto:rarevalb@registrocivil.gob.cl" TargetMode="External"/><Relationship Id="rId30" Type="http://schemas.openxmlformats.org/officeDocument/2006/relationships/hyperlink" Target="mailto:hespinoz@registrocivil.gob.cl" TargetMode="External"/><Relationship Id="rId8" Type="http://schemas.openxmlformats.org/officeDocument/2006/relationships/hyperlink" Target="mailto:afarias@registrocivil.gob.cl" TargetMode="Externa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15.bin"/><Relationship Id="rId6" Type="http://schemas.openxmlformats.org/officeDocument/2006/relationships/comments" Target="../comments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7A428-A4CE-45C8-86F1-6B70708E1D01}">
  <sheetPr codeName="Hoja17"/>
  <dimension ref="A1:J53"/>
  <sheetViews>
    <sheetView tabSelected="1" zoomScale="90" zoomScaleNormal="90" workbookViewId="0">
      <selection activeCell="B11" sqref="B11"/>
    </sheetView>
  </sheetViews>
  <sheetFormatPr baseColWidth="10" defaultColWidth="0" defaultRowHeight="12" zeroHeight="1" x14ac:dyDescent="0.25"/>
  <cols>
    <col min="1" max="1" width="30.5546875" style="165" customWidth="1"/>
    <col min="2" max="2" width="82.109375" style="15" customWidth="1"/>
    <col min="3" max="3" width="26.5546875" style="15" customWidth="1"/>
    <col min="4" max="4" width="9" style="15" customWidth="1"/>
    <col min="5" max="5" width="47.33203125" style="15" customWidth="1"/>
    <col min="6" max="6" width="8" style="15" customWidth="1"/>
    <col min="7" max="7" width="11.44140625" style="15" hidden="1" customWidth="1"/>
    <col min="8" max="8" width="34.33203125" style="15" hidden="1" customWidth="1"/>
    <col min="9" max="9" width="34.44140625" style="15" hidden="1" customWidth="1"/>
    <col min="10" max="10" width="51.33203125" style="15" hidden="1" customWidth="1"/>
    <col min="11" max="16384" width="11.44140625" style="15" hidden="1"/>
  </cols>
  <sheetData>
    <row r="1" spans="1:10" ht="15" customHeight="1" x14ac:dyDescent="0.4">
      <c r="A1" s="152"/>
      <c r="B1" s="247" t="s">
        <v>8950</v>
      </c>
      <c r="C1" s="127"/>
      <c r="D1" s="136"/>
      <c r="E1" s="180"/>
      <c r="F1" s="236" t="s">
        <v>11585</v>
      </c>
    </row>
    <row r="2" spans="1:10" ht="31.5" customHeight="1" x14ac:dyDescent="0.4">
      <c r="A2" s="58"/>
      <c r="B2" s="248"/>
      <c r="C2" s="128"/>
      <c r="D2" s="137"/>
      <c r="E2" s="181" t="str">
        <f>IF(B4="","","RITM"&amp;RIGHT("00000000000"&amp;B4,11))</f>
        <v/>
      </c>
      <c r="F2" s="237"/>
    </row>
    <row r="3" spans="1:10" ht="32.25" customHeight="1" x14ac:dyDescent="0.4">
      <c r="A3" s="151"/>
      <c r="B3" s="194" t="s">
        <v>11584</v>
      </c>
      <c r="C3" s="129"/>
      <c r="D3" s="138"/>
      <c r="E3" s="181" t="str">
        <f>IF(B4="","","INC"&amp;RIGHT("000000000000"&amp;B4,12))</f>
        <v/>
      </c>
      <c r="F3" s="237"/>
    </row>
    <row r="4" spans="1:10" ht="31.5" customHeight="1" x14ac:dyDescent="0.25">
      <c r="A4" s="163" t="s">
        <v>8402</v>
      </c>
      <c r="B4" s="168"/>
      <c r="C4" s="130"/>
      <c r="D4" s="139"/>
      <c r="E4" s="181"/>
      <c r="F4" s="237"/>
    </row>
    <row r="5" spans="1:10" ht="26.25" customHeight="1" x14ac:dyDescent="0.25">
      <c r="A5" s="164" t="s">
        <v>8403</v>
      </c>
      <c r="B5" s="205"/>
      <c r="C5" s="130" t="str">
        <f>IF(B7="","",IF(LEFT(B7,1)="1",VLOOKUP(B7,TodosMAQ1,5,FALSE),VLOOKUP(B7,TodosMAQ2,5,FALSE)))</f>
        <v/>
      </c>
      <c r="D5" s="140"/>
      <c r="E5" s="180"/>
      <c r="F5" s="237"/>
    </row>
    <row r="6" spans="1:10" ht="35.25" customHeight="1" x14ac:dyDescent="0.3">
      <c r="A6" s="164" t="s">
        <v>8542</v>
      </c>
      <c r="B6" s="208" t="s">
        <v>8585</v>
      </c>
      <c r="C6" s="130"/>
      <c r="D6" s="141"/>
      <c r="E6" s="182" t="str">
        <f>IF(C7&lt;&gt;"","EQUIPO SIN LICENCIA PARA EFECTOS DE GESTION DE FILAS","")</f>
        <v/>
      </c>
      <c r="F6" s="237"/>
    </row>
    <row r="7" spans="1:10" ht="22.5" customHeight="1" x14ac:dyDescent="0.25">
      <c r="A7" s="164" t="s">
        <v>8485</v>
      </c>
      <c r="B7" s="205"/>
      <c r="C7" s="130" t="str">
        <f>UPPER(IF(B7="","",IF(LEFT(B7,1)="1",VLOOKUP(B7,TodosMAQ1,3,FALSE),VLOOKUP(B7,TodosMAQ2,1,FALSE))))</f>
        <v/>
      </c>
      <c r="D7" s="140"/>
      <c r="E7" s="167" t="str">
        <f>IFERROR(VLOOKUP(C7,LIC_VENC!E2:E80,1,FALSE),"")</f>
        <v/>
      </c>
      <c r="F7" s="237"/>
    </row>
    <row r="8" spans="1:10" ht="26.25" customHeight="1" x14ac:dyDescent="0.25">
      <c r="A8" s="164" t="s">
        <v>8404</v>
      </c>
      <c r="B8" s="205"/>
      <c r="C8" s="130" t="str">
        <f>IF(B8="","",VLOOKUP(B8,TodosFunc,3,FALSE)&amp;" "&amp;VLOOKUP(B8,TodosFunc,2,FALSE)&amp;" / "&amp;VLOOKUP(B8,TodosFunc,4,FALSE))</f>
        <v/>
      </c>
      <c r="D8" s="140"/>
      <c r="E8" s="166" t="s">
        <v>8195</v>
      </c>
      <c r="F8" s="237"/>
    </row>
    <row r="9" spans="1:10" x14ac:dyDescent="0.25">
      <c r="A9" s="164" t="s">
        <v>8194</v>
      </c>
      <c r="B9" s="203"/>
      <c r="C9" s="130"/>
      <c r="D9" s="140"/>
      <c r="E9" s="183"/>
      <c r="F9" s="237"/>
    </row>
    <row r="10" spans="1:10" x14ac:dyDescent="0.25">
      <c r="A10" s="164" t="s">
        <v>8405</v>
      </c>
      <c r="B10" s="202"/>
      <c r="C10" s="130"/>
      <c r="D10" s="142" t="s">
        <v>8414</v>
      </c>
      <c r="E10" s="184"/>
      <c r="F10" s="237"/>
    </row>
    <row r="11" spans="1:10" x14ac:dyDescent="0.25">
      <c r="A11" s="164" t="s">
        <v>8406</v>
      </c>
      <c r="B11" s="170" t="s">
        <v>8120</v>
      </c>
      <c r="C11" s="130"/>
      <c r="D11" s="142"/>
      <c r="E11" s="185"/>
      <c r="F11" s="237"/>
      <c r="H11" s="59" t="s">
        <v>8756</v>
      </c>
      <c r="I11" s="59" t="s">
        <v>8757</v>
      </c>
      <c r="J11" s="59" t="s">
        <v>8758</v>
      </c>
    </row>
    <row r="12" spans="1:10" ht="46.5" customHeight="1" x14ac:dyDescent="0.25">
      <c r="A12" s="239" t="s">
        <v>3</v>
      </c>
      <c r="B12" s="171"/>
      <c r="C12" s="130"/>
      <c r="D12" s="142"/>
      <c r="E12" s="185"/>
      <c r="F12" s="237"/>
      <c r="H12" s="60" t="s">
        <v>8549</v>
      </c>
      <c r="I12" s="60" t="str">
        <f>IF(B7="","",IF(LEFT(B7,1)="1",H12&amp;VLOOKUP(B7,TodosMAQ1,4,FALSE),H12&amp;VLOOKUP(B7,TodosMAQ2,4,FALSE)))</f>
        <v/>
      </c>
      <c r="J12" s="61" t="s">
        <v>11573</v>
      </c>
    </row>
    <row r="13" spans="1:10" ht="45" customHeight="1" x14ac:dyDescent="0.25">
      <c r="A13" s="240"/>
      <c r="B13" s="195"/>
      <c r="C13" s="130"/>
      <c r="D13" s="142" t="s">
        <v>11467</v>
      </c>
      <c r="E13" s="185"/>
      <c r="F13" s="237"/>
      <c r="H13" s="60" t="s">
        <v>8550</v>
      </c>
      <c r="I13" s="60" t="str">
        <f>IF(B7="",H13,IF(LEFT(B7,1)="1",H13&amp;VLOOKUP(B7,TodosMAQ1,3,FALSE),H13&amp;VLOOKUP(B7,TodosMAQ2,1,FALSE)))</f>
        <v>NOMBRE MAQUINA:</v>
      </c>
      <c r="J13" s="61" t="s">
        <v>11574</v>
      </c>
    </row>
    <row r="14" spans="1:10" ht="46.5" customHeight="1" x14ac:dyDescent="0.25">
      <c r="A14" s="239" t="s">
        <v>4</v>
      </c>
      <c r="B14" s="172" t="str">
        <f>IF(Config!B8="N","",IF(B12="","",VLOOKUP(LEFT(B12,7),AllErrores,4,FALSE)))</f>
        <v/>
      </c>
      <c r="C14" s="130"/>
      <c r="D14" s="142"/>
      <c r="E14" s="185"/>
      <c r="F14" s="237"/>
      <c r="H14" s="60" t="s">
        <v>0</v>
      </c>
      <c r="I14" s="60" t="str">
        <f>IF(B5="",H14,H14&amp;UPPER(B5))</f>
        <v>NOMBRE:</v>
      </c>
      <c r="J14" s="61" t="s">
        <v>11575</v>
      </c>
    </row>
    <row r="15" spans="1:10" ht="43.5" customHeight="1" x14ac:dyDescent="0.25">
      <c r="A15" s="240"/>
      <c r="B15" s="169"/>
      <c r="C15" s="130"/>
      <c r="D15" s="142" t="s">
        <v>7929</v>
      </c>
      <c r="E15" s="185"/>
      <c r="F15" s="237"/>
      <c r="H15" s="60" t="s">
        <v>8548</v>
      </c>
      <c r="I15" s="60" t="str">
        <f>IF(B6="",H15,H15&amp;UPPER(B6))</f>
        <v>EMAIL:SIN INFORMACION</v>
      </c>
      <c r="J15" s="61" t="s">
        <v>11576</v>
      </c>
    </row>
    <row r="16" spans="1:10" x14ac:dyDescent="0.25">
      <c r="A16" s="164" t="s">
        <v>2800</v>
      </c>
      <c r="B16" s="173" t="s">
        <v>8119</v>
      </c>
      <c r="C16" s="130"/>
      <c r="D16" s="142"/>
      <c r="E16" s="185"/>
      <c r="F16" s="237"/>
      <c r="H16" s="60" t="s">
        <v>8194</v>
      </c>
      <c r="I16" s="60" t="str">
        <f>IF(B9="",H16,H16&amp;UPPER(B9))</f>
        <v>FONO FIJO:</v>
      </c>
      <c r="J16" s="61" t="s">
        <v>8194</v>
      </c>
    </row>
    <row r="17" spans="1:10" x14ac:dyDescent="0.25">
      <c r="A17" s="164" t="s">
        <v>6</v>
      </c>
      <c r="B17" s="170" t="s">
        <v>8119</v>
      </c>
      <c r="C17" s="162"/>
      <c r="D17" s="142"/>
      <c r="E17" s="185"/>
      <c r="F17" s="237"/>
      <c r="H17" s="60" t="s">
        <v>8405</v>
      </c>
      <c r="I17" s="60" t="str">
        <f>IF(B10="",H17,H17&amp;UPPER(B10))</f>
        <v>CELULAR:</v>
      </c>
      <c r="J17" s="61" t="s">
        <v>11577</v>
      </c>
    </row>
    <row r="18" spans="1:10" x14ac:dyDescent="0.25">
      <c r="A18" s="164"/>
      <c r="B18" s="149" t="s">
        <v>8946</v>
      </c>
      <c r="C18" s="131"/>
      <c r="D18" s="142"/>
      <c r="E18" s="185"/>
      <c r="F18" s="237"/>
      <c r="H18" s="60" t="s">
        <v>1</v>
      </c>
      <c r="I18" s="60" t="str">
        <f>IF(C17="",H18,H18&amp;UPPER(C17))</f>
        <v>OFICINA:</v>
      </c>
      <c r="J18" s="61" t="s">
        <v>11578</v>
      </c>
    </row>
    <row r="19" spans="1:10" x14ac:dyDescent="0.25">
      <c r="A19" s="164" t="s">
        <v>8947</v>
      </c>
      <c r="B19" s="174" t="s">
        <v>11583</v>
      </c>
      <c r="C19" s="131"/>
      <c r="D19" s="142"/>
      <c r="E19" s="185"/>
      <c r="F19" s="237"/>
      <c r="H19" s="60" t="s">
        <v>2</v>
      </c>
      <c r="I19" s="60" t="str">
        <f>IF(B7="",H19,IF(LEFT(B7,1)="1",H19&amp;B7,H19&amp;VLOOKUP(B7,TodosMAQ2,2,FALSE)))</f>
        <v>IP:</v>
      </c>
      <c r="J19" s="61" t="s">
        <v>11579</v>
      </c>
    </row>
    <row r="20" spans="1:10" x14ac:dyDescent="0.25">
      <c r="A20" s="164" t="s">
        <v>8948</v>
      </c>
      <c r="B20" s="206"/>
      <c r="C20" s="131"/>
      <c r="D20" s="142"/>
      <c r="E20" s="186"/>
      <c r="F20" s="237"/>
      <c r="H20" s="60" t="s">
        <v>8545</v>
      </c>
      <c r="I20" s="60" t="str">
        <f>IF(B8="",H20,H20&amp;UPPER(B8))</f>
        <v>CUENTA USUARIO:</v>
      </c>
      <c r="J20" s="61" t="s">
        <v>11580</v>
      </c>
    </row>
    <row r="21" spans="1:10" x14ac:dyDescent="0.25">
      <c r="A21" s="126"/>
      <c r="B21" s="149" t="s">
        <v>8949</v>
      </c>
      <c r="C21" s="131"/>
      <c r="D21" s="142"/>
      <c r="E21" s="186"/>
      <c r="F21" s="237"/>
      <c r="H21" s="60" t="s">
        <v>8406</v>
      </c>
      <c r="I21" s="60" t="str">
        <f>IF(B11="",H21,H21&amp;UPPER(B11))</f>
        <v>APLICACIÓN CON PROBLEMA:MORPHO EVA</v>
      </c>
      <c r="J21" s="61" t="s">
        <v>11423</v>
      </c>
    </row>
    <row r="22" spans="1:10" ht="17.25" customHeight="1" x14ac:dyDescent="0.25">
      <c r="A22" s="164" t="s">
        <v>8570</v>
      </c>
      <c r="B22" s="175"/>
      <c r="C22" s="131"/>
      <c r="D22" s="142"/>
      <c r="E22" s="186"/>
      <c r="F22" s="237"/>
      <c r="H22" s="60" t="s">
        <v>3</v>
      </c>
      <c r="I22" s="60" t="str">
        <f>IF(B13&lt;&gt;"",H22&amp;UPPER(B13),IF(B12&lt;&gt;"",H22&amp;UPPER(RIGHT(B12,LEN(B12)-8)),H22&amp;D22))</f>
        <v>PROBLEMA:</v>
      </c>
      <c r="J22" s="61" t="s">
        <v>11581</v>
      </c>
    </row>
    <row r="23" spans="1:10" ht="12.6" thickBot="1" x14ac:dyDescent="0.3">
      <c r="A23" s="164" t="s">
        <v>5</v>
      </c>
      <c r="B23" s="204"/>
      <c r="C23" s="131"/>
      <c r="D23" s="142"/>
      <c r="E23" s="185"/>
      <c r="F23" s="237"/>
      <c r="H23" s="60" t="s">
        <v>4</v>
      </c>
      <c r="I23" s="60" t="str">
        <f>IF(B15&lt;&gt;"",H23&amp;UPPER(B15),H23&amp;UPPER(B14))</f>
        <v>PRUEBAS DE LA MESA:</v>
      </c>
      <c r="J23" s="61" t="s">
        <v>11582</v>
      </c>
    </row>
    <row r="24" spans="1:10" x14ac:dyDescent="0.25">
      <c r="A24" s="164" t="s">
        <v>8118</v>
      </c>
      <c r="B24" s="175"/>
      <c r="C24" s="131"/>
      <c r="D24" s="142"/>
      <c r="E24" s="185"/>
      <c r="F24" s="237"/>
      <c r="H24" s="60" t="s">
        <v>6</v>
      </c>
      <c r="I24" s="60" t="str">
        <f>IF(B17="",H24,H24&amp;UPPER(B17))</f>
        <v>MANTENCION PREVENTIVA:NO</v>
      </c>
      <c r="J24" s="61" t="s">
        <v>8957</v>
      </c>
    </row>
    <row r="25" spans="1:10" ht="28.5" customHeight="1" x14ac:dyDescent="0.25">
      <c r="A25" s="164"/>
      <c r="B25" s="150" t="s">
        <v>8955</v>
      </c>
      <c r="C25" s="131"/>
      <c r="D25" s="142"/>
      <c r="E25" s="185"/>
      <c r="F25" s="237"/>
      <c r="H25" s="60" t="s">
        <v>2800</v>
      </c>
      <c r="I25" s="60" t="str">
        <f>IF(B16="",H25,H25&amp;UPPER(B16))</f>
        <v>REMOTO:NO</v>
      </c>
      <c r="J25" s="61" t="s">
        <v>11466</v>
      </c>
    </row>
    <row r="26" spans="1:10" x14ac:dyDescent="0.25">
      <c r="A26" s="164"/>
      <c r="B26" s="149" t="s">
        <v>8956</v>
      </c>
      <c r="C26" s="132"/>
      <c r="D26" s="142"/>
      <c r="E26" s="185"/>
      <c r="F26" s="237"/>
      <c r="H26" s="62" t="s">
        <v>8407</v>
      </c>
      <c r="I26" s="62" t="str">
        <f>IF(B27="","",H26&amp;UPPER(B27))</f>
        <v/>
      </c>
      <c r="J26" s="61"/>
    </row>
    <row r="27" spans="1:10" x14ac:dyDescent="0.25">
      <c r="A27" s="164" t="s">
        <v>8407</v>
      </c>
      <c r="B27" s="175"/>
      <c r="C27" s="133"/>
      <c r="D27" s="143"/>
      <c r="E27" s="185"/>
      <c r="F27" s="237"/>
      <c r="H27" s="62" t="s">
        <v>8408</v>
      </c>
      <c r="I27" s="62" t="str">
        <f>IF(B28="","",H27&amp;UPPER(B28))</f>
        <v/>
      </c>
      <c r="J27" s="61"/>
    </row>
    <row r="28" spans="1:10" x14ac:dyDescent="0.25">
      <c r="A28" s="164" t="s">
        <v>8408</v>
      </c>
      <c r="B28" s="176"/>
      <c r="C28" s="130" t="s">
        <v>7929</v>
      </c>
      <c r="D28" s="143"/>
      <c r="E28" s="201"/>
      <c r="F28" s="237"/>
      <c r="H28" s="62" t="s">
        <v>8415</v>
      </c>
      <c r="I28" s="62" t="str">
        <f>IF(B28="","",H28&amp;UPPER(B28))</f>
        <v/>
      </c>
      <c r="J28" s="61"/>
    </row>
    <row r="29" spans="1:10" x14ac:dyDescent="0.25">
      <c r="A29" s="164" t="s">
        <v>8415</v>
      </c>
      <c r="B29" s="200"/>
      <c r="C29" s="130"/>
      <c r="D29" s="143"/>
      <c r="E29" s="185"/>
      <c r="F29" s="237"/>
      <c r="H29" s="60" t="s">
        <v>8409</v>
      </c>
      <c r="I29" s="60" t="str">
        <f>IF(B31="","",H29&amp;UPPER(B31))</f>
        <v/>
      </c>
      <c r="J29" s="61"/>
    </row>
    <row r="30" spans="1:10" ht="16.5" customHeight="1" x14ac:dyDescent="0.25">
      <c r="A30" s="164"/>
      <c r="B30" s="149" t="s">
        <v>8951</v>
      </c>
      <c r="C30" s="134"/>
      <c r="D30" s="143"/>
      <c r="E30" s="185"/>
      <c r="F30" s="237"/>
      <c r="H30" s="62" t="s">
        <v>8410</v>
      </c>
      <c r="I30" s="62" t="str">
        <f>IF(B33="","",H30&amp;UPPER(B33))</f>
        <v/>
      </c>
      <c r="J30" s="61"/>
    </row>
    <row r="31" spans="1:10" x14ac:dyDescent="0.25">
      <c r="A31" s="164" t="s">
        <v>8409</v>
      </c>
      <c r="B31" s="177"/>
      <c r="C31" s="130"/>
      <c r="D31" s="143"/>
      <c r="E31" s="185"/>
      <c r="F31" s="237"/>
      <c r="H31" s="62" t="s">
        <v>8411</v>
      </c>
      <c r="I31" s="62" t="str">
        <f>IF(B34="","",H31&amp;UPPER(B34))</f>
        <v/>
      </c>
      <c r="J31" s="61"/>
    </row>
    <row r="32" spans="1:10" x14ac:dyDescent="0.25">
      <c r="A32" s="164"/>
      <c r="B32" s="149" t="s">
        <v>8952</v>
      </c>
      <c r="C32" s="132"/>
      <c r="D32" s="143"/>
      <c r="E32" s="187"/>
      <c r="F32" s="237"/>
      <c r="H32" s="62" t="s">
        <v>8412</v>
      </c>
      <c r="I32" s="62" t="str">
        <f>IF(B35="","",H32&amp;UPPER(B35))</f>
        <v/>
      </c>
      <c r="J32" s="61"/>
    </row>
    <row r="33" spans="1:10" x14ac:dyDescent="0.25">
      <c r="A33" s="164" t="s">
        <v>8410</v>
      </c>
      <c r="B33" s="177"/>
      <c r="C33" s="130"/>
      <c r="D33" s="144"/>
      <c r="E33" s="188"/>
      <c r="F33" s="237"/>
      <c r="H33" s="62" t="s">
        <v>8413</v>
      </c>
      <c r="I33" s="62" t="str">
        <f>IF(B36="","",H33&amp;UPPER(B36))</f>
        <v/>
      </c>
      <c r="J33" s="61"/>
    </row>
    <row r="34" spans="1:10" x14ac:dyDescent="0.25">
      <c r="A34" s="164" t="s">
        <v>8411</v>
      </c>
      <c r="B34" s="178"/>
      <c r="C34" s="130"/>
      <c r="D34" s="145"/>
      <c r="E34" s="189"/>
      <c r="F34" s="237"/>
      <c r="H34" s="60" t="s">
        <v>8407</v>
      </c>
      <c r="I34" s="60" t="str">
        <f t="shared" ref="I34:I40" si="0">IF(B38="","",H34&amp;UPPER(B38))</f>
        <v/>
      </c>
      <c r="J34" s="61"/>
    </row>
    <row r="35" spans="1:10" x14ac:dyDescent="0.25">
      <c r="A35" s="164" t="s">
        <v>8412</v>
      </c>
      <c r="B35" s="177"/>
      <c r="C35" s="130"/>
      <c r="D35" s="145"/>
      <c r="E35" s="190"/>
      <c r="F35" s="237"/>
      <c r="H35" s="60" t="s">
        <v>8562</v>
      </c>
      <c r="I35" s="60" t="str">
        <f t="shared" si="0"/>
        <v/>
      </c>
      <c r="J35" s="61"/>
    </row>
    <row r="36" spans="1:10" x14ac:dyDescent="0.25">
      <c r="A36" s="164" t="s">
        <v>8413</v>
      </c>
      <c r="B36" s="175"/>
      <c r="C36" s="130"/>
      <c r="D36" s="145"/>
      <c r="E36" s="191"/>
      <c r="F36" s="237"/>
      <c r="H36" s="60" t="s">
        <v>8563</v>
      </c>
      <c r="I36" s="60" t="str">
        <f t="shared" si="0"/>
        <v/>
      </c>
      <c r="J36" s="61"/>
    </row>
    <row r="37" spans="1:10" x14ac:dyDescent="0.25">
      <c r="A37" s="164"/>
      <c r="B37" s="149" t="s">
        <v>8953</v>
      </c>
      <c r="C37" s="132"/>
      <c r="D37" s="145"/>
      <c r="E37" s="188"/>
      <c r="F37" s="237"/>
      <c r="H37" s="60" t="s">
        <v>8566</v>
      </c>
      <c r="I37" s="60" t="str">
        <f t="shared" si="0"/>
        <v/>
      </c>
      <c r="J37" s="61"/>
    </row>
    <row r="38" spans="1:10" x14ac:dyDescent="0.25">
      <c r="A38" s="164" t="s">
        <v>8407</v>
      </c>
      <c r="B38" s="175"/>
      <c r="C38" s="130"/>
      <c r="D38" s="145"/>
      <c r="E38" s="187"/>
      <c r="F38" s="237"/>
      <c r="H38" s="60" t="s">
        <v>8567</v>
      </c>
      <c r="I38" s="60" t="str">
        <f t="shared" si="0"/>
        <v/>
      </c>
      <c r="J38" s="61"/>
    </row>
    <row r="39" spans="1:10" x14ac:dyDescent="0.25">
      <c r="A39" s="164" t="s">
        <v>8562</v>
      </c>
      <c r="B39" s="179"/>
      <c r="C39" s="130"/>
      <c r="D39" s="145"/>
      <c r="E39" s="187"/>
      <c r="F39" s="237"/>
      <c r="H39" s="60" t="s">
        <v>8568</v>
      </c>
      <c r="I39" s="60" t="str">
        <f t="shared" si="0"/>
        <v/>
      </c>
      <c r="J39" s="61"/>
    </row>
    <row r="40" spans="1:10" x14ac:dyDescent="0.25">
      <c r="A40" s="164" t="s">
        <v>8563</v>
      </c>
      <c r="B40" s="177"/>
      <c r="C40" s="130"/>
      <c r="D40" s="145"/>
      <c r="E40" s="187"/>
      <c r="F40" s="237"/>
      <c r="H40" s="60" t="s">
        <v>8569</v>
      </c>
      <c r="I40" s="60" t="str">
        <f t="shared" si="0"/>
        <v/>
      </c>
      <c r="J40" s="61"/>
    </row>
    <row r="41" spans="1:10" x14ac:dyDescent="0.25">
      <c r="A41" s="164" t="s">
        <v>8566</v>
      </c>
      <c r="B41" s="177"/>
      <c r="C41" s="130"/>
      <c r="D41" s="145"/>
      <c r="E41" s="187"/>
      <c r="F41" s="237"/>
      <c r="H41" s="62" t="s">
        <v>8407</v>
      </c>
      <c r="I41" s="62" t="str">
        <f>IF(B46="","",H41&amp;UPPER(B46))</f>
        <v/>
      </c>
      <c r="J41" s="61"/>
    </row>
    <row r="42" spans="1:10" x14ac:dyDescent="0.25">
      <c r="A42" s="164" t="s">
        <v>8567</v>
      </c>
      <c r="B42" s="179"/>
      <c r="C42" s="130"/>
      <c r="D42" s="145"/>
      <c r="E42" s="187"/>
      <c r="F42" s="237"/>
      <c r="H42" s="62" t="s">
        <v>8563</v>
      </c>
      <c r="I42" s="62" t="str">
        <f>IF(B47="","",H42&amp;UPPER(B47))</f>
        <v/>
      </c>
      <c r="J42" s="61"/>
    </row>
    <row r="43" spans="1:10" x14ac:dyDescent="0.25">
      <c r="A43" s="164" t="s">
        <v>8568</v>
      </c>
      <c r="B43" s="177"/>
      <c r="C43" s="130"/>
      <c r="D43" s="146"/>
      <c r="E43" s="187"/>
      <c r="F43" s="237"/>
      <c r="H43" s="62" t="s">
        <v>8408</v>
      </c>
      <c r="I43" s="62" t="str">
        <f>IF(B48="","",H43&amp;UPPER(B48))</f>
        <v/>
      </c>
      <c r="J43" s="61"/>
    </row>
    <row r="44" spans="1:10" x14ac:dyDescent="0.25">
      <c r="A44" s="164" t="s">
        <v>8569</v>
      </c>
      <c r="B44" s="177"/>
      <c r="C44" s="130"/>
      <c r="D44" s="146"/>
      <c r="E44" s="185"/>
      <c r="F44" s="237"/>
      <c r="H44" s="62" t="s">
        <v>8564</v>
      </c>
      <c r="I44" s="62" t="str">
        <f>IF(B49="","",H44&amp;UPPER(B49))</f>
        <v/>
      </c>
      <c r="J44" s="61"/>
    </row>
    <row r="45" spans="1:10" x14ac:dyDescent="0.25">
      <c r="A45" s="164"/>
      <c r="B45" s="149" t="s">
        <v>8954</v>
      </c>
      <c r="C45" s="130"/>
      <c r="D45" s="146"/>
      <c r="E45" s="185"/>
      <c r="F45" s="237"/>
      <c r="H45" s="62" t="s">
        <v>8565</v>
      </c>
      <c r="I45" s="62" t="str">
        <f>IF(B50="","",H45&amp;UPPER(B50))</f>
        <v/>
      </c>
      <c r="J45" s="61"/>
    </row>
    <row r="46" spans="1:10" x14ac:dyDescent="0.25">
      <c r="A46" s="164" t="s">
        <v>8407</v>
      </c>
      <c r="B46" s="177"/>
      <c r="C46" s="130"/>
      <c r="D46" s="146"/>
      <c r="E46" s="185"/>
      <c r="F46" s="237"/>
      <c r="H46" s="60" t="s">
        <v>8570</v>
      </c>
      <c r="I46" s="60" t="str">
        <f>IF(B22="","",H46&amp;UPPER(B22))</f>
        <v/>
      </c>
      <c r="J46" s="61"/>
    </row>
    <row r="47" spans="1:10" x14ac:dyDescent="0.25">
      <c r="A47" s="164" t="s">
        <v>8563</v>
      </c>
      <c r="B47" s="177"/>
      <c r="C47" s="130"/>
      <c r="D47" s="146"/>
      <c r="E47" s="185"/>
      <c r="F47" s="237"/>
      <c r="H47" s="60" t="s">
        <v>5</v>
      </c>
      <c r="I47" s="60" t="str">
        <f>IF(B23="","",H47&amp;UPPER(B23))</f>
        <v/>
      </c>
      <c r="J47" s="61"/>
    </row>
    <row r="48" spans="1:10" x14ac:dyDescent="0.25">
      <c r="A48" s="164" t="s">
        <v>8408</v>
      </c>
      <c r="B48" s="178"/>
      <c r="C48" s="130"/>
      <c r="D48" s="146"/>
      <c r="E48" s="185"/>
      <c r="F48" s="237"/>
      <c r="H48" s="60" t="s">
        <v>8118</v>
      </c>
      <c r="I48" s="60" t="str">
        <f>IF(B24="","",H48&amp;UPPER(B24))</f>
        <v/>
      </c>
      <c r="J48" s="61"/>
    </row>
    <row r="49" spans="1:10" x14ac:dyDescent="0.25">
      <c r="A49" s="164" t="s">
        <v>8564</v>
      </c>
      <c r="B49" s="177"/>
      <c r="C49" s="130"/>
      <c r="D49" s="145"/>
      <c r="E49" s="185"/>
      <c r="F49" s="237"/>
      <c r="H49" s="62" t="s">
        <v>8755</v>
      </c>
      <c r="I49" s="62" t="str">
        <f>IF(B20="","",H49&amp;UPPER(B20))</f>
        <v/>
      </c>
      <c r="J49" s="61"/>
    </row>
    <row r="50" spans="1:10" x14ac:dyDescent="0.25">
      <c r="A50" s="164" t="s">
        <v>8565</v>
      </c>
      <c r="B50" s="177"/>
      <c r="C50" s="130"/>
      <c r="D50" s="145"/>
      <c r="E50" s="185"/>
      <c r="F50" s="237"/>
    </row>
    <row r="51" spans="1:10" x14ac:dyDescent="0.25">
      <c r="A51" s="241"/>
      <c r="B51" s="244" t="s">
        <v>8561</v>
      </c>
      <c r="C51" s="130"/>
      <c r="D51" s="147"/>
      <c r="E51" s="185"/>
      <c r="F51" s="237"/>
    </row>
    <row r="52" spans="1:10" x14ac:dyDescent="0.25">
      <c r="A52" s="242"/>
      <c r="B52" s="245"/>
      <c r="C52" s="130"/>
      <c r="D52" s="147"/>
      <c r="E52" s="185"/>
      <c r="F52" s="237"/>
    </row>
    <row r="53" spans="1:10" x14ac:dyDescent="0.25">
      <c r="A53" s="243"/>
      <c r="B53" s="246"/>
      <c r="C53" s="135"/>
      <c r="D53" s="148"/>
      <c r="E53" s="185"/>
      <c r="F53" s="238"/>
    </row>
  </sheetData>
  <sheetProtection algorithmName="SHA-512" hashValue="fitOms+l3yVUCrMvzjSb8Y3/LU1qCMs4dY7e944MbHzHezsjc4EMtbardNjUE2MSG1qnw9L0TI1BGFbxIQXueA==" saltValue="iSH5kqmBmWaEhG+xRDvodQ==" spinCount="100000" sheet="1" objects="1" scenarios="1"/>
  <mergeCells count="6">
    <mergeCell ref="F1:F53"/>
    <mergeCell ref="A14:A15"/>
    <mergeCell ref="A51:A53"/>
    <mergeCell ref="B51:B53"/>
    <mergeCell ref="B1:B2"/>
    <mergeCell ref="A12:A13"/>
  </mergeCells>
  <dataValidations count="5">
    <dataValidation type="list" allowBlank="1" showInputMessage="1" showErrorMessage="1" sqref="B22" xr:uid="{645F1973-3F68-4B64-873E-ABE48A8B4E65}">
      <formula1>"SI,NO,N/A"</formula1>
    </dataValidation>
    <dataValidation type="list" allowBlank="1" showInputMessage="1" showErrorMessage="1" sqref="B28 B48 B34" xr:uid="{7E0BB1F4-16FB-4B5D-8A77-DA574AD6EBC3}">
      <formula1>"CEDULA,PASAPORTE"</formula1>
    </dataValidation>
    <dataValidation type="list" allowBlank="1" showInputMessage="1" showErrorMessage="1" sqref="B16:B17" xr:uid="{45B2C9C8-9694-4429-91E8-5D40FC76E4EB}">
      <formula1>"SI,NO"</formula1>
    </dataValidation>
    <dataValidation type="list" allowBlank="1" showInputMessage="1" showErrorMessage="1" sqref="B11" xr:uid="{4A2E47B0-ABFB-4964-AEEE-CFEC95AEACA8}">
      <formula1>"MORPHO EVA,MORPHO CIVIS,E-CLIENT,OTRA"</formula1>
    </dataValidation>
    <dataValidation type="list" allowBlank="1" showInputMessage="1" showErrorMessage="1" sqref="B19" xr:uid="{B71E4317-D8A5-4FFA-8851-430DDE7DAA13}">
      <formula1>"NO DEFINIDO,RESUELTO,DERIVADO A ADMIN,DERIVADO A CECOM"</formula1>
    </dataValidation>
  </dataValidations>
  <hyperlinks>
    <hyperlink ref="B51" r:id="rId1" xr:uid="{AE7E0BEE-C150-48E9-8C68-1862C3EF1EE2}"/>
  </hyperlinks>
  <pageMargins left="0.7" right="0.7" top="0.75" bottom="0.75" header="0.3" footer="0.3"/>
  <pageSetup paperSize="9" orientation="portrait" r:id="rId2"/>
  <ignoredErrors>
    <ignoredError sqref="E2:E3 C7 C5" emptyCellReference="1"/>
    <ignoredError sqref="B14" evalError="1" emptyCellReference="1"/>
  </ignoredErrors>
  <drawing r:id="rId3"/>
  <legacyDrawing r:id="rId4"/>
  <mc:AlternateContent xmlns:mc="http://schemas.openxmlformats.org/markup-compatibility/2006">
    <mc:Choice Requires="x14">
      <controls>
        <mc:AlternateContent xmlns:mc="http://schemas.openxmlformats.org/markup-compatibility/2006">
          <mc:Choice Requires="x14">
            <control shapeId="100353" r:id="rId5" name="Botón 4">
              <controlPr defaultSize="0" print="0" autoFill="0" autoPict="0" macro="[0]!Mcr_CopiaAlBlock" altText="Recuerde Horario de Oficina">
                <anchor moveWithCells="1">
                  <from>
                    <xdr:col>2</xdr:col>
                    <xdr:colOff>640080</xdr:colOff>
                    <xdr:row>13</xdr:row>
                    <xdr:rowOff>60960</xdr:rowOff>
                  </from>
                  <to>
                    <xdr:col>2</xdr:col>
                    <xdr:colOff>1203960</xdr:colOff>
                    <xdr:row>14</xdr:row>
                    <xdr:rowOff>152400</xdr:rowOff>
                  </to>
                </anchor>
              </controlPr>
            </control>
          </mc:Choice>
        </mc:AlternateContent>
        <mc:AlternateContent xmlns:mc="http://schemas.openxmlformats.org/markup-compatibility/2006">
          <mc:Choice Requires="x14">
            <control shapeId="100354" r:id="rId6" name="Botón 16">
              <controlPr defaultSize="0" print="0" autoFill="0" autoPict="0" macro="[0]!Mcr_NuevoTKT">
                <anchor moveWithCells="1" sizeWithCells="1">
                  <from>
                    <xdr:col>2</xdr:col>
                    <xdr:colOff>266700</xdr:colOff>
                    <xdr:row>8</xdr:row>
                    <xdr:rowOff>182880</xdr:rowOff>
                  </from>
                  <to>
                    <xdr:col>2</xdr:col>
                    <xdr:colOff>899160</xdr:colOff>
                    <xdr:row>11</xdr:row>
                    <xdr:rowOff>114300</xdr:rowOff>
                  </to>
                </anchor>
              </controlPr>
            </control>
          </mc:Choice>
        </mc:AlternateContent>
        <mc:AlternateContent xmlns:mc="http://schemas.openxmlformats.org/markup-compatibility/2006">
          <mc:Choice Requires="x14">
            <control shapeId="100355" r:id="rId7" name="Button 32">
              <controlPr defaultSize="0" print="0" autoFill="0" autoPict="0" macro="[0]!Mcr_CopiaOfic">
                <anchor moveWithCells="1" sizeWithCells="1">
                  <from>
                    <xdr:col>2</xdr:col>
                    <xdr:colOff>76200</xdr:colOff>
                    <xdr:row>13</xdr:row>
                    <xdr:rowOff>68580</xdr:rowOff>
                  </from>
                  <to>
                    <xdr:col>2</xdr:col>
                    <xdr:colOff>556260</xdr:colOff>
                    <xdr:row>14</xdr:row>
                    <xdr:rowOff>152400</xdr:rowOff>
                  </to>
                </anchor>
              </controlPr>
            </control>
          </mc:Choice>
        </mc:AlternateContent>
        <mc:AlternateContent xmlns:mc="http://schemas.openxmlformats.org/markup-compatibility/2006">
          <mc:Choice Requires="x14">
            <control shapeId="100361" r:id="rId8" name="Button 9">
              <controlPr defaultSize="0" print="0" autoFill="0" autoPict="0" macro="[0]!Mcr_NuevoTKT">
                <anchor moveWithCells="1" sizeWithCells="1">
                  <from>
                    <xdr:col>3</xdr:col>
                    <xdr:colOff>83820</xdr:colOff>
                    <xdr:row>42</xdr:row>
                    <xdr:rowOff>22860</xdr:rowOff>
                  </from>
                  <to>
                    <xdr:col>3</xdr:col>
                    <xdr:colOff>525780</xdr:colOff>
                    <xdr:row>45</xdr:row>
                    <xdr:rowOff>99060</xdr:rowOff>
                  </to>
                </anchor>
              </controlPr>
            </control>
          </mc:Choice>
        </mc:AlternateContent>
        <mc:AlternateContent xmlns:mc="http://schemas.openxmlformats.org/markup-compatibility/2006">
          <mc:Choice Requires="x14">
            <control shapeId="100362" r:id="rId9" name="Button 10">
              <controlPr defaultSize="0" print="0" autoFill="0" autoPict="0" macro="[0]!Mcr_NuevoTKT">
                <anchor moveWithCells="1" sizeWithCells="1">
                  <from>
                    <xdr:col>3</xdr:col>
                    <xdr:colOff>68580</xdr:colOff>
                    <xdr:row>25</xdr:row>
                    <xdr:rowOff>121920</xdr:rowOff>
                  </from>
                  <to>
                    <xdr:col>3</xdr:col>
                    <xdr:colOff>518160</xdr:colOff>
                    <xdr:row>28</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F2CC96A-C874-4E9D-B0B6-45C19F464A1C}">
          <x14:formula1>
            <xm:f>Fallas!$B$2:$B$68</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4913-A4A1-4447-BD82-39D650855DCF}">
  <sheetPr codeName="Hoja12">
    <tabColor rgb="FF00B050"/>
  </sheetPr>
  <dimension ref="B2:J47"/>
  <sheetViews>
    <sheetView topLeftCell="A18" workbookViewId="0">
      <selection activeCell="B5" sqref="B5"/>
    </sheetView>
  </sheetViews>
  <sheetFormatPr baseColWidth="10" defaultRowHeight="14.4" x14ac:dyDescent="0.3"/>
  <cols>
    <col min="1" max="1" width="4.44140625" customWidth="1"/>
    <col min="2" max="3" width="17.5546875" customWidth="1"/>
    <col min="4" max="4" width="4.44140625" customWidth="1"/>
    <col min="6" max="6" width="17.5546875" bestFit="1" customWidth="1"/>
    <col min="8" max="8" width="17.5546875" customWidth="1"/>
    <col min="9" max="9" width="19.5546875" customWidth="1"/>
    <col min="10" max="10" width="7.5546875" customWidth="1"/>
    <col min="11" max="11" width="16.6640625" customWidth="1"/>
  </cols>
  <sheetData>
    <row r="2" spans="2:10" ht="15" thickBot="1" x14ac:dyDescent="0.35"/>
    <row r="3" spans="2:10" ht="15" thickBot="1" x14ac:dyDescent="0.35">
      <c r="B3" s="249" t="s">
        <v>8873</v>
      </c>
      <c r="C3" s="56" t="s">
        <v>10914</v>
      </c>
    </row>
    <row r="4" spans="2:10" ht="15" thickBot="1" x14ac:dyDescent="0.35">
      <c r="B4" s="249"/>
      <c r="C4" s="53">
        <f ca="1">NOW()</f>
        <v>45649.668044444443</v>
      </c>
    </row>
    <row r="5" spans="2:10" ht="15" thickBot="1" x14ac:dyDescent="0.35">
      <c r="B5" s="55" t="s">
        <v>8874</v>
      </c>
      <c r="C5" s="54">
        <v>0</v>
      </c>
      <c r="E5" t="s">
        <v>8880</v>
      </c>
    </row>
    <row r="6" spans="2:10" ht="15" thickBot="1" x14ac:dyDescent="0.35">
      <c r="B6" s="55" t="s">
        <v>11431</v>
      </c>
      <c r="C6" s="54">
        <v>0</v>
      </c>
      <c r="E6" t="s">
        <v>11459</v>
      </c>
    </row>
    <row r="7" spans="2:10" ht="15" thickBot="1" x14ac:dyDescent="0.35">
      <c r="B7" s="55" t="s">
        <v>8875</v>
      </c>
      <c r="C7" s="54">
        <v>0</v>
      </c>
      <c r="E7" t="s">
        <v>8881</v>
      </c>
    </row>
    <row r="8" spans="2:10" ht="15" thickBot="1" x14ac:dyDescent="0.35">
      <c r="B8" s="54"/>
      <c r="C8" s="54"/>
    </row>
    <row r="9" spans="2:10" ht="15" thickBot="1" x14ac:dyDescent="0.35">
      <c r="B9" s="54"/>
      <c r="C9" s="54"/>
      <c r="E9" t="s">
        <v>8877</v>
      </c>
    </row>
    <row r="10" spans="2:10" ht="15" thickBot="1" x14ac:dyDescent="0.35">
      <c r="B10" s="54"/>
      <c r="C10" s="54"/>
      <c r="E10" t="s">
        <v>8878</v>
      </c>
    </row>
    <row r="11" spans="2:10" ht="15" thickBot="1" x14ac:dyDescent="0.35">
      <c r="B11" s="55" t="s">
        <v>11432</v>
      </c>
      <c r="C11" s="55">
        <f>SUM(C5:C7)</f>
        <v>0</v>
      </c>
      <c r="E11" t="s">
        <v>11460</v>
      </c>
    </row>
    <row r="12" spans="2:10" ht="15" thickBot="1" x14ac:dyDescent="0.35">
      <c r="B12" s="55" t="s">
        <v>8876</v>
      </c>
      <c r="C12" s="54">
        <v>0</v>
      </c>
    </row>
    <row r="14" spans="2:10" ht="15" thickBot="1" x14ac:dyDescent="0.35"/>
    <row r="15" spans="2:10" ht="15" thickBot="1" x14ac:dyDescent="0.35">
      <c r="H15" s="250" t="s">
        <v>8873</v>
      </c>
      <c r="I15" s="56" t="s">
        <v>11422</v>
      </c>
      <c r="J15" s="193">
        <f>COUNTA(H17:H50)</f>
        <v>0</v>
      </c>
    </row>
    <row r="16" spans="2:10" ht="15" thickBot="1" x14ac:dyDescent="0.35">
      <c r="H16" s="251"/>
      <c r="I16" s="53">
        <f ca="1">NOW()</f>
        <v>45649.668044444443</v>
      </c>
    </row>
    <row r="17" spans="8:9" x14ac:dyDescent="0.3">
      <c r="H17" s="192"/>
      <c r="I17" s="192"/>
    </row>
    <row r="18" spans="8:9" x14ac:dyDescent="0.3">
      <c r="H18" s="192"/>
      <c r="I18" s="192"/>
    </row>
    <row r="19" spans="8:9" x14ac:dyDescent="0.3">
      <c r="H19" s="192"/>
      <c r="I19" s="192"/>
    </row>
    <row r="20" spans="8:9" x14ac:dyDescent="0.3">
      <c r="H20" s="192"/>
      <c r="I20" s="192"/>
    </row>
    <row r="21" spans="8:9" x14ac:dyDescent="0.3">
      <c r="H21" s="192"/>
      <c r="I21" s="192"/>
    </row>
    <row r="22" spans="8:9" x14ac:dyDescent="0.3">
      <c r="H22" s="192"/>
      <c r="I22" s="192"/>
    </row>
    <row r="23" spans="8:9" x14ac:dyDescent="0.3">
      <c r="H23" s="192"/>
      <c r="I23" s="192"/>
    </row>
    <row r="24" spans="8:9" x14ac:dyDescent="0.3">
      <c r="H24" s="192"/>
      <c r="I24" s="192"/>
    </row>
    <row r="25" spans="8:9" x14ac:dyDescent="0.3">
      <c r="H25" s="192"/>
      <c r="I25" s="192"/>
    </row>
    <row r="26" spans="8:9" x14ac:dyDescent="0.3">
      <c r="H26" s="192"/>
      <c r="I26" s="192"/>
    </row>
    <row r="27" spans="8:9" x14ac:dyDescent="0.3">
      <c r="H27" s="192"/>
      <c r="I27" s="192"/>
    </row>
    <row r="28" spans="8:9" x14ac:dyDescent="0.3">
      <c r="H28" s="192"/>
      <c r="I28" s="192"/>
    </row>
    <row r="29" spans="8:9" x14ac:dyDescent="0.3">
      <c r="H29" s="192"/>
      <c r="I29" s="192"/>
    </row>
    <row r="30" spans="8:9" x14ac:dyDescent="0.3">
      <c r="H30" s="192"/>
      <c r="I30" s="192"/>
    </row>
    <row r="31" spans="8:9" x14ac:dyDescent="0.3">
      <c r="H31" s="192"/>
      <c r="I31" s="192"/>
    </row>
    <row r="32" spans="8:9" x14ac:dyDescent="0.3">
      <c r="H32" s="192"/>
      <c r="I32" s="192"/>
    </row>
    <row r="33" spans="8:9" x14ac:dyDescent="0.3">
      <c r="H33" s="192"/>
      <c r="I33" s="192"/>
    </row>
    <row r="34" spans="8:9" x14ac:dyDescent="0.3">
      <c r="H34" s="192"/>
      <c r="I34" s="192"/>
    </row>
    <row r="35" spans="8:9" x14ac:dyDescent="0.3">
      <c r="H35" s="192"/>
      <c r="I35" s="192"/>
    </row>
    <row r="36" spans="8:9" x14ac:dyDescent="0.3">
      <c r="H36" s="192"/>
      <c r="I36" s="192"/>
    </row>
    <row r="37" spans="8:9" x14ac:dyDescent="0.3">
      <c r="H37" s="192"/>
      <c r="I37" s="192"/>
    </row>
    <row r="38" spans="8:9" x14ac:dyDescent="0.3">
      <c r="H38" s="192"/>
      <c r="I38" s="192"/>
    </row>
    <row r="39" spans="8:9" x14ac:dyDescent="0.3">
      <c r="H39" s="192"/>
      <c r="I39" s="192"/>
    </row>
    <row r="40" spans="8:9" x14ac:dyDescent="0.3">
      <c r="H40" s="192"/>
      <c r="I40" s="192"/>
    </row>
    <row r="41" spans="8:9" x14ac:dyDescent="0.3">
      <c r="H41" s="192"/>
      <c r="I41" s="192"/>
    </row>
    <row r="42" spans="8:9" x14ac:dyDescent="0.3">
      <c r="H42" s="192"/>
      <c r="I42" s="192"/>
    </row>
    <row r="43" spans="8:9" x14ac:dyDescent="0.3">
      <c r="H43" s="192"/>
      <c r="I43" s="192"/>
    </row>
    <row r="44" spans="8:9" x14ac:dyDescent="0.3">
      <c r="H44" s="192"/>
      <c r="I44" s="192"/>
    </row>
    <row r="45" spans="8:9" x14ac:dyDescent="0.3">
      <c r="H45" s="192"/>
      <c r="I45" s="192"/>
    </row>
    <row r="46" spans="8:9" x14ac:dyDescent="0.3">
      <c r="H46" s="192"/>
      <c r="I46" s="192"/>
    </row>
    <row r="47" spans="8:9" x14ac:dyDescent="0.3">
      <c r="H47" s="192"/>
      <c r="I47" s="192"/>
    </row>
  </sheetData>
  <mergeCells count="2">
    <mergeCell ref="B3:B4"/>
    <mergeCell ref="H15:H16"/>
  </mergeCells>
  <pageMargins left="0.7" right="0.7" top="0.75" bottom="0.75" header="0.3" footer="0.3"/>
  <pageSetup paperSize="9" orientation="portrait" r:id="rId1"/>
  <ignoredErrors>
    <ignoredError sqref="J15" emptyCellReference="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D3471-352C-4059-8B7E-8A5A32F1DD2A}">
  <sheetPr codeName="Hoja7"/>
  <dimension ref="A2:I1332"/>
  <sheetViews>
    <sheetView topLeftCell="A79" workbookViewId="0">
      <selection activeCell="B5" sqref="B5"/>
    </sheetView>
  </sheetViews>
  <sheetFormatPr baseColWidth="10" defaultColWidth="7.88671875" defaultRowHeight="12" x14ac:dyDescent="0.25"/>
  <cols>
    <col min="1" max="1" width="28.33203125" style="15" customWidth="1"/>
    <col min="2" max="2" width="12.5546875" style="15" customWidth="1"/>
    <col min="3" max="3" width="11" style="15" customWidth="1"/>
    <col min="4" max="4" width="36.88671875" style="15" customWidth="1"/>
    <col min="5" max="5" width="4.33203125" style="15" customWidth="1"/>
    <col min="6" max="6" width="14.44140625" style="17" customWidth="1"/>
    <col min="7" max="7" width="17.6640625" style="17" customWidth="1"/>
    <col min="8" max="8" width="17.44140625" style="17" customWidth="1"/>
    <col min="9" max="9" width="39.44140625" style="17" customWidth="1"/>
    <col min="10" max="16384" width="7.88671875" style="15"/>
  </cols>
  <sheetData>
    <row r="2" spans="1:9" ht="14.4" x14ac:dyDescent="0.3">
      <c r="C2" t="s">
        <v>9278</v>
      </c>
    </row>
    <row r="3" spans="1:9" ht="14.4" x14ac:dyDescent="0.3">
      <c r="A3" s="109" t="s">
        <v>9279</v>
      </c>
      <c r="C3" t="s">
        <v>9280</v>
      </c>
    </row>
    <row r="4" spans="1:9" ht="14.4" x14ac:dyDescent="0.3">
      <c r="A4" s="110"/>
      <c r="C4" t="s">
        <v>9281</v>
      </c>
    </row>
    <row r="5" spans="1:9" ht="14.4" x14ac:dyDescent="0.3">
      <c r="C5" t="s">
        <v>9282</v>
      </c>
    </row>
    <row r="9" spans="1:9" x14ac:dyDescent="0.25">
      <c r="A9" s="111" t="s">
        <v>9283</v>
      </c>
      <c r="B9" s="111" t="s">
        <v>9284</v>
      </c>
      <c r="C9" s="112" t="s">
        <v>8338</v>
      </c>
      <c r="D9" s="112" t="s">
        <v>9279</v>
      </c>
      <c r="F9" s="111" t="s">
        <v>9283</v>
      </c>
      <c r="G9" s="111" t="s">
        <v>9284</v>
      </c>
      <c r="H9" s="112" t="s">
        <v>8338</v>
      </c>
      <c r="I9" s="112" t="s">
        <v>9279</v>
      </c>
    </row>
    <row r="10" spans="1:9" x14ac:dyDescent="0.25">
      <c r="A10" s="113" t="s">
        <v>9285</v>
      </c>
      <c r="B10" s="113" t="s">
        <v>9286</v>
      </c>
      <c r="C10" s="113" t="s">
        <v>9287</v>
      </c>
      <c r="D10" s="114" t="s">
        <v>9288</v>
      </c>
      <c r="F10" s="115" t="s">
        <v>9285</v>
      </c>
      <c r="G10" s="115" t="s">
        <v>9286</v>
      </c>
      <c r="H10" s="115" t="s">
        <v>9287</v>
      </c>
      <c r="I10" s="116" t="s">
        <v>9288</v>
      </c>
    </row>
    <row r="11" spans="1:9" x14ac:dyDescent="0.25">
      <c r="A11" s="117" t="s">
        <v>9285</v>
      </c>
      <c r="B11" s="117" t="s">
        <v>9292</v>
      </c>
      <c r="C11" s="117" t="s">
        <v>9293</v>
      </c>
      <c r="D11" s="114" t="s">
        <v>9294</v>
      </c>
      <c r="F11" s="118" t="s">
        <v>9285</v>
      </c>
      <c r="G11" s="118" t="s">
        <v>9292</v>
      </c>
      <c r="H11" s="118" t="s">
        <v>9293</v>
      </c>
      <c r="I11" s="116" t="s">
        <v>9294</v>
      </c>
    </row>
    <row r="12" spans="1:9" x14ac:dyDescent="0.25">
      <c r="A12" s="113" t="s">
        <v>9285</v>
      </c>
      <c r="B12" s="113" t="s">
        <v>9292</v>
      </c>
      <c r="C12" s="113" t="s">
        <v>9296</v>
      </c>
      <c r="D12" s="114" t="s">
        <v>9297</v>
      </c>
      <c r="F12" s="115" t="s">
        <v>9285</v>
      </c>
      <c r="G12" s="115" t="s">
        <v>9292</v>
      </c>
      <c r="H12" s="115" t="s">
        <v>9296</v>
      </c>
      <c r="I12" s="116" t="s">
        <v>9297</v>
      </c>
    </row>
    <row r="13" spans="1:9" x14ac:dyDescent="0.25">
      <c r="A13" s="117" t="s">
        <v>9285</v>
      </c>
      <c r="B13" s="117" t="s">
        <v>9292</v>
      </c>
      <c r="C13" s="117" t="s">
        <v>9298</v>
      </c>
      <c r="D13" s="114" t="s">
        <v>9299</v>
      </c>
      <c r="F13" s="118" t="s">
        <v>9285</v>
      </c>
      <c r="G13" s="118" t="s">
        <v>9292</v>
      </c>
      <c r="H13" s="118" t="s">
        <v>9298</v>
      </c>
      <c r="I13" s="116" t="s">
        <v>9299</v>
      </c>
    </row>
    <row r="14" spans="1:9" x14ac:dyDescent="0.25">
      <c r="A14" s="113" t="s">
        <v>9285</v>
      </c>
      <c r="B14" s="113" t="s">
        <v>9292</v>
      </c>
      <c r="C14" s="113" t="s">
        <v>9298</v>
      </c>
      <c r="D14" s="114" t="s">
        <v>9300</v>
      </c>
      <c r="F14" s="115" t="s">
        <v>9285</v>
      </c>
      <c r="G14" s="115" t="s">
        <v>9292</v>
      </c>
      <c r="H14" s="115" t="s">
        <v>9298</v>
      </c>
      <c r="I14" s="116" t="s">
        <v>9300</v>
      </c>
    </row>
    <row r="15" spans="1:9" x14ac:dyDescent="0.25">
      <c r="A15" s="117" t="s">
        <v>9285</v>
      </c>
      <c r="B15" s="117" t="s">
        <v>9292</v>
      </c>
      <c r="C15" s="117" t="s">
        <v>9298</v>
      </c>
      <c r="D15" s="114" t="s">
        <v>9298</v>
      </c>
      <c r="F15" s="118" t="s">
        <v>9285</v>
      </c>
      <c r="G15" s="118" t="s">
        <v>9292</v>
      </c>
      <c r="H15" s="118" t="s">
        <v>9298</v>
      </c>
      <c r="I15" s="116" t="s">
        <v>9298</v>
      </c>
    </row>
    <row r="16" spans="1:9" x14ac:dyDescent="0.25">
      <c r="A16" s="113" t="s">
        <v>9285</v>
      </c>
      <c r="B16" s="113" t="s">
        <v>9292</v>
      </c>
      <c r="C16" s="113" t="s">
        <v>9301</v>
      </c>
      <c r="D16" s="114" t="s">
        <v>9302</v>
      </c>
      <c r="F16" s="115" t="s">
        <v>9285</v>
      </c>
      <c r="G16" s="115" t="s">
        <v>9292</v>
      </c>
      <c r="H16" s="115" t="s">
        <v>9301</v>
      </c>
      <c r="I16" s="116" t="s">
        <v>9302</v>
      </c>
    </row>
    <row r="17" spans="1:9" x14ac:dyDescent="0.25">
      <c r="A17" s="117" t="s">
        <v>9285</v>
      </c>
      <c r="B17" s="117" t="s">
        <v>9292</v>
      </c>
      <c r="C17" s="117" t="s">
        <v>9301</v>
      </c>
      <c r="D17" s="114" t="s">
        <v>9303</v>
      </c>
      <c r="F17" s="118" t="s">
        <v>9285</v>
      </c>
      <c r="G17" s="118" t="s">
        <v>9292</v>
      </c>
      <c r="H17" s="118" t="s">
        <v>9301</v>
      </c>
      <c r="I17" s="116" t="s">
        <v>9303</v>
      </c>
    </row>
    <row r="18" spans="1:9" x14ac:dyDescent="0.25">
      <c r="A18" s="113" t="s">
        <v>9285</v>
      </c>
      <c r="B18" s="113" t="s">
        <v>9292</v>
      </c>
      <c r="C18" s="113" t="s">
        <v>9301</v>
      </c>
      <c r="D18" s="114" t="s">
        <v>9304</v>
      </c>
      <c r="F18" s="115" t="s">
        <v>9285</v>
      </c>
      <c r="G18" s="115" t="s">
        <v>9292</v>
      </c>
      <c r="H18" s="115" t="s">
        <v>9301</v>
      </c>
      <c r="I18" s="116" t="s">
        <v>9304</v>
      </c>
    </row>
    <row r="19" spans="1:9" x14ac:dyDescent="0.25">
      <c r="A19" s="117" t="s">
        <v>9285</v>
      </c>
      <c r="B19" s="117" t="s">
        <v>9292</v>
      </c>
      <c r="C19" s="117" t="s">
        <v>9301</v>
      </c>
      <c r="D19" s="114" t="s">
        <v>9305</v>
      </c>
      <c r="F19" s="118" t="s">
        <v>9285</v>
      </c>
      <c r="G19" s="118" t="s">
        <v>9292</v>
      </c>
      <c r="H19" s="118" t="s">
        <v>9301</v>
      </c>
      <c r="I19" s="116" t="s">
        <v>9305</v>
      </c>
    </row>
    <row r="20" spans="1:9" x14ac:dyDescent="0.25">
      <c r="A20" s="113" t="s">
        <v>9285</v>
      </c>
      <c r="B20" s="113" t="s">
        <v>9292</v>
      </c>
      <c r="C20" s="113" t="s">
        <v>9301</v>
      </c>
      <c r="D20" s="114" t="s">
        <v>9306</v>
      </c>
      <c r="F20" s="115" t="s">
        <v>9285</v>
      </c>
      <c r="G20" s="115" t="s">
        <v>9292</v>
      </c>
      <c r="H20" s="115" t="s">
        <v>9301</v>
      </c>
      <c r="I20" s="116" t="s">
        <v>9306</v>
      </c>
    </row>
    <row r="21" spans="1:9" x14ac:dyDescent="0.25">
      <c r="A21" s="117" t="s">
        <v>9285</v>
      </c>
      <c r="B21" s="117" t="s">
        <v>9292</v>
      </c>
      <c r="C21" s="117" t="s">
        <v>9301</v>
      </c>
      <c r="D21" s="114" t="s">
        <v>9307</v>
      </c>
      <c r="F21" s="118" t="s">
        <v>9285</v>
      </c>
      <c r="G21" s="118" t="s">
        <v>9292</v>
      </c>
      <c r="H21" s="118" t="s">
        <v>9301</v>
      </c>
      <c r="I21" s="116" t="s">
        <v>9307</v>
      </c>
    </row>
    <row r="22" spans="1:9" x14ac:dyDescent="0.25">
      <c r="A22" s="113" t="s">
        <v>9285</v>
      </c>
      <c r="B22" s="113" t="s">
        <v>9292</v>
      </c>
      <c r="C22" s="113" t="s">
        <v>9301</v>
      </c>
      <c r="D22" s="114" t="s">
        <v>9308</v>
      </c>
      <c r="F22" s="115" t="s">
        <v>9285</v>
      </c>
      <c r="G22" s="115" t="s">
        <v>9292</v>
      </c>
      <c r="H22" s="115" t="s">
        <v>9301</v>
      </c>
      <c r="I22" s="116" t="s">
        <v>9308</v>
      </c>
    </row>
    <row r="23" spans="1:9" x14ac:dyDescent="0.25">
      <c r="A23" s="117" t="s">
        <v>9285</v>
      </c>
      <c r="B23" s="117" t="s">
        <v>9292</v>
      </c>
      <c r="C23" s="117" t="s">
        <v>9301</v>
      </c>
      <c r="D23" s="114" t="s">
        <v>9309</v>
      </c>
      <c r="F23" s="118" t="s">
        <v>9285</v>
      </c>
      <c r="G23" s="118" t="s">
        <v>9292</v>
      </c>
      <c r="H23" s="118" t="s">
        <v>9301</v>
      </c>
      <c r="I23" s="116" t="s">
        <v>9309</v>
      </c>
    </row>
    <row r="24" spans="1:9" x14ac:dyDescent="0.25">
      <c r="A24" s="113" t="s">
        <v>9285</v>
      </c>
      <c r="B24" s="113" t="s">
        <v>9292</v>
      </c>
      <c r="C24" s="113" t="s">
        <v>9301</v>
      </c>
      <c r="D24" s="114" t="s">
        <v>9310</v>
      </c>
      <c r="F24" s="115" t="s">
        <v>9285</v>
      </c>
      <c r="G24" s="115" t="s">
        <v>9292</v>
      </c>
      <c r="H24" s="115" t="s">
        <v>9301</v>
      </c>
      <c r="I24" s="116" t="s">
        <v>9310</v>
      </c>
    </row>
    <row r="25" spans="1:9" x14ac:dyDescent="0.25">
      <c r="A25" s="117" t="s">
        <v>9285</v>
      </c>
      <c r="B25" s="117" t="s">
        <v>9292</v>
      </c>
      <c r="C25" s="117" t="s">
        <v>9301</v>
      </c>
      <c r="D25" s="114" t="s">
        <v>9311</v>
      </c>
      <c r="F25" s="118" t="s">
        <v>9285</v>
      </c>
      <c r="G25" s="118" t="s">
        <v>9292</v>
      </c>
      <c r="H25" s="118" t="s">
        <v>9301</v>
      </c>
      <c r="I25" s="116" t="s">
        <v>9311</v>
      </c>
    </row>
    <row r="26" spans="1:9" x14ac:dyDescent="0.25">
      <c r="A26" s="113" t="s">
        <v>9285</v>
      </c>
      <c r="B26" s="113" t="s">
        <v>9292</v>
      </c>
      <c r="C26" s="113" t="s">
        <v>9301</v>
      </c>
      <c r="D26" s="114" t="s">
        <v>9312</v>
      </c>
      <c r="F26" s="115" t="s">
        <v>9285</v>
      </c>
      <c r="G26" s="115" t="s">
        <v>9292</v>
      </c>
      <c r="H26" s="115" t="s">
        <v>9301</v>
      </c>
      <c r="I26" s="116" t="s">
        <v>9312</v>
      </c>
    </row>
    <row r="27" spans="1:9" x14ac:dyDescent="0.25">
      <c r="A27" s="117" t="s">
        <v>9285</v>
      </c>
      <c r="B27" s="117" t="s">
        <v>9292</v>
      </c>
      <c r="C27" s="117" t="s">
        <v>9301</v>
      </c>
      <c r="D27" s="114" t="s">
        <v>9313</v>
      </c>
      <c r="F27" s="118" t="s">
        <v>9285</v>
      </c>
      <c r="G27" s="118" t="s">
        <v>9292</v>
      </c>
      <c r="H27" s="118" t="s">
        <v>9301</v>
      </c>
      <c r="I27" s="116" t="s">
        <v>9313</v>
      </c>
    </row>
    <row r="28" spans="1:9" x14ac:dyDescent="0.25">
      <c r="A28" s="113" t="s">
        <v>9285</v>
      </c>
      <c r="B28" s="113" t="s">
        <v>9292</v>
      </c>
      <c r="C28" s="113" t="s">
        <v>9301</v>
      </c>
      <c r="D28" s="114" t="s">
        <v>9314</v>
      </c>
      <c r="F28" s="115" t="s">
        <v>9285</v>
      </c>
      <c r="G28" s="115" t="s">
        <v>9292</v>
      </c>
      <c r="H28" s="115" t="s">
        <v>9301</v>
      </c>
      <c r="I28" s="116" t="s">
        <v>9314</v>
      </c>
    </row>
    <row r="29" spans="1:9" x14ac:dyDescent="0.25">
      <c r="A29" s="117" t="s">
        <v>9285</v>
      </c>
      <c r="B29" s="117" t="s">
        <v>9292</v>
      </c>
      <c r="C29" s="117" t="s">
        <v>9301</v>
      </c>
      <c r="D29" s="114" t="s">
        <v>9315</v>
      </c>
      <c r="F29" s="118" t="s">
        <v>9285</v>
      </c>
      <c r="G29" s="118" t="s">
        <v>9292</v>
      </c>
      <c r="H29" s="118" t="s">
        <v>9301</v>
      </c>
      <c r="I29" s="116" t="s">
        <v>9315</v>
      </c>
    </row>
    <row r="30" spans="1:9" x14ac:dyDescent="0.25">
      <c r="A30" s="113" t="s">
        <v>9285</v>
      </c>
      <c r="B30" s="113" t="s">
        <v>9292</v>
      </c>
      <c r="C30" s="113" t="s">
        <v>9301</v>
      </c>
      <c r="D30" s="114" t="s">
        <v>9316</v>
      </c>
      <c r="F30" s="115" t="s">
        <v>9285</v>
      </c>
      <c r="G30" s="115" t="s">
        <v>9292</v>
      </c>
      <c r="H30" s="115" t="s">
        <v>9301</v>
      </c>
      <c r="I30" s="116" t="s">
        <v>9316</v>
      </c>
    </row>
    <row r="31" spans="1:9" x14ac:dyDescent="0.25">
      <c r="A31" s="117" t="s">
        <v>9285</v>
      </c>
      <c r="B31" s="117" t="s">
        <v>9292</v>
      </c>
      <c r="C31" s="117" t="s">
        <v>9301</v>
      </c>
      <c r="D31" s="114" t="s">
        <v>9317</v>
      </c>
      <c r="F31" s="118" t="s">
        <v>9285</v>
      </c>
      <c r="G31" s="118" t="s">
        <v>9292</v>
      </c>
      <c r="H31" s="118" t="s">
        <v>9301</v>
      </c>
      <c r="I31" s="116" t="s">
        <v>9317</v>
      </c>
    </row>
    <row r="32" spans="1:9" x14ac:dyDescent="0.25">
      <c r="A32" s="113" t="s">
        <v>9285</v>
      </c>
      <c r="B32" s="113" t="s">
        <v>9292</v>
      </c>
      <c r="C32" s="113" t="s">
        <v>9301</v>
      </c>
      <c r="D32" s="114" t="s">
        <v>9318</v>
      </c>
      <c r="F32" s="115" t="s">
        <v>9285</v>
      </c>
      <c r="G32" s="115" t="s">
        <v>9292</v>
      </c>
      <c r="H32" s="115" t="s">
        <v>9301</v>
      </c>
      <c r="I32" s="116" t="s">
        <v>9318</v>
      </c>
    </row>
    <row r="33" spans="1:9" x14ac:dyDescent="0.25">
      <c r="A33" s="117" t="s">
        <v>9285</v>
      </c>
      <c r="B33" s="117" t="s">
        <v>9292</v>
      </c>
      <c r="C33" s="117" t="s">
        <v>9301</v>
      </c>
      <c r="D33" s="114" t="s">
        <v>9319</v>
      </c>
      <c r="F33" s="118" t="s">
        <v>9285</v>
      </c>
      <c r="G33" s="118" t="s">
        <v>9292</v>
      </c>
      <c r="H33" s="118" t="s">
        <v>9301</v>
      </c>
      <c r="I33" s="116" t="s">
        <v>9319</v>
      </c>
    </row>
    <row r="34" spans="1:9" x14ac:dyDescent="0.25">
      <c r="A34" s="113" t="s">
        <v>9285</v>
      </c>
      <c r="B34" s="113" t="s">
        <v>9292</v>
      </c>
      <c r="C34" s="113" t="s">
        <v>9301</v>
      </c>
      <c r="D34" s="114" t="s">
        <v>9320</v>
      </c>
      <c r="F34" s="115" t="s">
        <v>9285</v>
      </c>
      <c r="G34" s="115" t="s">
        <v>9292</v>
      </c>
      <c r="H34" s="115" t="s">
        <v>9301</v>
      </c>
      <c r="I34" s="116" t="s">
        <v>9320</v>
      </c>
    </row>
    <row r="35" spans="1:9" x14ac:dyDescent="0.25">
      <c r="A35" s="117" t="s">
        <v>9285</v>
      </c>
      <c r="B35" s="117" t="s">
        <v>9292</v>
      </c>
      <c r="C35" s="117" t="s">
        <v>9301</v>
      </c>
      <c r="D35" s="114" t="s">
        <v>9321</v>
      </c>
      <c r="F35" s="118" t="s">
        <v>9285</v>
      </c>
      <c r="G35" s="118" t="s">
        <v>9292</v>
      </c>
      <c r="H35" s="118" t="s">
        <v>9301</v>
      </c>
      <c r="I35" s="116" t="s">
        <v>9321</v>
      </c>
    </row>
    <row r="36" spans="1:9" x14ac:dyDescent="0.25">
      <c r="A36" s="113" t="s">
        <v>9285</v>
      </c>
      <c r="B36" s="113" t="s">
        <v>9292</v>
      </c>
      <c r="C36" s="113" t="s">
        <v>9301</v>
      </c>
      <c r="D36" s="114" t="s">
        <v>9322</v>
      </c>
      <c r="F36" s="115" t="s">
        <v>9285</v>
      </c>
      <c r="G36" s="115" t="s">
        <v>9292</v>
      </c>
      <c r="H36" s="115" t="s">
        <v>9301</v>
      </c>
      <c r="I36" s="116" t="s">
        <v>9322</v>
      </c>
    </row>
    <row r="37" spans="1:9" x14ac:dyDescent="0.25">
      <c r="A37" s="117" t="s">
        <v>9323</v>
      </c>
      <c r="B37" s="117" t="s">
        <v>9324</v>
      </c>
      <c r="C37" s="117" t="s">
        <v>9325</v>
      </c>
      <c r="D37" s="114" t="s">
        <v>9326</v>
      </c>
      <c r="F37" s="118" t="s">
        <v>9323</v>
      </c>
      <c r="G37" s="118" t="s">
        <v>9324</v>
      </c>
      <c r="H37" s="118" t="s">
        <v>9325</v>
      </c>
      <c r="I37" s="116" t="s">
        <v>9326</v>
      </c>
    </row>
    <row r="38" spans="1:9" x14ac:dyDescent="0.25">
      <c r="A38" s="113" t="s">
        <v>9323</v>
      </c>
      <c r="B38" s="113" t="s">
        <v>9324</v>
      </c>
      <c r="C38" s="113" t="s">
        <v>9325</v>
      </c>
      <c r="D38" s="114" t="s">
        <v>9327</v>
      </c>
      <c r="F38" s="115" t="s">
        <v>9323</v>
      </c>
      <c r="G38" s="115" t="s">
        <v>9324</v>
      </c>
      <c r="H38" s="115" t="s">
        <v>9325</v>
      </c>
      <c r="I38" s="116" t="s">
        <v>9327</v>
      </c>
    </row>
    <row r="39" spans="1:9" x14ac:dyDescent="0.25">
      <c r="A39" s="117" t="s">
        <v>9323</v>
      </c>
      <c r="B39" s="117" t="s">
        <v>9324</v>
      </c>
      <c r="C39" s="117" t="s">
        <v>9325</v>
      </c>
      <c r="D39" s="114" t="s">
        <v>9328</v>
      </c>
      <c r="F39" s="118" t="s">
        <v>9323</v>
      </c>
      <c r="G39" s="118" t="s">
        <v>9324</v>
      </c>
      <c r="H39" s="118" t="s">
        <v>9325</v>
      </c>
      <c r="I39" s="116" t="s">
        <v>9328</v>
      </c>
    </row>
    <row r="40" spans="1:9" x14ac:dyDescent="0.25">
      <c r="A40" s="113" t="s">
        <v>9323</v>
      </c>
      <c r="B40" s="113" t="s">
        <v>9324</v>
      </c>
      <c r="C40" s="113" t="s">
        <v>9325</v>
      </c>
      <c r="D40" s="114" t="s">
        <v>9329</v>
      </c>
      <c r="F40" s="115" t="s">
        <v>9323</v>
      </c>
      <c r="G40" s="115" t="s">
        <v>9324</v>
      </c>
      <c r="H40" s="115" t="s">
        <v>9325</v>
      </c>
      <c r="I40" s="116" t="s">
        <v>9329</v>
      </c>
    </row>
    <row r="41" spans="1:9" x14ac:dyDescent="0.25">
      <c r="A41" s="117" t="s">
        <v>9323</v>
      </c>
      <c r="B41" s="117" t="s">
        <v>9324</v>
      </c>
      <c r="C41" s="117" t="s">
        <v>9325</v>
      </c>
      <c r="D41" s="114" t="s">
        <v>9330</v>
      </c>
      <c r="F41" s="118" t="s">
        <v>9323</v>
      </c>
      <c r="G41" s="118" t="s">
        <v>9324</v>
      </c>
      <c r="H41" s="118" t="s">
        <v>9325</v>
      </c>
      <c r="I41" s="116" t="s">
        <v>9330</v>
      </c>
    </row>
    <row r="42" spans="1:9" x14ac:dyDescent="0.25">
      <c r="A42" s="113" t="s">
        <v>9323</v>
      </c>
      <c r="B42" s="113" t="s">
        <v>9324</v>
      </c>
      <c r="C42" s="113" t="s">
        <v>9325</v>
      </c>
      <c r="D42" s="114" t="s">
        <v>9331</v>
      </c>
      <c r="F42" s="115" t="s">
        <v>9323</v>
      </c>
      <c r="G42" s="115" t="s">
        <v>9324</v>
      </c>
      <c r="H42" s="115" t="s">
        <v>9325</v>
      </c>
      <c r="I42" s="116" t="s">
        <v>9331</v>
      </c>
    </row>
    <row r="43" spans="1:9" x14ac:dyDescent="0.25">
      <c r="A43" s="117" t="s">
        <v>9323</v>
      </c>
      <c r="B43" s="117" t="s">
        <v>9324</v>
      </c>
      <c r="C43" s="117" t="s">
        <v>9332</v>
      </c>
      <c r="D43" s="114" t="s">
        <v>9333</v>
      </c>
      <c r="F43" s="118" t="s">
        <v>9323</v>
      </c>
      <c r="G43" s="118" t="s">
        <v>9324</v>
      </c>
      <c r="H43" s="118" t="s">
        <v>9332</v>
      </c>
      <c r="I43" s="116" t="s">
        <v>9333</v>
      </c>
    </row>
    <row r="44" spans="1:9" x14ac:dyDescent="0.25">
      <c r="A44" s="113" t="s">
        <v>9323</v>
      </c>
      <c r="B44" s="113" t="s">
        <v>9324</v>
      </c>
      <c r="C44" s="113" t="s">
        <v>9332</v>
      </c>
      <c r="D44" s="114" t="s">
        <v>9334</v>
      </c>
      <c r="F44" s="115" t="s">
        <v>9323</v>
      </c>
      <c r="G44" s="115" t="s">
        <v>9324</v>
      </c>
      <c r="H44" s="115" t="s">
        <v>9332</v>
      </c>
      <c r="I44" s="116" t="s">
        <v>9334</v>
      </c>
    </row>
    <row r="45" spans="1:9" x14ac:dyDescent="0.25">
      <c r="A45" s="117" t="s">
        <v>9323</v>
      </c>
      <c r="B45" s="117" t="s">
        <v>9335</v>
      </c>
      <c r="C45" s="117" t="s">
        <v>9336</v>
      </c>
      <c r="D45" s="114" t="s">
        <v>9336</v>
      </c>
      <c r="F45" s="118" t="s">
        <v>9323</v>
      </c>
      <c r="G45" s="118" t="s">
        <v>9335</v>
      </c>
      <c r="H45" s="118" t="s">
        <v>9336</v>
      </c>
      <c r="I45" s="116" t="s">
        <v>9336</v>
      </c>
    </row>
    <row r="46" spans="1:9" x14ac:dyDescent="0.25">
      <c r="A46" s="113" t="s">
        <v>9323</v>
      </c>
      <c r="B46" s="113" t="s">
        <v>9335</v>
      </c>
      <c r="C46" s="113" t="s">
        <v>9337</v>
      </c>
      <c r="D46" s="114" t="s">
        <v>9338</v>
      </c>
      <c r="F46" s="115" t="s">
        <v>9323</v>
      </c>
      <c r="G46" s="115" t="s">
        <v>9335</v>
      </c>
      <c r="H46" s="115" t="s">
        <v>9337</v>
      </c>
      <c r="I46" s="116" t="s">
        <v>9338</v>
      </c>
    </row>
    <row r="47" spans="1:9" x14ac:dyDescent="0.25">
      <c r="A47" s="117" t="s">
        <v>9323</v>
      </c>
      <c r="B47" s="117" t="s">
        <v>9335</v>
      </c>
      <c r="C47" s="117" t="s">
        <v>9337</v>
      </c>
      <c r="D47" s="114" t="s">
        <v>9339</v>
      </c>
      <c r="F47" s="118" t="s">
        <v>9323</v>
      </c>
      <c r="G47" s="118" t="s">
        <v>9335</v>
      </c>
      <c r="H47" s="118" t="s">
        <v>9337</v>
      </c>
      <c r="I47" s="116" t="s">
        <v>9339</v>
      </c>
    </row>
    <row r="48" spans="1:9" x14ac:dyDescent="0.25">
      <c r="A48" s="113" t="s">
        <v>9323</v>
      </c>
      <c r="B48" s="113" t="s">
        <v>9335</v>
      </c>
      <c r="C48" s="113" t="s">
        <v>9337</v>
      </c>
      <c r="D48" s="114" t="s">
        <v>9340</v>
      </c>
      <c r="F48" s="115" t="s">
        <v>9323</v>
      </c>
      <c r="G48" s="115" t="s">
        <v>9335</v>
      </c>
      <c r="H48" s="115" t="s">
        <v>9337</v>
      </c>
      <c r="I48" s="116" t="s">
        <v>9340</v>
      </c>
    </row>
    <row r="49" spans="1:9" x14ac:dyDescent="0.25">
      <c r="A49" s="117" t="s">
        <v>9323</v>
      </c>
      <c r="B49" s="117" t="s">
        <v>9335</v>
      </c>
      <c r="C49" s="117" t="s">
        <v>9341</v>
      </c>
      <c r="D49" s="114" t="s">
        <v>9342</v>
      </c>
      <c r="F49" s="118" t="s">
        <v>9323</v>
      </c>
      <c r="G49" s="118" t="s">
        <v>9335</v>
      </c>
      <c r="H49" s="118" t="s">
        <v>9341</v>
      </c>
      <c r="I49" s="116" t="s">
        <v>9342</v>
      </c>
    </row>
    <row r="50" spans="1:9" x14ac:dyDescent="0.25">
      <c r="A50" s="113" t="s">
        <v>9323</v>
      </c>
      <c r="B50" s="113" t="s">
        <v>9335</v>
      </c>
      <c r="C50" s="113" t="s">
        <v>9341</v>
      </c>
      <c r="D50" s="114" t="s">
        <v>9343</v>
      </c>
      <c r="F50" s="115" t="s">
        <v>9323</v>
      </c>
      <c r="G50" s="115" t="s">
        <v>9335</v>
      </c>
      <c r="H50" s="115" t="s">
        <v>9341</v>
      </c>
      <c r="I50" s="116" t="s">
        <v>9343</v>
      </c>
    </row>
    <row r="51" spans="1:9" x14ac:dyDescent="0.25">
      <c r="A51" s="117" t="s">
        <v>9323</v>
      </c>
      <c r="B51" s="117" t="s">
        <v>9335</v>
      </c>
      <c r="C51" s="117" t="s">
        <v>9341</v>
      </c>
      <c r="D51" s="114" t="s">
        <v>9344</v>
      </c>
      <c r="F51" s="118" t="s">
        <v>9323</v>
      </c>
      <c r="G51" s="118" t="s">
        <v>9335</v>
      </c>
      <c r="H51" s="118" t="s">
        <v>9341</v>
      </c>
      <c r="I51" s="116" t="s">
        <v>9344</v>
      </c>
    </row>
    <row r="52" spans="1:9" x14ac:dyDescent="0.25">
      <c r="A52" s="113" t="s">
        <v>9323</v>
      </c>
      <c r="B52" s="113" t="s">
        <v>9335</v>
      </c>
      <c r="C52" s="113" t="s">
        <v>9345</v>
      </c>
      <c r="D52" s="114" t="s">
        <v>9346</v>
      </c>
      <c r="F52" s="115" t="s">
        <v>9323</v>
      </c>
      <c r="G52" s="115" t="s">
        <v>9335</v>
      </c>
      <c r="H52" s="115" t="s">
        <v>9345</v>
      </c>
      <c r="I52" s="116" t="s">
        <v>9346</v>
      </c>
    </row>
    <row r="53" spans="1:9" x14ac:dyDescent="0.25">
      <c r="A53" s="117" t="s">
        <v>9323</v>
      </c>
      <c r="B53" s="117" t="s">
        <v>9335</v>
      </c>
      <c r="C53" s="117" t="s">
        <v>9345</v>
      </c>
      <c r="D53" s="114" t="s">
        <v>9347</v>
      </c>
      <c r="F53" s="118" t="s">
        <v>9323</v>
      </c>
      <c r="G53" s="118" t="s">
        <v>9335</v>
      </c>
      <c r="H53" s="118" t="s">
        <v>9345</v>
      </c>
      <c r="I53" s="116" t="s">
        <v>9347</v>
      </c>
    </row>
    <row r="54" spans="1:9" x14ac:dyDescent="0.25">
      <c r="A54" s="113" t="s">
        <v>9323</v>
      </c>
      <c r="B54" s="113" t="s">
        <v>9335</v>
      </c>
      <c r="C54" s="113" t="s">
        <v>9348</v>
      </c>
      <c r="D54" s="114" t="s">
        <v>9349</v>
      </c>
      <c r="F54" s="115" t="s">
        <v>9323</v>
      </c>
      <c r="G54" s="115" t="s">
        <v>9335</v>
      </c>
      <c r="H54" s="115" t="s">
        <v>9348</v>
      </c>
      <c r="I54" s="116" t="s">
        <v>9349</v>
      </c>
    </row>
    <row r="55" spans="1:9" x14ac:dyDescent="0.25">
      <c r="A55" s="117" t="s">
        <v>9323</v>
      </c>
      <c r="B55" s="117" t="s">
        <v>9335</v>
      </c>
      <c r="C55" s="117" t="s">
        <v>9348</v>
      </c>
      <c r="D55" s="114" t="s">
        <v>9350</v>
      </c>
      <c r="F55" s="118" t="s">
        <v>9323</v>
      </c>
      <c r="G55" s="118" t="s">
        <v>9335</v>
      </c>
      <c r="H55" s="118" t="s">
        <v>9348</v>
      </c>
      <c r="I55" s="116" t="s">
        <v>9350</v>
      </c>
    </row>
    <row r="56" spans="1:9" x14ac:dyDescent="0.25">
      <c r="A56" s="113" t="s">
        <v>9323</v>
      </c>
      <c r="B56" s="113" t="s">
        <v>9335</v>
      </c>
      <c r="C56" s="113" t="s">
        <v>9348</v>
      </c>
      <c r="D56" s="114" t="s">
        <v>9351</v>
      </c>
      <c r="F56" s="115" t="s">
        <v>9323</v>
      </c>
      <c r="G56" s="115" t="s">
        <v>9335</v>
      </c>
      <c r="H56" s="115" t="s">
        <v>9348</v>
      </c>
      <c r="I56" s="116" t="s">
        <v>9351</v>
      </c>
    </row>
    <row r="57" spans="1:9" x14ac:dyDescent="0.25">
      <c r="A57" s="117" t="s">
        <v>8571</v>
      </c>
      <c r="B57" s="117" t="s">
        <v>9352</v>
      </c>
      <c r="C57" s="117" t="s">
        <v>9353</v>
      </c>
      <c r="D57" s="114" t="s">
        <v>9353</v>
      </c>
      <c r="F57" s="118" t="s">
        <v>8571</v>
      </c>
      <c r="G57" s="118" t="s">
        <v>9352</v>
      </c>
      <c r="H57" s="118" t="s">
        <v>9353</v>
      </c>
      <c r="I57" s="116" t="s">
        <v>9353</v>
      </c>
    </row>
    <row r="58" spans="1:9" x14ac:dyDescent="0.25">
      <c r="A58" s="113" t="s">
        <v>8571</v>
      </c>
      <c r="B58" s="113" t="s">
        <v>9352</v>
      </c>
      <c r="C58" s="113" t="s">
        <v>9332</v>
      </c>
      <c r="D58" s="114" t="s">
        <v>9354</v>
      </c>
      <c r="F58" s="115" t="s">
        <v>8571</v>
      </c>
      <c r="G58" s="115" t="s">
        <v>9352</v>
      </c>
      <c r="H58" s="115" t="s">
        <v>9332</v>
      </c>
      <c r="I58" s="116" t="s">
        <v>9354</v>
      </c>
    </row>
    <row r="59" spans="1:9" x14ac:dyDescent="0.25">
      <c r="A59" s="117" t="s">
        <v>8571</v>
      </c>
      <c r="B59" s="117" t="s">
        <v>9355</v>
      </c>
      <c r="C59" s="117" t="s">
        <v>9356</v>
      </c>
      <c r="D59" s="114" t="s">
        <v>9357</v>
      </c>
      <c r="F59" s="118" t="s">
        <v>8571</v>
      </c>
      <c r="G59" s="118" t="s">
        <v>9355</v>
      </c>
      <c r="H59" s="118" t="s">
        <v>9356</v>
      </c>
      <c r="I59" s="116" t="s">
        <v>9357</v>
      </c>
    </row>
    <row r="60" spans="1:9" x14ac:dyDescent="0.25">
      <c r="A60" s="113" t="s">
        <v>8571</v>
      </c>
      <c r="B60" s="113" t="s">
        <v>9355</v>
      </c>
      <c r="C60" s="113" t="s">
        <v>9358</v>
      </c>
      <c r="D60" s="114" t="s">
        <v>9359</v>
      </c>
      <c r="F60" s="115" t="s">
        <v>8571</v>
      </c>
      <c r="G60" s="115" t="s">
        <v>9355</v>
      </c>
      <c r="H60" s="115" t="s">
        <v>9358</v>
      </c>
      <c r="I60" s="116" t="s">
        <v>9359</v>
      </c>
    </row>
    <row r="61" spans="1:9" x14ac:dyDescent="0.25">
      <c r="A61" s="117" t="s">
        <v>8571</v>
      </c>
      <c r="B61" s="117" t="s">
        <v>9355</v>
      </c>
      <c r="C61" s="117" t="s">
        <v>9358</v>
      </c>
      <c r="D61" s="114" t="s">
        <v>9360</v>
      </c>
      <c r="F61" s="118" t="s">
        <v>8571</v>
      </c>
      <c r="G61" s="118" t="s">
        <v>9355</v>
      </c>
      <c r="H61" s="118" t="s">
        <v>9358</v>
      </c>
      <c r="I61" s="116" t="s">
        <v>9360</v>
      </c>
    </row>
    <row r="62" spans="1:9" x14ac:dyDescent="0.25">
      <c r="A62" s="113" t="s">
        <v>8571</v>
      </c>
      <c r="B62" s="113" t="s">
        <v>9355</v>
      </c>
      <c r="C62" s="113" t="s">
        <v>9358</v>
      </c>
      <c r="D62" s="114" t="s">
        <v>9361</v>
      </c>
      <c r="F62" s="115" t="s">
        <v>8571</v>
      </c>
      <c r="G62" s="115" t="s">
        <v>9355</v>
      </c>
      <c r="H62" s="115" t="s">
        <v>9358</v>
      </c>
      <c r="I62" s="116" t="s">
        <v>9361</v>
      </c>
    </row>
    <row r="63" spans="1:9" x14ac:dyDescent="0.25">
      <c r="A63" s="117" t="s">
        <v>8571</v>
      </c>
      <c r="B63" s="117" t="s">
        <v>9355</v>
      </c>
      <c r="C63" s="117" t="s">
        <v>9362</v>
      </c>
      <c r="D63" s="114" t="s">
        <v>9363</v>
      </c>
      <c r="F63" s="118" t="s">
        <v>8571</v>
      </c>
      <c r="G63" s="118" t="s">
        <v>9355</v>
      </c>
      <c r="H63" s="118" t="s">
        <v>9362</v>
      </c>
      <c r="I63" s="116" t="s">
        <v>9363</v>
      </c>
    </row>
    <row r="64" spans="1:9" x14ac:dyDescent="0.25">
      <c r="A64" s="113" t="s">
        <v>8571</v>
      </c>
      <c r="B64" s="113" t="s">
        <v>9355</v>
      </c>
      <c r="C64" s="113" t="s">
        <v>9362</v>
      </c>
      <c r="D64" s="114" t="s">
        <v>9364</v>
      </c>
      <c r="F64" s="115" t="s">
        <v>8571</v>
      </c>
      <c r="G64" s="115" t="s">
        <v>9355</v>
      </c>
      <c r="H64" s="115" t="s">
        <v>9362</v>
      </c>
      <c r="I64" s="116" t="s">
        <v>9364</v>
      </c>
    </row>
    <row r="65" spans="1:9" x14ac:dyDescent="0.25">
      <c r="A65" s="117" t="s">
        <v>8571</v>
      </c>
      <c r="B65" s="117" t="s">
        <v>9355</v>
      </c>
      <c r="C65" s="117" t="s">
        <v>9362</v>
      </c>
      <c r="D65" s="114" t="s">
        <v>9365</v>
      </c>
      <c r="F65" s="118" t="s">
        <v>8571</v>
      </c>
      <c r="G65" s="118" t="s">
        <v>9355</v>
      </c>
      <c r="H65" s="118" t="s">
        <v>9362</v>
      </c>
      <c r="I65" s="116" t="s">
        <v>9365</v>
      </c>
    </row>
    <row r="66" spans="1:9" x14ac:dyDescent="0.25">
      <c r="A66" s="113" t="s">
        <v>8571</v>
      </c>
      <c r="B66" s="113" t="s">
        <v>9355</v>
      </c>
      <c r="C66" s="113" t="s">
        <v>9362</v>
      </c>
      <c r="D66" s="114" t="s">
        <v>9366</v>
      </c>
      <c r="F66" s="115" t="s">
        <v>8571</v>
      </c>
      <c r="G66" s="115" t="s">
        <v>9355</v>
      </c>
      <c r="H66" s="115" t="s">
        <v>9362</v>
      </c>
      <c r="I66" s="116" t="s">
        <v>9366</v>
      </c>
    </row>
    <row r="67" spans="1:9" x14ac:dyDescent="0.25">
      <c r="A67" s="117" t="s">
        <v>8571</v>
      </c>
      <c r="B67" s="117" t="s">
        <v>9355</v>
      </c>
      <c r="C67" s="117" t="s">
        <v>9367</v>
      </c>
      <c r="D67" s="114" t="s">
        <v>9368</v>
      </c>
      <c r="F67" s="118" t="s">
        <v>8571</v>
      </c>
      <c r="G67" s="118" t="s">
        <v>9355</v>
      </c>
      <c r="H67" s="118" t="s">
        <v>9367</v>
      </c>
      <c r="I67" s="116" t="s">
        <v>9368</v>
      </c>
    </row>
    <row r="68" spans="1:9" x14ac:dyDescent="0.25">
      <c r="A68" s="113" t="s">
        <v>8571</v>
      </c>
      <c r="B68" s="113" t="s">
        <v>9355</v>
      </c>
      <c r="C68" s="113" t="s">
        <v>9369</v>
      </c>
      <c r="D68" s="114" t="s">
        <v>9370</v>
      </c>
      <c r="F68" s="115" t="s">
        <v>8571</v>
      </c>
      <c r="G68" s="115" t="s">
        <v>9355</v>
      </c>
      <c r="H68" s="115" t="s">
        <v>9369</v>
      </c>
      <c r="I68" s="116" t="s">
        <v>9370</v>
      </c>
    </row>
    <row r="69" spans="1:9" x14ac:dyDescent="0.25">
      <c r="A69" s="117" t="s">
        <v>8571</v>
      </c>
      <c r="B69" s="117" t="s">
        <v>9355</v>
      </c>
      <c r="C69" s="117" t="s">
        <v>9369</v>
      </c>
      <c r="D69" s="114" t="s">
        <v>9369</v>
      </c>
      <c r="F69" s="118" t="s">
        <v>8571</v>
      </c>
      <c r="G69" s="118" t="s">
        <v>9355</v>
      </c>
      <c r="H69" s="118" t="s">
        <v>9369</v>
      </c>
      <c r="I69" s="116" t="s">
        <v>9369</v>
      </c>
    </row>
    <row r="70" spans="1:9" x14ac:dyDescent="0.25">
      <c r="A70" s="113" t="s">
        <v>8571</v>
      </c>
      <c r="B70" s="113" t="s">
        <v>9355</v>
      </c>
      <c r="C70" s="113" t="s">
        <v>9369</v>
      </c>
      <c r="D70" s="114" t="s">
        <v>9371</v>
      </c>
      <c r="F70" s="115" t="s">
        <v>8571</v>
      </c>
      <c r="G70" s="115" t="s">
        <v>9355</v>
      </c>
      <c r="H70" s="115" t="s">
        <v>9369</v>
      </c>
      <c r="I70" s="116" t="s">
        <v>9371</v>
      </c>
    </row>
    <row r="71" spans="1:9" x14ac:dyDescent="0.25">
      <c r="A71" s="117" t="s">
        <v>8571</v>
      </c>
      <c r="B71" s="117" t="s">
        <v>9355</v>
      </c>
      <c r="C71" s="117" t="s">
        <v>9372</v>
      </c>
      <c r="D71" s="114" t="s">
        <v>9373</v>
      </c>
      <c r="F71" s="118" t="s">
        <v>8571</v>
      </c>
      <c r="G71" s="118" t="s">
        <v>9355</v>
      </c>
      <c r="H71" s="118" t="s">
        <v>9372</v>
      </c>
      <c r="I71" s="116" t="s">
        <v>9373</v>
      </c>
    </row>
    <row r="72" spans="1:9" x14ac:dyDescent="0.25">
      <c r="A72" s="113" t="s">
        <v>8571</v>
      </c>
      <c r="B72" s="113" t="s">
        <v>9355</v>
      </c>
      <c r="C72" s="113" t="s">
        <v>9372</v>
      </c>
      <c r="D72" s="114" t="s">
        <v>9374</v>
      </c>
      <c r="F72" s="115" t="s">
        <v>8571</v>
      </c>
      <c r="G72" s="115" t="s">
        <v>9355</v>
      </c>
      <c r="H72" s="115" t="s">
        <v>9372</v>
      </c>
      <c r="I72" s="116" t="s">
        <v>9374</v>
      </c>
    </row>
    <row r="73" spans="1:9" x14ac:dyDescent="0.25">
      <c r="A73" s="117" t="s">
        <v>8571</v>
      </c>
      <c r="B73" s="117" t="s">
        <v>9355</v>
      </c>
      <c r="C73" s="117" t="s">
        <v>9372</v>
      </c>
      <c r="D73" s="114" t="s">
        <v>9375</v>
      </c>
      <c r="F73" s="118" t="s">
        <v>8571</v>
      </c>
      <c r="G73" s="118" t="s">
        <v>9355</v>
      </c>
      <c r="H73" s="118" t="s">
        <v>9372</v>
      </c>
      <c r="I73" s="116" t="s">
        <v>9375</v>
      </c>
    </row>
    <row r="74" spans="1:9" x14ac:dyDescent="0.25">
      <c r="A74" s="113" t="s">
        <v>8571</v>
      </c>
      <c r="B74" s="113" t="s">
        <v>9355</v>
      </c>
      <c r="C74" s="113" t="s">
        <v>9372</v>
      </c>
      <c r="D74" s="114" t="s">
        <v>9376</v>
      </c>
      <c r="F74" s="115" t="s">
        <v>8571</v>
      </c>
      <c r="G74" s="115" t="s">
        <v>9355</v>
      </c>
      <c r="H74" s="115" t="s">
        <v>9372</v>
      </c>
      <c r="I74" s="116" t="s">
        <v>9376</v>
      </c>
    </row>
    <row r="75" spans="1:9" x14ac:dyDescent="0.25">
      <c r="A75" s="117" t="s">
        <v>8571</v>
      </c>
      <c r="B75" s="117" t="s">
        <v>9355</v>
      </c>
      <c r="C75" s="117" t="s">
        <v>9372</v>
      </c>
      <c r="D75" s="114" t="s">
        <v>9377</v>
      </c>
      <c r="F75" s="118" t="s">
        <v>8571</v>
      </c>
      <c r="G75" s="118" t="s">
        <v>9355</v>
      </c>
      <c r="H75" s="118" t="s">
        <v>9372</v>
      </c>
      <c r="I75" s="116" t="s">
        <v>9377</v>
      </c>
    </row>
    <row r="76" spans="1:9" x14ac:dyDescent="0.25">
      <c r="A76" s="113" t="s">
        <v>8571</v>
      </c>
      <c r="B76" s="113" t="s">
        <v>9355</v>
      </c>
      <c r="C76" s="113" t="s">
        <v>9378</v>
      </c>
      <c r="D76" s="114" t="s">
        <v>9379</v>
      </c>
      <c r="F76" s="115" t="s">
        <v>8571</v>
      </c>
      <c r="G76" s="115" t="s">
        <v>9355</v>
      </c>
      <c r="H76" s="115" t="s">
        <v>9378</v>
      </c>
      <c r="I76" s="116" t="s">
        <v>9379</v>
      </c>
    </row>
    <row r="77" spans="1:9" x14ac:dyDescent="0.25">
      <c r="A77" s="117" t="s">
        <v>8571</v>
      </c>
      <c r="B77" s="117" t="s">
        <v>9355</v>
      </c>
      <c r="C77" s="117" t="s">
        <v>9378</v>
      </c>
      <c r="D77" s="114" t="s">
        <v>9380</v>
      </c>
      <c r="F77" s="118" t="s">
        <v>8571</v>
      </c>
      <c r="G77" s="118" t="s">
        <v>9355</v>
      </c>
      <c r="H77" s="118" t="s">
        <v>9378</v>
      </c>
      <c r="I77" s="116" t="s">
        <v>9380</v>
      </c>
    </row>
    <row r="78" spans="1:9" x14ac:dyDescent="0.25">
      <c r="A78" s="113" t="s">
        <v>8571</v>
      </c>
      <c r="B78" s="113" t="s">
        <v>9355</v>
      </c>
      <c r="C78" s="113" t="s">
        <v>9381</v>
      </c>
      <c r="D78" s="114" t="s">
        <v>9382</v>
      </c>
      <c r="F78" s="115" t="s">
        <v>8571</v>
      </c>
      <c r="G78" s="115" t="s">
        <v>9355</v>
      </c>
      <c r="H78" s="115" t="s">
        <v>9381</v>
      </c>
      <c r="I78" s="116" t="s">
        <v>9382</v>
      </c>
    </row>
    <row r="79" spans="1:9" x14ac:dyDescent="0.25">
      <c r="A79" s="117" t="s">
        <v>8571</v>
      </c>
      <c r="B79" s="117" t="s">
        <v>9355</v>
      </c>
      <c r="C79" s="117" t="s">
        <v>9383</v>
      </c>
      <c r="D79" s="114" t="s">
        <v>9384</v>
      </c>
      <c r="F79" s="118" t="s">
        <v>8571</v>
      </c>
      <c r="G79" s="118" t="s">
        <v>9355</v>
      </c>
      <c r="H79" s="118" t="s">
        <v>9383</v>
      </c>
      <c r="I79" s="116" t="s">
        <v>9384</v>
      </c>
    </row>
    <row r="80" spans="1:9" x14ac:dyDescent="0.25">
      <c r="A80" s="113" t="s">
        <v>8571</v>
      </c>
      <c r="B80" s="113" t="s">
        <v>9355</v>
      </c>
      <c r="C80" s="113" t="s">
        <v>9385</v>
      </c>
      <c r="D80" s="114" t="s">
        <v>9386</v>
      </c>
      <c r="F80" s="115" t="s">
        <v>8571</v>
      </c>
      <c r="G80" s="115" t="s">
        <v>9355</v>
      </c>
      <c r="H80" s="115" t="s">
        <v>9385</v>
      </c>
      <c r="I80" s="116" t="s">
        <v>9386</v>
      </c>
    </row>
    <row r="81" spans="1:9" x14ac:dyDescent="0.25">
      <c r="A81" s="117" t="s">
        <v>8571</v>
      </c>
      <c r="B81" s="117" t="s">
        <v>9355</v>
      </c>
      <c r="C81" s="117" t="s">
        <v>9385</v>
      </c>
      <c r="D81" s="114" t="s">
        <v>9387</v>
      </c>
      <c r="F81" s="118" t="s">
        <v>8571</v>
      </c>
      <c r="G81" s="118" t="s">
        <v>9355</v>
      </c>
      <c r="H81" s="118" t="s">
        <v>9385</v>
      </c>
      <c r="I81" s="116" t="s">
        <v>9387</v>
      </c>
    </row>
    <row r="82" spans="1:9" x14ac:dyDescent="0.25">
      <c r="A82" s="113" t="s">
        <v>8571</v>
      </c>
      <c r="B82" s="113" t="s">
        <v>9355</v>
      </c>
      <c r="C82" s="113" t="s">
        <v>9385</v>
      </c>
      <c r="D82" s="114" t="s">
        <v>9388</v>
      </c>
      <c r="F82" s="115" t="s">
        <v>8571</v>
      </c>
      <c r="G82" s="115" t="s">
        <v>9355</v>
      </c>
      <c r="H82" s="115" t="s">
        <v>9385</v>
      </c>
      <c r="I82" s="116" t="s">
        <v>9388</v>
      </c>
    </row>
    <row r="83" spans="1:9" x14ac:dyDescent="0.25">
      <c r="A83" s="117" t="s">
        <v>8571</v>
      </c>
      <c r="B83" s="117" t="s">
        <v>9355</v>
      </c>
      <c r="C83" s="117" t="s">
        <v>9385</v>
      </c>
      <c r="D83" s="114" t="s">
        <v>9389</v>
      </c>
      <c r="F83" s="118" t="s">
        <v>8571</v>
      </c>
      <c r="G83" s="118" t="s">
        <v>9355</v>
      </c>
      <c r="H83" s="118" t="s">
        <v>9385</v>
      </c>
      <c r="I83" s="116" t="s">
        <v>9389</v>
      </c>
    </row>
    <row r="84" spans="1:9" x14ac:dyDescent="0.25">
      <c r="A84" s="113" t="s">
        <v>8571</v>
      </c>
      <c r="B84" s="113" t="s">
        <v>9355</v>
      </c>
      <c r="C84" s="113" t="s">
        <v>9385</v>
      </c>
      <c r="D84" s="114" t="s">
        <v>9390</v>
      </c>
      <c r="F84" s="115" t="s">
        <v>8571</v>
      </c>
      <c r="G84" s="115" t="s">
        <v>9355</v>
      </c>
      <c r="H84" s="115" t="s">
        <v>9385</v>
      </c>
      <c r="I84" s="116" t="s">
        <v>9390</v>
      </c>
    </row>
    <row r="85" spans="1:9" x14ac:dyDescent="0.25">
      <c r="A85" s="117" t="s">
        <v>8571</v>
      </c>
      <c r="B85" s="117" t="s">
        <v>9355</v>
      </c>
      <c r="C85" s="117" t="s">
        <v>9385</v>
      </c>
      <c r="D85" s="114" t="s">
        <v>9391</v>
      </c>
      <c r="F85" s="118" t="s">
        <v>8571</v>
      </c>
      <c r="G85" s="118" t="s">
        <v>9355</v>
      </c>
      <c r="H85" s="118" t="s">
        <v>9385</v>
      </c>
      <c r="I85" s="116" t="s">
        <v>9391</v>
      </c>
    </row>
    <row r="86" spans="1:9" x14ac:dyDescent="0.25">
      <c r="A86" s="113" t="s">
        <v>8571</v>
      </c>
      <c r="B86" s="113" t="s">
        <v>9355</v>
      </c>
      <c r="C86" s="113" t="s">
        <v>9385</v>
      </c>
      <c r="D86" s="114" t="s">
        <v>9392</v>
      </c>
      <c r="F86" s="115" t="s">
        <v>8571</v>
      </c>
      <c r="G86" s="115" t="s">
        <v>9355</v>
      </c>
      <c r="H86" s="115" t="s">
        <v>9385</v>
      </c>
      <c r="I86" s="116" t="s">
        <v>9392</v>
      </c>
    </row>
    <row r="87" spans="1:9" x14ac:dyDescent="0.25">
      <c r="A87" s="117" t="s">
        <v>8571</v>
      </c>
      <c r="B87" s="117" t="s">
        <v>9355</v>
      </c>
      <c r="C87" s="117" t="s">
        <v>9385</v>
      </c>
      <c r="D87" s="114" t="s">
        <v>9393</v>
      </c>
      <c r="F87" s="118" t="s">
        <v>8571</v>
      </c>
      <c r="G87" s="118" t="s">
        <v>9355</v>
      </c>
      <c r="H87" s="118" t="s">
        <v>9385</v>
      </c>
      <c r="I87" s="116" t="s">
        <v>9393</v>
      </c>
    </row>
    <row r="88" spans="1:9" x14ac:dyDescent="0.25">
      <c r="A88" s="113" t="s">
        <v>8571</v>
      </c>
      <c r="B88" s="113" t="s">
        <v>9355</v>
      </c>
      <c r="C88" s="113" t="s">
        <v>9385</v>
      </c>
      <c r="D88" s="114" t="s">
        <v>9394</v>
      </c>
      <c r="F88" s="115" t="s">
        <v>8571</v>
      </c>
      <c r="G88" s="115" t="s">
        <v>9355</v>
      </c>
      <c r="H88" s="115" t="s">
        <v>9385</v>
      </c>
      <c r="I88" s="116" t="s">
        <v>9394</v>
      </c>
    </row>
    <row r="89" spans="1:9" x14ac:dyDescent="0.25">
      <c r="A89" s="117" t="s">
        <v>8571</v>
      </c>
      <c r="B89" s="117" t="s">
        <v>9355</v>
      </c>
      <c r="C89" s="117" t="s">
        <v>9385</v>
      </c>
      <c r="D89" s="114" t="s">
        <v>9395</v>
      </c>
      <c r="F89" s="118" t="s">
        <v>8571</v>
      </c>
      <c r="G89" s="118" t="s">
        <v>9355</v>
      </c>
      <c r="H89" s="118" t="s">
        <v>9385</v>
      </c>
      <c r="I89" s="116" t="s">
        <v>9395</v>
      </c>
    </row>
    <row r="90" spans="1:9" x14ac:dyDescent="0.25">
      <c r="A90" s="113" t="s">
        <v>8571</v>
      </c>
      <c r="B90" s="113" t="s">
        <v>9355</v>
      </c>
      <c r="C90" s="113" t="s">
        <v>9385</v>
      </c>
      <c r="D90" s="114" t="s">
        <v>9396</v>
      </c>
      <c r="F90" s="115" t="s">
        <v>8571</v>
      </c>
      <c r="G90" s="115" t="s">
        <v>9355</v>
      </c>
      <c r="H90" s="115" t="s">
        <v>9385</v>
      </c>
      <c r="I90" s="116" t="s">
        <v>9396</v>
      </c>
    </row>
    <row r="91" spans="1:9" x14ac:dyDescent="0.25">
      <c r="A91" s="117" t="s">
        <v>8571</v>
      </c>
      <c r="B91" s="117" t="s">
        <v>9355</v>
      </c>
      <c r="C91" s="117" t="s">
        <v>9385</v>
      </c>
      <c r="D91" s="114" t="s">
        <v>9397</v>
      </c>
      <c r="F91" s="118" t="s">
        <v>8571</v>
      </c>
      <c r="G91" s="118" t="s">
        <v>9355</v>
      </c>
      <c r="H91" s="118" t="s">
        <v>9385</v>
      </c>
      <c r="I91" s="116" t="s">
        <v>9397</v>
      </c>
    </row>
    <row r="92" spans="1:9" x14ac:dyDescent="0.25">
      <c r="A92" s="113" t="s">
        <v>8571</v>
      </c>
      <c r="B92" s="113" t="s">
        <v>9355</v>
      </c>
      <c r="C92" s="113" t="s">
        <v>9385</v>
      </c>
      <c r="D92" s="114" t="s">
        <v>9398</v>
      </c>
      <c r="F92" s="115" t="s">
        <v>8571</v>
      </c>
      <c r="G92" s="115" t="s">
        <v>9355</v>
      </c>
      <c r="H92" s="115" t="s">
        <v>9385</v>
      </c>
      <c r="I92" s="116" t="s">
        <v>9398</v>
      </c>
    </row>
    <row r="93" spans="1:9" x14ac:dyDescent="0.25">
      <c r="A93" s="117" t="s">
        <v>8571</v>
      </c>
      <c r="B93" s="117" t="s">
        <v>9355</v>
      </c>
      <c r="C93" s="117" t="s">
        <v>9385</v>
      </c>
      <c r="D93" s="114" t="s">
        <v>9399</v>
      </c>
      <c r="F93" s="118" t="s">
        <v>8571</v>
      </c>
      <c r="G93" s="118" t="s">
        <v>9355</v>
      </c>
      <c r="H93" s="118" t="s">
        <v>9385</v>
      </c>
      <c r="I93" s="116" t="s">
        <v>9399</v>
      </c>
    </row>
    <row r="94" spans="1:9" x14ac:dyDescent="0.25">
      <c r="A94" s="113" t="s">
        <v>8571</v>
      </c>
      <c r="B94" s="113" t="s">
        <v>9355</v>
      </c>
      <c r="C94" s="113" t="s">
        <v>9385</v>
      </c>
      <c r="D94" s="114" t="s">
        <v>9400</v>
      </c>
      <c r="F94" s="115" t="s">
        <v>8571</v>
      </c>
      <c r="G94" s="115" t="s">
        <v>9355</v>
      </c>
      <c r="H94" s="115" t="s">
        <v>9385</v>
      </c>
      <c r="I94" s="116" t="s">
        <v>9400</v>
      </c>
    </row>
    <row r="95" spans="1:9" x14ac:dyDescent="0.25">
      <c r="A95" s="117" t="s">
        <v>8571</v>
      </c>
      <c r="B95" s="117" t="s">
        <v>9401</v>
      </c>
      <c r="C95" s="117" t="s">
        <v>9402</v>
      </c>
      <c r="D95" s="114" t="s">
        <v>9403</v>
      </c>
      <c r="F95" s="118" t="s">
        <v>8571</v>
      </c>
      <c r="G95" s="118" t="s">
        <v>9401</v>
      </c>
      <c r="H95" s="118" t="s">
        <v>9402</v>
      </c>
      <c r="I95" s="116" t="s">
        <v>9403</v>
      </c>
    </row>
    <row r="96" spans="1:9" x14ac:dyDescent="0.25">
      <c r="A96" s="113" t="s">
        <v>8571</v>
      </c>
      <c r="B96" s="113" t="s">
        <v>9401</v>
      </c>
      <c r="C96" s="113" t="s">
        <v>9402</v>
      </c>
      <c r="D96" s="114" t="s">
        <v>9404</v>
      </c>
      <c r="F96" s="115" t="s">
        <v>8571</v>
      </c>
      <c r="G96" s="115" t="s">
        <v>9401</v>
      </c>
      <c r="H96" s="115" t="s">
        <v>9402</v>
      </c>
      <c r="I96" s="116" t="s">
        <v>9404</v>
      </c>
    </row>
    <row r="97" spans="1:9" x14ac:dyDescent="0.25">
      <c r="A97" s="117" t="s">
        <v>8571</v>
      </c>
      <c r="B97" s="117" t="s">
        <v>9401</v>
      </c>
      <c r="C97" s="117" t="s">
        <v>9402</v>
      </c>
      <c r="D97" s="114" t="s">
        <v>9405</v>
      </c>
      <c r="F97" s="118" t="s">
        <v>8571</v>
      </c>
      <c r="G97" s="118" t="s">
        <v>9401</v>
      </c>
      <c r="H97" s="118" t="s">
        <v>9402</v>
      </c>
      <c r="I97" s="116" t="s">
        <v>9405</v>
      </c>
    </row>
    <row r="98" spans="1:9" x14ac:dyDescent="0.25">
      <c r="A98" s="113" t="s">
        <v>8571</v>
      </c>
      <c r="B98" s="113" t="s">
        <v>9401</v>
      </c>
      <c r="C98" s="113" t="s">
        <v>9402</v>
      </c>
      <c r="D98" s="114" t="s">
        <v>9406</v>
      </c>
      <c r="F98" s="115" t="s">
        <v>8571</v>
      </c>
      <c r="G98" s="115" t="s">
        <v>9401</v>
      </c>
      <c r="H98" s="115" t="s">
        <v>9402</v>
      </c>
      <c r="I98" s="116" t="s">
        <v>9406</v>
      </c>
    </row>
    <row r="99" spans="1:9" x14ac:dyDescent="0.25">
      <c r="A99" s="117" t="s">
        <v>8571</v>
      </c>
      <c r="B99" s="117" t="s">
        <v>9401</v>
      </c>
      <c r="C99" s="117" t="s">
        <v>9402</v>
      </c>
      <c r="D99" s="114" t="s">
        <v>9407</v>
      </c>
      <c r="F99" s="118" t="s">
        <v>8571</v>
      </c>
      <c r="G99" s="118" t="s">
        <v>9401</v>
      </c>
      <c r="H99" s="118" t="s">
        <v>9402</v>
      </c>
      <c r="I99" s="116" t="s">
        <v>9407</v>
      </c>
    </row>
    <row r="100" spans="1:9" x14ac:dyDescent="0.25">
      <c r="A100" s="113" t="s">
        <v>8571</v>
      </c>
      <c r="B100" s="113" t="s">
        <v>9401</v>
      </c>
      <c r="C100" s="113" t="s">
        <v>9402</v>
      </c>
      <c r="D100" s="114" t="s">
        <v>9408</v>
      </c>
      <c r="F100" s="115" t="s">
        <v>8571</v>
      </c>
      <c r="G100" s="115" t="s">
        <v>9401</v>
      </c>
      <c r="H100" s="115" t="s">
        <v>9402</v>
      </c>
      <c r="I100" s="116" t="s">
        <v>9408</v>
      </c>
    </row>
    <row r="101" spans="1:9" x14ac:dyDescent="0.25">
      <c r="A101" s="117" t="s">
        <v>8571</v>
      </c>
      <c r="B101" s="117" t="s">
        <v>9401</v>
      </c>
      <c r="C101" s="117" t="s">
        <v>9402</v>
      </c>
      <c r="D101" s="114" t="s">
        <v>9409</v>
      </c>
      <c r="F101" s="118" t="s">
        <v>8571</v>
      </c>
      <c r="G101" s="118" t="s">
        <v>9401</v>
      </c>
      <c r="H101" s="118" t="s">
        <v>9402</v>
      </c>
      <c r="I101" s="116" t="s">
        <v>9409</v>
      </c>
    </row>
    <row r="102" spans="1:9" x14ac:dyDescent="0.25">
      <c r="A102" s="113" t="s">
        <v>8571</v>
      </c>
      <c r="B102" s="113" t="s">
        <v>9401</v>
      </c>
      <c r="C102" s="113" t="s">
        <v>9402</v>
      </c>
      <c r="D102" s="114" t="s">
        <v>9410</v>
      </c>
      <c r="F102" s="115" t="s">
        <v>8571</v>
      </c>
      <c r="G102" s="115" t="s">
        <v>9401</v>
      </c>
      <c r="H102" s="115" t="s">
        <v>9402</v>
      </c>
      <c r="I102" s="116" t="s">
        <v>9410</v>
      </c>
    </row>
    <row r="103" spans="1:9" x14ac:dyDescent="0.25">
      <c r="A103" s="117" t="s">
        <v>8571</v>
      </c>
      <c r="B103" s="117" t="s">
        <v>9401</v>
      </c>
      <c r="C103" s="117" t="s">
        <v>9402</v>
      </c>
      <c r="D103" s="114" t="s">
        <v>9411</v>
      </c>
      <c r="F103" s="118" t="s">
        <v>8571</v>
      </c>
      <c r="G103" s="118" t="s">
        <v>9401</v>
      </c>
      <c r="H103" s="118" t="s">
        <v>9402</v>
      </c>
      <c r="I103" s="116" t="s">
        <v>9411</v>
      </c>
    </row>
    <row r="104" spans="1:9" x14ac:dyDescent="0.25">
      <c r="A104" s="113" t="s">
        <v>8571</v>
      </c>
      <c r="B104" s="113" t="s">
        <v>9401</v>
      </c>
      <c r="C104" s="113" t="s">
        <v>9402</v>
      </c>
      <c r="D104" s="114" t="s">
        <v>9412</v>
      </c>
      <c r="F104" s="115" t="s">
        <v>8571</v>
      </c>
      <c r="G104" s="115" t="s">
        <v>9401</v>
      </c>
      <c r="H104" s="115" t="s">
        <v>9402</v>
      </c>
      <c r="I104" s="116" t="s">
        <v>9412</v>
      </c>
    </row>
    <row r="105" spans="1:9" x14ac:dyDescent="0.25">
      <c r="A105" s="117" t="s">
        <v>8571</v>
      </c>
      <c r="B105" s="117" t="s">
        <v>9401</v>
      </c>
      <c r="C105" s="117" t="s">
        <v>9402</v>
      </c>
      <c r="D105" s="114" t="s">
        <v>9413</v>
      </c>
      <c r="F105" s="118" t="s">
        <v>8571</v>
      </c>
      <c r="G105" s="118" t="s">
        <v>9401</v>
      </c>
      <c r="H105" s="118" t="s">
        <v>9402</v>
      </c>
      <c r="I105" s="116" t="s">
        <v>9413</v>
      </c>
    </row>
    <row r="106" spans="1:9" x14ac:dyDescent="0.25">
      <c r="A106" s="113" t="s">
        <v>8571</v>
      </c>
      <c r="B106" s="113" t="s">
        <v>9401</v>
      </c>
      <c r="C106" s="113" t="s">
        <v>9402</v>
      </c>
      <c r="D106" s="114" t="s">
        <v>9414</v>
      </c>
      <c r="F106" s="115" t="s">
        <v>8571</v>
      </c>
      <c r="G106" s="115" t="s">
        <v>9401</v>
      </c>
      <c r="H106" s="115" t="s">
        <v>9402</v>
      </c>
      <c r="I106" s="116" t="s">
        <v>9414</v>
      </c>
    </row>
    <row r="107" spans="1:9" x14ac:dyDescent="0.25">
      <c r="A107" s="117" t="s">
        <v>8571</v>
      </c>
      <c r="B107" s="117" t="s">
        <v>9401</v>
      </c>
      <c r="C107" s="117" t="s">
        <v>9402</v>
      </c>
      <c r="D107" s="114" t="s">
        <v>9415</v>
      </c>
      <c r="F107" s="118" t="s">
        <v>8571</v>
      </c>
      <c r="G107" s="118" t="s">
        <v>9401</v>
      </c>
      <c r="H107" s="118" t="s">
        <v>9402</v>
      </c>
      <c r="I107" s="116" t="s">
        <v>9415</v>
      </c>
    </row>
    <row r="108" spans="1:9" x14ac:dyDescent="0.25">
      <c r="A108" s="113" t="s">
        <v>8571</v>
      </c>
      <c r="B108" s="113" t="s">
        <v>9401</v>
      </c>
      <c r="C108" s="113" t="s">
        <v>9402</v>
      </c>
      <c r="D108" s="114" t="s">
        <v>9416</v>
      </c>
      <c r="F108" s="115" t="s">
        <v>8571</v>
      </c>
      <c r="G108" s="115" t="s">
        <v>9401</v>
      </c>
      <c r="H108" s="115" t="s">
        <v>9402</v>
      </c>
      <c r="I108" s="116" t="s">
        <v>9416</v>
      </c>
    </row>
    <row r="109" spans="1:9" x14ac:dyDescent="0.25">
      <c r="A109" s="117" t="s">
        <v>8571</v>
      </c>
      <c r="B109" s="117" t="s">
        <v>9401</v>
      </c>
      <c r="C109" s="117" t="s">
        <v>9402</v>
      </c>
      <c r="D109" s="114" t="s">
        <v>9417</v>
      </c>
      <c r="F109" s="118" t="s">
        <v>8571</v>
      </c>
      <c r="G109" s="118" t="s">
        <v>9401</v>
      </c>
      <c r="H109" s="118" t="s">
        <v>9402</v>
      </c>
      <c r="I109" s="116" t="s">
        <v>9417</v>
      </c>
    </row>
    <row r="110" spans="1:9" x14ac:dyDescent="0.25">
      <c r="A110" s="113" t="s">
        <v>8571</v>
      </c>
      <c r="B110" s="113" t="s">
        <v>9401</v>
      </c>
      <c r="C110" s="113" t="s">
        <v>9402</v>
      </c>
      <c r="D110" s="114" t="s">
        <v>9418</v>
      </c>
      <c r="F110" s="115" t="s">
        <v>8571</v>
      </c>
      <c r="G110" s="115" t="s">
        <v>9401</v>
      </c>
      <c r="H110" s="115" t="s">
        <v>9402</v>
      </c>
      <c r="I110" s="116" t="s">
        <v>9418</v>
      </c>
    </row>
    <row r="111" spans="1:9" x14ac:dyDescent="0.25">
      <c r="A111" s="117" t="s">
        <v>8571</v>
      </c>
      <c r="B111" s="117" t="s">
        <v>9401</v>
      </c>
      <c r="C111" s="117" t="s">
        <v>9402</v>
      </c>
      <c r="D111" s="114" t="s">
        <v>9419</v>
      </c>
      <c r="F111" s="118" t="s">
        <v>8571</v>
      </c>
      <c r="G111" s="118" t="s">
        <v>9401</v>
      </c>
      <c r="H111" s="118" t="s">
        <v>9402</v>
      </c>
      <c r="I111" s="116" t="s">
        <v>9419</v>
      </c>
    </row>
    <row r="112" spans="1:9" x14ac:dyDescent="0.25">
      <c r="A112" s="113" t="s">
        <v>8571</v>
      </c>
      <c r="B112" s="113" t="s">
        <v>9401</v>
      </c>
      <c r="C112" s="113" t="s">
        <v>9402</v>
      </c>
      <c r="D112" s="114" t="s">
        <v>9420</v>
      </c>
      <c r="F112" s="115" t="s">
        <v>8571</v>
      </c>
      <c r="G112" s="115" t="s">
        <v>9401</v>
      </c>
      <c r="H112" s="115" t="s">
        <v>9402</v>
      </c>
      <c r="I112" s="116" t="s">
        <v>9420</v>
      </c>
    </row>
    <row r="113" spans="1:9" x14ac:dyDescent="0.25">
      <c r="A113" s="117" t="s">
        <v>8571</v>
      </c>
      <c r="B113" s="117" t="s">
        <v>9401</v>
      </c>
      <c r="C113" s="117" t="s">
        <v>9402</v>
      </c>
      <c r="D113" s="114" t="s">
        <v>9421</v>
      </c>
      <c r="F113" s="118" t="s">
        <v>8571</v>
      </c>
      <c r="G113" s="118" t="s">
        <v>9401</v>
      </c>
      <c r="H113" s="118" t="s">
        <v>9402</v>
      </c>
      <c r="I113" s="116" t="s">
        <v>9421</v>
      </c>
    </row>
    <row r="114" spans="1:9" x14ac:dyDescent="0.25">
      <c r="A114" s="113" t="s">
        <v>8571</v>
      </c>
      <c r="B114" s="113" t="s">
        <v>9401</v>
      </c>
      <c r="C114" s="113" t="s">
        <v>9402</v>
      </c>
      <c r="D114" s="114" t="s">
        <v>9422</v>
      </c>
      <c r="F114" s="115" t="s">
        <v>8571</v>
      </c>
      <c r="G114" s="115" t="s">
        <v>9401</v>
      </c>
      <c r="H114" s="115" t="s">
        <v>9402</v>
      </c>
      <c r="I114" s="116" t="s">
        <v>9422</v>
      </c>
    </row>
    <row r="115" spans="1:9" x14ac:dyDescent="0.25">
      <c r="A115" s="117" t="s">
        <v>8571</v>
      </c>
      <c r="B115" s="117" t="s">
        <v>9401</v>
      </c>
      <c r="C115" s="117" t="s">
        <v>9402</v>
      </c>
      <c r="D115" s="114" t="s">
        <v>9423</v>
      </c>
      <c r="F115" s="118" t="s">
        <v>8571</v>
      </c>
      <c r="G115" s="118" t="s">
        <v>9401</v>
      </c>
      <c r="H115" s="118" t="s">
        <v>9402</v>
      </c>
      <c r="I115" s="116" t="s">
        <v>9423</v>
      </c>
    </row>
    <row r="116" spans="1:9" x14ac:dyDescent="0.25">
      <c r="A116" s="113" t="s">
        <v>8571</v>
      </c>
      <c r="B116" s="113" t="s">
        <v>9401</v>
      </c>
      <c r="C116" s="113" t="s">
        <v>9402</v>
      </c>
      <c r="D116" s="114" t="s">
        <v>9424</v>
      </c>
      <c r="F116" s="115" t="s">
        <v>8571</v>
      </c>
      <c r="G116" s="115" t="s">
        <v>9401</v>
      </c>
      <c r="H116" s="115" t="s">
        <v>9402</v>
      </c>
      <c r="I116" s="116" t="s">
        <v>9424</v>
      </c>
    </row>
    <row r="117" spans="1:9" x14ac:dyDescent="0.25">
      <c r="A117" s="117" t="s">
        <v>8571</v>
      </c>
      <c r="B117" s="117" t="s">
        <v>9401</v>
      </c>
      <c r="C117" s="117" t="s">
        <v>9402</v>
      </c>
      <c r="D117" s="114" t="s">
        <v>9425</v>
      </c>
      <c r="F117" s="118" t="s">
        <v>8571</v>
      </c>
      <c r="G117" s="118" t="s">
        <v>9401</v>
      </c>
      <c r="H117" s="118" t="s">
        <v>9402</v>
      </c>
      <c r="I117" s="116" t="s">
        <v>9425</v>
      </c>
    </row>
    <row r="118" spans="1:9" x14ac:dyDescent="0.25">
      <c r="A118" s="113" t="s">
        <v>8571</v>
      </c>
      <c r="B118" s="113" t="s">
        <v>9401</v>
      </c>
      <c r="C118" s="113" t="s">
        <v>9402</v>
      </c>
      <c r="D118" s="114" t="s">
        <v>9426</v>
      </c>
      <c r="F118" s="115" t="s">
        <v>8571</v>
      </c>
      <c r="G118" s="115" t="s">
        <v>9401</v>
      </c>
      <c r="H118" s="115" t="s">
        <v>9402</v>
      </c>
      <c r="I118" s="116" t="s">
        <v>9426</v>
      </c>
    </row>
    <row r="119" spans="1:9" x14ac:dyDescent="0.25">
      <c r="A119" s="117" t="s">
        <v>8571</v>
      </c>
      <c r="B119" s="117" t="s">
        <v>9401</v>
      </c>
      <c r="C119" s="117" t="s">
        <v>9402</v>
      </c>
      <c r="D119" s="114" t="s">
        <v>9427</v>
      </c>
      <c r="F119" s="118" t="s">
        <v>8571</v>
      </c>
      <c r="G119" s="118" t="s">
        <v>9401</v>
      </c>
      <c r="H119" s="118" t="s">
        <v>9402</v>
      </c>
      <c r="I119" s="116" t="s">
        <v>9427</v>
      </c>
    </row>
    <row r="120" spans="1:9" x14ac:dyDescent="0.25">
      <c r="A120" s="113" t="s">
        <v>8571</v>
      </c>
      <c r="B120" s="113" t="s">
        <v>9401</v>
      </c>
      <c r="C120" s="113" t="s">
        <v>9402</v>
      </c>
      <c r="D120" s="114" t="s">
        <v>9428</v>
      </c>
      <c r="F120" s="115" t="s">
        <v>8571</v>
      </c>
      <c r="G120" s="115" t="s">
        <v>9401</v>
      </c>
      <c r="H120" s="115" t="s">
        <v>9402</v>
      </c>
      <c r="I120" s="116" t="s">
        <v>9428</v>
      </c>
    </row>
    <row r="121" spans="1:9" x14ac:dyDescent="0.25">
      <c r="A121" s="117" t="s">
        <v>8571</v>
      </c>
      <c r="B121" s="117" t="s">
        <v>9401</v>
      </c>
      <c r="C121" s="117" t="s">
        <v>9402</v>
      </c>
      <c r="D121" s="114" t="s">
        <v>9429</v>
      </c>
      <c r="F121" s="118" t="s">
        <v>8571</v>
      </c>
      <c r="G121" s="118" t="s">
        <v>9401</v>
      </c>
      <c r="H121" s="118" t="s">
        <v>9402</v>
      </c>
      <c r="I121" s="116" t="s">
        <v>9429</v>
      </c>
    </row>
    <row r="122" spans="1:9" x14ac:dyDescent="0.25">
      <c r="A122" s="113" t="s">
        <v>8571</v>
      </c>
      <c r="B122" s="113" t="s">
        <v>9401</v>
      </c>
      <c r="C122" s="113" t="s">
        <v>9402</v>
      </c>
      <c r="D122" s="114" t="s">
        <v>9430</v>
      </c>
      <c r="F122" s="115" t="s">
        <v>8571</v>
      </c>
      <c r="G122" s="115" t="s">
        <v>9401</v>
      </c>
      <c r="H122" s="115" t="s">
        <v>9402</v>
      </c>
      <c r="I122" s="116" t="s">
        <v>9430</v>
      </c>
    </row>
    <row r="123" spans="1:9" x14ac:dyDescent="0.25">
      <c r="A123" s="117" t="s">
        <v>8571</v>
      </c>
      <c r="B123" s="117" t="s">
        <v>9401</v>
      </c>
      <c r="C123" s="117" t="s">
        <v>9402</v>
      </c>
      <c r="D123" s="114" t="s">
        <v>9431</v>
      </c>
      <c r="F123" s="118" t="s">
        <v>8571</v>
      </c>
      <c r="G123" s="118" t="s">
        <v>9401</v>
      </c>
      <c r="H123" s="118" t="s">
        <v>9402</v>
      </c>
      <c r="I123" s="116" t="s">
        <v>9431</v>
      </c>
    </row>
    <row r="124" spans="1:9" x14ac:dyDescent="0.25">
      <c r="A124" s="113" t="s">
        <v>8571</v>
      </c>
      <c r="B124" s="113" t="s">
        <v>9401</v>
      </c>
      <c r="C124" s="113" t="s">
        <v>9402</v>
      </c>
      <c r="D124" s="114" t="s">
        <v>9432</v>
      </c>
      <c r="F124" s="115" t="s">
        <v>8571</v>
      </c>
      <c r="G124" s="115" t="s">
        <v>9401</v>
      </c>
      <c r="H124" s="115" t="s">
        <v>9402</v>
      </c>
      <c r="I124" s="116" t="s">
        <v>9432</v>
      </c>
    </row>
    <row r="125" spans="1:9" x14ac:dyDescent="0.25">
      <c r="A125" s="117" t="s">
        <v>8571</v>
      </c>
      <c r="B125" s="117" t="s">
        <v>9401</v>
      </c>
      <c r="C125" s="117" t="s">
        <v>9402</v>
      </c>
      <c r="D125" s="114" t="s">
        <v>9433</v>
      </c>
      <c r="F125" s="118" t="s">
        <v>8571</v>
      </c>
      <c r="G125" s="118" t="s">
        <v>9401</v>
      </c>
      <c r="H125" s="118" t="s">
        <v>9402</v>
      </c>
      <c r="I125" s="116" t="s">
        <v>9433</v>
      </c>
    </row>
    <row r="126" spans="1:9" x14ac:dyDescent="0.25">
      <c r="A126" s="113" t="s">
        <v>8571</v>
      </c>
      <c r="B126" s="113" t="s">
        <v>9401</v>
      </c>
      <c r="C126" s="113" t="s">
        <v>9402</v>
      </c>
      <c r="D126" s="114" t="s">
        <v>9434</v>
      </c>
      <c r="F126" s="115" t="s">
        <v>8571</v>
      </c>
      <c r="G126" s="115" t="s">
        <v>9401</v>
      </c>
      <c r="H126" s="115" t="s">
        <v>9402</v>
      </c>
      <c r="I126" s="116" t="s">
        <v>9434</v>
      </c>
    </row>
    <row r="127" spans="1:9" x14ac:dyDescent="0.25">
      <c r="A127" s="117" t="s">
        <v>8571</v>
      </c>
      <c r="B127" s="117" t="s">
        <v>9401</v>
      </c>
      <c r="C127" s="117" t="s">
        <v>9402</v>
      </c>
      <c r="D127" s="114" t="s">
        <v>9435</v>
      </c>
      <c r="F127" s="118" t="s">
        <v>8571</v>
      </c>
      <c r="G127" s="118" t="s">
        <v>9401</v>
      </c>
      <c r="H127" s="118" t="s">
        <v>9402</v>
      </c>
      <c r="I127" s="116" t="s">
        <v>9435</v>
      </c>
    </row>
    <row r="128" spans="1:9" x14ac:dyDescent="0.25">
      <c r="A128" s="113" t="s">
        <v>8571</v>
      </c>
      <c r="B128" s="113" t="s">
        <v>9401</v>
      </c>
      <c r="C128" s="113" t="s">
        <v>9402</v>
      </c>
      <c r="D128" s="114" t="s">
        <v>9436</v>
      </c>
      <c r="F128" s="115" t="s">
        <v>8571</v>
      </c>
      <c r="G128" s="115" t="s">
        <v>9401</v>
      </c>
      <c r="H128" s="115" t="s">
        <v>9402</v>
      </c>
      <c r="I128" s="116" t="s">
        <v>9436</v>
      </c>
    </row>
    <row r="129" spans="1:9" x14ac:dyDescent="0.25">
      <c r="A129" s="117" t="s">
        <v>8571</v>
      </c>
      <c r="B129" s="117" t="s">
        <v>9401</v>
      </c>
      <c r="C129" s="117" t="s">
        <v>9402</v>
      </c>
      <c r="D129" s="114" t="s">
        <v>9437</v>
      </c>
      <c r="F129" s="118" t="s">
        <v>8571</v>
      </c>
      <c r="G129" s="118" t="s">
        <v>9401</v>
      </c>
      <c r="H129" s="118" t="s">
        <v>9402</v>
      </c>
      <c r="I129" s="116" t="s">
        <v>9437</v>
      </c>
    </row>
    <row r="130" spans="1:9" x14ac:dyDescent="0.25">
      <c r="A130" s="113" t="s">
        <v>8571</v>
      </c>
      <c r="B130" s="113" t="s">
        <v>9401</v>
      </c>
      <c r="C130" s="113" t="s">
        <v>9402</v>
      </c>
      <c r="D130" s="114" t="s">
        <v>9438</v>
      </c>
      <c r="F130" s="115" t="s">
        <v>8571</v>
      </c>
      <c r="G130" s="115" t="s">
        <v>9401</v>
      </c>
      <c r="H130" s="115" t="s">
        <v>9402</v>
      </c>
      <c r="I130" s="116" t="s">
        <v>9438</v>
      </c>
    </row>
    <row r="131" spans="1:9" x14ac:dyDescent="0.25">
      <c r="A131" s="117" t="s">
        <v>8571</v>
      </c>
      <c r="B131" s="117" t="s">
        <v>9401</v>
      </c>
      <c r="C131" s="117" t="s">
        <v>9402</v>
      </c>
      <c r="D131" s="114" t="s">
        <v>9439</v>
      </c>
      <c r="F131" s="118" t="s">
        <v>8571</v>
      </c>
      <c r="G131" s="118" t="s">
        <v>9401</v>
      </c>
      <c r="H131" s="118" t="s">
        <v>9402</v>
      </c>
      <c r="I131" s="116" t="s">
        <v>9439</v>
      </c>
    </row>
    <row r="132" spans="1:9" x14ac:dyDescent="0.25">
      <c r="A132" s="113" t="s">
        <v>8571</v>
      </c>
      <c r="B132" s="113" t="s">
        <v>9401</v>
      </c>
      <c r="C132" s="113" t="s">
        <v>9402</v>
      </c>
      <c r="D132" s="114" t="s">
        <v>9440</v>
      </c>
      <c r="F132" s="115" t="s">
        <v>8571</v>
      </c>
      <c r="G132" s="115" t="s">
        <v>9401</v>
      </c>
      <c r="H132" s="115" t="s">
        <v>9402</v>
      </c>
      <c r="I132" s="116" t="s">
        <v>9440</v>
      </c>
    </row>
    <row r="133" spans="1:9" x14ac:dyDescent="0.25">
      <c r="A133" s="117" t="s">
        <v>8571</v>
      </c>
      <c r="B133" s="117" t="s">
        <v>9401</v>
      </c>
      <c r="C133" s="117" t="s">
        <v>9402</v>
      </c>
      <c r="D133" s="114" t="s">
        <v>9441</v>
      </c>
      <c r="F133" s="118" t="s">
        <v>8571</v>
      </c>
      <c r="G133" s="118" t="s">
        <v>9401</v>
      </c>
      <c r="H133" s="118" t="s">
        <v>9402</v>
      </c>
      <c r="I133" s="116" t="s">
        <v>9441</v>
      </c>
    </row>
    <row r="134" spans="1:9" x14ac:dyDescent="0.25">
      <c r="A134" s="113" t="s">
        <v>8571</v>
      </c>
      <c r="B134" s="113" t="s">
        <v>9401</v>
      </c>
      <c r="C134" s="113" t="s">
        <v>9402</v>
      </c>
      <c r="D134" s="114" t="s">
        <v>9442</v>
      </c>
      <c r="F134" s="115" t="s">
        <v>8571</v>
      </c>
      <c r="G134" s="115" t="s">
        <v>9401</v>
      </c>
      <c r="H134" s="115" t="s">
        <v>9402</v>
      </c>
      <c r="I134" s="116" t="s">
        <v>9442</v>
      </c>
    </row>
    <row r="135" spans="1:9" x14ac:dyDescent="0.25">
      <c r="A135" s="117" t="s">
        <v>8571</v>
      </c>
      <c r="B135" s="117" t="s">
        <v>9401</v>
      </c>
      <c r="C135" s="117" t="s">
        <v>9402</v>
      </c>
      <c r="D135" s="114" t="s">
        <v>9443</v>
      </c>
      <c r="F135" s="118" t="s">
        <v>8571</v>
      </c>
      <c r="G135" s="118" t="s">
        <v>9401</v>
      </c>
      <c r="H135" s="118" t="s">
        <v>9402</v>
      </c>
      <c r="I135" s="116" t="s">
        <v>9443</v>
      </c>
    </row>
    <row r="136" spans="1:9" x14ac:dyDescent="0.25">
      <c r="A136" s="113" t="s">
        <v>8571</v>
      </c>
      <c r="B136" s="113" t="s">
        <v>9401</v>
      </c>
      <c r="C136" s="113" t="s">
        <v>9402</v>
      </c>
      <c r="D136" s="114" t="s">
        <v>9444</v>
      </c>
      <c r="F136" s="115" t="s">
        <v>8571</v>
      </c>
      <c r="G136" s="115" t="s">
        <v>9401</v>
      </c>
      <c r="H136" s="115" t="s">
        <v>9402</v>
      </c>
      <c r="I136" s="116" t="s">
        <v>9444</v>
      </c>
    </row>
    <row r="137" spans="1:9" x14ac:dyDescent="0.25">
      <c r="A137" s="117" t="s">
        <v>8571</v>
      </c>
      <c r="B137" s="117" t="s">
        <v>9401</v>
      </c>
      <c r="C137" s="117" t="s">
        <v>9402</v>
      </c>
      <c r="D137" s="114" t="s">
        <v>9445</v>
      </c>
      <c r="F137" s="118" t="s">
        <v>8571</v>
      </c>
      <c r="G137" s="118" t="s">
        <v>9401</v>
      </c>
      <c r="H137" s="118" t="s">
        <v>9402</v>
      </c>
      <c r="I137" s="116" t="s">
        <v>9445</v>
      </c>
    </row>
    <row r="138" spans="1:9" x14ac:dyDescent="0.25">
      <c r="A138" s="113" t="s">
        <v>8571</v>
      </c>
      <c r="B138" s="113" t="s">
        <v>9446</v>
      </c>
      <c r="C138" s="113" t="s">
        <v>9447</v>
      </c>
      <c r="D138" s="114" t="s">
        <v>9448</v>
      </c>
      <c r="F138" s="115" t="s">
        <v>8571</v>
      </c>
      <c r="G138" s="115" t="s">
        <v>9446</v>
      </c>
      <c r="H138" s="115" t="s">
        <v>9447</v>
      </c>
      <c r="I138" s="116" t="s">
        <v>9448</v>
      </c>
    </row>
    <row r="139" spans="1:9" x14ac:dyDescent="0.25">
      <c r="A139" s="117" t="s">
        <v>8571</v>
      </c>
      <c r="B139" s="117" t="s">
        <v>9446</v>
      </c>
      <c r="C139" s="117" t="s">
        <v>9447</v>
      </c>
      <c r="D139" s="114" t="s">
        <v>9449</v>
      </c>
      <c r="F139" s="118" t="s">
        <v>8571</v>
      </c>
      <c r="G139" s="118" t="s">
        <v>9446</v>
      </c>
      <c r="H139" s="118" t="s">
        <v>9447</v>
      </c>
      <c r="I139" s="116" t="s">
        <v>9449</v>
      </c>
    </row>
    <row r="140" spans="1:9" x14ac:dyDescent="0.25">
      <c r="A140" s="113" t="s">
        <v>8571</v>
      </c>
      <c r="B140" s="113" t="s">
        <v>9446</v>
      </c>
      <c r="C140" s="113" t="s">
        <v>9447</v>
      </c>
      <c r="D140" s="114" t="s">
        <v>9450</v>
      </c>
      <c r="F140" s="115" t="s">
        <v>8571</v>
      </c>
      <c r="G140" s="115" t="s">
        <v>9446</v>
      </c>
      <c r="H140" s="115" t="s">
        <v>9447</v>
      </c>
      <c r="I140" s="116" t="s">
        <v>9450</v>
      </c>
    </row>
    <row r="141" spans="1:9" x14ac:dyDescent="0.25">
      <c r="A141" s="117" t="s">
        <v>8571</v>
      </c>
      <c r="B141" s="117" t="s">
        <v>9446</v>
      </c>
      <c r="C141" s="117" t="s">
        <v>9451</v>
      </c>
      <c r="D141" s="114" t="s">
        <v>9452</v>
      </c>
      <c r="F141" s="118" t="s">
        <v>8571</v>
      </c>
      <c r="G141" s="118" t="s">
        <v>9446</v>
      </c>
      <c r="H141" s="118" t="s">
        <v>9451</v>
      </c>
      <c r="I141" s="116" t="s">
        <v>9452</v>
      </c>
    </row>
    <row r="142" spans="1:9" x14ac:dyDescent="0.25">
      <c r="A142" s="113" t="s">
        <v>8571</v>
      </c>
      <c r="B142" s="113" t="s">
        <v>9446</v>
      </c>
      <c r="C142" s="113" t="s">
        <v>9451</v>
      </c>
      <c r="D142" s="114" t="s">
        <v>9453</v>
      </c>
      <c r="F142" s="115" t="s">
        <v>8571</v>
      </c>
      <c r="G142" s="115" t="s">
        <v>9446</v>
      </c>
      <c r="H142" s="115" t="s">
        <v>9451</v>
      </c>
      <c r="I142" s="116" t="s">
        <v>9453</v>
      </c>
    </row>
    <row r="143" spans="1:9" x14ac:dyDescent="0.25">
      <c r="A143" s="117" t="s">
        <v>8571</v>
      </c>
      <c r="B143" s="117" t="s">
        <v>9446</v>
      </c>
      <c r="C143" s="117" t="s">
        <v>9451</v>
      </c>
      <c r="D143" s="114" t="s">
        <v>9454</v>
      </c>
      <c r="F143" s="118" t="s">
        <v>8571</v>
      </c>
      <c r="G143" s="118" t="s">
        <v>9446</v>
      </c>
      <c r="H143" s="118" t="s">
        <v>9451</v>
      </c>
      <c r="I143" s="116" t="s">
        <v>9454</v>
      </c>
    </row>
    <row r="144" spans="1:9" x14ac:dyDescent="0.25">
      <c r="A144" s="113" t="s">
        <v>8571</v>
      </c>
      <c r="B144" s="113" t="s">
        <v>9446</v>
      </c>
      <c r="C144" s="113" t="s">
        <v>9451</v>
      </c>
      <c r="D144" s="114" t="s">
        <v>9455</v>
      </c>
      <c r="F144" s="115" t="s">
        <v>8571</v>
      </c>
      <c r="G144" s="115" t="s">
        <v>9446</v>
      </c>
      <c r="H144" s="115" t="s">
        <v>9451</v>
      </c>
      <c r="I144" s="116" t="s">
        <v>9455</v>
      </c>
    </row>
    <row r="145" spans="1:9" x14ac:dyDescent="0.25">
      <c r="A145" s="117" t="s">
        <v>8571</v>
      </c>
      <c r="B145" s="117" t="s">
        <v>9446</v>
      </c>
      <c r="C145" s="117" t="s">
        <v>9451</v>
      </c>
      <c r="D145" s="114" t="s">
        <v>9456</v>
      </c>
      <c r="F145" s="118" t="s">
        <v>8571</v>
      </c>
      <c r="G145" s="118" t="s">
        <v>9446</v>
      </c>
      <c r="H145" s="118" t="s">
        <v>9451</v>
      </c>
      <c r="I145" s="116" t="s">
        <v>9456</v>
      </c>
    </row>
    <row r="146" spans="1:9" x14ac:dyDescent="0.25">
      <c r="A146" s="113" t="s">
        <v>8571</v>
      </c>
      <c r="B146" s="113" t="s">
        <v>9446</v>
      </c>
      <c r="C146" s="113" t="s">
        <v>9451</v>
      </c>
      <c r="D146" s="114" t="s">
        <v>9457</v>
      </c>
      <c r="F146" s="115" t="s">
        <v>8571</v>
      </c>
      <c r="G146" s="115" t="s">
        <v>9446</v>
      </c>
      <c r="H146" s="115" t="s">
        <v>9451</v>
      </c>
      <c r="I146" s="116" t="s">
        <v>9457</v>
      </c>
    </row>
    <row r="147" spans="1:9" x14ac:dyDescent="0.25">
      <c r="A147" s="117" t="s">
        <v>8571</v>
      </c>
      <c r="B147" s="117" t="s">
        <v>9446</v>
      </c>
      <c r="C147" s="117" t="s">
        <v>9451</v>
      </c>
      <c r="D147" s="114" t="s">
        <v>9458</v>
      </c>
      <c r="F147" s="118" t="s">
        <v>8571</v>
      </c>
      <c r="G147" s="118" t="s">
        <v>9446</v>
      </c>
      <c r="H147" s="118" t="s">
        <v>9451</v>
      </c>
      <c r="I147" s="116" t="s">
        <v>9458</v>
      </c>
    </row>
    <row r="148" spans="1:9" x14ac:dyDescent="0.25">
      <c r="A148" s="113" t="s">
        <v>8571</v>
      </c>
      <c r="B148" s="113" t="s">
        <v>9446</v>
      </c>
      <c r="C148" s="113" t="s">
        <v>9451</v>
      </c>
      <c r="D148" s="114" t="s">
        <v>9459</v>
      </c>
      <c r="F148" s="115" t="s">
        <v>8571</v>
      </c>
      <c r="G148" s="115" t="s">
        <v>9446</v>
      </c>
      <c r="H148" s="115" t="s">
        <v>9451</v>
      </c>
      <c r="I148" s="116" t="s">
        <v>9459</v>
      </c>
    </row>
    <row r="149" spans="1:9" x14ac:dyDescent="0.25">
      <c r="A149" s="117" t="s">
        <v>8571</v>
      </c>
      <c r="B149" s="117" t="s">
        <v>9446</v>
      </c>
      <c r="C149" s="117" t="s">
        <v>9451</v>
      </c>
      <c r="D149" s="114" t="s">
        <v>9460</v>
      </c>
      <c r="F149" s="118" t="s">
        <v>8571</v>
      </c>
      <c r="G149" s="118" t="s">
        <v>9446</v>
      </c>
      <c r="H149" s="118" t="s">
        <v>9451</v>
      </c>
      <c r="I149" s="116" t="s">
        <v>9460</v>
      </c>
    </row>
    <row r="150" spans="1:9" x14ac:dyDescent="0.25">
      <c r="A150" s="113" t="s">
        <v>8571</v>
      </c>
      <c r="B150" s="113" t="s">
        <v>9446</v>
      </c>
      <c r="C150" s="113" t="s">
        <v>9451</v>
      </c>
      <c r="D150" s="114" t="s">
        <v>9461</v>
      </c>
      <c r="F150" s="115" t="s">
        <v>8571</v>
      </c>
      <c r="G150" s="115" t="s">
        <v>9446</v>
      </c>
      <c r="H150" s="115" t="s">
        <v>9451</v>
      </c>
      <c r="I150" s="116" t="s">
        <v>9461</v>
      </c>
    </row>
    <row r="151" spans="1:9" x14ac:dyDescent="0.25">
      <c r="A151" s="117" t="s">
        <v>8571</v>
      </c>
      <c r="B151" s="117" t="s">
        <v>9446</v>
      </c>
      <c r="C151" s="117" t="s">
        <v>9451</v>
      </c>
      <c r="D151" s="114" t="s">
        <v>9462</v>
      </c>
      <c r="F151" s="118" t="s">
        <v>8571</v>
      </c>
      <c r="G151" s="118" t="s">
        <v>9446</v>
      </c>
      <c r="H151" s="118" t="s">
        <v>9451</v>
      </c>
      <c r="I151" s="116" t="s">
        <v>9462</v>
      </c>
    </row>
    <row r="152" spans="1:9" x14ac:dyDescent="0.25">
      <c r="A152" s="113" t="s">
        <v>8571</v>
      </c>
      <c r="B152" s="113" t="s">
        <v>9446</v>
      </c>
      <c r="C152" s="113" t="s">
        <v>9451</v>
      </c>
      <c r="D152" s="114" t="s">
        <v>9463</v>
      </c>
      <c r="F152" s="115" t="s">
        <v>8571</v>
      </c>
      <c r="G152" s="115" t="s">
        <v>9446</v>
      </c>
      <c r="H152" s="115" t="s">
        <v>9451</v>
      </c>
      <c r="I152" s="116" t="s">
        <v>9463</v>
      </c>
    </row>
    <row r="153" spans="1:9" x14ac:dyDescent="0.25">
      <c r="A153" s="117" t="s">
        <v>8571</v>
      </c>
      <c r="B153" s="117" t="s">
        <v>9446</v>
      </c>
      <c r="C153" s="117" t="s">
        <v>9451</v>
      </c>
      <c r="D153" s="114" t="s">
        <v>9464</v>
      </c>
      <c r="F153" s="118" t="s">
        <v>8571</v>
      </c>
      <c r="G153" s="118" t="s">
        <v>9446</v>
      </c>
      <c r="H153" s="118" t="s">
        <v>9451</v>
      </c>
      <c r="I153" s="116" t="s">
        <v>9464</v>
      </c>
    </row>
    <row r="154" spans="1:9" x14ac:dyDescent="0.25">
      <c r="A154" s="113" t="s">
        <v>8571</v>
      </c>
      <c r="B154" s="113" t="s">
        <v>9446</v>
      </c>
      <c r="C154" s="113" t="s">
        <v>9451</v>
      </c>
      <c r="D154" s="114" t="s">
        <v>9465</v>
      </c>
      <c r="F154" s="115" t="s">
        <v>8571</v>
      </c>
      <c r="G154" s="115" t="s">
        <v>9446</v>
      </c>
      <c r="H154" s="115" t="s">
        <v>9451</v>
      </c>
      <c r="I154" s="116" t="s">
        <v>9465</v>
      </c>
    </row>
    <row r="155" spans="1:9" x14ac:dyDescent="0.25">
      <c r="A155" s="117" t="s">
        <v>8571</v>
      </c>
      <c r="B155" s="117" t="s">
        <v>9446</v>
      </c>
      <c r="C155" s="117" t="s">
        <v>9451</v>
      </c>
      <c r="D155" s="114" t="s">
        <v>9466</v>
      </c>
      <c r="F155" s="118" t="s">
        <v>8571</v>
      </c>
      <c r="G155" s="118" t="s">
        <v>9446</v>
      </c>
      <c r="H155" s="118" t="s">
        <v>9451</v>
      </c>
      <c r="I155" s="116" t="s">
        <v>9466</v>
      </c>
    </row>
    <row r="156" spans="1:9" x14ac:dyDescent="0.25">
      <c r="A156" s="113" t="s">
        <v>8571</v>
      </c>
      <c r="B156" s="113" t="s">
        <v>9446</v>
      </c>
      <c r="C156" s="113" t="s">
        <v>9451</v>
      </c>
      <c r="D156" s="114" t="s">
        <v>9467</v>
      </c>
      <c r="F156" s="115" t="s">
        <v>8571</v>
      </c>
      <c r="G156" s="115" t="s">
        <v>9446</v>
      </c>
      <c r="H156" s="115" t="s">
        <v>9451</v>
      </c>
      <c r="I156" s="116" t="s">
        <v>9467</v>
      </c>
    </row>
    <row r="157" spans="1:9" x14ac:dyDescent="0.25">
      <c r="A157" s="117" t="s">
        <v>8571</v>
      </c>
      <c r="B157" s="117" t="s">
        <v>9446</v>
      </c>
      <c r="C157" s="117" t="s">
        <v>9451</v>
      </c>
      <c r="D157" s="114" t="s">
        <v>9468</v>
      </c>
      <c r="F157" s="118" t="s">
        <v>8571</v>
      </c>
      <c r="G157" s="118" t="s">
        <v>9446</v>
      </c>
      <c r="H157" s="118" t="s">
        <v>9451</v>
      </c>
      <c r="I157" s="116" t="s">
        <v>9468</v>
      </c>
    </row>
    <row r="158" spans="1:9" x14ac:dyDescent="0.25">
      <c r="A158" s="113" t="s">
        <v>8571</v>
      </c>
      <c r="B158" s="113" t="s">
        <v>9446</v>
      </c>
      <c r="C158" s="113" t="s">
        <v>9451</v>
      </c>
      <c r="D158" s="114" t="s">
        <v>9469</v>
      </c>
      <c r="F158" s="115" t="s">
        <v>8571</v>
      </c>
      <c r="G158" s="115" t="s">
        <v>9446</v>
      </c>
      <c r="H158" s="115" t="s">
        <v>9451</v>
      </c>
      <c r="I158" s="116" t="s">
        <v>9469</v>
      </c>
    </row>
    <row r="159" spans="1:9" x14ac:dyDescent="0.25">
      <c r="A159" s="117" t="s">
        <v>8571</v>
      </c>
      <c r="B159" s="117" t="s">
        <v>9446</v>
      </c>
      <c r="C159" s="117" t="s">
        <v>9451</v>
      </c>
      <c r="D159" s="114" t="s">
        <v>9470</v>
      </c>
      <c r="F159" s="118" t="s">
        <v>8571</v>
      </c>
      <c r="G159" s="118" t="s">
        <v>9446</v>
      </c>
      <c r="H159" s="118" t="s">
        <v>9451</v>
      </c>
      <c r="I159" s="116" t="s">
        <v>9470</v>
      </c>
    </row>
    <row r="160" spans="1:9" x14ac:dyDescent="0.25">
      <c r="A160" s="113" t="s">
        <v>8571</v>
      </c>
      <c r="B160" s="113" t="s">
        <v>9446</v>
      </c>
      <c r="C160" s="113" t="s">
        <v>9451</v>
      </c>
      <c r="D160" s="114" t="s">
        <v>9471</v>
      </c>
      <c r="F160" s="115" t="s">
        <v>8571</v>
      </c>
      <c r="G160" s="115" t="s">
        <v>9446</v>
      </c>
      <c r="H160" s="115" t="s">
        <v>9451</v>
      </c>
      <c r="I160" s="116" t="s">
        <v>9471</v>
      </c>
    </row>
    <row r="161" spans="1:9" x14ac:dyDescent="0.25">
      <c r="A161" s="117" t="s">
        <v>8571</v>
      </c>
      <c r="B161" s="117" t="s">
        <v>9446</v>
      </c>
      <c r="C161" s="117" t="s">
        <v>9451</v>
      </c>
      <c r="D161" s="114" t="s">
        <v>9472</v>
      </c>
      <c r="F161" s="118" t="s">
        <v>8571</v>
      </c>
      <c r="G161" s="118" t="s">
        <v>9446</v>
      </c>
      <c r="H161" s="118" t="s">
        <v>9451</v>
      </c>
      <c r="I161" s="116" t="s">
        <v>9472</v>
      </c>
    </row>
    <row r="162" spans="1:9" x14ac:dyDescent="0.25">
      <c r="A162" s="113" t="s">
        <v>8571</v>
      </c>
      <c r="B162" s="113" t="s">
        <v>9446</v>
      </c>
      <c r="C162" s="113" t="s">
        <v>9451</v>
      </c>
      <c r="D162" s="114" t="s">
        <v>9473</v>
      </c>
      <c r="F162" s="115" t="s">
        <v>8571</v>
      </c>
      <c r="G162" s="115" t="s">
        <v>9446</v>
      </c>
      <c r="H162" s="115" t="s">
        <v>9451</v>
      </c>
      <c r="I162" s="116" t="s">
        <v>9473</v>
      </c>
    </row>
    <row r="163" spans="1:9" x14ac:dyDescent="0.25">
      <c r="A163" s="117" t="s">
        <v>8571</v>
      </c>
      <c r="B163" s="117" t="s">
        <v>9446</v>
      </c>
      <c r="C163" s="117" t="s">
        <v>9451</v>
      </c>
      <c r="D163" s="114" t="s">
        <v>9474</v>
      </c>
      <c r="F163" s="118" t="s">
        <v>8571</v>
      </c>
      <c r="G163" s="118" t="s">
        <v>9446</v>
      </c>
      <c r="H163" s="118" t="s">
        <v>9451</v>
      </c>
      <c r="I163" s="116" t="s">
        <v>9474</v>
      </c>
    </row>
    <row r="164" spans="1:9" x14ac:dyDescent="0.25">
      <c r="A164" s="113" t="s">
        <v>8571</v>
      </c>
      <c r="B164" s="113" t="s">
        <v>9446</v>
      </c>
      <c r="C164" s="113" t="s">
        <v>9451</v>
      </c>
      <c r="D164" s="114" t="s">
        <v>9475</v>
      </c>
      <c r="F164" s="115" t="s">
        <v>8571</v>
      </c>
      <c r="G164" s="115" t="s">
        <v>9446</v>
      </c>
      <c r="H164" s="115" t="s">
        <v>9451</v>
      </c>
      <c r="I164" s="116" t="s">
        <v>9475</v>
      </c>
    </row>
    <row r="165" spans="1:9" x14ac:dyDescent="0.25">
      <c r="A165" s="117" t="s">
        <v>8571</v>
      </c>
      <c r="B165" s="117" t="s">
        <v>9446</v>
      </c>
      <c r="C165" s="117" t="s">
        <v>9451</v>
      </c>
      <c r="D165" s="114" t="s">
        <v>9476</v>
      </c>
      <c r="F165" s="118" t="s">
        <v>8571</v>
      </c>
      <c r="G165" s="118" t="s">
        <v>9446</v>
      </c>
      <c r="H165" s="118" t="s">
        <v>9451</v>
      </c>
      <c r="I165" s="116" t="s">
        <v>9476</v>
      </c>
    </row>
    <row r="166" spans="1:9" x14ac:dyDescent="0.25">
      <c r="A166" s="113" t="s">
        <v>8571</v>
      </c>
      <c r="B166" s="113" t="s">
        <v>9446</v>
      </c>
      <c r="C166" s="113" t="s">
        <v>9451</v>
      </c>
      <c r="D166" s="114" t="s">
        <v>9477</v>
      </c>
      <c r="F166" s="115" t="s">
        <v>8571</v>
      </c>
      <c r="G166" s="115" t="s">
        <v>9446</v>
      </c>
      <c r="H166" s="115" t="s">
        <v>9451</v>
      </c>
      <c r="I166" s="116" t="s">
        <v>9477</v>
      </c>
    </row>
    <row r="167" spans="1:9" x14ac:dyDescent="0.25">
      <c r="A167" s="117" t="s">
        <v>8571</v>
      </c>
      <c r="B167" s="117" t="s">
        <v>9446</v>
      </c>
      <c r="C167" s="117" t="s">
        <v>9451</v>
      </c>
      <c r="D167" s="114" t="s">
        <v>9478</v>
      </c>
      <c r="F167" s="118" t="s">
        <v>8571</v>
      </c>
      <c r="G167" s="118" t="s">
        <v>9446</v>
      </c>
      <c r="H167" s="118" t="s">
        <v>9451</v>
      </c>
      <c r="I167" s="116" t="s">
        <v>9478</v>
      </c>
    </row>
    <row r="168" spans="1:9" x14ac:dyDescent="0.25">
      <c r="A168" s="113" t="s">
        <v>8571</v>
      </c>
      <c r="B168" s="113" t="s">
        <v>9446</v>
      </c>
      <c r="C168" s="113" t="s">
        <v>9451</v>
      </c>
      <c r="D168" s="114" t="s">
        <v>9479</v>
      </c>
      <c r="F168" s="115" t="s">
        <v>8571</v>
      </c>
      <c r="G168" s="115" t="s">
        <v>9446</v>
      </c>
      <c r="H168" s="115" t="s">
        <v>9451</v>
      </c>
      <c r="I168" s="116" t="s">
        <v>9479</v>
      </c>
    </row>
    <row r="169" spans="1:9" x14ac:dyDescent="0.25">
      <c r="A169" s="117" t="s">
        <v>8571</v>
      </c>
      <c r="B169" s="117" t="s">
        <v>9446</v>
      </c>
      <c r="C169" s="117" t="s">
        <v>9451</v>
      </c>
      <c r="D169" s="114" t="s">
        <v>9480</v>
      </c>
      <c r="F169" s="118" t="s">
        <v>8571</v>
      </c>
      <c r="G169" s="118" t="s">
        <v>9446</v>
      </c>
      <c r="H169" s="118" t="s">
        <v>9451</v>
      </c>
      <c r="I169" s="116" t="s">
        <v>9480</v>
      </c>
    </row>
    <row r="170" spans="1:9" x14ac:dyDescent="0.25">
      <c r="A170" s="113" t="s">
        <v>8571</v>
      </c>
      <c r="B170" s="113" t="s">
        <v>9446</v>
      </c>
      <c r="C170" s="113" t="s">
        <v>9451</v>
      </c>
      <c r="D170" s="114" t="s">
        <v>9481</v>
      </c>
      <c r="F170" s="115" t="s">
        <v>8571</v>
      </c>
      <c r="G170" s="115" t="s">
        <v>9446</v>
      </c>
      <c r="H170" s="115" t="s">
        <v>9451</v>
      </c>
      <c r="I170" s="116" t="s">
        <v>9481</v>
      </c>
    </row>
    <row r="171" spans="1:9" x14ac:dyDescent="0.25">
      <c r="A171" s="117" t="s">
        <v>8571</v>
      </c>
      <c r="B171" s="117" t="s">
        <v>9446</v>
      </c>
      <c r="C171" s="117" t="s">
        <v>9451</v>
      </c>
      <c r="D171" s="114" t="s">
        <v>9482</v>
      </c>
      <c r="F171" s="118" t="s">
        <v>8571</v>
      </c>
      <c r="G171" s="118" t="s">
        <v>9446</v>
      </c>
      <c r="H171" s="118" t="s">
        <v>9451</v>
      </c>
      <c r="I171" s="116" t="s">
        <v>9482</v>
      </c>
    </row>
    <row r="172" spans="1:9" x14ac:dyDescent="0.25">
      <c r="A172" s="113" t="s">
        <v>8571</v>
      </c>
      <c r="B172" s="113" t="s">
        <v>9446</v>
      </c>
      <c r="C172" s="113" t="s">
        <v>9451</v>
      </c>
      <c r="D172" s="114" t="s">
        <v>9483</v>
      </c>
      <c r="F172" s="115" t="s">
        <v>8571</v>
      </c>
      <c r="G172" s="115" t="s">
        <v>9446</v>
      </c>
      <c r="H172" s="115" t="s">
        <v>9451</v>
      </c>
      <c r="I172" s="116" t="s">
        <v>9483</v>
      </c>
    </row>
    <row r="173" spans="1:9" x14ac:dyDescent="0.25">
      <c r="A173" s="117" t="s">
        <v>8571</v>
      </c>
      <c r="B173" s="117" t="s">
        <v>9446</v>
      </c>
      <c r="C173" s="117" t="s">
        <v>9451</v>
      </c>
      <c r="D173" s="114" t="s">
        <v>9484</v>
      </c>
      <c r="F173" s="118" t="s">
        <v>8571</v>
      </c>
      <c r="G173" s="118" t="s">
        <v>9446</v>
      </c>
      <c r="H173" s="118" t="s">
        <v>9451</v>
      </c>
      <c r="I173" s="116" t="s">
        <v>9484</v>
      </c>
    </row>
    <row r="174" spans="1:9" x14ac:dyDescent="0.25">
      <c r="A174" s="113" t="s">
        <v>8571</v>
      </c>
      <c r="B174" s="113" t="s">
        <v>9446</v>
      </c>
      <c r="C174" s="113" t="s">
        <v>9451</v>
      </c>
      <c r="D174" s="114" t="s">
        <v>9485</v>
      </c>
      <c r="F174" s="115" t="s">
        <v>8571</v>
      </c>
      <c r="G174" s="115" t="s">
        <v>9446</v>
      </c>
      <c r="H174" s="115" t="s">
        <v>9451</v>
      </c>
      <c r="I174" s="116" t="s">
        <v>9485</v>
      </c>
    </row>
    <row r="175" spans="1:9" x14ac:dyDescent="0.25">
      <c r="A175" s="117" t="s">
        <v>8571</v>
      </c>
      <c r="B175" s="117" t="s">
        <v>9446</v>
      </c>
      <c r="C175" s="117" t="s">
        <v>9451</v>
      </c>
      <c r="D175" s="114" t="s">
        <v>9486</v>
      </c>
      <c r="F175" s="118" t="s">
        <v>8571</v>
      </c>
      <c r="G175" s="118" t="s">
        <v>9446</v>
      </c>
      <c r="H175" s="118" t="s">
        <v>9451</v>
      </c>
      <c r="I175" s="116" t="s">
        <v>9486</v>
      </c>
    </row>
    <row r="176" spans="1:9" x14ac:dyDescent="0.25">
      <c r="A176" s="113" t="s">
        <v>8571</v>
      </c>
      <c r="B176" s="113" t="s">
        <v>9446</v>
      </c>
      <c r="C176" s="113" t="s">
        <v>9451</v>
      </c>
      <c r="D176" s="114" t="s">
        <v>9487</v>
      </c>
      <c r="F176" s="115" t="s">
        <v>8571</v>
      </c>
      <c r="G176" s="115" t="s">
        <v>9446</v>
      </c>
      <c r="H176" s="115" t="s">
        <v>9451</v>
      </c>
      <c r="I176" s="116" t="s">
        <v>9487</v>
      </c>
    </row>
    <row r="177" spans="1:9" x14ac:dyDescent="0.25">
      <c r="A177" s="117" t="s">
        <v>8571</v>
      </c>
      <c r="B177" s="117" t="s">
        <v>9446</v>
      </c>
      <c r="C177" s="117" t="s">
        <v>9451</v>
      </c>
      <c r="D177" s="114" t="s">
        <v>9488</v>
      </c>
      <c r="F177" s="118" t="s">
        <v>8571</v>
      </c>
      <c r="G177" s="118" t="s">
        <v>9446</v>
      </c>
      <c r="H177" s="118" t="s">
        <v>9451</v>
      </c>
      <c r="I177" s="116" t="s">
        <v>9488</v>
      </c>
    </row>
    <row r="178" spans="1:9" x14ac:dyDescent="0.25">
      <c r="A178" s="113" t="s">
        <v>8571</v>
      </c>
      <c r="B178" s="113" t="s">
        <v>9446</v>
      </c>
      <c r="C178" s="113" t="s">
        <v>9451</v>
      </c>
      <c r="D178" s="114" t="s">
        <v>9489</v>
      </c>
      <c r="F178" s="115" t="s">
        <v>8571</v>
      </c>
      <c r="G178" s="115" t="s">
        <v>9446</v>
      </c>
      <c r="H178" s="115" t="s">
        <v>9451</v>
      </c>
      <c r="I178" s="116" t="s">
        <v>9489</v>
      </c>
    </row>
    <row r="179" spans="1:9" x14ac:dyDescent="0.25">
      <c r="A179" s="117" t="s">
        <v>8571</v>
      </c>
      <c r="B179" s="117" t="s">
        <v>9446</v>
      </c>
      <c r="C179" s="117" t="s">
        <v>9451</v>
      </c>
      <c r="D179" s="114" t="s">
        <v>9474</v>
      </c>
      <c r="F179" s="118" t="s">
        <v>8571</v>
      </c>
      <c r="G179" s="118" t="s">
        <v>9446</v>
      </c>
      <c r="H179" s="118" t="s">
        <v>9451</v>
      </c>
      <c r="I179" s="116" t="s">
        <v>9474</v>
      </c>
    </row>
    <row r="180" spans="1:9" x14ac:dyDescent="0.25">
      <c r="A180" s="113" t="s">
        <v>8571</v>
      </c>
      <c r="B180" s="113" t="s">
        <v>9446</v>
      </c>
      <c r="C180" s="113" t="s">
        <v>9451</v>
      </c>
      <c r="D180" s="114" t="s">
        <v>9490</v>
      </c>
      <c r="F180" s="115" t="s">
        <v>8571</v>
      </c>
      <c r="G180" s="115" t="s">
        <v>9446</v>
      </c>
      <c r="H180" s="115" t="s">
        <v>9451</v>
      </c>
      <c r="I180" s="116" t="s">
        <v>9490</v>
      </c>
    </row>
    <row r="181" spans="1:9" x14ac:dyDescent="0.25">
      <c r="A181" s="117" t="s">
        <v>8571</v>
      </c>
      <c r="B181" s="117" t="s">
        <v>9446</v>
      </c>
      <c r="C181" s="117" t="s">
        <v>9451</v>
      </c>
      <c r="D181" s="114" t="s">
        <v>9491</v>
      </c>
      <c r="F181" s="118" t="s">
        <v>8571</v>
      </c>
      <c r="G181" s="118" t="s">
        <v>9446</v>
      </c>
      <c r="H181" s="118" t="s">
        <v>9451</v>
      </c>
      <c r="I181" s="116" t="s">
        <v>9491</v>
      </c>
    </row>
    <row r="182" spans="1:9" x14ac:dyDescent="0.25">
      <c r="A182" s="113" t="s">
        <v>8571</v>
      </c>
      <c r="B182" s="113" t="s">
        <v>9446</v>
      </c>
      <c r="C182" s="113" t="s">
        <v>9451</v>
      </c>
      <c r="D182" s="114" t="s">
        <v>9492</v>
      </c>
      <c r="F182" s="115" t="s">
        <v>8571</v>
      </c>
      <c r="G182" s="115" t="s">
        <v>9446</v>
      </c>
      <c r="H182" s="115" t="s">
        <v>9451</v>
      </c>
      <c r="I182" s="116" t="s">
        <v>9492</v>
      </c>
    </row>
    <row r="183" spans="1:9" x14ac:dyDescent="0.25">
      <c r="A183" s="117" t="s">
        <v>8571</v>
      </c>
      <c r="B183" s="117" t="s">
        <v>9446</v>
      </c>
      <c r="C183" s="117" t="s">
        <v>9451</v>
      </c>
      <c r="D183" s="114" t="s">
        <v>9493</v>
      </c>
      <c r="F183" s="118" t="s">
        <v>8571</v>
      </c>
      <c r="G183" s="118" t="s">
        <v>9446</v>
      </c>
      <c r="H183" s="118" t="s">
        <v>9451</v>
      </c>
      <c r="I183" s="116" t="s">
        <v>9493</v>
      </c>
    </row>
    <row r="184" spans="1:9" x14ac:dyDescent="0.25">
      <c r="A184" s="113" t="s">
        <v>8571</v>
      </c>
      <c r="B184" s="113" t="s">
        <v>9446</v>
      </c>
      <c r="C184" s="113" t="s">
        <v>9494</v>
      </c>
      <c r="D184" s="114" t="s">
        <v>9495</v>
      </c>
      <c r="F184" s="115" t="s">
        <v>8571</v>
      </c>
      <c r="G184" s="115" t="s">
        <v>9446</v>
      </c>
      <c r="H184" s="115" t="s">
        <v>9494</v>
      </c>
      <c r="I184" s="116" t="s">
        <v>9495</v>
      </c>
    </row>
    <row r="185" spans="1:9" x14ac:dyDescent="0.25">
      <c r="A185" s="117" t="s">
        <v>8571</v>
      </c>
      <c r="B185" s="117" t="s">
        <v>9446</v>
      </c>
      <c r="C185" s="117" t="s">
        <v>9494</v>
      </c>
      <c r="D185" s="114" t="s">
        <v>9496</v>
      </c>
      <c r="F185" s="118" t="s">
        <v>8571</v>
      </c>
      <c r="G185" s="118" t="s">
        <v>9446</v>
      </c>
      <c r="H185" s="118" t="s">
        <v>9494</v>
      </c>
      <c r="I185" s="116" t="s">
        <v>9496</v>
      </c>
    </row>
    <row r="186" spans="1:9" x14ac:dyDescent="0.25">
      <c r="A186" s="113" t="s">
        <v>8571</v>
      </c>
      <c r="B186" s="113" t="s">
        <v>9446</v>
      </c>
      <c r="C186" s="113" t="s">
        <v>9494</v>
      </c>
      <c r="D186" s="114" t="s">
        <v>9497</v>
      </c>
      <c r="F186" s="115" t="s">
        <v>8571</v>
      </c>
      <c r="G186" s="115" t="s">
        <v>9446</v>
      </c>
      <c r="H186" s="115" t="s">
        <v>9494</v>
      </c>
      <c r="I186" s="116" t="s">
        <v>9497</v>
      </c>
    </row>
    <row r="187" spans="1:9" x14ac:dyDescent="0.25">
      <c r="A187" s="117" t="s">
        <v>8571</v>
      </c>
      <c r="B187" s="117" t="s">
        <v>9446</v>
      </c>
      <c r="C187" s="117" t="s">
        <v>9494</v>
      </c>
      <c r="D187" s="114" t="s">
        <v>9498</v>
      </c>
      <c r="F187" s="118" t="s">
        <v>8571</v>
      </c>
      <c r="G187" s="118" t="s">
        <v>9446</v>
      </c>
      <c r="H187" s="118" t="s">
        <v>9494</v>
      </c>
      <c r="I187" s="116" t="s">
        <v>9498</v>
      </c>
    </row>
    <row r="188" spans="1:9" x14ac:dyDescent="0.25">
      <c r="A188" s="113" t="s">
        <v>8571</v>
      </c>
      <c r="B188" s="113" t="s">
        <v>9446</v>
      </c>
      <c r="C188" s="113" t="s">
        <v>9494</v>
      </c>
      <c r="D188" s="114" t="s">
        <v>9499</v>
      </c>
      <c r="F188" s="115" t="s">
        <v>8571</v>
      </c>
      <c r="G188" s="115" t="s">
        <v>9446</v>
      </c>
      <c r="H188" s="115" t="s">
        <v>9494</v>
      </c>
      <c r="I188" s="116" t="s">
        <v>9499</v>
      </c>
    </row>
    <row r="189" spans="1:9" x14ac:dyDescent="0.25">
      <c r="A189" s="117" t="s">
        <v>8571</v>
      </c>
      <c r="B189" s="117" t="s">
        <v>9500</v>
      </c>
      <c r="C189" s="117" t="s">
        <v>9501</v>
      </c>
      <c r="D189" s="114" t="s">
        <v>9501</v>
      </c>
      <c r="F189" s="118" t="s">
        <v>8571</v>
      </c>
      <c r="G189" s="118" t="s">
        <v>9500</v>
      </c>
      <c r="H189" s="118" t="s">
        <v>9501</v>
      </c>
      <c r="I189" s="116" t="s">
        <v>9501</v>
      </c>
    </row>
    <row r="190" spans="1:9" x14ac:dyDescent="0.25">
      <c r="A190" s="113" t="s">
        <v>8571</v>
      </c>
      <c r="B190" s="113" t="s">
        <v>9500</v>
      </c>
      <c r="C190" s="113" t="s">
        <v>9502</v>
      </c>
      <c r="D190" s="114" t="s">
        <v>9503</v>
      </c>
      <c r="F190" s="115" t="s">
        <v>8571</v>
      </c>
      <c r="G190" s="115" t="s">
        <v>9500</v>
      </c>
      <c r="H190" s="115" t="s">
        <v>9502</v>
      </c>
      <c r="I190" s="116" t="s">
        <v>9503</v>
      </c>
    </row>
    <row r="191" spans="1:9" x14ac:dyDescent="0.25">
      <c r="A191" s="117" t="s">
        <v>8571</v>
      </c>
      <c r="B191" s="117" t="s">
        <v>9500</v>
      </c>
      <c r="C191" s="117" t="s">
        <v>9504</v>
      </c>
      <c r="D191" s="114" t="s">
        <v>9504</v>
      </c>
      <c r="F191" s="118" t="s">
        <v>8571</v>
      </c>
      <c r="G191" s="118" t="s">
        <v>9500</v>
      </c>
      <c r="H191" s="118" t="s">
        <v>9504</v>
      </c>
      <c r="I191" s="116" t="s">
        <v>9504</v>
      </c>
    </row>
    <row r="192" spans="1:9" x14ac:dyDescent="0.25">
      <c r="A192" s="113" t="s">
        <v>8571</v>
      </c>
      <c r="B192" s="113" t="s">
        <v>9500</v>
      </c>
      <c r="C192" s="113" t="s">
        <v>9504</v>
      </c>
      <c r="D192" s="114" t="s">
        <v>9505</v>
      </c>
      <c r="F192" s="115" t="s">
        <v>8571</v>
      </c>
      <c r="G192" s="115" t="s">
        <v>9500</v>
      </c>
      <c r="H192" s="115" t="s">
        <v>9504</v>
      </c>
      <c r="I192" s="116" t="s">
        <v>9505</v>
      </c>
    </row>
    <row r="193" spans="1:9" x14ac:dyDescent="0.25">
      <c r="A193" s="117" t="s">
        <v>8571</v>
      </c>
      <c r="B193" s="117" t="s">
        <v>9500</v>
      </c>
      <c r="C193" s="117" t="s">
        <v>9506</v>
      </c>
      <c r="D193" s="114" t="s">
        <v>9507</v>
      </c>
      <c r="F193" s="118" t="s">
        <v>8571</v>
      </c>
      <c r="G193" s="118" t="s">
        <v>9500</v>
      </c>
      <c r="H193" s="118" t="s">
        <v>9506</v>
      </c>
      <c r="I193" s="116" t="s">
        <v>9507</v>
      </c>
    </row>
    <row r="194" spans="1:9" x14ac:dyDescent="0.25">
      <c r="A194" s="113" t="s">
        <v>8571</v>
      </c>
      <c r="B194" s="113" t="s">
        <v>9500</v>
      </c>
      <c r="C194" s="113" t="s">
        <v>9506</v>
      </c>
      <c r="D194" s="114" t="s">
        <v>9508</v>
      </c>
      <c r="F194" s="115" t="s">
        <v>8571</v>
      </c>
      <c r="G194" s="115" t="s">
        <v>9500</v>
      </c>
      <c r="H194" s="115" t="s">
        <v>9506</v>
      </c>
      <c r="I194" s="116" t="s">
        <v>9508</v>
      </c>
    </row>
    <row r="195" spans="1:9" x14ac:dyDescent="0.25">
      <c r="A195" s="117" t="s">
        <v>8571</v>
      </c>
      <c r="B195" s="117" t="s">
        <v>9500</v>
      </c>
      <c r="C195" s="117" t="s">
        <v>9506</v>
      </c>
      <c r="D195" s="114" t="s">
        <v>9509</v>
      </c>
      <c r="F195" s="118" t="s">
        <v>8571</v>
      </c>
      <c r="G195" s="118" t="s">
        <v>9500</v>
      </c>
      <c r="H195" s="118" t="s">
        <v>9506</v>
      </c>
      <c r="I195" s="116" t="s">
        <v>9509</v>
      </c>
    </row>
    <row r="196" spans="1:9" x14ac:dyDescent="0.25">
      <c r="A196" s="113" t="s">
        <v>8571</v>
      </c>
      <c r="B196" s="113" t="s">
        <v>9500</v>
      </c>
      <c r="C196" s="113" t="s">
        <v>9506</v>
      </c>
      <c r="D196" s="114" t="s">
        <v>9510</v>
      </c>
      <c r="F196" s="115" t="s">
        <v>8571</v>
      </c>
      <c r="G196" s="115" t="s">
        <v>9500</v>
      </c>
      <c r="H196" s="115" t="s">
        <v>9506</v>
      </c>
      <c r="I196" s="116" t="s">
        <v>9510</v>
      </c>
    </row>
    <row r="197" spans="1:9" x14ac:dyDescent="0.25">
      <c r="A197" s="117" t="s">
        <v>8571</v>
      </c>
      <c r="B197" s="117" t="s">
        <v>9500</v>
      </c>
      <c r="C197" s="117" t="s">
        <v>9506</v>
      </c>
      <c r="D197" s="114" t="s">
        <v>9511</v>
      </c>
      <c r="F197" s="118" t="s">
        <v>8571</v>
      </c>
      <c r="G197" s="118" t="s">
        <v>9500</v>
      </c>
      <c r="H197" s="118" t="s">
        <v>9506</v>
      </c>
      <c r="I197" s="116" t="s">
        <v>9511</v>
      </c>
    </row>
    <row r="198" spans="1:9" x14ac:dyDescent="0.25">
      <c r="A198" s="113" t="s">
        <v>8571</v>
      </c>
      <c r="B198" s="113" t="s">
        <v>9500</v>
      </c>
      <c r="C198" s="113" t="s">
        <v>9512</v>
      </c>
      <c r="D198" s="114" t="s">
        <v>9513</v>
      </c>
      <c r="F198" s="115" t="s">
        <v>8571</v>
      </c>
      <c r="G198" s="115" t="s">
        <v>9500</v>
      </c>
      <c r="H198" s="115" t="s">
        <v>9512</v>
      </c>
      <c r="I198" s="116" t="s">
        <v>9513</v>
      </c>
    </row>
    <row r="199" spans="1:9" x14ac:dyDescent="0.25">
      <c r="A199" s="117" t="s">
        <v>8571</v>
      </c>
      <c r="B199" s="117" t="s">
        <v>9500</v>
      </c>
      <c r="C199" s="117" t="s">
        <v>9512</v>
      </c>
      <c r="D199" s="114" t="s">
        <v>9514</v>
      </c>
      <c r="F199" s="118" t="s">
        <v>8571</v>
      </c>
      <c r="G199" s="118" t="s">
        <v>9500</v>
      </c>
      <c r="H199" s="118" t="s">
        <v>9512</v>
      </c>
      <c r="I199" s="116" t="s">
        <v>9514</v>
      </c>
    </row>
    <row r="200" spans="1:9" x14ac:dyDescent="0.25">
      <c r="A200" s="113" t="s">
        <v>8571</v>
      </c>
      <c r="B200" s="113" t="s">
        <v>9500</v>
      </c>
      <c r="C200" s="113" t="s">
        <v>9512</v>
      </c>
      <c r="D200" s="114" t="s">
        <v>9515</v>
      </c>
      <c r="F200" s="115" t="s">
        <v>8571</v>
      </c>
      <c r="G200" s="115" t="s">
        <v>9500</v>
      </c>
      <c r="H200" s="115" t="s">
        <v>9512</v>
      </c>
      <c r="I200" s="116" t="s">
        <v>9515</v>
      </c>
    </row>
    <row r="201" spans="1:9" x14ac:dyDescent="0.25">
      <c r="A201" s="117" t="s">
        <v>8571</v>
      </c>
      <c r="B201" s="117" t="s">
        <v>9500</v>
      </c>
      <c r="C201" s="117" t="s">
        <v>9512</v>
      </c>
      <c r="D201" s="114" t="s">
        <v>9516</v>
      </c>
      <c r="F201" s="118" t="s">
        <v>8571</v>
      </c>
      <c r="G201" s="118" t="s">
        <v>9500</v>
      </c>
      <c r="H201" s="118" t="s">
        <v>9512</v>
      </c>
      <c r="I201" s="116" t="s">
        <v>9516</v>
      </c>
    </row>
    <row r="202" spans="1:9" x14ac:dyDescent="0.25">
      <c r="A202" s="113" t="s">
        <v>8571</v>
      </c>
      <c r="B202" s="113" t="s">
        <v>9500</v>
      </c>
      <c r="C202" s="113" t="s">
        <v>9512</v>
      </c>
      <c r="D202" s="114" t="s">
        <v>9517</v>
      </c>
      <c r="F202" s="115" t="s">
        <v>8571</v>
      </c>
      <c r="G202" s="115" t="s">
        <v>9500</v>
      </c>
      <c r="H202" s="115" t="s">
        <v>9512</v>
      </c>
      <c r="I202" s="116" t="s">
        <v>9517</v>
      </c>
    </row>
    <row r="203" spans="1:9" x14ac:dyDescent="0.25">
      <c r="A203" s="117" t="s">
        <v>8571</v>
      </c>
      <c r="B203" s="117" t="s">
        <v>9500</v>
      </c>
      <c r="C203" s="117" t="s">
        <v>9512</v>
      </c>
      <c r="D203" s="114" t="s">
        <v>9518</v>
      </c>
      <c r="F203" s="118" t="s">
        <v>8571</v>
      </c>
      <c r="G203" s="118" t="s">
        <v>9500</v>
      </c>
      <c r="H203" s="118" t="s">
        <v>9512</v>
      </c>
      <c r="I203" s="116" t="s">
        <v>9518</v>
      </c>
    </row>
    <row r="204" spans="1:9" x14ac:dyDescent="0.25">
      <c r="A204" s="113" t="s">
        <v>8571</v>
      </c>
      <c r="B204" s="113" t="s">
        <v>9500</v>
      </c>
      <c r="C204" s="113" t="s">
        <v>9519</v>
      </c>
      <c r="D204" s="114" t="s">
        <v>9519</v>
      </c>
      <c r="F204" s="115" t="s">
        <v>8571</v>
      </c>
      <c r="G204" s="115" t="s">
        <v>9500</v>
      </c>
      <c r="H204" s="115" t="s">
        <v>9519</v>
      </c>
      <c r="I204" s="116" t="s">
        <v>9519</v>
      </c>
    </row>
    <row r="205" spans="1:9" x14ac:dyDescent="0.25">
      <c r="A205" s="117" t="s">
        <v>8571</v>
      </c>
      <c r="B205" s="117" t="s">
        <v>9500</v>
      </c>
      <c r="C205" s="117" t="s">
        <v>9520</v>
      </c>
      <c r="D205" s="114" t="s">
        <v>9521</v>
      </c>
      <c r="F205" s="118" t="s">
        <v>8571</v>
      </c>
      <c r="G205" s="118" t="s">
        <v>9500</v>
      </c>
      <c r="H205" s="118" t="s">
        <v>9520</v>
      </c>
      <c r="I205" s="116" t="s">
        <v>9521</v>
      </c>
    </row>
    <row r="206" spans="1:9" x14ac:dyDescent="0.25">
      <c r="A206" s="113" t="s">
        <v>8571</v>
      </c>
      <c r="B206" s="113" t="s">
        <v>9500</v>
      </c>
      <c r="C206" s="113" t="s">
        <v>9520</v>
      </c>
      <c r="D206" s="114" t="s">
        <v>9522</v>
      </c>
      <c r="F206" s="115" t="s">
        <v>8571</v>
      </c>
      <c r="G206" s="115" t="s">
        <v>9500</v>
      </c>
      <c r="H206" s="115" t="s">
        <v>9520</v>
      </c>
      <c r="I206" s="116" t="s">
        <v>9522</v>
      </c>
    </row>
    <row r="207" spans="1:9" x14ac:dyDescent="0.25">
      <c r="A207" s="117" t="s">
        <v>8571</v>
      </c>
      <c r="B207" s="117" t="s">
        <v>9500</v>
      </c>
      <c r="C207" s="117" t="s">
        <v>9520</v>
      </c>
      <c r="D207" s="114" t="s">
        <v>9523</v>
      </c>
      <c r="F207" s="118" t="s">
        <v>8571</v>
      </c>
      <c r="G207" s="118" t="s">
        <v>9500</v>
      </c>
      <c r="H207" s="118" t="s">
        <v>9520</v>
      </c>
      <c r="I207" s="116" t="s">
        <v>9523</v>
      </c>
    </row>
    <row r="208" spans="1:9" x14ac:dyDescent="0.25">
      <c r="A208" s="113" t="s">
        <v>8571</v>
      </c>
      <c r="B208" s="113" t="s">
        <v>9500</v>
      </c>
      <c r="C208" s="113" t="s">
        <v>9524</v>
      </c>
      <c r="D208" s="114" t="s">
        <v>9525</v>
      </c>
      <c r="F208" s="115" t="s">
        <v>8571</v>
      </c>
      <c r="G208" s="115" t="s">
        <v>9500</v>
      </c>
      <c r="H208" s="115" t="s">
        <v>9524</v>
      </c>
      <c r="I208" s="116" t="s">
        <v>9525</v>
      </c>
    </row>
    <row r="209" spans="1:9" x14ac:dyDescent="0.25">
      <c r="A209" s="117" t="s">
        <v>8571</v>
      </c>
      <c r="B209" s="117" t="s">
        <v>9500</v>
      </c>
      <c r="C209" s="117" t="s">
        <v>9524</v>
      </c>
      <c r="D209" s="114" t="s">
        <v>9526</v>
      </c>
      <c r="F209" s="118" t="s">
        <v>8571</v>
      </c>
      <c r="G209" s="118" t="s">
        <v>9500</v>
      </c>
      <c r="H209" s="118" t="s">
        <v>9524</v>
      </c>
      <c r="I209" s="116" t="s">
        <v>9526</v>
      </c>
    </row>
    <row r="210" spans="1:9" x14ac:dyDescent="0.25">
      <c r="A210" s="113" t="s">
        <v>8571</v>
      </c>
      <c r="B210" s="113" t="s">
        <v>9500</v>
      </c>
      <c r="C210" s="113" t="s">
        <v>9524</v>
      </c>
      <c r="D210" s="114" t="s">
        <v>9527</v>
      </c>
      <c r="F210" s="115" t="s">
        <v>8571</v>
      </c>
      <c r="G210" s="115" t="s">
        <v>9500</v>
      </c>
      <c r="H210" s="115" t="s">
        <v>9524</v>
      </c>
      <c r="I210" s="116" t="s">
        <v>9527</v>
      </c>
    </row>
    <row r="211" spans="1:9" x14ac:dyDescent="0.25">
      <c r="A211" s="117" t="s">
        <v>8571</v>
      </c>
      <c r="B211" s="117" t="s">
        <v>9500</v>
      </c>
      <c r="C211" s="117" t="s">
        <v>9524</v>
      </c>
      <c r="D211" s="114" t="s">
        <v>9528</v>
      </c>
      <c r="F211" s="118" t="s">
        <v>8571</v>
      </c>
      <c r="G211" s="118" t="s">
        <v>9500</v>
      </c>
      <c r="H211" s="118" t="s">
        <v>9524</v>
      </c>
      <c r="I211" s="116" t="s">
        <v>9528</v>
      </c>
    </row>
    <row r="212" spans="1:9" x14ac:dyDescent="0.25">
      <c r="A212" s="113" t="s">
        <v>8571</v>
      </c>
      <c r="B212" s="113" t="s">
        <v>9500</v>
      </c>
      <c r="C212" s="113" t="s">
        <v>9524</v>
      </c>
      <c r="D212" s="114" t="s">
        <v>9529</v>
      </c>
      <c r="F212" s="115" t="s">
        <v>8571</v>
      </c>
      <c r="G212" s="115" t="s">
        <v>9500</v>
      </c>
      <c r="H212" s="115" t="s">
        <v>9524</v>
      </c>
      <c r="I212" s="116" t="s">
        <v>9529</v>
      </c>
    </row>
    <row r="213" spans="1:9" x14ac:dyDescent="0.25">
      <c r="A213" s="117" t="s">
        <v>8571</v>
      </c>
      <c r="B213" s="117" t="s">
        <v>9500</v>
      </c>
      <c r="C213" s="117" t="s">
        <v>9524</v>
      </c>
      <c r="D213" s="114" t="s">
        <v>9530</v>
      </c>
      <c r="F213" s="118" t="s">
        <v>8571</v>
      </c>
      <c r="G213" s="118" t="s">
        <v>9500</v>
      </c>
      <c r="H213" s="118" t="s">
        <v>9524</v>
      </c>
      <c r="I213" s="116" t="s">
        <v>9530</v>
      </c>
    </row>
    <row r="214" spans="1:9" x14ac:dyDescent="0.25">
      <c r="A214" s="113" t="s">
        <v>8571</v>
      </c>
      <c r="B214" s="113" t="s">
        <v>9500</v>
      </c>
      <c r="C214" s="113" t="s">
        <v>9531</v>
      </c>
      <c r="D214" s="114" t="s">
        <v>9531</v>
      </c>
      <c r="F214" s="115" t="s">
        <v>8571</v>
      </c>
      <c r="G214" s="115" t="s">
        <v>9500</v>
      </c>
      <c r="H214" s="115" t="s">
        <v>9531</v>
      </c>
      <c r="I214" s="116" t="s">
        <v>9531</v>
      </c>
    </row>
    <row r="215" spans="1:9" x14ac:dyDescent="0.25">
      <c r="A215" s="117" t="s">
        <v>8571</v>
      </c>
      <c r="B215" s="117" t="s">
        <v>9500</v>
      </c>
      <c r="C215" s="117" t="s">
        <v>9532</v>
      </c>
      <c r="D215" s="114" t="s">
        <v>9532</v>
      </c>
      <c r="F215" s="118" t="s">
        <v>8571</v>
      </c>
      <c r="G215" s="118" t="s">
        <v>9500</v>
      </c>
      <c r="H215" s="118" t="s">
        <v>9532</v>
      </c>
      <c r="I215" s="116" t="s">
        <v>9532</v>
      </c>
    </row>
    <row r="216" spans="1:9" x14ac:dyDescent="0.25">
      <c r="A216" s="113" t="s">
        <v>8571</v>
      </c>
      <c r="B216" s="113" t="s">
        <v>9533</v>
      </c>
      <c r="C216" s="113" t="s">
        <v>9534</v>
      </c>
      <c r="D216" s="114" t="s">
        <v>9535</v>
      </c>
      <c r="F216" s="115" t="s">
        <v>8571</v>
      </c>
      <c r="G216" s="115" t="s">
        <v>9533</v>
      </c>
      <c r="H216" s="115" t="s">
        <v>9534</v>
      </c>
      <c r="I216" s="116" t="s">
        <v>9535</v>
      </c>
    </row>
    <row r="217" spans="1:9" x14ac:dyDescent="0.25">
      <c r="A217" s="117" t="s">
        <v>8571</v>
      </c>
      <c r="B217" s="117" t="s">
        <v>9533</v>
      </c>
      <c r="C217" s="117" t="s">
        <v>9534</v>
      </c>
      <c r="D217" s="114" t="s">
        <v>9536</v>
      </c>
      <c r="F217" s="118" t="s">
        <v>8571</v>
      </c>
      <c r="G217" s="118" t="s">
        <v>9533</v>
      </c>
      <c r="H217" s="118" t="s">
        <v>9534</v>
      </c>
      <c r="I217" s="116" t="s">
        <v>9536</v>
      </c>
    </row>
    <row r="218" spans="1:9" x14ac:dyDescent="0.25">
      <c r="A218" s="113" t="s">
        <v>8571</v>
      </c>
      <c r="B218" s="113" t="s">
        <v>9533</v>
      </c>
      <c r="C218" s="113" t="s">
        <v>9534</v>
      </c>
      <c r="D218" s="114" t="s">
        <v>9537</v>
      </c>
      <c r="F218" s="115" t="s">
        <v>8571</v>
      </c>
      <c r="G218" s="115" t="s">
        <v>9533</v>
      </c>
      <c r="H218" s="115" t="s">
        <v>9534</v>
      </c>
      <c r="I218" s="116" t="s">
        <v>9537</v>
      </c>
    </row>
    <row r="219" spans="1:9" x14ac:dyDescent="0.25">
      <c r="A219" s="117" t="s">
        <v>8571</v>
      </c>
      <c r="B219" s="117" t="s">
        <v>9533</v>
      </c>
      <c r="C219" s="117" t="s">
        <v>9538</v>
      </c>
      <c r="D219" s="114" t="s">
        <v>9539</v>
      </c>
      <c r="F219" s="118" t="s">
        <v>8571</v>
      </c>
      <c r="G219" s="118" t="s">
        <v>9533</v>
      </c>
      <c r="H219" s="118" t="s">
        <v>9538</v>
      </c>
      <c r="I219" s="116" t="s">
        <v>9539</v>
      </c>
    </row>
    <row r="220" spans="1:9" x14ac:dyDescent="0.25">
      <c r="A220" s="113" t="s">
        <v>8571</v>
      </c>
      <c r="B220" s="113" t="s">
        <v>9533</v>
      </c>
      <c r="C220" s="113" t="s">
        <v>9540</v>
      </c>
      <c r="D220" s="114" t="s">
        <v>9541</v>
      </c>
      <c r="F220" s="115" t="s">
        <v>8571</v>
      </c>
      <c r="G220" s="115" t="s">
        <v>9533</v>
      </c>
      <c r="H220" s="115" t="s">
        <v>9540</v>
      </c>
      <c r="I220" s="116" t="s">
        <v>9541</v>
      </c>
    </row>
    <row r="221" spans="1:9" x14ac:dyDescent="0.25">
      <c r="A221" s="117" t="s">
        <v>8571</v>
      </c>
      <c r="B221" s="117" t="s">
        <v>9533</v>
      </c>
      <c r="C221" s="117" t="s">
        <v>9540</v>
      </c>
      <c r="D221" s="114" t="s">
        <v>9540</v>
      </c>
      <c r="F221" s="118" t="s">
        <v>8571</v>
      </c>
      <c r="G221" s="118" t="s">
        <v>9533</v>
      </c>
      <c r="H221" s="118" t="s">
        <v>9540</v>
      </c>
      <c r="I221" s="116" t="s">
        <v>9540</v>
      </c>
    </row>
    <row r="222" spans="1:9" x14ac:dyDescent="0.25">
      <c r="A222" s="113" t="s">
        <v>8571</v>
      </c>
      <c r="B222" s="113" t="s">
        <v>9533</v>
      </c>
      <c r="C222" s="113" t="s">
        <v>9542</v>
      </c>
      <c r="D222" s="114" t="s">
        <v>9543</v>
      </c>
      <c r="F222" s="115" t="s">
        <v>8571</v>
      </c>
      <c r="G222" s="115" t="s">
        <v>9533</v>
      </c>
      <c r="H222" s="115" t="s">
        <v>9542</v>
      </c>
      <c r="I222" s="116" t="s">
        <v>9543</v>
      </c>
    </row>
    <row r="223" spans="1:9" x14ac:dyDescent="0.25">
      <c r="A223" s="117" t="s">
        <v>8571</v>
      </c>
      <c r="B223" s="117" t="s">
        <v>9533</v>
      </c>
      <c r="C223" s="117" t="s">
        <v>9542</v>
      </c>
      <c r="D223" s="114" t="s">
        <v>9544</v>
      </c>
      <c r="F223" s="118" t="s">
        <v>8571</v>
      </c>
      <c r="G223" s="118" t="s">
        <v>9533</v>
      </c>
      <c r="H223" s="118" t="s">
        <v>9542</v>
      </c>
      <c r="I223" s="116" t="s">
        <v>9544</v>
      </c>
    </row>
    <row r="224" spans="1:9" x14ac:dyDescent="0.25">
      <c r="A224" s="113" t="s">
        <v>8571</v>
      </c>
      <c r="B224" s="113" t="s">
        <v>9533</v>
      </c>
      <c r="C224" s="113" t="s">
        <v>9542</v>
      </c>
      <c r="D224" s="114" t="s">
        <v>9545</v>
      </c>
      <c r="F224" s="115" t="s">
        <v>8571</v>
      </c>
      <c r="G224" s="115" t="s">
        <v>9533</v>
      </c>
      <c r="H224" s="115" t="s">
        <v>9542</v>
      </c>
      <c r="I224" s="116" t="s">
        <v>9545</v>
      </c>
    </row>
    <row r="225" spans="1:9" x14ac:dyDescent="0.25">
      <c r="A225" s="117" t="s">
        <v>8571</v>
      </c>
      <c r="B225" s="117" t="s">
        <v>9533</v>
      </c>
      <c r="C225" s="117" t="s">
        <v>9542</v>
      </c>
      <c r="D225" s="114" t="s">
        <v>9546</v>
      </c>
      <c r="F225" s="118" t="s">
        <v>8571</v>
      </c>
      <c r="G225" s="118" t="s">
        <v>9533</v>
      </c>
      <c r="H225" s="118" t="s">
        <v>9542</v>
      </c>
      <c r="I225" s="116" t="s">
        <v>9546</v>
      </c>
    </row>
    <row r="226" spans="1:9" x14ac:dyDescent="0.25">
      <c r="A226" s="113" t="s">
        <v>8571</v>
      </c>
      <c r="B226" s="113" t="s">
        <v>9533</v>
      </c>
      <c r="C226" s="113" t="s">
        <v>9542</v>
      </c>
      <c r="D226" s="114" t="s">
        <v>9547</v>
      </c>
      <c r="F226" s="115" t="s">
        <v>8571</v>
      </c>
      <c r="G226" s="115" t="s">
        <v>9533</v>
      </c>
      <c r="H226" s="115" t="s">
        <v>9542</v>
      </c>
      <c r="I226" s="116" t="s">
        <v>9547</v>
      </c>
    </row>
    <row r="227" spans="1:9" x14ac:dyDescent="0.25">
      <c r="A227" s="117" t="s">
        <v>8571</v>
      </c>
      <c r="B227" s="117" t="s">
        <v>9533</v>
      </c>
      <c r="C227" s="117" t="s">
        <v>9542</v>
      </c>
      <c r="D227" s="114" t="s">
        <v>9548</v>
      </c>
      <c r="F227" s="118" t="s">
        <v>8571</v>
      </c>
      <c r="G227" s="118" t="s">
        <v>9533</v>
      </c>
      <c r="H227" s="118" t="s">
        <v>9542</v>
      </c>
      <c r="I227" s="116" t="s">
        <v>9548</v>
      </c>
    </row>
    <row r="228" spans="1:9" x14ac:dyDescent="0.25">
      <c r="A228" s="113" t="s">
        <v>8571</v>
      </c>
      <c r="B228" s="113" t="s">
        <v>9533</v>
      </c>
      <c r="C228" s="113" t="s">
        <v>9542</v>
      </c>
      <c r="D228" s="114" t="s">
        <v>9549</v>
      </c>
      <c r="F228" s="115" t="s">
        <v>8571</v>
      </c>
      <c r="G228" s="115" t="s">
        <v>9533</v>
      </c>
      <c r="H228" s="115" t="s">
        <v>9542</v>
      </c>
      <c r="I228" s="116" t="s">
        <v>9549</v>
      </c>
    </row>
    <row r="229" spans="1:9" x14ac:dyDescent="0.25">
      <c r="A229" s="117" t="s">
        <v>8571</v>
      </c>
      <c r="B229" s="117" t="s">
        <v>9533</v>
      </c>
      <c r="C229" s="117" t="s">
        <v>9542</v>
      </c>
      <c r="D229" s="114" t="s">
        <v>9550</v>
      </c>
      <c r="F229" s="118" t="s">
        <v>8571</v>
      </c>
      <c r="G229" s="118" t="s">
        <v>9533</v>
      </c>
      <c r="H229" s="118" t="s">
        <v>9542</v>
      </c>
      <c r="I229" s="116" t="s">
        <v>9550</v>
      </c>
    </row>
    <row r="230" spans="1:9" x14ac:dyDescent="0.25">
      <c r="A230" s="113" t="s">
        <v>8571</v>
      </c>
      <c r="B230" s="113" t="s">
        <v>9533</v>
      </c>
      <c r="C230" s="113" t="s">
        <v>9542</v>
      </c>
      <c r="D230" s="114" t="s">
        <v>9551</v>
      </c>
      <c r="F230" s="115" t="s">
        <v>8571</v>
      </c>
      <c r="G230" s="115" t="s">
        <v>9533</v>
      </c>
      <c r="H230" s="115" t="s">
        <v>9542</v>
      </c>
      <c r="I230" s="116" t="s">
        <v>9551</v>
      </c>
    </row>
    <row r="231" spans="1:9" x14ac:dyDescent="0.25">
      <c r="A231" s="117" t="s">
        <v>8571</v>
      </c>
      <c r="B231" s="117" t="s">
        <v>9533</v>
      </c>
      <c r="C231" s="117" t="s">
        <v>9552</v>
      </c>
      <c r="D231" s="114" t="s">
        <v>9553</v>
      </c>
      <c r="F231" s="118" t="s">
        <v>8571</v>
      </c>
      <c r="G231" s="118" t="s">
        <v>9533</v>
      </c>
      <c r="H231" s="118" t="s">
        <v>9552</v>
      </c>
      <c r="I231" s="116" t="s">
        <v>9553</v>
      </c>
    </row>
    <row r="232" spans="1:9" x14ac:dyDescent="0.25">
      <c r="A232" s="113" t="s">
        <v>8571</v>
      </c>
      <c r="B232" s="113" t="s">
        <v>9533</v>
      </c>
      <c r="C232" s="113" t="s">
        <v>9552</v>
      </c>
      <c r="D232" s="114" t="s">
        <v>9554</v>
      </c>
      <c r="F232" s="115" t="s">
        <v>8571</v>
      </c>
      <c r="G232" s="115" t="s">
        <v>9533</v>
      </c>
      <c r="H232" s="115" t="s">
        <v>9552</v>
      </c>
      <c r="I232" s="116" t="s">
        <v>9554</v>
      </c>
    </row>
    <row r="233" spans="1:9" x14ac:dyDescent="0.25">
      <c r="A233" s="117" t="s">
        <v>8571</v>
      </c>
      <c r="B233" s="117" t="s">
        <v>9533</v>
      </c>
      <c r="C233" s="117" t="s">
        <v>9552</v>
      </c>
      <c r="D233" s="114" t="s">
        <v>9555</v>
      </c>
      <c r="F233" s="118" t="s">
        <v>8571</v>
      </c>
      <c r="G233" s="118" t="s">
        <v>9533</v>
      </c>
      <c r="H233" s="118" t="s">
        <v>9552</v>
      </c>
      <c r="I233" s="116" t="s">
        <v>9555</v>
      </c>
    </row>
    <row r="234" spans="1:9" x14ac:dyDescent="0.25">
      <c r="A234" s="113" t="s">
        <v>8571</v>
      </c>
      <c r="B234" s="113" t="s">
        <v>9533</v>
      </c>
      <c r="C234" s="113" t="s">
        <v>9552</v>
      </c>
      <c r="D234" s="114" t="s">
        <v>9556</v>
      </c>
      <c r="F234" s="115" t="s">
        <v>8571</v>
      </c>
      <c r="G234" s="115" t="s">
        <v>9533</v>
      </c>
      <c r="H234" s="115" t="s">
        <v>9552</v>
      </c>
      <c r="I234" s="116" t="s">
        <v>9556</v>
      </c>
    </row>
    <row r="235" spans="1:9" x14ac:dyDescent="0.25">
      <c r="A235" s="117" t="s">
        <v>8571</v>
      </c>
      <c r="B235" s="117" t="s">
        <v>9533</v>
      </c>
      <c r="C235" s="117" t="s">
        <v>9552</v>
      </c>
      <c r="D235" s="114" t="s">
        <v>9557</v>
      </c>
      <c r="F235" s="118" t="s">
        <v>8571</v>
      </c>
      <c r="G235" s="118" t="s">
        <v>9533</v>
      </c>
      <c r="H235" s="118" t="s">
        <v>9552</v>
      </c>
      <c r="I235" s="116" t="s">
        <v>9557</v>
      </c>
    </row>
    <row r="236" spans="1:9" x14ac:dyDescent="0.25">
      <c r="A236" s="113" t="s">
        <v>8571</v>
      </c>
      <c r="B236" s="113" t="s">
        <v>9533</v>
      </c>
      <c r="C236" s="113" t="s">
        <v>9552</v>
      </c>
      <c r="D236" s="114" t="s">
        <v>9558</v>
      </c>
      <c r="F236" s="115" t="s">
        <v>8571</v>
      </c>
      <c r="G236" s="115" t="s">
        <v>9533</v>
      </c>
      <c r="H236" s="115" t="s">
        <v>9552</v>
      </c>
      <c r="I236" s="116" t="s">
        <v>9558</v>
      </c>
    </row>
    <row r="237" spans="1:9" x14ac:dyDescent="0.25">
      <c r="A237" s="117" t="s">
        <v>8571</v>
      </c>
      <c r="B237" s="117" t="s">
        <v>9533</v>
      </c>
      <c r="C237" s="117" t="s">
        <v>9552</v>
      </c>
      <c r="D237" s="114" t="s">
        <v>9559</v>
      </c>
      <c r="F237" s="118" t="s">
        <v>8571</v>
      </c>
      <c r="G237" s="118" t="s">
        <v>9533</v>
      </c>
      <c r="H237" s="118" t="s">
        <v>9552</v>
      </c>
      <c r="I237" s="116" t="s">
        <v>9559</v>
      </c>
    </row>
    <row r="238" spans="1:9" x14ac:dyDescent="0.25">
      <c r="A238" s="113" t="s">
        <v>8571</v>
      </c>
      <c r="B238" s="113" t="s">
        <v>9533</v>
      </c>
      <c r="C238" s="113" t="s">
        <v>9560</v>
      </c>
      <c r="D238" s="114" t="s">
        <v>9561</v>
      </c>
      <c r="F238" s="115" t="s">
        <v>8571</v>
      </c>
      <c r="G238" s="115" t="s">
        <v>9533</v>
      </c>
      <c r="H238" s="115" t="s">
        <v>9560</v>
      </c>
      <c r="I238" s="116" t="s">
        <v>9561</v>
      </c>
    </row>
    <row r="239" spans="1:9" x14ac:dyDescent="0.25">
      <c r="A239" s="117" t="s">
        <v>8571</v>
      </c>
      <c r="B239" s="117" t="s">
        <v>9533</v>
      </c>
      <c r="C239" s="117" t="s">
        <v>9560</v>
      </c>
      <c r="D239" s="114" t="s">
        <v>9562</v>
      </c>
      <c r="F239" s="118" t="s">
        <v>8571</v>
      </c>
      <c r="G239" s="118" t="s">
        <v>9533</v>
      </c>
      <c r="H239" s="118" t="s">
        <v>9560</v>
      </c>
      <c r="I239" s="116" t="s">
        <v>9562</v>
      </c>
    </row>
    <row r="240" spans="1:9" x14ac:dyDescent="0.25">
      <c r="A240" s="113" t="s">
        <v>8571</v>
      </c>
      <c r="B240" s="113" t="s">
        <v>9533</v>
      </c>
      <c r="C240" s="113" t="s">
        <v>9560</v>
      </c>
      <c r="D240" s="114" t="s">
        <v>9563</v>
      </c>
      <c r="F240" s="115" t="s">
        <v>8571</v>
      </c>
      <c r="G240" s="115" t="s">
        <v>9533</v>
      </c>
      <c r="H240" s="115" t="s">
        <v>9560</v>
      </c>
      <c r="I240" s="116" t="s">
        <v>9563</v>
      </c>
    </row>
    <row r="241" spans="1:9" x14ac:dyDescent="0.25">
      <c r="A241" s="117" t="s">
        <v>8571</v>
      </c>
      <c r="B241" s="117" t="s">
        <v>9533</v>
      </c>
      <c r="C241" s="117" t="s">
        <v>9560</v>
      </c>
      <c r="D241" s="114" t="s">
        <v>9564</v>
      </c>
      <c r="F241" s="118" t="s">
        <v>8571</v>
      </c>
      <c r="G241" s="118" t="s">
        <v>9533</v>
      </c>
      <c r="H241" s="118" t="s">
        <v>9560</v>
      </c>
      <c r="I241" s="116" t="s">
        <v>9564</v>
      </c>
    </row>
    <row r="242" spans="1:9" x14ac:dyDescent="0.25">
      <c r="A242" s="113" t="s">
        <v>8571</v>
      </c>
      <c r="B242" s="113" t="s">
        <v>9533</v>
      </c>
      <c r="C242" s="113" t="s">
        <v>9565</v>
      </c>
      <c r="D242" s="114" t="s">
        <v>9566</v>
      </c>
      <c r="F242" s="115" t="s">
        <v>8571</v>
      </c>
      <c r="G242" s="115" t="s">
        <v>9533</v>
      </c>
      <c r="H242" s="115" t="s">
        <v>9565</v>
      </c>
      <c r="I242" s="116" t="s">
        <v>9566</v>
      </c>
    </row>
    <row r="243" spans="1:9" x14ac:dyDescent="0.25">
      <c r="A243" s="117" t="s">
        <v>8571</v>
      </c>
      <c r="B243" s="117" t="s">
        <v>9533</v>
      </c>
      <c r="C243" s="117" t="s">
        <v>9567</v>
      </c>
      <c r="D243" s="114" t="s">
        <v>9568</v>
      </c>
      <c r="F243" s="118" t="s">
        <v>8571</v>
      </c>
      <c r="G243" s="118" t="s">
        <v>9533</v>
      </c>
      <c r="H243" s="118" t="s">
        <v>9567</v>
      </c>
      <c r="I243" s="116" t="s">
        <v>9568</v>
      </c>
    </row>
    <row r="244" spans="1:9" x14ac:dyDescent="0.25">
      <c r="A244" s="113" t="s">
        <v>8571</v>
      </c>
      <c r="B244" s="113" t="s">
        <v>9533</v>
      </c>
      <c r="C244" s="113" t="s">
        <v>9567</v>
      </c>
      <c r="D244" s="114" t="s">
        <v>9569</v>
      </c>
      <c r="F244" s="115" t="s">
        <v>8571</v>
      </c>
      <c r="G244" s="115" t="s">
        <v>9533</v>
      </c>
      <c r="H244" s="115" t="s">
        <v>9567</v>
      </c>
      <c r="I244" s="116" t="s">
        <v>9569</v>
      </c>
    </row>
    <row r="245" spans="1:9" x14ac:dyDescent="0.25">
      <c r="A245" s="117" t="s">
        <v>8571</v>
      </c>
      <c r="B245" s="117" t="s">
        <v>9533</v>
      </c>
      <c r="C245" s="117" t="s">
        <v>9567</v>
      </c>
      <c r="D245" s="114" t="s">
        <v>9570</v>
      </c>
      <c r="F245" s="118" t="s">
        <v>8571</v>
      </c>
      <c r="G245" s="118" t="s">
        <v>9533</v>
      </c>
      <c r="H245" s="118" t="s">
        <v>9567</v>
      </c>
      <c r="I245" s="116" t="s">
        <v>9570</v>
      </c>
    </row>
    <row r="246" spans="1:9" x14ac:dyDescent="0.25">
      <c r="A246" s="113" t="s">
        <v>8571</v>
      </c>
      <c r="B246" s="113" t="s">
        <v>9533</v>
      </c>
      <c r="C246" s="113" t="s">
        <v>9571</v>
      </c>
      <c r="D246" s="114" t="s">
        <v>9572</v>
      </c>
      <c r="F246" s="115" t="s">
        <v>8571</v>
      </c>
      <c r="G246" s="115" t="s">
        <v>9533</v>
      </c>
      <c r="H246" s="115" t="s">
        <v>9571</v>
      </c>
      <c r="I246" s="116" t="s">
        <v>9572</v>
      </c>
    </row>
    <row r="247" spans="1:9" x14ac:dyDescent="0.25">
      <c r="A247" s="117" t="s">
        <v>8571</v>
      </c>
      <c r="B247" s="117" t="s">
        <v>9533</v>
      </c>
      <c r="C247" s="117" t="s">
        <v>9571</v>
      </c>
      <c r="D247" s="114" t="s">
        <v>9573</v>
      </c>
      <c r="F247" s="118" t="s">
        <v>8571</v>
      </c>
      <c r="G247" s="118" t="s">
        <v>9533</v>
      </c>
      <c r="H247" s="118" t="s">
        <v>9571</v>
      </c>
      <c r="I247" s="116" t="s">
        <v>9573</v>
      </c>
    </row>
    <row r="248" spans="1:9" x14ac:dyDescent="0.25">
      <c r="A248" s="113" t="s">
        <v>8571</v>
      </c>
      <c r="B248" s="113" t="s">
        <v>9533</v>
      </c>
      <c r="C248" s="113" t="s">
        <v>9574</v>
      </c>
      <c r="D248" s="114" t="s">
        <v>9574</v>
      </c>
      <c r="F248" s="115" t="s">
        <v>8571</v>
      </c>
      <c r="G248" s="115" t="s">
        <v>9533</v>
      </c>
      <c r="H248" s="115" t="s">
        <v>9574</v>
      </c>
      <c r="I248" s="116" t="s">
        <v>9574</v>
      </c>
    </row>
    <row r="249" spans="1:9" x14ac:dyDescent="0.25">
      <c r="A249" s="117" t="s">
        <v>8571</v>
      </c>
      <c r="B249" s="117" t="s">
        <v>9533</v>
      </c>
      <c r="C249" s="117" t="s">
        <v>9575</v>
      </c>
      <c r="D249" s="114" t="s">
        <v>9576</v>
      </c>
      <c r="F249" s="118" t="s">
        <v>8571</v>
      </c>
      <c r="G249" s="118" t="s">
        <v>9533</v>
      </c>
      <c r="H249" s="118" t="s">
        <v>9575</v>
      </c>
      <c r="I249" s="116" t="s">
        <v>9576</v>
      </c>
    </row>
    <row r="250" spans="1:9" x14ac:dyDescent="0.25">
      <c r="A250" s="113" t="s">
        <v>8571</v>
      </c>
      <c r="B250" s="113" t="s">
        <v>9533</v>
      </c>
      <c r="C250" s="113" t="s">
        <v>9575</v>
      </c>
      <c r="D250" s="114" t="s">
        <v>9577</v>
      </c>
      <c r="F250" s="115" t="s">
        <v>8571</v>
      </c>
      <c r="G250" s="115" t="s">
        <v>9533</v>
      </c>
      <c r="H250" s="115" t="s">
        <v>9575</v>
      </c>
      <c r="I250" s="116" t="s">
        <v>9577</v>
      </c>
    </row>
    <row r="251" spans="1:9" x14ac:dyDescent="0.25">
      <c r="A251" s="117" t="s">
        <v>8571</v>
      </c>
      <c r="B251" s="117" t="s">
        <v>9533</v>
      </c>
      <c r="C251" s="117" t="s">
        <v>9578</v>
      </c>
      <c r="D251" s="114" t="s">
        <v>9579</v>
      </c>
      <c r="F251" s="118" t="s">
        <v>8571</v>
      </c>
      <c r="G251" s="118" t="s">
        <v>9533</v>
      </c>
      <c r="H251" s="118" t="s">
        <v>9578</v>
      </c>
      <c r="I251" s="116" t="s">
        <v>9579</v>
      </c>
    </row>
    <row r="252" spans="1:9" x14ac:dyDescent="0.25">
      <c r="A252" s="113" t="s">
        <v>8571</v>
      </c>
      <c r="B252" s="113" t="s">
        <v>9533</v>
      </c>
      <c r="C252" s="113" t="s">
        <v>9578</v>
      </c>
      <c r="D252" s="114" t="s">
        <v>9580</v>
      </c>
      <c r="F252" s="115" t="s">
        <v>8571</v>
      </c>
      <c r="G252" s="115" t="s">
        <v>9533</v>
      </c>
      <c r="H252" s="115" t="s">
        <v>9578</v>
      </c>
      <c r="I252" s="116" t="s">
        <v>9580</v>
      </c>
    </row>
    <row r="253" spans="1:9" x14ac:dyDescent="0.25">
      <c r="A253" s="117" t="s">
        <v>8571</v>
      </c>
      <c r="B253" s="117" t="s">
        <v>9533</v>
      </c>
      <c r="C253" s="117" t="s">
        <v>9332</v>
      </c>
      <c r="D253" s="114" t="s">
        <v>9581</v>
      </c>
      <c r="F253" s="118" t="s">
        <v>8571</v>
      </c>
      <c r="G253" s="118" t="s">
        <v>9533</v>
      </c>
      <c r="H253" s="118" t="s">
        <v>9332</v>
      </c>
      <c r="I253" s="116" t="s">
        <v>9581</v>
      </c>
    </row>
    <row r="254" spans="1:9" x14ac:dyDescent="0.25">
      <c r="A254" s="113" t="s">
        <v>8571</v>
      </c>
      <c r="B254" s="113" t="s">
        <v>9533</v>
      </c>
      <c r="C254" s="113" t="s">
        <v>9332</v>
      </c>
      <c r="D254" s="114" t="s">
        <v>9582</v>
      </c>
      <c r="F254" s="115" t="s">
        <v>8571</v>
      </c>
      <c r="G254" s="115" t="s">
        <v>9533</v>
      </c>
      <c r="H254" s="115" t="s">
        <v>9332</v>
      </c>
      <c r="I254" s="116" t="s">
        <v>9582</v>
      </c>
    </row>
    <row r="255" spans="1:9" x14ac:dyDescent="0.25">
      <c r="A255" s="117" t="s">
        <v>8571</v>
      </c>
      <c r="B255" s="117" t="s">
        <v>9533</v>
      </c>
      <c r="C255" s="117" t="s">
        <v>9583</v>
      </c>
      <c r="D255" s="114" t="s">
        <v>9584</v>
      </c>
      <c r="F255" s="118" t="s">
        <v>8571</v>
      </c>
      <c r="G255" s="118" t="s">
        <v>9533</v>
      </c>
      <c r="H255" s="118" t="s">
        <v>9583</v>
      </c>
      <c r="I255" s="116" t="s">
        <v>9584</v>
      </c>
    </row>
    <row r="256" spans="1:9" x14ac:dyDescent="0.25">
      <c r="A256" s="113" t="s">
        <v>8571</v>
      </c>
      <c r="B256" s="113" t="s">
        <v>9533</v>
      </c>
      <c r="C256" s="113" t="s">
        <v>9583</v>
      </c>
      <c r="D256" s="114" t="s">
        <v>9583</v>
      </c>
      <c r="F256" s="115" t="s">
        <v>8571</v>
      </c>
      <c r="G256" s="115" t="s">
        <v>9533</v>
      </c>
      <c r="H256" s="115" t="s">
        <v>9583</v>
      </c>
      <c r="I256" s="116" t="s">
        <v>9583</v>
      </c>
    </row>
    <row r="257" spans="1:9" x14ac:dyDescent="0.25">
      <c r="A257" s="117" t="s">
        <v>8571</v>
      </c>
      <c r="B257" s="117" t="s">
        <v>9533</v>
      </c>
      <c r="C257" s="117" t="s">
        <v>9583</v>
      </c>
      <c r="D257" s="114" t="s">
        <v>9585</v>
      </c>
      <c r="F257" s="118" t="s">
        <v>8571</v>
      </c>
      <c r="G257" s="118" t="s">
        <v>9533</v>
      </c>
      <c r="H257" s="118" t="s">
        <v>9583</v>
      </c>
      <c r="I257" s="116" t="s">
        <v>9585</v>
      </c>
    </row>
    <row r="258" spans="1:9" x14ac:dyDescent="0.25">
      <c r="A258" s="113" t="s">
        <v>8571</v>
      </c>
      <c r="B258" s="113" t="s">
        <v>9586</v>
      </c>
      <c r="C258" s="113" t="s">
        <v>9587</v>
      </c>
      <c r="D258" s="114" t="s">
        <v>9588</v>
      </c>
      <c r="F258" s="115" t="s">
        <v>8571</v>
      </c>
      <c r="G258" s="115" t="s">
        <v>9586</v>
      </c>
      <c r="H258" s="115" t="s">
        <v>9587</v>
      </c>
      <c r="I258" s="116" t="s">
        <v>9588</v>
      </c>
    </row>
    <row r="259" spans="1:9" x14ac:dyDescent="0.25">
      <c r="A259" s="117" t="s">
        <v>8571</v>
      </c>
      <c r="B259" s="117" t="s">
        <v>9586</v>
      </c>
      <c r="C259" s="117" t="s">
        <v>9587</v>
      </c>
      <c r="D259" s="114" t="s">
        <v>9589</v>
      </c>
      <c r="F259" s="118" t="s">
        <v>8571</v>
      </c>
      <c r="G259" s="118" t="s">
        <v>9586</v>
      </c>
      <c r="H259" s="118" t="s">
        <v>9587</v>
      </c>
      <c r="I259" s="116" t="s">
        <v>9589</v>
      </c>
    </row>
    <row r="260" spans="1:9" x14ac:dyDescent="0.25">
      <c r="A260" s="113" t="s">
        <v>8571</v>
      </c>
      <c r="B260" s="113" t="s">
        <v>9586</v>
      </c>
      <c r="C260" s="113" t="s">
        <v>9590</v>
      </c>
      <c r="D260" s="114" t="s">
        <v>9591</v>
      </c>
      <c r="F260" s="115" t="s">
        <v>8571</v>
      </c>
      <c r="G260" s="115" t="s">
        <v>9586</v>
      </c>
      <c r="H260" s="115" t="s">
        <v>9590</v>
      </c>
      <c r="I260" s="116" t="s">
        <v>9591</v>
      </c>
    </row>
    <row r="261" spans="1:9" x14ac:dyDescent="0.25">
      <c r="A261" s="117" t="s">
        <v>8571</v>
      </c>
      <c r="B261" s="117" t="s">
        <v>9586</v>
      </c>
      <c r="C261" s="117" t="s">
        <v>9590</v>
      </c>
      <c r="D261" s="114" t="s">
        <v>9592</v>
      </c>
      <c r="F261" s="118" t="s">
        <v>8571</v>
      </c>
      <c r="G261" s="118" t="s">
        <v>9586</v>
      </c>
      <c r="H261" s="118" t="s">
        <v>9590</v>
      </c>
      <c r="I261" s="116" t="s">
        <v>9592</v>
      </c>
    </row>
    <row r="262" spans="1:9" x14ac:dyDescent="0.25">
      <c r="A262" s="113" t="s">
        <v>8571</v>
      </c>
      <c r="B262" s="113" t="s">
        <v>9586</v>
      </c>
      <c r="C262" s="113" t="s">
        <v>9590</v>
      </c>
      <c r="D262" s="114" t="s">
        <v>9593</v>
      </c>
      <c r="F262" s="115" t="s">
        <v>8571</v>
      </c>
      <c r="G262" s="115" t="s">
        <v>9586</v>
      </c>
      <c r="H262" s="115" t="s">
        <v>9590</v>
      </c>
      <c r="I262" s="116" t="s">
        <v>9593</v>
      </c>
    </row>
    <row r="263" spans="1:9" x14ac:dyDescent="0.25">
      <c r="A263" s="117" t="s">
        <v>8571</v>
      </c>
      <c r="B263" s="117" t="s">
        <v>9586</v>
      </c>
      <c r="C263" s="117" t="s">
        <v>9590</v>
      </c>
      <c r="D263" s="114" t="s">
        <v>9594</v>
      </c>
      <c r="F263" s="118" t="s">
        <v>8571</v>
      </c>
      <c r="G263" s="118" t="s">
        <v>9586</v>
      </c>
      <c r="H263" s="118" t="s">
        <v>9590</v>
      </c>
      <c r="I263" s="116" t="s">
        <v>9594</v>
      </c>
    </row>
    <row r="264" spans="1:9" x14ac:dyDescent="0.25">
      <c r="A264" s="113" t="s">
        <v>8571</v>
      </c>
      <c r="B264" s="113" t="s">
        <v>9586</v>
      </c>
      <c r="C264" s="113" t="s">
        <v>9590</v>
      </c>
      <c r="D264" s="114" t="s">
        <v>9595</v>
      </c>
      <c r="F264" s="115" t="s">
        <v>8571</v>
      </c>
      <c r="G264" s="115" t="s">
        <v>9586</v>
      </c>
      <c r="H264" s="115" t="s">
        <v>9590</v>
      </c>
      <c r="I264" s="116" t="s">
        <v>9595</v>
      </c>
    </row>
    <row r="265" spans="1:9" x14ac:dyDescent="0.25">
      <c r="A265" s="117" t="s">
        <v>8571</v>
      </c>
      <c r="B265" s="117" t="s">
        <v>9586</v>
      </c>
      <c r="C265" s="117" t="s">
        <v>9590</v>
      </c>
      <c r="D265" s="114" t="s">
        <v>9596</v>
      </c>
      <c r="F265" s="118" t="s">
        <v>8571</v>
      </c>
      <c r="G265" s="118" t="s">
        <v>9586</v>
      </c>
      <c r="H265" s="118" t="s">
        <v>9590</v>
      </c>
      <c r="I265" s="116" t="s">
        <v>9596</v>
      </c>
    </row>
    <row r="266" spans="1:9" x14ac:dyDescent="0.25">
      <c r="A266" s="113" t="s">
        <v>8571</v>
      </c>
      <c r="B266" s="113" t="s">
        <v>9586</v>
      </c>
      <c r="C266" s="113" t="s">
        <v>9597</v>
      </c>
      <c r="D266" s="114" t="s">
        <v>9598</v>
      </c>
      <c r="F266" s="115" t="s">
        <v>8571</v>
      </c>
      <c r="G266" s="115" t="s">
        <v>9586</v>
      </c>
      <c r="H266" s="115" t="s">
        <v>9597</v>
      </c>
      <c r="I266" s="116" t="s">
        <v>9598</v>
      </c>
    </row>
    <row r="267" spans="1:9" x14ac:dyDescent="0.25">
      <c r="A267" s="117" t="s">
        <v>8571</v>
      </c>
      <c r="B267" s="117" t="s">
        <v>9586</v>
      </c>
      <c r="C267" s="117" t="s">
        <v>9597</v>
      </c>
      <c r="D267" s="114" t="s">
        <v>9599</v>
      </c>
      <c r="F267" s="118" t="s">
        <v>8571</v>
      </c>
      <c r="G267" s="118" t="s">
        <v>9586</v>
      </c>
      <c r="H267" s="118" t="s">
        <v>9597</v>
      </c>
      <c r="I267" s="116" t="s">
        <v>9599</v>
      </c>
    </row>
    <row r="268" spans="1:9" x14ac:dyDescent="0.25">
      <c r="A268" s="113" t="s">
        <v>8571</v>
      </c>
      <c r="B268" s="113" t="s">
        <v>9586</v>
      </c>
      <c r="C268" s="113" t="s">
        <v>9597</v>
      </c>
      <c r="D268" s="114" t="s">
        <v>9600</v>
      </c>
      <c r="F268" s="115" t="s">
        <v>8571</v>
      </c>
      <c r="G268" s="115" t="s">
        <v>9586</v>
      </c>
      <c r="H268" s="115" t="s">
        <v>9597</v>
      </c>
      <c r="I268" s="116" t="s">
        <v>9600</v>
      </c>
    </row>
    <row r="269" spans="1:9" x14ac:dyDescent="0.25">
      <c r="A269" s="117" t="s">
        <v>8571</v>
      </c>
      <c r="B269" s="117" t="s">
        <v>9586</v>
      </c>
      <c r="C269" s="117" t="s">
        <v>9597</v>
      </c>
      <c r="D269" s="114" t="s">
        <v>9601</v>
      </c>
      <c r="F269" s="118" t="s">
        <v>8571</v>
      </c>
      <c r="G269" s="118" t="s">
        <v>9586</v>
      </c>
      <c r="H269" s="118" t="s">
        <v>9597</v>
      </c>
      <c r="I269" s="116" t="s">
        <v>9601</v>
      </c>
    </row>
    <row r="270" spans="1:9" x14ac:dyDescent="0.25">
      <c r="A270" s="113" t="s">
        <v>8571</v>
      </c>
      <c r="B270" s="113" t="s">
        <v>9586</v>
      </c>
      <c r="C270" s="113" t="s">
        <v>9597</v>
      </c>
      <c r="D270" s="114" t="s">
        <v>9602</v>
      </c>
      <c r="F270" s="115" t="s">
        <v>8571</v>
      </c>
      <c r="G270" s="115" t="s">
        <v>9586</v>
      </c>
      <c r="H270" s="115" t="s">
        <v>9597</v>
      </c>
      <c r="I270" s="116" t="s">
        <v>9602</v>
      </c>
    </row>
    <row r="271" spans="1:9" x14ac:dyDescent="0.25">
      <c r="A271" s="117" t="s">
        <v>8571</v>
      </c>
      <c r="B271" s="117" t="s">
        <v>9586</v>
      </c>
      <c r="C271" s="117" t="s">
        <v>9597</v>
      </c>
      <c r="D271" s="114" t="s">
        <v>9603</v>
      </c>
      <c r="F271" s="118" t="s">
        <v>8571</v>
      </c>
      <c r="G271" s="118" t="s">
        <v>9586</v>
      </c>
      <c r="H271" s="118" t="s">
        <v>9597</v>
      </c>
      <c r="I271" s="116" t="s">
        <v>9603</v>
      </c>
    </row>
    <row r="272" spans="1:9" x14ac:dyDescent="0.25">
      <c r="A272" s="113" t="s">
        <v>8571</v>
      </c>
      <c r="B272" s="113" t="s">
        <v>9586</v>
      </c>
      <c r="C272" s="113" t="s">
        <v>9597</v>
      </c>
      <c r="D272" s="114" t="s">
        <v>9604</v>
      </c>
      <c r="F272" s="115" t="s">
        <v>8571</v>
      </c>
      <c r="G272" s="115" t="s">
        <v>9586</v>
      </c>
      <c r="H272" s="115" t="s">
        <v>9597</v>
      </c>
      <c r="I272" s="116" t="s">
        <v>9604</v>
      </c>
    </row>
    <row r="273" spans="1:9" x14ac:dyDescent="0.25">
      <c r="A273" s="117" t="s">
        <v>8571</v>
      </c>
      <c r="B273" s="117" t="s">
        <v>9605</v>
      </c>
      <c r="C273" s="117" t="s">
        <v>9606</v>
      </c>
      <c r="D273" s="114" t="s">
        <v>9607</v>
      </c>
      <c r="F273" s="118" t="s">
        <v>8571</v>
      </c>
      <c r="G273" s="118" t="s">
        <v>9605</v>
      </c>
      <c r="H273" s="118" t="s">
        <v>9606</v>
      </c>
      <c r="I273" s="116" t="s">
        <v>9607</v>
      </c>
    </row>
    <row r="274" spans="1:9" x14ac:dyDescent="0.25">
      <c r="A274" s="113" t="s">
        <v>8571</v>
      </c>
      <c r="B274" s="113" t="s">
        <v>9605</v>
      </c>
      <c r="C274" s="113" t="s">
        <v>9606</v>
      </c>
      <c r="D274" s="114" t="s">
        <v>9608</v>
      </c>
      <c r="F274" s="115" t="s">
        <v>8571</v>
      </c>
      <c r="G274" s="115" t="s">
        <v>9605</v>
      </c>
      <c r="H274" s="115" t="s">
        <v>9606</v>
      </c>
      <c r="I274" s="116" t="s">
        <v>9608</v>
      </c>
    </row>
    <row r="275" spans="1:9" x14ac:dyDescent="0.25">
      <c r="A275" s="117" t="s">
        <v>8571</v>
      </c>
      <c r="B275" s="117" t="s">
        <v>9605</v>
      </c>
      <c r="C275" s="117" t="s">
        <v>9606</v>
      </c>
      <c r="D275" s="114" t="s">
        <v>9609</v>
      </c>
      <c r="F275" s="118" t="s">
        <v>8571</v>
      </c>
      <c r="G275" s="118" t="s">
        <v>9605</v>
      </c>
      <c r="H275" s="118" t="s">
        <v>9606</v>
      </c>
      <c r="I275" s="116" t="s">
        <v>9609</v>
      </c>
    </row>
    <row r="276" spans="1:9" x14ac:dyDescent="0.25">
      <c r="A276" s="113" t="s">
        <v>8571</v>
      </c>
      <c r="B276" s="113" t="s">
        <v>9605</v>
      </c>
      <c r="C276" s="113" t="s">
        <v>9606</v>
      </c>
      <c r="D276" s="114" t="s">
        <v>9610</v>
      </c>
      <c r="F276" s="115" t="s">
        <v>8571</v>
      </c>
      <c r="G276" s="115" t="s">
        <v>9605</v>
      </c>
      <c r="H276" s="115" t="s">
        <v>9606</v>
      </c>
      <c r="I276" s="116" t="s">
        <v>9610</v>
      </c>
    </row>
    <row r="277" spans="1:9" x14ac:dyDescent="0.25">
      <c r="A277" s="117" t="s">
        <v>8571</v>
      </c>
      <c r="B277" s="117" t="s">
        <v>9605</v>
      </c>
      <c r="C277" s="117" t="s">
        <v>9611</v>
      </c>
      <c r="D277" s="114" t="s">
        <v>9612</v>
      </c>
      <c r="F277" s="118" t="s">
        <v>8571</v>
      </c>
      <c r="G277" s="118" t="s">
        <v>9605</v>
      </c>
      <c r="H277" s="118" t="s">
        <v>9611</v>
      </c>
      <c r="I277" s="116" t="s">
        <v>9612</v>
      </c>
    </row>
    <row r="278" spans="1:9" x14ac:dyDescent="0.25">
      <c r="A278" s="113" t="s">
        <v>8571</v>
      </c>
      <c r="B278" s="113" t="s">
        <v>9605</v>
      </c>
      <c r="C278" s="113" t="s">
        <v>9611</v>
      </c>
      <c r="D278" s="114" t="s">
        <v>9613</v>
      </c>
      <c r="F278" s="115" t="s">
        <v>8571</v>
      </c>
      <c r="G278" s="115" t="s">
        <v>9605</v>
      </c>
      <c r="H278" s="115" t="s">
        <v>9611</v>
      </c>
      <c r="I278" s="116" t="s">
        <v>9613</v>
      </c>
    </row>
    <row r="279" spans="1:9" x14ac:dyDescent="0.25">
      <c r="A279" s="117" t="s">
        <v>8571</v>
      </c>
      <c r="B279" s="117" t="s">
        <v>9605</v>
      </c>
      <c r="C279" s="117" t="s">
        <v>9611</v>
      </c>
      <c r="D279" s="114" t="s">
        <v>9614</v>
      </c>
      <c r="F279" s="118" t="s">
        <v>8571</v>
      </c>
      <c r="G279" s="118" t="s">
        <v>9605</v>
      </c>
      <c r="H279" s="118" t="s">
        <v>9611</v>
      </c>
      <c r="I279" s="116" t="s">
        <v>9614</v>
      </c>
    </row>
    <row r="280" spans="1:9" x14ac:dyDescent="0.25">
      <c r="A280" s="113" t="s">
        <v>8571</v>
      </c>
      <c r="B280" s="113" t="s">
        <v>9605</v>
      </c>
      <c r="C280" s="113" t="s">
        <v>9611</v>
      </c>
      <c r="D280" s="114" t="s">
        <v>9615</v>
      </c>
      <c r="F280" s="115" t="s">
        <v>8571</v>
      </c>
      <c r="G280" s="115" t="s">
        <v>9605</v>
      </c>
      <c r="H280" s="115" t="s">
        <v>9611</v>
      </c>
      <c r="I280" s="116" t="s">
        <v>9615</v>
      </c>
    </row>
    <row r="281" spans="1:9" x14ac:dyDescent="0.25">
      <c r="A281" s="117" t="s">
        <v>8571</v>
      </c>
      <c r="B281" s="117" t="s">
        <v>9605</v>
      </c>
      <c r="C281" s="117" t="s">
        <v>9611</v>
      </c>
      <c r="D281" s="114" t="s">
        <v>9616</v>
      </c>
      <c r="F281" s="118" t="s">
        <v>8571</v>
      </c>
      <c r="G281" s="118" t="s">
        <v>9605</v>
      </c>
      <c r="H281" s="118" t="s">
        <v>9611</v>
      </c>
      <c r="I281" s="116" t="s">
        <v>9616</v>
      </c>
    </row>
    <row r="282" spans="1:9" x14ac:dyDescent="0.25">
      <c r="A282" s="113" t="s">
        <v>8571</v>
      </c>
      <c r="B282" s="113" t="s">
        <v>9605</v>
      </c>
      <c r="C282" s="113" t="s">
        <v>9611</v>
      </c>
      <c r="D282" s="114" t="s">
        <v>9617</v>
      </c>
      <c r="F282" s="115" t="s">
        <v>8571</v>
      </c>
      <c r="G282" s="115" t="s">
        <v>9605</v>
      </c>
      <c r="H282" s="115" t="s">
        <v>9611</v>
      </c>
      <c r="I282" s="116" t="s">
        <v>9617</v>
      </c>
    </row>
    <row r="283" spans="1:9" x14ac:dyDescent="0.25">
      <c r="A283" s="117" t="s">
        <v>8571</v>
      </c>
      <c r="B283" s="117" t="s">
        <v>9605</v>
      </c>
      <c r="C283" s="117" t="s">
        <v>9611</v>
      </c>
      <c r="D283" s="114" t="s">
        <v>9618</v>
      </c>
      <c r="F283" s="118" t="s">
        <v>8571</v>
      </c>
      <c r="G283" s="118" t="s">
        <v>9605</v>
      </c>
      <c r="H283" s="118" t="s">
        <v>9611</v>
      </c>
      <c r="I283" s="116" t="s">
        <v>9618</v>
      </c>
    </row>
    <row r="284" spans="1:9" x14ac:dyDescent="0.25">
      <c r="A284" s="113" t="s">
        <v>8571</v>
      </c>
      <c r="B284" s="113" t="s">
        <v>9605</v>
      </c>
      <c r="C284" s="113" t="s">
        <v>9611</v>
      </c>
      <c r="D284" s="114" t="s">
        <v>9619</v>
      </c>
      <c r="F284" s="115" t="s">
        <v>8571</v>
      </c>
      <c r="G284" s="115" t="s">
        <v>9605</v>
      </c>
      <c r="H284" s="115" t="s">
        <v>9611</v>
      </c>
      <c r="I284" s="116" t="s">
        <v>9619</v>
      </c>
    </row>
    <row r="285" spans="1:9" x14ac:dyDescent="0.25">
      <c r="A285" s="117" t="s">
        <v>8571</v>
      </c>
      <c r="B285" s="117" t="s">
        <v>9605</v>
      </c>
      <c r="C285" s="117" t="s">
        <v>9611</v>
      </c>
      <c r="D285" s="114" t="s">
        <v>9620</v>
      </c>
      <c r="F285" s="118" t="s">
        <v>8571</v>
      </c>
      <c r="G285" s="118" t="s">
        <v>9605</v>
      </c>
      <c r="H285" s="118" t="s">
        <v>9611</v>
      </c>
      <c r="I285" s="116" t="s">
        <v>9620</v>
      </c>
    </row>
    <row r="286" spans="1:9" x14ac:dyDescent="0.25">
      <c r="A286" s="113" t="s">
        <v>8571</v>
      </c>
      <c r="B286" s="113" t="s">
        <v>9605</v>
      </c>
      <c r="C286" s="113" t="s">
        <v>9611</v>
      </c>
      <c r="D286" s="114" t="s">
        <v>9621</v>
      </c>
      <c r="F286" s="115" t="s">
        <v>8571</v>
      </c>
      <c r="G286" s="115" t="s">
        <v>9605</v>
      </c>
      <c r="H286" s="115" t="s">
        <v>9611</v>
      </c>
      <c r="I286" s="116" t="s">
        <v>9621</v>
      </c>
    </row>
    <row r="287" spans="1:9" x14ac:dyDescent="0.25">
      <c r="A287" s="117" t="s">
        <v>8571</v>
      </c>
      <c r="B287" s="117" t="s">
        <v>9605</v>
      </c>
      <c r="C287" s="117" t="s">
        <v>9611</v>
      </c>
      <c r="D287" s="114" t="s">
        <v>9622</v>
      </c>
      <c r="F287" s="118" t="s">
        <v>8571</v>
      </c>
      <c r="G287" s="118" t="s">
        <v>9605</v>
      </c>
      <c r="H287" s="118" t="s">
        <v>9611</v>
      </c>
      <c r="I287" s="116" t="s">
        <v>9622</v>
      </c>
    </row>
    <row r="288" spans="1:9" x14ac:dyDescent="0.25">
      <c r="A288" s="113" t="s">
        <v>8571</v>
      </c>
      <c r="B288" s="113" t="s">
        <v>9605</v>
      </c>
      <c r="C288" s="113" t="s">
        <v>9611</v>
      </c>
      <c r="D288" s="114" t="s">
        <v>9623</v>
      </c>
      <c r="F288" s="115" t="s">
        <v>8571</v>
      </c>
      <c r="G288" s="115" t="s">
        <v>9605</v>
      </c>
      <c r="H288" s="115" t="s">
        <v>9611</v>
      </c>
      <c r="I288" s="116" t="s">
        <v>9623</v>
      </c>
    </row>
    <row r="289" spans="1:9" x14ac:dyDescent="0.25">
      <c r="A289" s="117" t="s">
        <v>8571</v>
      </c>
      <c r="B289" s="117" t="s">
        <v>9605</v>
      </c>
      <c r="C289" s="117" t="s">
        <v>9611</v>
      </c>
      <c r="D289" s="114" t="s">
        <v>9624</v>
      </c>
      <c r="F289" s="118" t="s">
        <v>8571</v>
      </c>
      <c r="G289" s="118" t="s">
        <v>9605</v>
      </c>
      <c r="H289" s="118" t="s">
        <v>9611</v>
      </c>
      <c r="I289" s="116" t="s">
        <v>9624</v>
      </c>
    </row>
    <row r="290" spans="1:9" x14ac:dyDescent="0.25">
      <c r="A290" s="113" t="s">
        <v>8571</v>
      </c>
      <c r="B290" s="113" t="s">
        <v>9605</v>
      </c>
      <c r="C290" s="113" t="s">
        <v>9611</v>
      </c>
      <c r="D290" s="114" t="s">
        <v>9625</v>
      </c>
      <c r="F290" s="115" t="s">
        <v>8571</v>
      </c>
      <c r="G290" s="115" t="s">
        <v>9605</v>
      </c>
      <c r="H290" s="115" t="s">
        <v>9611</v>
      </c>
      <c r="I290" s="116" t="s">
        <v>9625</v>
      </c>
    </row>
    <row r="291" spans="1:9" x14ac:dyDescent="0.25">
      <c r="A291" s="117" t="s">
        <v>8571</v>
      </c>
      <c r="B291" s="117" t="s">
        <v>9605</v>
      </c>
      <c r="C291" s="117" t="s">
        <v>9611</v>
      </c>
      <c r="D291" s="114" t="s">
        <v>9626</v>
      </c>
      <c r="F291" s="118" t="s">
        <v>8571</v>
      </c>
      <c r="G291" s="118" t="s">
        <v>9605</v>
      </c>
      <c r="H291" s="118" t="s">
        <v>9611</v>
      </c>
      <c r="I291" s="116" t="s">
        <v>9626</v>
      </c>
    </row>
    <row r="292" spans="1:9" x14ac:dyDescent="0.25">
      <c r="A292" s="113" t="s">
        <v>8571</v>
      </c>
      <c r="B292" s="113" t="s">
        <v>9605</v>
      </c>
      <c r="C292" s="113" t="s">
        <v>9611</v>
      </c>
      <c r="D292" s="114" t="s">
        <v>9627</v>
      </c>
      <c r="F292" s="115" t="s">
        <v>8571</v>
      </c>
      <c r="G292" s="115" t="s">
        <v>9605</v>
      </c>
      <c r="H292" s="115" t="s">
        <v>9611</v>
      </c>
      <c r="I292" s="116" t="s">
        <v>9627</v>
      </c>
    </row>
    <row r="293" spans="1:9" x14ac:dyDescent="0.25">
      <c r="A293" s="117" t="s">
        <v>8571</v>
      </c>
      <c r="B293" s="117" t="s">
        <v>9605</v>
      </c>
      <c r="C293" s="117" t="s">
        <v>9611</v>
      </c>
      <c r="D293" s="114" t="s">
        <v>9628</v>
      </c>
      <c r="F293" s="118" t="s">
        <v>8571</v>
      </c>
      <c r="G293" s="118" t="s">
        <v>9605</v>
      </c>
      <c r="H293" s="118" t="s">
        <v>9611</v>
      </c>
      <c r="I293" s="116" t="s">
        <v>9628</v>
      </c>
    </row>
    <row r="294" spans="1:9" x14ac:dyDescent="0.25">
      <c r="A294" s="113" t="s">
        <v>8571</v>
      </c>
      <c r="B294" s="113" t="s">
        <v>9605</v>
      </c>
      <c r="C294" s="113" t="s">
        <v>9611</v>
      </c>
      <c r="D294" s="114" t="s">
        <v>9629</v>
      </c>
      <c r="F294" s="115" t="s">
        <v>8571</v>
      </c>
      <c r="G294" s="115" t="s">
        <v>9605</v>
      </c>
      <c r="H294" s="115" t="s">
        <v>9611</v>
      </c>
      <c r="I294" s="116" t="s">
        <v>9629</v>
      </c>
    </row>
    <row r="295" spans="1:9" x14ac:dyDescent="0.25">
      <c r="A295" s="117" t="s">
        <v>8571</v>
      </c>
      <c r="B295" s="117" t="s">
        <v>9605</v>
      </c>
      <c r="C295" s="117" t="s">
        <v>9611</v>
      </c>
      <c r="D295" s="114" t="s">
        <v>9630</v>
      </c>
      <c r="F295" s="118" t="s">
        <v>8571</v>
      </c>
      <c r="G295" s="118" t="s">
        <v>9605</v>
      </c>
      <c r="H295" s="118" t="s">
        <v>9611</v>
      </c>
      <c r="I295" s="116" t="s">
        <v>9630</v>
      </c>
    </row>
    <row r="296" spans="1:9" x14ac:dyDescent="0.25">
      <c r="A296" s="113" t="s">
        <v>8571</v>
      </c>
      <c r="B296" s="113" t="s">
        <v>9605</v>
      </c>
      <c r="C296" s="113" t="s">
        <v>9611</v>
      </c>
      <c r="D296" s="114" t="s">
        <v>9631</v>
      </c>
      <c r="F296" s="115" t="s">
        <v>8571</v>
      </c>
      <c r="G296" s="115" t="s">
        <v>9605</v>
      </c>
      <c r="H296" s="115" t="s">
        <v>9611</v>
      </c>
      <c r="I296" s="116" t="s">
        <v>9631</v>
      </c>
    </row>
    <row r="297" spans="1:9" x14ac:dyDescent="0.25">
      <c r="A297" s="117" t="s">
        <v>8571</v>
      </c>
      <c r="B297" s="117" t="s">
        <v>9605</v>
      </c>
      <c r="C297" s="117" t="s">
        <v>9611</v>
      </c>
      <c r="D297" s="114" t="s">
        <v>9632</v>
      </c>
      <c r="F297" s="118" t="s">
        <v>8571</v>
      </c>
      <c r="G297" s="118" t="s">
        <v>9605</v>
      </c>
      <c r="H297" s="118" t="s">
        <v>9611</v>
      </c>
      <c r="I297" s="116" t="s">
        <v>9632</v>
      </c>
    </row>
    <row r="298" spans="1:9" x14ac:dyDescent="0.25">
      <c r="A298" s="113" t="s">
        <v>8571</v>
      </c>
      <c r="B298" s="113" t="s">
        <v>9605</v>
      </c>
      <c r="C298" s="113" t="s">
        <v>9611</v>
      </c>
      <c r="D298" s="114" t="s">
        <v>9633</v>
      </c>
      <c r="F298" s="115" t="s">
        <v>8571</v>
      </c>
      <c r="G298" s="115" t="s">
        <v>9605</v>
      </c>
      <c r="H298" s="115" t="s">
        <v>9611</v>
      </c>
      <c r="I298" s="116" t="s">
        <v>9633</v>
      </c>
    </row>
    <row r="299" spans="1:9" x14ac:dyDescent="0.25">
      <c r="A299" s="117" t="s">
        <v>8571</v>
      </c>
      <c r="B299" s="117" t="s">
        <v>9605</v>
      </c>
      <c r="C299" s="117" t="s">
        <v>9611</v>
      </c>
      <c r="D299" s="114" t="s">
        <v>9634</v>
      </c>
      <c r="F299" s="118" t="s">
        <v>8571</v>
      </c>
      <c r="G299" s="118" t="s">
        <v>9605</v>
      </c>
      <c r="H299" s="118" t="s">
        <v>9611</v>
      </c>
      <c r="I299" s="116" t="s">
        <v>9634</v>
      </c>
    </row>
    <row r="300" spans="1:9" x14ac:dyDescent="0.25">
      <c r="A300" s="113" t="s">
        <v>8571</v>
      </c>
      <c r="B300" s="113" t="s">
        <v>9605</v>
      </c>
      <c r="C300" s="113" t="s">
        <v>9611</v>
      </c>
      <c r="D300" s="114" t="s">
        <v>9635</v>
      </c>
      <c r="F300" s="115" t="s">
        <v>8571</v>
      </c>
      <c r="G300" s="115" t="s">
        <v>9605</v>
      </c>
      <c r="H300" s="115" t="s">
        <v>9611</v>
      </c>
      <c r="I300" s="116" t="s">
        <v>9635</v>
      </c>
    </row>
    <row r="301" spans="1:9" x14ac:dyDescent="0.25">
      <c r="A301" s="117" t="s">
        <v>8571</v>
      </c>
      <c r="B301" s="117" t="s">
        <v>9605</v>
      </c>
      <c r="C301" s="117" t="s">
        <v>9611</v>
      </c>
      <c r="D301" s="114" t="s">
        <v>9636</v>
      </c>
      <c r="F301" s="118" t="s">
        <v>8571</v>
      </c>
      <c r="G301" s="118" t="s">
        <v>9605</v>
      </c>
      <c r="H301" s="118" t="s">
        <v>9611</v>
      </c>
      <c r="I301" s="116" t="s">
        <v>9636</v>
      </c>
    </row>
    <row r="302" spans="1:9" x14ac:dyDescent="0.25">
      <c r="A302" s="113" t="s">
        <v>8571</v>
      </c>
      <c r="B302" s="113" t="s">
        <v>9605</v>
      </c>
      <c r="C302" s="113" t="s">
        <v>9611</v>
      </c>
      <c r="D302" s="114" t="s">
        <v>9637</v>
      </c>
      <c r="F302" s="115" t="s">
        <v>8571</v>
      </c>
      <c r="G302" s="115" t="s">
        <v>9605</v>
      </c>
      <c r="H302" s="115" t="s">
        <v>9611</v>
      </c>
      <c r="I302" s="116" t="s">
        <v>9637</v>
      </c>
    </row>
    <row r="303" spans="1:9" x14ac:dyDescent="0.25">
      <c r="A303" s="117" t="s">
        <v>8571</v>
      </c>
      <c r="B303" s="117" t="s">
        <v>9605</v>
      </c>
      <c r="C303" s="117" t="s">
        <v>9611</v>
      </c>
      <c r="D303" s="114" t="s">
        <v>9638</v>
      </c>
      <c r="F303" s="118" t="s">
        <v>8571</v>
      </c>
      <c r="G303" s="118" t="s">
        <v>9605</v>
      </c>
      <c r="H303" s="118" t="s">
        <v>9611</v>
      </c>
      <c r="I303" s="116" t="s">
        <v>9638</v>
      </c>
    </row>
    <row r="304" spans="1:9" x14ac:dyDescent="0.25">
      <c r="A304" s="113" t="s">
        <v>8571</v>
      </c>
      <c r="B304" s="113" t="s">
        <v>9605</v>
      </c>
      <c r="C304" s="113" t="s">
        <v>9611</v>
      </c>
      <c r="D304" s="114" t="s">
        <v>9639</v>
      </c>
      <c r="F304" s="115" t="s">
        <v>8571</v>
      </c>
      <c r="G304" s="115" t="s">
        <v>9605</v>
      </c>
      <c r="H304" s="115" t="s">
        <v>9611</v>
      </c>
      <c r="I304" s="116" t="s">
        <v>9639</v>
      </c>
    </row>
    <row r="305" spans="1:9" x14ac:dyDescent="0.25">
      <c r="A305" s="117" t="s">
        <v>8571</v>
      </c>
      <c r="B305" s="117" t="s">
        <v>9605</v>
      </c>
      <c r="C305" s="117" t="s">
        <v>9611</v>
      </c>
      <c r="D305" s="114" t="s">
        <v>9640</v>
      </c>
      <c r="F305" s="118" t="s">
        <v>8571</v>
      </c>
      <c r="G305" s="118" t="s">
        <v>9605</v>
      </c>
      <c r="H305" s="118" t="s">
        <v>9611</v>
      </c>
      <c r="I305" s="116" t="s">
        <v>9640</v>
      </c>
    </row>
    <row r="306" spans="1:9" x14ac:dyDescent="0.25">
      <c r="A306" s="113" t="s">
        <v>8571</v>
      </c>
      <c r="B306" s="113" t="s">
        <v>9605</v>
      </c>
      <c r="C306" s="113" t="s">
        <v>9611</v>
      </c>
      <c r="D306" s="114" t="s">
        <v>9641</v>
      </c>
      <c r="F306" s="115" t="s">
        <v>8571</v>
      </c>
      <c r="G306" s="115" t="s">
        <v>9605</v>
      </c>
      <c r="H306" s="115" t="s">
        <v>9611</v>
      </c>
      <c r="I306" s="116" t="s">
        <v>9641</v>
      </c>
    </row>
    <row r="307" spans="1:9" x14ac:dyDescent="0.25">
      <c r="A307" s="117" t="s">
        <v>8571</v>
      </c>
      <c r="B307" s="117" t="s">
        <v>9605</v>
      </c>
      <c r="C307" s="117" t="s">
        <v>9611</v>
      </c>
      <c r="D307" s="114" t="s">
        <v>9642</v>
      </c>
      <c r="F307" s="118" t="s">
        <v>8571</v>
      </c>
      <c r="G307" s="118" t="s">
        <v>9605</v>
      </c>
      <c r="H307" s="118" t="s">
        <v>9611</v>
      </c>
      <c r="I307" s="116" t="s">
        <v>9642</v>
      </c>
    </row>
    <row r="308" spans="1:9" x14ac:dyDescent="0.25">
      <c r="A308" s="113" t="s">
        <v>8571</v>
      </c>
      <c r="B308" s="113" t="s">
        <v>9605</v>
      </c>
      <c r="C308" s="113" t="s">
        <v>9611</v>
      </c>
      <c r="D308" s="114" t="s">
        <v>9643</v>
      </c>
      <c r="F308" s="115" t="s">
        <v>8571</v>
      </c>
      <c r="G308" s="115" t="s">
        <v>9605</v>
      </c>
      <c r="H308" s="115" t="s">
        <v>9611</v>
      </c>
      <c r="I308" s="116" t="s">
        <v>9643</v>
      </c>
    </row>
    <row r="309" spans="1:9" x14ac:dyDescent="0.25">
      <c r="A309" s="117" t="s">
        <v>8571</v>
      </c>
      <c r="B309" s="117" t="s">
        <v>9605</v>
      </c>
      <c r="C309" s="117" t="s">
        <v>9611</v>
      </c>
      <c r="D309" s="114" t="s">
        <v>9644</v>
      </c>
      <c r="F309" s="118" t="s">
        <v>8571</v>
      </c>
      <c r="G309" s="118" t="s">
        <v>9605</v>
      </c>
      <c r="H309" s="118" t="s">
        <v>9611</v>
      </c>
      <c r="I309" s="116" t="s">
        <v>9644</v>
      </c>
    </row>
    <row r="310" spans="1:9" x14ac:dyDescent="0.25">
      <c r="A310" s="113" t="s">
        <v>8571</v>
      </c>
      <c r="B310" s="113" t="s">
        <v>9605</v>
      </c>
      <c r="C310" s="113" t="s">
        <v>9611</v>
      </c>
      <c r="D310" s="114" t="s">
        <v>9645</v>
      </c>
      <c r="F310" s="115" t="s">
        <v>8571</v>
      </c>
      <c r="G310" s="115" t="s">
        <v>9605</v>
      </c>
      <c r="H310" s="115" t="s">
        <v>9611</v>
      </c>
      <c r="I310" s="116" t="s">
        <v>9645</v>
      </c>
    </row>
    <row r="311" spans="1:9" x14ac:dyDescent="0.25">
      <c r="A311" s="117" t="s">
        <v>8571</v>
      </c>
      <c r="B311" s="117" t="s">
        <v>9605</v>
      </c>
      <c r="C311" s="117" t="s">
        <v>9611</v>
      </c>
      <c r="D311" s="114" t="s">
        <v>9646</v>
      </c>
      <c r="F311" s="118" t="s">
        <v>8571</v>
      </c>
      <c r="G311" s="118" t="s">
        <v>9605</v>
      </c>
      <c r="H311" s="118" t="s">
        <v>9611</v>
      </c>
      <c r="I311" s="116" t="s">
        <v>9646</v>
      </c>
    </row>
    <row r="312" spans="1:9" x14ac:dyDescent="0.25">
      <c r="A312" s="113" t="s">
        <v>8571</v>
      </c>
      <c r="B312" s="113" t="s">
        <v>9605</v>
      </c>
      <c r="C312" s="113" t="s">
        <v>9611</v>
      </c>
      <c r="D312" s="114" t="s">
        <v>9647</v>
      </c>
      <c r="F312" s="115" t="s">
        <v>8571</v>
      </c>
      <c r="G312" s="115" t="s">
        <v>9605</v>
      </c>
      <c r="H312" s="115" t="s">
        <v>9611</v>
      </c>
      <c r="I312" s="116" t="s">
        <v>9647</v>
      </c>
    </row>
    <row r="313" spans="1:9" x14ac:dyDescent="0.25">
      <c r="A313" s="117" t="s">
        <v>8571</v>
      </c>
      <c r="B313" s="117" t="s">
        <v>9648</v>
      </c>
      <c r="C313" s="117" t="s">
        <v>9649</v>
      </c>
      <c r="D313" s="114" t="s">
        <v>9650</v>
      </c>
      <c r="F313" s="118" t="s">
        <v>8571</v>
      </c>
      <c r="G313" s="118" t="s">
        <v>9648</v>
      </c>
      <c r="H313" s="118" t="s">
        <v>9649</v>
      </c>
      <c r="I313" s="116" t="s">
        <v>9650</v>
      </c>
    </row>
    <row r="314" spans="1:9" x14ac:dyDescent="0.25">
      <c r="A314" s="113" t="s">
        <v>8571</v>
      </c>
      <c r="B314" s="113" t="s">
        <v>9648</v>
      </c>
      <c r="C314" s="113" t="s">
        <v>9649</v>
      </c>
      <c r="D314" s="114" t="s">
        <v>9651</v>
      </c>
      <c r="F314" s="115" t="s">
        <v>8571</v>
      </c>
      <c r="G314" s="115" t="s">
        <v>9648</v>
      </c>
      <c r="H314" s="115" t="s">
        <v>9649</v>
      </c>
      <c r="I314" s="116" t="s">
        <v>9651</v>
      </c>
    </row>
    <row r="315" spans="1:9" x14ac:dyDescent="0.25">
      <c r="A315" s="117" t="s">
        <v>8571</v>
      </c>
      <c r="B315" s="117" t="s">
        <v>9648</v>
      </c>
      <c r="C315" s="117" t="s">
        <v>9649</v>
      </c>
      <c r="D315" s="114" t="s">
        <v>9652</v>
      </c>
      <c r="F315" s="118" t="s">
        <v>8571</v>
      </c>
      <c r="G315" s="118" t="s">
        <v>9648</v>
      </c>
      <c r="H315" s="118" t="s">
        <v>9649</v>
      </c>
      <c r="I315" s="116" t="s">
        <v>9652</v>
      </c>
    </row>
    <row r="316" spans="1:9" x14ac:dyDescent="0.25">
      <c r="A316" s="113" t="s">
        <v>8571</v>
      </c>
      <c r="B316" s="113" t="s">
        <v>9648</v>
      </c>
      <c r="C316" s="113" t="s">
        <v>9649</v>
      </c>
      <c r="D316" s="114" t="s">
        <v>9653</v>
      </c>
      <c r="F316" s="115" t="s">
        <v>8571</v>
      </c>
      <c r="G316" s="115" t="s">
        <v>9648</v>
      </c>
      <c r="H316" s="115" t="s">
        <v>9649</v>
      </c>
      <c r="I316" s="116" t="s">
        <v>9653</v>
      </c>
    </row>
    <row r="317" spans="1:9" x14ac:dyDescent="0.25">
      <c r="A317" s="117" t="s">
        <v>8571</v>
      </c>
      <c r="B317" s="117" t="s">
        <v>9648</v>
      </c>
      <c r="C317" s="117" t="s">
        <v>9649</v>
      </c>
      <c r="D317" s="114" t="s">
        <v>9654</v>
      </c>
      <c r="F317" s="118" t="s">
        <v>8571</v>
      </c>
      <c r="G317" s="118" t="s">
        <v>9648</v>
      </c>
      <c r="H317" s="118" t="s">
        <v>9649</v>
      </c>
      <c r="I317" s="116" t="s">
        <v>9654</v>
      </c>
    </row>
    <row r="318" spans="1:9" x14ac:dyDescent="0.25">
      <c r="A318" s="113" t="s">
        <v>8571</v>
      </c>
      <c r="B318" s="113" t="s">
        <v>9648</v>
      </c>
      <c r="C318" s="113" t="s">
        <v>9649</v>
      </c>
      <c r="D318" s="114" t="s">
        <v>9655</v>
      </c>
      <c r="F318" s="115" t="s">
        <v>8571</v>
      </c>
      <c r="G318" s="115" t="s">
        <v>9648</v>
      </c>
      <c r="H318" s="115" t="s">
        <v>9649</v>
      </c>
      <c r="I318" s="116" t="s">
        <v>9655</v>
      </c>
    </row>
    <row r="319" spans="1:9" x14ac:dyDescent="0.25">
      <c r="A319" s="117" t="s">
        <v>8571</v>
      </c>
      <c r="B319" s="117" t="s">
        <v>9648</v>
      </c>
      <c r="C319" s="117" t="s">
        <v>9649</v>
      </c>
      <c r="D319" s="114" t="s">
        <v>9656</v>
      </c>
      <c r="F319" s="118" t="s">
        <v>8571</v>
      </c>
      <c r="G319" s="118" t="s">
        <v>9648</v>
      </c>
      <c r="H319" s="118" t="s">
        <v>9649</v>
      </c>
      <c r="I319" s="116" t="s">
        <v>9656</v>
      </c>
    </row>
    <row r="320" spans="1:9" x14ac:dyDescent="0.25">
      <c r="A320" s="113" t="s">
        <v>8571</v>
      </c>
      <c r="B320" s="113" t="s">
        <v>9648</v>
      </c>
      <c r="C320" s="113" t="s">
        <v>9657</v>
      </c>
      <c r="D320" s="114" t="s">
        <v>9658</v>
      </c>
      <c r="F320" s="115" t="s">
        <v>8571</v>
      </c>
      <c r="G320" s="115" t="s">
        <v>9648</v>
      </c>
      <c r="H320" s="115" t="s">
        <v>9657</v>
      </c>
      <c r="I320" s="116" t="s">
        <v>9658</v>
      </c>
    </row>
    <row r="321" spans="1:9" x14ac:dyDescent="0.25">
      <c r="A321" s="117" t="s">
        <v>8571</v>
      </c>
      <c r="B321" s="117" t="s">
        <v>9648</v>
      </c>
      <c r="C321" s="117" t="s">
        <v>9657</v>
      </c>
      <c r="D321" s="114" t="s">
        <v>9659</v>
      </c>
      <c r="F321" s="118" t="s">
        <v>8571</v>
      </c>
      <c r="G321" s="118" t="s">
        <v>9648</v>
      </c>
      <c r="H321" s="118" t="s">
        <v>9657</v>
      </c>
      <c r="I321" s="116" t="s">
        <v>9659</v>
      </c>
    </row>
    <row r="322" spans="1:9" x14ac:dyDescent="0.25">
      <c r="A322" s="113" t="s">
        <v>8571</v>
      </c>
      <c r="B322" s="113" t="s">
        <v>9648</v>
      </c>
      <c r="C322" s="113" t="s">
        <v>9657</v>
      </c>
      <c r="D322" s="114" t="s">
        <v>9660</v>
      </c>
      <c r="F322" s="115" t="s">
        <v>8571</v>
      </c>
      <c r="G322" s="115" t="s">
        <v>9648</v>
      </c>
      <c r="H322" s="115" t="s">
        <v>9657</v>
      </c>
      <c r="I322" s="116" t="s">
        <v>9660</v>
      </c>
    </row>
    <row r="323" spans="1:9" x14ac:dyDescent="0.25">
      <c r="A323" s="117" t="s">
        <v>8571</v>
      </c>
      <c r="B323" s="117" t="s">
        <v>9648</v>
      </c>
      <c r="C323" s="117" t="s">
        <v>9657</v>
      </c>
      <c r="D323" s="114" t="s">
        <v>9661</v>
      </c>
      <c r="F323" s="118" t="s">
        <v>8571</v>
      </c>
      <c r="G323" s="118" t="s">
        <v>9648</v>
      </c>
      <c r="H323" s="118" t="s">
        <v>9657</v>
      </c>
      <c r="I323" s="116" t="s">
        <v>9661</v>
      </c>
    </row>
    <row r="324" spans="1:9" x14ac:dyDescent="0.25">
      <c r="A324" s="113" t="s">
        <v>8571</v>
      </c>
      <c r="B324" s="113" t="s">
        <v>9648</v>
      </c>
      <c r="C324" s="113" t="s">
        <v>9657</v>
      </c>
      <c r="D324" s="114" t="s">
        <v>9662</v>
      </c>
      <c r="F324" s="115" t="s">
        <v>8571</v>
      </c>
      <c r="G324" s="115" t="s">
        <v>9648</v>
      </c>
      <c r="H324" s="115" t="s">
        <v>9657</v>
      </c>
      <c r="I324" s="116" t="s">
        <v>9662</v>
      </c>
    </row>
    <row r="325" spans="1:9" x14ac:dyDescent="0.25">
      <c r="A325" s="117" t="s">
        <v>8571</v>
      </c>
      <c r="B325" s="117" t="s">
        <v>9648</v>
      </c>
      <c r="C325" s="117" t="s">
        <v>9657</v>
      </c>
      <c r="D325" s="114" t="s">
        <v>9663</v>
      </c>
      <c r="F325" s="118" t="s">
        <v>8571</v>
      </c>
      <c r="G325" s="118" t="s">
        <v>9648</v>
      </c>
      <c r="H325" s="118" t="s">
        <v>9657</v>
      </c>
      <c r="I325" s="116" t="s">
        <v>9663</v>
      </c>
    </row>
    <row r="326" spans="1:9" x14ac:dyDescent="0.25">
      <c r="A326" s="113" t="s">
        <v>8571</v>
      </c>
      <c r="B326" s="113" t="s">
        <v>9648</v>
      </c>
      <c r="C326" s="113" t="s">
        <v>9657</v>
      </c>
      <c r="D326" s="114" t="s">
        <v>9664</v>
      </c>
      <c r="F326" s="115" t="s">
        <v>8571</v>
      </c>
      <c r="G326" s="115" t="s">
        <v>9648</v>
      </c>
      <c r="H326" s="115" t="s">
        <v>9657</v>
      </c>
      <c r="I326" s="116" t="s">
        <v>9664</v>
      </c>
    </row>
    <row r="327" spans="1:9" x14ac:dyDescent="0.25">
      <c r="A327" s="117" t="s">
        <v>8571</v>
      </c>
      <c r="B327" s="117" t="s">
        <v>9648</v>
      </c>
      <c r="C327" s="117" t="s">
        <v>9665</v>
      </c>
      <c r="D327" s="114" t="s">
        <v>9666</v>
      </c>
      <c r="F327" s="118" t="s">
        <v>8571</v>
      </c>
      <c r="G327" s="118" t="s">
        <v>9648</v>
      </c>
      <c r="H327" s="118" t="s">
        <v>9665</v>
      </c>
      <c r="I327" s="116" t="s">
        <v>9666</v>
      </c>
    </row>
    <row r="328" spans="1:9" x14ac:dyDescent="0.25">
      <c r="A328" s="113" t="s">
        <v>8571</v>
      </c>
      <c r="B328" s="113" t="s">
        <v>9648</v>
      </c>
      <c r="C328" s="113" t="s">
        <v>9665</v>
      </c>
      <c r="D328" s="114" t="s">
        <v>9667</v>
      </c>
      <c r="F328" s="115" t="s">
        <v>8571</v>
      </c>
      <c r="G328" s="115" t="s">
        <v>9648</v>
      </c>
      <c r="H328" s="115" t="s">
        <v>9665</v>
      </c>
      <c r="I328" s="116" t="s">
        <v>9667</v>
      </c>
    </row>
    <row r="329" spans="1:9" x14ac:dyDescent="0.25">
      <c r="A329" s="117" t="s">
        <v>8571</v>
      </c>
      <c r="B329" s="117" t="s">
        <v>9648</v>
      </c>
      <c r="C329" s="117" t="s">
        <v>9665</v>
      </c>
      <c r="D329" s="114" t="s">
        <v>9665</v>
      </c>
      <c r="F329" s="118" t="s">
        <v>8571</v>
      </c>
      <c r="G329" s="118" t="s">
        <v>9648</v>
      </c>
      <c r="H329" s="118" t="s">
        <v>9665</v>
      </c>
      <c r="I329" s="116" t="s">
        <v>9665</v>
      </c>
    </row>
    <row r="330" spans="1:9" x14ac:dyDescent="0.25">
      <c r="A330" s="113" t="s">
        <v>8571</v>
      </c>
      <c r="B330" s="113" t="s">
        <v>9648</v>
      </c>
      <c r="C330" s="113" t="s">
        <v>9668</v>
      </c>
      <c r="D330" s="114" t="s">
        <v>9669</v>
      </c>
      <c r="F330" s="115" t="s">
        <v>8571</v>
      </c>
      <c r="G330" s="115" t="s">
        <v>9648</v>
      </c>
      <c r="H330" s="115" t="s">
        <v>9668</v>
      </c>
      <c r="I330" s="116" t="s">
        <v>9669</v>
      </c>
    </row>
    <row r="331" spans="1:9" x14ac:dyDescent="0.25">
      <c r="A331" s="117" t="s">
        <v>8571</v>
      </c>
      <c r="B331" s="117" t="s">
        <v>9670</v>
      </c>
      <c r="C331" s="117" t="s">
        <v>9671</v>
      </c>
      <c r="D331" s="114" t="s">
        <v>9672</v>
      </c>
      <c r="F331" s="118" t="s">
        <v>8571</v>
      </c>
      <c r="G331" s="118" t="s">
        <v>9670</v>
      </c>
      <c r="H331" s="118" t="s">
        <v>9671</v>
      </c>
      <c r="I331" s="116" t="s">
        <v>9672</v>
      </c>
    </row>
    <row r="332" spans="1:9" x14ac:dyDescent="0.25">
      <c r="A332" s="113" t="s">
        <v>8571</v>
      </c>
      <c r="B332" s="113" t="s">
        <v>9670</v>
      </c>
      <c r="C332" s="113" t="s">
        <v>9673</v>
      </c>
      <c r="D332" s="114" t="s">
        <v>9674</v>
      </c>
      <c r="F332" s="115" t="s">
        <v>8571</v>
      </c>
      <c r="G332" s="115" t="s">
        <v>9670</v>
      </c>
      <c r="H332" s="115" t="s">
        <v>9673</v>
      </c>
      <c r="I332" s="116" t="s">
        <v>9674</v>
      </c>
    </row>
    <row r="333" spans="1:9" x14ac:dyDescent="0.25">
      <c r="A333" s="117" t="s">
        <v>8571</v>
      </c>
      <c r="B333" s="117" t="s">
        <v>9670</v>
      </c>
      <c r="C333" s="117" t="s">
        <v>9673</v>
      </c>
      <c r="D333" s="114" t="s">
        <v>9675</v>
      </c>
      <c r="F333" s="118" t="s">
        <v>8571</v>
      </c>
      <c r="G333" s="118" t="s">
        <v>9670</v>
      </c>
      <c r="H333" s="118" t="s">
        <v>9673</v>
      </c>
      <c r="I333" s="116" t="s">
        <v>9675</v>
      </c>
    </row>
    <row r="334" spans="1:9" x14ac:dyDescent="0.25">
      <c r="A334" s="113" t="s">
        <v>8571</v>
      </c>
      <c r="B334" s="113" t="s">
        <v>9670</v>
      </c>
      <c r="C334" s="113" t="s">
        <v>9673</v>
      </c>
      <c r="D334" s="114" t="s">
        <v>9676</v>
      </c>
      <c r="F334" s="115" t="s">
        <v>8571</v>
      </c>
      <c r="G334" s="115" t="s">
        <v>9670</v>
      </c>
      <c r="H334" s="115" t="s">
        <v>9673</v>
      </c>
      <c r="I334" s="116" t="s">
        <v>9676</v>
      </c>
    </row>
    <row r="335" spans="1:9" x14ac:dyDescent="0.25">
      <c r="A335" s="117" t="s">
        <v>8571</v>
      </c>
      <c r="B335" s="117" t="s">
        <v>9670</v>
      </c>
      <c r="C335" s="117" t="s">
        <v>9673</v>
      </c>
      <c r="D335" s="114" t="s">
        <v>9677</v>
      </c>
      <c r="F335" s="118" t="s">
        <v>8571</v>
      </c>
      <c r="G335" s="118" t="s">
        <v>9670</v>
      </c>
      <c r="H335" s="118" t="s">
        <v>9673</v>
      </c>
      <c r="I335" s="116" t="s">
        <v>9677</v>
      </c>
    </row>
    <row r="336" spans="1:9" x14ac:dyDescent="0.25">
      <c r="A336" s="113" t="s">
        <v>8571</v>
      </c>
      <c r="B336" s="113" t="s">
        <v>9670</v>
      </c>
      <c r="C336" s="113" t="s">
        <v>9673</v>
      </c>
      <c r="D336" s="114" t="s">
        <v>9678</v>
      </c>
      <c r="F336" s="115" t="s">
        <v>8571</v>
      </c>
      <c r="G336" s="115" t="s">
        <v>9670</v>
      </c>
      <c r="H336" s="115" t="s">
        <v>9673</v>
      </c>
      <c r="I336" s="116" t="s">
        <v>9678</v>
      </c>
    </row>
    <row r="337" spans="1:9" x14ac:dyDescent="0.25">
      <c r="A337" s="117" t="s">
        <v>8571</v>
      </c>
      <c r="B337" s="117" t="s">
        <v>9670</v>
      </c>
      <c r="C337" s="117" t="s">
        <v>9673</v>
      </c>
      <c r="D337" s="114" t="s">
        <v>9679</v>
      </c>
      <c r="F337" s="118" t="s">
        <v>8571</v>
      </c>
      <c r="G337" s="118" t="s">
        <v>9670</v>
      </c>
      <c r="H337" s="118" t="s">
        <v>9673</v>
      </c>
      <c r="I337" s="116" t="s">
        <v>9679</v>
      </c>
    </row>
    <row r="338" spans="1:9" x14ac:dyDescent="0.25">
      <c r="A338" s="113" t="s">
        <v>8571</v>
      </c>
      <c r="B338" s="113" t="s">
        <v>9680</v>
      </c>
      <c r="C338" s="113" t="s">
        <v>9681</v>
      </c>
      <c r="D338" s="114" t="s">
        <v>9682</v>
      </c>
      <c r="F338" s="115" t="s">
        <v>8571</v>
      </c>
      <c r="G338" s="115" t="s">
        <v>9680</v>
      </c>
      <c r="H338" s="115" t="s">
        <v>9681</v>
      </c>
      <c r="I338" s="116" t="s">
        <v>9682</v>
      </c>
    </row>
    <row r="339" spans="1:9" x14ac:dyDescent="0.25">
      <c r="A339" s="117" t="s">
        <v>8571</v>
      </c>
      <c r="B339" s="117" t="s">
        <v>9680</v>
      </c>
      <c r="C339" s="117" t="s">
        <v>9681</v>
      </c>
      <c r="D339" s="114" t="s">
        <v>9683</v>
      </c>
      <c r="F339" s="118" t="s">
        <v>8571</v>
      </c>
      <c r="G339" s="118" t="s">
        <v>9680</v>
      </c>
      <c r="H339" s="118" t="s">
        <v>9681</v>
      </c>
      <c r="I339" s="116" t="s">
        <v>9683</v>
      </c>
    </row>
    <row r="340" spans="1:9" x14ac:dyDescent="0.25">
      <c r="A340" s="113" t="s">
        <v>8571</v>
      </c>
      <c r="B340" s="113" t="s">
        <v>9680</v>
      </c>
      <c r="C340" s="113" t="s">
        <v>9681</v>
      </c>
      <c r="D340" s="114" t="s">
        <v>9684</v>
      </c>
      <c r="F340" s="115" t="s">
        <v>8571</v>
      </c>
      <c r="G340" s="115" t="s">
        <v>9680</v>
      </c>
      <c r="H340" s="115" t="s">
        <v>9681</v>
      </c>
      <c r="I340" s="116" t="s">
        <v>9684</v>
      </c>
    </row>
    <row r="341" spans="1:9" x14ac:dyDescent="0.25">
      <c r="A341" s="117" t="s">
        <v>8571</v>
      </c>
      <c r="B341" s="117" t="s">
        <v>9680</v>
      </c>
      <c r="C341" s="117" t="s">
        <v>9681</v>
      </c>
      <c r="D341" s="114" t="s">
        <v>9685</v>
      </c>
      <c r="F341" s="118" t="s">
        <v>8571</v>
      </c>
      <c r="G341" s="118" t="s">
        <v>9680</v>
      </c>
      <c r="H341" s="118" t="s">
        <v>9681</v>
      </c>
      <c r="I341" s="116" t="s">
        <v>9685</v>
      </c>
    </row>
    <row r="342" spans="1:9" x14ac:dyDescent="0.25">
      <c r="A342" s="113" t="s">
        <v>8571</v>
      </c>
      <c r="B342" s="113" t="s">
        <v>9680</v>
      </c>
      <c r="C342" s="113" t="s">
        <v>9686</v>
      </c>
      <c r="D342" s="114" t="s">
        <v>9687</v>
      </c>
      <c r="F342" s="115" t="s">
        <v>8571</v>
      </c>
      <c r="G342" s="115" t="s">
        <v>9680</v>
      </c>
      <c r="H342" s="115" t="s">
        <v>9686</v>
      </c>
      <c r="I342" s="116" t="s">
        <v>9687</v>
      </c>
    </row>
    <row r="343" spans="1:9" x14ac:dyDescent="0.25">
      <c r="A343" s="117" t="s">
        <v>8571</v>
      </c>
      <c r="B343" s="117" t="s">
        <v>9680</v>
      </c>
      <c r="C343" s="117" t="s">
        <v>9686</v>
      </c>
      <c r="D343" s="114" t="s">
        <v>9688</v>
      </c>
      <c r="F343" s="118" t="s">
        <v>8571</v>
      </c>
      <c r="G343" s="118" t="s">
        <v>9680</v>
      </c>
      <c r="H343" s="118" t="s">
        <v>9686</v>
      </c>
      <c r="I343" s="116" t="s">
        <v>9688</v>
      </c>
    </row>
    <row r="344" spans="1:9" x14ac:dyDescent="0.25">
      <c r="A344" s="113" t="s">
        <v>8571</v>
      </c>
      <c r="B344" s="113" t="s">
        <v>9680</v>
      </c>
      <c r="C344" s="113" t="s">
        <v>9686</v>
      </c>
      <c r="D344" s="114" t="s">
        <v>9689</v>
      </c>
      <c r="F344" s="115" t="s">
        <v>8571</v>
      </c>
      <c r="G344" s="115" t="s">
        <v>9680</v>
      </c>
      <c r="H344" s="115" t="s">
        <v>9686</v>
      </c>
      <c r="I344" s="116" t="s">
        <v>9689</v>
      </c>
    </row>
    <row r="345" spans="1:9" x14ac:dyDescent="0.25">
      <c r="A345" s="117" t="s">
        <v>8571</v>
      </c>
      <c r="B345" s="117" t="s">
        <v>9680</v>
      </c>
      <c r="C345" s="117" t="s">
        <v>9686</v>
      </c>
      <c r="D345" s="114" t="s">
        <v>9690</v>
      </c>
      <c r="F345" s="118" t="s">
        <v>8571</v>
      </c>
      <c r="G345" s="118" t="s">
        <v>9680</v>
      </c>
      <c r="H345" s="118" t="s">
        <v>9686</v>
      </c>
      <c r="I345" s="116" t="s">
        <v>9690</v>
      </c>
    </row>
    <row r="346" spans="1:9" x14ac:dyDescent="0.25">
      <c r="A346" s="113" t="s">
        <v>8571</v>
      </c>
      <c r="B346" s="113" t="s">
        <v>9680</v>
      </c>
      <c r="C346" s="113" t="s">
        <v>9686</v>
      </c>
      <c r="D346" s="114" t="s">
        <v>9691</v>
      </c>
      <c r="F346" s="115" t="s">
        <v>8571</v>
      </c>
      <c r="G346" s="115" t="s">
        <v>9680</v>
      </c>
      <c r="H346" s="115" t="s">
        <v>9686</v>
      </c>
      <c r="I346" s="116" t="s">
        <v>9691</v>
      </c>
    </row>
    <row r="347" spans="1:9" x14ac:dyDescent="0.25">
      <c r="A347" s="117" t="s">
        <v>8571</v>
      </c>
      <c r="B347" s="117" t="s">
        <v>9680</v>
      </c>
      <c r="C347" s="117" t="s">
        <v>9686</v>
      </c>
      <c r="D347" s="114" t="s">
        <v>9692</v>
      </c>
      <c r="F347" s="118" t="s">
        <v>8571</v>
      </c>
      <c r="G347" s="118" t="s">
        <v>9680</v>
      </c>
      <c r="H347" s="118" t="s">
        <v>9686</v>
      </c>
      <c r="I347" s="116" t="s">
        <v>9692</v>
      </c>
    </row>
    <row r="348" spans="1:9" x14ac:dyDescent="0.25">
      <c r="A348" s="113" t="s">
        <v>8571</v>
      </c>
      <c r="B348" s="113" t="s">
        <v>9680</v>
      </c>
      <c r="C348" s="113" t="s">
        <v>9686</v>
      </c>
      <c r="D348" s="114" t="s">
        <v>9693</v>
      </c>
      <c r="F348" s="115" t="s">
        <v>8571</v>
      </c>
      <c r="G348" s="115" t="s">
        <v>9680</v>
      </c>
      <c r="H348" s="115" t="s">
        <v>9686</v>
      </c>
      <c r="I348" s="116" t="s">
        <v>9693</v>
      </c>
    </row>
    <row r="349" spans="1:9" x14ac:dyDescent="0.25">
      <c r="A349" s="117" t="s">
        <v>8571</v>
      </c>
      <c r="B349" s="117" t="s">
        <v>9680</v>
      </c>
      <c r="C349" s="117" t="s">
        <v>9686</v>
      </c>
      <c r="D349" s="114" t="s">
        <v>9694</v>
      </c>
      <c r="F349" s="118" t="s">
        <v>8571</v>
      </c>
      <c r="G349" s="118" t="s">
        <v>9680</v>
      </c>
      <c r="H349" s="118" t="s">
        <v>9686</v>
      </c>
      <c r="I349" s="116" t="s">
        <v>9694</v>
      </c>
    </row>
    <row r="350" spans="1:9" x14ac:dyDescent="0.25">
      <c r="A350" s="113" t="s">
        <v>8571</v>
      </c>
      <c r="B350" s="113" t="s">
        <v>9680</v>
      </c>
      <c r="C350" s="113" t="s">
        <v>9686</v>
      </c>
      <c r="D350" s="114" t="s">
        <v>9695</v>
      </c>
      <c r="F350" s="115" t="s">
        <v>8571</v>
      </c>
      <c r="G350" s="115" t="s">
        <v>9680</v>
      </c>
      <c r="H350" s="115" t="s">
        <v>9686</v>
      </c>
      <c r="I350" s="116" t="s">
        <v>9695</v>
      </c>
    </row>
    <row r="351" spans="1:9" x14ac:dyDescent="0.25">
      <c r="A351" s="117" t="s">
        <v>8571</v>
      </c>
      <c r="B351" s="117" t="s">
        <v>9680</v>
      </c>
      <c r="C351" s="117" t="s">
        <v>9686</v>
      </c>
      <c r="D351" s="114" t="s">
        <v>9696</v>
      </c>
      <c r="F351" s="118" t="s">
        <v>8571</v>
      </c>
      <c r="G351" s="118" t="s">
        <v>9680</v>
      </c>
      <c r="H351" s="118" t="s">
        <v>9686</v>
      </c>
      <c r="I351" s="116" t="s">
        <v>9696</v>
      </c>
    </row>
    <row r="352" spans="1:9" x14ac:dyDescent="0.25">
      <c r="A352" s="113" t="s">
        <v>8571</v>
      </c>
      <c r="B352" s="113" t="s">
        <v>9680</v>
      </c>
      <c r="C352" s="113" t="s">
        <v>9686</v>
      </c>
      <c r="D352" s="114" t="s">
        <v>9697</v>
      </c>
      <c r="F352" s="115" t="s">
        <v>8571</v>
      </c>
      <c r="G352" s="115" t="s">
        <v>9680</v>
      </c>
      <c r="H352" s="115" t="s">
        <v>9686</v>
      </c>
      <c r="I352" s="116" t="s">
        <v>9697</v>
      </c>
    </row>
    <row r="353" spans="1:9" x14ac:dyDescent="0.25">
      <c r="A353" s="117" t="s">
        <v>8571</v>
      </c>
      <c r="B353" s="117" t="s">
        <v>9680</v>
      </c>
      <c r="C353" s="117" t="s">
        <v>9686</v>
      </c>
      <c r="D353" s="114" t="s">
        <v>9698</v>
      </c>
      <c r="F353" s="118" t="s">
        <v>8571</v>
      </c>
      <c r="G353" s="118" t="s">
        <v>9680</v>
      </c>
      <c r="H353" s="118" t="s">
        <v>9686</v>
      </c>
      <c r="I353" s="116" t="s">
        <v>9698</v>
      </c>
    </row>
    <row r="354" spans="1:9" x14ac:dyDescent="0.25">
      <c r="A354" s="113" t="s">
        <v>8571</v>
      </c>
      <c r="B354" s="113" t="s">
        <v>9680</v>
      </c>
      <c r="C354" s="113" t="s">
        <v>9686</v>
      </c>
      <c r="D354" s="114" t="s">
        <v>9699</v>
      </c>
      <c r="F354" s="115" t="s">
        <v>8571</v>
      </c>
      <c r="G354" s="115" t="s">
        <v>9680</v>
      </c>
      <c r="H354" s="115" t="s">
        <v>9686</v>
      </c>
      <c r="I354" s="116" t="s">
        <v>9699</v>
      </c>
    </row>
    <row r="355" spans="1:9" x14ac:dyDescent="0.25">
      <c r="A355" s="117" t="s">
        <v>8571</v>
      </c>
      <c r="B355" s="117" t="s">
        <v>9680</v>
      </c>
      <c r="C355" s="117" t="s">
        <v>9686</v>
      </c>
      <c r="D355" s="114" t="s">
        <v>9700</v>
      </c>
      <c r="F355" s="118" t="s">
        <v>8571</v>
      </c>
      <c r="G355" s="118" t="s">
        <v>9680</v>
      </c>
      <c r="H355" s="118" t="s">
        <v>9686</v>
      </c>
      <c r="I355" s="116" t="s">
        <v>9700</v>
      </c>
    </row>
    <row r="356" spans="1:9" x14ac:dyDescent="0.25">
      <c r="A356" s="113" t="s">
        <v>8571</v>
      </c>
      <c r="B356" s="113" t="s">
        <v>9680</v>
      </c>
      <c r="C356" s="113" t="s">
        <v>9686</v>
      </c>
      <c r="D356" s="114" t="s">
        <v>9701</v>
      </c>
      <c r="F356" s="115" t="s">
        <v>8571</v>
      </c>
      <c r="G356" s="115" t="s">
        <v>9680</v>
      </c>
      <c r="H356" s="115" t="s">
        <v>9686</v>
      </c>
      <c r="I356" s="116" t="s">
        <v>9701</v>
      </c>
    </row>
    <row r="357" spans="1:9" x14ac:dyDescent="0.25">
      <c r="A357" s="117" t="s">
        <v>8571</v>
      </c>
      <c r="B357" s="117" t="s">
        <v>9680</v>
      </c>
      <c r="C357" s="117" t="s">
        <v>9686</v>
      </c>
      <c r="D357" s="114" t="s">
        <v>9702</v>
      </c>
      <c r="F357" s="118" t="s">
        <v>8571</v>
      </c>
      <c r="G357" s="118" t="s">
        <v>9680</v>
      </c>
      <c r="H357" s="118" t="s">
        <v>9686</v>
      </c>
      <c r="I357" s="116" t="s">
        <v>9702</v>
      </c>
    </row>
    <row r="358" spans="1:9" x14ac:dyDescent="0.25">
      <c r="A358" s="113" t="s">
        <v>8571</v>
      </c>
      <c r="B358" s="113" t="s">
        <v>9680</v>
      </c>
      <c r="C358" s="113" t="s">
        <v>9686</v>
      </c>
      <c r="D358" s="114" t="s">
        <v>9703</v>
      </c>
      <c r="F358" s="115" t="s">
        <v>8571</v>
      </c>
      <c r="G358" s="115" t="s">
        <v>9680</v>
      </c>
      <c r="H358" s="115" t="s">
        <v>9686</v>
      </c>
      <c r="I358" s="116" t="s">
        <v>9703</v>
      </c>
    </row>
    <row r="359" spans="1:9" x14ac:dyDescent="0.25">
      <c r="A359" s="117" t="s">
        <v>8571</v>
      </c>
      <c r="B359" s="117" t="s">
        <v>9680</v>
      </c>
      <c r="C359" s="117" t="s">
        <v>9686</v>
      </c>
      <c r="D359" s="114" t="s">
        <v>9704</v>
      </c>
      <c r="F359" s="118" t="s">
        <v>8571</v>
      </c>
      <c r="G359" s="118" t="s">
        <v>9680</v>
      </c>
      <c r="H359" s="118" t="s">
        <v>9686</v>
      </c>
      <c r="I359" s="116" t="s">
        <v>9704</v>
      </c>
    </row>
    <row r="360" spans="1:9" x14ac:dyDescent="0.25">
      <c r="A360" s="113" t="s">
        <v>8571</v>
      </c>
      <c r="B360" s="113" t="s">
        <v>9680</v>
      </c>
      <c r="C360" s="113" t="s">
        <v>9686</v>
      </c>
      <c r="D360" s="114" t="s">
        <v>9705</v>
      </c>
      <c r="F360" s="115" t="s">
        <v>8571</v>
      </c>
      <c r="G360" s="115" t="s">
        <v>9680</v>
      </c>
      <c r="H360" s="115" t="s">
        <v>9686</v>
      </c>
      <c r="I360" s="116" t="s">
        <v>9705</v>
      </c>
    </row>
    <row r="361" spans="1:9" x14ac:dyDescent="0.25">
      <c r="A361" s="117" t="s">
        <v>8571</v>
      </c>
      <c r="B361" s="117" t="s">
        <v>9680</v>
      </c>
      <c r="C361" s="117" t="s">
        <v>9686</v>
      </c>
      <c r="D361" s="114" t="s">
        <v>9706</v>
      </c>
      <c r="F361" s="118" t="s">
        <v>8571</v>
      </c>
      <c r="G361" s="118" t="s">
        <v>9680</v>
      </c>
      <c r="H361" s="118" t="s">
        <v>9686</v>
      </c>
      <c r="I361" s="116" t="s">
        <v>9706</v>
      </c>
    </row>
    <row r="362" spans="1:9" x14ac:dyDescent="0.25">
      <c r="A362" s="113" t="s">
        <v>8571</v>
      </c>
      <c r="B362" s="113" t="s">
        <v>9680</v>
      </c>
      <c r="C362" s="113" t="s">
        <v>9686</v>
      </c>
      <c r="D362" s="114" t="s">
        <v>9707</v>
      </c>
      <c r="F362" s="115" t="s">
        <v>8571</v>
      </c>
      <c r="G362" s="115" t="s">
        <v>9680</v>
      </c>
      <c r="H362" s="115" t="s">
        <v>9686</v>
      </c>
      <c r="I362" s="116" t="s">
        <v>9707</v>
      </c>
    </row>
    <row r="363" spans="1:9" x14ac:dyDescent="0.25">
      <c r="A363" s="117" t="s">
        <v>8571</v>
      </c>
      <c r="B363" s="117" t="s">
        <v>9680</v>
      </c>
      <c r="C363" s="117" t="s">
        <v>9686</v>
      </c>
      <c r="D363" s="114" t="s">
        <v>9708</v>
      </c>
      <c r="F363" s="118" t="s">
        <v>8571</v>
      </c>
      <c r="G363" s="118" t="s">
        <v>9680</v>
      </c>
      <c r="H363" s="118" t="s">
        <v>9686</v>
      </c>
      <c r="I363" s="116" t="s">
        <v>9708</v>
      </c>
    </row>
    <row r="364" spans="1:9" x14ac:dyDescent="0.25">
      <c r="A364" s="113" t="s">
        <v>8571</v>
      </c>
      <c r="B364" s="113" t="s">
        <v>9680</v>
      </c>
      <c r="C364" s="113" t="s">
        <v>9686</v>
      </c>
      <c r="D364" s="114" t="s">
        <v>9709</v>
      </c>
      <c r="F364" s="115" t="s">
        <v>8571</v>
      </c>
      <c r="G364" s="115" t="s">
        <v>9680</v>
      </c>
      <c r="H364" s="115" t="s">
        <v>9686</v>
      </c>
      <c r="I364" s="116" t="s">
        <v>9709</v>
      </c>
    </row>
    <row r="365" spans="1:9" x14ac:dyDescent="0.25">
      <c r="A365" s="117" t="s">
        <v>8571</v>
      </c>
      <c r="B365" s="117" t="s">
        <v>9680</v>
      </c>
      <c r="C365" s="117" t="s">
        <v>9686</v>
      </c>
      <c r="D365" s="114" t="s">
        <v>9710</v>
      </c>
      <c r="F365" s="118" t="s">
        <v>8571</v>
      </c>
      <c r="G365" s="118" t="s">
        <v>9680</v>
      </c>
      <c r="H365" s="118" t="s">
        <v>9686</v>
      </c>
      <c r="I365" s="116" t="s">
        <v>9710</v>
      </c>
    </row>
    <row r="366" spans="1:9" x14ac:dyDescent="0.25">
      <c r="A366" s="113" t="s">
        <v>8571</v>
      </c>
      <c r="B366" s="113" t="s">
        <v>9680</v>
      </c>
      <c r="C366" s="113" t="s">
        <v>9686</v>
      </c>
      <c r="D366" s="114" t="s">
        <v>9711</v>
      </c>
      <c r="F366" s="115" t="s">
        <v>8571</v>
      </c>
      <c r="G366" s="115" t="s">
        <v>9680</v>
      </c>
      <c r="H366" s="115" t="s">
        <v>9686</v>
      </c>
      <c r="I366" s="116" t="s">
        <v>9711</v>
      </c>
    </row>
    <row r="367" spans="1:9" x14ac:dyDescent="0.25">
      <c r="A367" s="117" t="s">
        <v>8571</v>
      </c>
      <c r="B367" s="117" t="s">
        <v>9680</v>
      </c>
      <c r="C367" s="117" t="s">
        <v>9686</v>
      </c>
      <c r="D367" s="114" t="s">
        <v>9712</v>
      </c>
      <c r="F367" s="118" t="s">
        <v>8571</v>
      </c>
      <c r="G367" s="118" t="s">
        <v>9680</v>
      </c>
      <c r="H367" s="118" t="s">
        <v>9686</v>
      </c>
      <c r="I367" s="116" t="s">
        <v>9712</v>
      </c>
    </row>
    <row r="368" spans="1:9" x14ac:dyDescent="0.25">
      <c r="A368" s="113" t="s">
        <v>8571</v>
      </c>
      <c r="B368" s="113" t="s">
        <v>9680</v>
      </c>
      <c r="C368" s="113" t="s">
        <v>9686</v>
      </c>
      <c r="D368" s="114" t="s">
        <v>9713</v>
      </c>
      <c r="F368" s="115" t="s">
        <v>8571</v>
      </c>
      <c r="G368" s="115" t="s">
        <v>9680</v>
      </c>
      <c r="H368" s="115" t="s">
        <v>9686</v>
      </c>
      <c r="I368" s="116" t="s">
        <v>9713</v>
      </c>
    </row>
    <row r="369" spans="1:9" x14ac:dyDescent="0.25">
      <c r="A369" s="117" t="s">
        <v>8571</v>
      </c>
      <c r="B369" s="117" t="s">
        <v>9680</v>
      </c>
      <c r="C369" s="117" t="s">
        <v>9686</v>
      </c>
      <c r="D369" s="114" t="s">
        <v>9714</v>
      </c>
      <c r="F369" s="118" t="s">
        <v>8571</v>
      </c>
      <c r="G369" s="118" t="s">
        <v>9680</v>
      </c>
      <c r="H369" s="118" t="s">
        <v>9686</v>
      </c>
      <c r="I369" s="116" t="s">
        <v>9714</v>
      </c>
    </row>
    <row r="370" spans="1:9" x14ac:dyDescent="0.25">
      <c r="A370" s="113" t="s">
        <v>8571</v>
      </c>
      <c r="B370" s="113" t="s">
        <v>9680</v>
      </c>
      <c r="C370" s="113" t="s">
        <v>9715</v>
      </c>
      <c r="D370" s="114" t="s">
        <v>9716</v>
      </c>
      <c r="F370" s="115" t="s">
        <v>8571</v>
      </c>
      <c r="G370" s="115" t="s">
        <v>9680</v>
      </c>
      <c r="H370" s="115" t="s">
        <v>9715</v>
      </c>
      <c r="I370" s="116" t="s">
        <v>9716</v>
      </c>
    </row>
    <row r="371" spans="1:9" x14ac:dyDescent="0.25">
      <c r="A371" s="117" t="s">
        <v>8571</v>
      </c>
      <c r="B371" s="117" t="s">
        <v>9680</v>
      </c>
      <c r="C371" s="117" t="s">
        <v>9715</v>
      </c>
      <c r="D371" s="114" t="s">
        <v>9717</v>
      </c>
      <c r="F371" s="118" t="s">
        <v>8571</v>
      </c>
      <c r="G371" s="118" t="s">
        <v>9680</v>
      </c>
      <c r="H371" s="118" t="s">
        <v>9715</v>
      </c>
      <c r="I371" s="116" t="s">
        <v>9717</v>
      </c>
    </row>
    <row r="372" spans="1:9" x14ac:dyDescent="0.25">
      <c r="A372" s="113" t="s">
        <v>8571</v>
      </c>
      <c r="B372" s="113" t="s">
        <v>9680</v>
      </c>
      <c r="C372" s="113" t="s">
        <v>9715</v>
      </c>
      <c r="D372" s="114" t="s">
        <v>9718</v>
      </c>
      <c r="F372" s="115" t="s">
        <v>8571</v>
      </c>
      <c r="G372" s="115" t="s">
        <v>9680</v>
      </c>
      <c r="H372" s="115" t="s">
        <v>9715</v>
      </c>
      <c r="I372" s="116" t="s">
        <v>9718</v>
      </c>
    </row>
    <row r="373" spans="1:9" x14ac:dyDescent="0.25">
      <c r="A373" s="117" t="s">
        <v>8571</v>
      </c>
      <c r="B373" s="117" t="s">
        <v>9680</v>
      </c>
      <c r="C373" s="117" t="s">
        <v>9715</v>
      </c>
      <c r="D373" s="114" t="s">
        <v>9719</v>
      </c>
      <c r="F373" s="118" t="s">
        <v>8571</v>
      </c>
      <c r="G373" s="118" t="s">
        <v>9680</v>
      </c>
      <c r="H373" s="118" t="s">
        <v>9715</v>
      </c>
      <c r="I373" s="116" t="s">
        <v>9719</v>
      </c>
    </row>
    <row r="374" spans="1:9" x14ac:dyDescent="0.25">
      <c r="A374" s="113" t="s">
        <v>8571</v>
      </c>
      <c r="B374" s="113" t="s">
        <v>9680</v>
      </c>
      <c r="C374" s="113" t="s">
        <v>9715</v>
      </c>
      <c r="D374" s="114" t="s">
        <v>9720</v>
      </c>
      <c r="F374" s="115" t="s">
        <v>8571</v>
      </c>
      <c r="G374" s="115" t="s">
        <v>9680</v>
      </c>
      <c r="H374" s="115" t="s">
        <v>9715</v>
      </c>
      <c r="I374" s="116" t="s">
        <v>9720</v>
      </c>
    </row>
    <row r="375" spans="1:9" x14ac:dyDescent="0.25">
      <c r="A375" s="117" t="s">
        <v>8571</v>
      </c>
      <c r="B375" s="117" t="s">
        <v>9680</v>
      </c>
      <c r="C375" s="117" t="s">
        <v>9715</v>
      </c>
      <c r="D375" s="114" t="s">
        <v>9721</v>
      </c>
      <c r="F375" s="118" t="s">
        <v>8571</v>
      </c>
      <c r="G375" s="118" t="s">
        <v>9680</v>
      </c>
      <c r="H375" s="118" t="s">
        <v>9715</v>
      </c>
      <c r="I375" s="116" t="s">
        <v>9721</v>
      </c>
    </row>
    <row r="376" spans="1:9" x14ac:dyDescent="0.25">
      <c r="A376" s="113" t="s">
        <v>8571</v>
      </c>
      <c r="B376" s="113" t="s">
        <v>9680</v>
      </c>
      <c r="C376" s="113" t="s">
        <v>9715</v>
      </c>
      <c r="D376" s="114" t="s">
        <v>9722</v>
      </c>
      <c r="F376" s="115" t="s">
        <v>8571</v>
      </c>
      <c r="G376" s="115" t="s">
        <v>9680</v>
      </c>
      <c r="H376" s="115" t="s">
        <v>9715</v>
      </c>
      <c r="I376" s="116" t="s">
        <v>9722</v>
      </c>
    </row>
    <row r="377" spans="1:9" x14ac:dyDescent="0.25">
      <c r="A377" s="117" t="s">
        <v>8571</v>
      </c>
      <c r="B377" s="117" t="s">
        <v>9680</v>
      </c>
      <c r="C377" s="117" t="s">
        <v>9715</v>
      </c>
      <c r="D377" s="114" t="s">
        <v>9723</v>
      </c>
      <c r="F377" s="118" t="s">
        <v>8571</v>
      </c>
      <c r="G377" s="118" t="s">
        <v>9680</v>
      </c>
      <c r="H377" s="118" t="s">
        <v>9715</v>
      </c>
      <c r="I377" s="116" t="s">
        <v>9723</v>
      </c>
    </row>
    <row r="378" spans="1:9" x14ac:dyDescent="0.25">
      <c r="A378" s="113" t="s">
        <v>8571</v>
      </c>
      <c r="B378" s="113" t="s">
        <v>9680</v>
      </c>
      <c r="C378" s="113" t="s">
        <v>9715</v>
      </c>
      <c r="D378" s="114" t="s">
        <v>9724</v>
      </c>
      <c r="F378" s="115" t="s">
        <v>8571</v>
      </c>
      <c r="G378" s="115" t="s">
        <v>9680</v>
      </c>
      <c r="H378" s="115" t="s">
        <v>9715</v>
      </c>
      <c r="I378" s="116" t="s">
        <v>9724</v>
      </c>
    </row>
    <row r="379" spans="1:9" x14ac:dyDescent="0.25">
      <c r="A379" s="117" t="s">
        <v>8571</v>
      </c>
      <c r="B379" s="117" t="s">
        <v>9680</v>
      </c>
      <c r="C379" s="117" t="s">
        <v>9715</v>
      </c>
      <c r="D379" s="114" t="s">
        <v>9725</v>
      </c>
      <c r="F379" s="118" t="s">
        <v>8571</v>
      </c>
      <c r="G379" s="118" t="s">
        <v>9680</v>
      </c>
      <c r="H379" s="118" t="s">
        <v>9715</v>
      </c>
      <c r="I379" s="116" t="s">
        <v>9725</v>
      </c>
    </row>
    <row r="380" spans="1:9" x14ac:dyDescent="0.25">
      <c r="A380" s="113" t="s">
        <v>8571</v>
      </c>
      <c r="B380" s="113" t="s">
        <v>9680</v>
      </c>
      <c r="C380" s="113" t="s">
        <v>9715</v>
      </c>
      <c r="D380" s="114" t="s">
        <v>9726</v>
      </c>
      <c r="F380" s="115" t="s">
        <v>8571</v>
      </c>
      <c r="G380" s="115" t="s">
        <v>9680</v>
      </c>
      <c r="H380" s="115" t="s">
        <v>9715</v>
      </c>
      <c r="I380" s="116" t="s">
        <v>9726</v>
      </c>
    </row>
    <row r="381" spans="1:9" x14ac:dyDescent="0.25">
      <c r="A381" s="117" t="s">
        <v>8571</v>
      </c>
      <c r="B381" s="117" t="s">
        <v>9680</v>
      </c>
      <c r="C381" s="117" t="s">
        <v>9715</v>
      </c>
      <c r="D381" s="114" t="s">
        <v>9727</v>
      </c>
      <c r="F381" s="118" t="s">
        <v>8571</v>
      </c>
      <c r="G381" s="118" t="s">
        <v>9680</v>
      </c>
      <c r="H381" s="118" t="s">
        <v>9715</v>
      </c>
      <c r="I381" s="116" t="s">
        <v>9727</v>
      </c>
    </row>
    <row r="382" spans="1:9" x14ac:dyDescent="0.25">
      <c r="A382" s="113" t="s">
        <v>8571</v>
      </c>
      <c r="B382" s="113" t="s">
        <v>9680</v>
      </c>
      <c r="C382" s="113" t="s">
        <v>9715</v>
      </c>
      <c r="D382" s="114" t="s">
        <v>9728</v>
      </c>
      <c r="F382" s="115" t="s">
        <v>8571</v>
      </c>
      <c r="G382" s="115" t="s">
        <v>9680</v>
      </c>
      <c r="H382" s="115" t="s">
        <v>9715</v>
      </c>
      <c r="I382" s="116" t="s">
        <v>9728</v>
      </c>
    </row>
    <row r="383" spans="1:9" x14ac:dyDescent="0.25">
      <c r="A383" s="117" t="s">
        <v>8571</v>
      </c>
      <c r="B383" s="117" t="s">
        <v>9680</v>
      </c>
      <c r="C383" s="117" t="s">
        <v>9715</v>
      </c>
      <c r="D383" s="114" t="s">
        <v>9729</v>
      </c>
      <c r="F383" s="118" t="s">
        <v>8571</v>
      </c>
      <c r="G383" s="118" t="s">
        <v>9680</v>
      </c>
      <c r="H383" s="118" t="s">
        <v>9715</v>
      </c>
      <c r="I383" s="116" t="s">
        <v>9729</v>
      </c>
    </row>
    <row r="384" spans="1:9" x14ac:dyDescent="0.25">
      <c r="A384" s="113" t="s">
        <v>8571</v>
      </c>
      <c r="B384" s="113" t="s">
        <v>9680</v>
      </c>
      <c r="C384" s="113" t="s">
        <v>9715</v>
      </c>
      <c r="D384" s="114" t="s">
        <v>9730</v>
      </c>
      <c r="F384" s="115" t="s">
        <v>8571</v>
      </c>
      <c r="G384" s="115" t="s">
        <v>9680</v>
      </c>
      <c r="H384" s="115" t="s">
        <v>9715</v>
      </c>
      <c r="I384" s="116" t="s">
        <v>9730</v>
      </c>
    </row>
    <row r="385" spans="1:9" x14ac:dyDescent="0.25">
      <c r="A385" s="117" t="s">
        <v>8571</v>
      </c>
      <c r="B385" s="117" t="s">
        <v>9680</v>
      </c>
      <c r="C385" s="117" t="s">
        <v>9715</v>
      </c>
      <c r="D385" s="114" t="s">
        <v>9731</v>
      </c>
      <c r="F385" s="118" t="s">
        <v>8571</v>
      </c>
      <c r="G385" s="118" t="s">
        <v>9680</v>
      </c>
      <c r="H385" s="118" t="s">
        <v>9715</v>
      </c>
      <c r="I385" s="116" t="s">
        <v>9731</v>
      </c>
    </row>
    <row r="386" spans="1:9" x14ac:dyDescent="0.25">
      <c r="A386" s="113" t="s">
        <v>8571</v>
      </c>
      <c r="B386" s="113" t="s">
        <v>9680</v>
      </c>
      <c r="C386" s="113" t="s">
        <v>9715</v>
      </c>
      <c r="D386" s="114" t="s">
        <v>9732</v>
      </c>
      <c r="F386" s="115" t="s">
        <v>8571</v>
      </c>
      <c r="G386" s="115" t="s">
        <v>9680</v>
      </c>
      <c r="H386" s="115" t="s">
        <v>9715</v>
      </c>
      <c r="I386" s="116" t="s">
        <v>9732</v>
      </c>
    </row>
    <row r="387" spans="1:9" x14ac:dyDescent="0.25">
      <c r="A387" s="117" t="s">
        <v>8571</v>
      </c>
      <c r="B387" s="117" t="s">
        <v>9680</v>
      </c>
      <c r="C387" s="117" t="s">
        <v>9715</v>
      </c>
      <c r="D387" s="114" t="s">
        <v>9733</v>
      </c>
      <c r="F387" s="118" t="s">
        <v>8571</v>
      </c>
      <c r="G387" s="118" t="s">
        <v>9680</v>
      </c>
      <c r="H387" s="118" t="s">
        <v>9715</v>
      </c>
      <c r="I387" s="116" t="s">
        <v>9733</v>
      </c>
    </row>
    <row r="388" spans="1:9" x14ac:dyDescent="0.25">
      <c r="A388" s="113" t="s">
        <v>8571</v>
      </c>
      <c r="B388" s="113" t="s">
        <v>9680</v>
      </c>
      <c r="C388" s="113" t="s">
        <v>9715</v>
      </c>
      <c r="D388" s="114" t="s">
        <v>9734</v>
      </c>
      <c r="F388" s="115" t="s">
        <v>8571</v>
      </c>
      <c r="G388" s="115" t="s">
        <v>9680</v>
      </c>
      <c r="H388" s="115" t="s">
        <v>9715</v>
      </c>
      <c r="I388" s="116" t="s">
        <v>9734</v>
      </c>
    </row>
    <row r="389" spans="1:9" x14ac:dyDescent="0.25">
      <c r="A389" s="117" t="s">
        <v>8571</v>
      </c>
      <c r="B389" s="117" t="s">
        <v>9680</v>
      </c>
      <c r="C389" s="117" t="s">
        <v>9715</v>
      </c>
      <c r="D389" s="114" t="s">
        <v>9735</v>
      </c>
      <c r="F389" s="118" t="s">
        <v>8571</v>
      </c>
      <c r="G389" s="118" t="s">
        <v>9680</v>
      </c>
      <c r="H389" s="118" t="s">
        <v>9715</v>
      </c>
      <c r="I389" s="116" t="s">
        <v>9735</v>
      </c>
    </row>
    <row r="390" spans="1:9" x14ac:dyDescent="0.25">
      <c r="A390" s="113" t="s">
        <v>8571</v>
      </c>
      <c r="B390" s="113" t="s">
        <v>9680</v>
      </c>
      <c r="C390" s="113" t="s">
        <v>9715</v>
      </c>
      <c r="D390" s="114" t="s">
        <v>9736</v>
      </c>
      <c r="F390" s="115" t="s">
        <v>8571</v>
      </c>
      <c r="G390" s="115" t="s">
        <v>9680</v>
      </c>
      <c r="H390" s="115" t="s">
        <v>9715</v>
      </c>
      <c r="I390" s="116" t="s">
        <v>9736</v>
      </c>
    </row>
    <row r="391" spans="1:9" x14ac:dyDescent="0.25">
      <c r="A391" s="117" t="s">
        <v>8571</v>
      </c>
      <c r="B391" s="117" t="s">
        <v>9680</v>
      </c>
      <c r="C391" s="117" t="s">
        <v>9737</v>
      </c>
      <c r="D391" s="114" t="s">
        <v>9738</v>
      </c>
      <c r="F391" s="118" t="s">
        <v>8571</v>
      </c>
      <c r="G391" s="118" t="s">
        <v>9680</v>
      </c>
      <c r="H391" s="118" t="s">
        <v>9737</v>
      </c>
      <c r="I391" s="116" t="s">
        <v>9738</v>
      </c>
    </row>
    <row r="392" spans="1:9" x14ac:dyDescent="0.25">
      <c r="A392" s="113" t="s">
        <v>8571</v>
      </c>
      <c r="B392" s="113" t="s">
        <v>9680</v>
      </c>
      <c r="C392" s="113" t="s">
        <v>9737</v>
      </c>
      <c r="D392" s="114" t="s">
        <v>9739</v>
      </c>
      <c r="F392" s="115" t="s">
        <v>8571</v>
      </c>
      <c r="G392" s="115" t="s">
        <v>9680</v>
      </c>
      <c r="H392" s="115" t="s">
        <v>9737</v>
      </c>
      <c r="I392" s="116" t="s">
        <v>9739</v>
      </c>
    </row>
    <row r="393" spans="1:9" x14ac:dyDescent="0.25">
      <c r="A393" s="117" t="s">
        <v>8571</v>
      </c>
      <c r="B393" s="117" t="s">
        <v>9680</v>
      </c>
      <c r="C393" s="117" t="s">
        <v>9737</v>
      </c>
      <c r="D393" s="114" t="s">
        <v>9740</v>
      </c>
      <c r="F393" s="118" t="s">
        <v>8571</v>
      </c>
      <c r="G393" s="118" t="s">
        <v>9680</v>
      </c>
      <c r="H393" s="118" t="s">
        <v>9737</v>
      </c>
      <c r="I393" s="116" t="s">
        <v>9740</v>
      </c>
    </row>
    <row r="394" spans="1:9" x14ac:dyDescent="0.25">
      <c r="A394" s="113" t="s">
        <v>8571</v>
      </c>
      <c r="B394" s="113" t="s">
        <v>9680</v>
      </c>
      <c r="C394" s="113" t="s">
        <v>9737</v>
      </c>
      <c r="D394" s="114" t="s">
        <v>9741</v>
      </c>
      <c r="F394" s="115" t="s">
        <v>8571</v>
      </c>
      <c r="G394" s="115" t="s">
        <v>9680</v>
      </c>
      <c r="H394" s="115" t="s">
        <v>9737</v>
      </c>
      <c r="I394" s="116" t="s">
        <v>9741</v>
      </c>
    </row>
    <row r="395" spans="1:9" x14ac:dyDescent="0.25">
      <c r="A395" s="117" t="s">
        <v>8571</v>
      </c>
      <c r="B395" s="117" t="s">
        <v>9680</v>
      </c>
      <c r="C395" s="117" t="s">
        <v>9737</v>
      </c>
      <c r="D395" s="114" t="s">
        <v>9742</v>
      </c>
      <c r="F395" s="118" t="s">
        <v>8571</v>
      </c>
      <c r="G395" s="118" t="s">
        <v>9680</v>
      </c>
      <c r="H395" s="118" t="s">
        <v>9737</v>
      </c>
      <c r="I395" s="116" t="s">
        <v>9742</v>
      </c>
    </row>
    <row r="396" spans="1:9" x14ac:dyDescent="0.25">
      <c r="A396" s="113" t="s">
        <v>8571</v>
      </c>
      <c r="B396" s="113" t="s">
        <v>9680</v>
      </c>
      <c r="C396" s="113" t="s">
        <v>9737</v>
      </c>
      <c r="D396" s="114" t="s">
        <v>9743</v>
      </c>
      <c r="F396" s="115" t="s">
        <v>8571</v>
      </c>
      <c r="G396" s="115" t="s">
        <v>9680</v>
      </c>
      <c r="H396" s="115" t="s">
        <v>9737</v>
      </c>
      <c r="I396" s="116" t="s">
        <v>9743</v>
      </c>
    </row>
    <row r="397" spans="1:9" x14ac:dyDescent="0.25">
      <c r="A397" s="117" t="s">
        <v>8571</v>
      </c>
      <c r="B397" s="117" t="s">
        <v>9680</v>
      </c>
      <c r="C397" s="117" t="s">
        <v>9737</v>
      </c>
      <c r="D397" s="114" t="s">
        <v>9744</v>
      </c>
      <c r="F397" s="118" t="s">
        <v>8571</v>
      </c>
      <c r="G397" s="118" t="s">
        <v>9680</v>
      </c>
      <c r="H397" s="118" t="s">
        <v>9737</v>
      </c>
      <c r="I397" s="116" t="s">
        <v>9744</v>
      </c>
    </row>
    <row r="398" spans="1:9" x14ac:dyDescent="0.25">
      <c r="A398" s="113" t="s">
        <v>8571</v>
      </c>
      <c r="B398" s="113" t="s">
        <v>9680</v>
      </c>
      <c r="C398" s="113" t="s">
        <v>9737</v>
      </c>
      <c r="D398" s="114" t="s">
        <v>9745</v>
      </c>
      <c r="F398" s="115" t="s">
        <v>8571</v>
      </c>
      <c r="G398" s="115" t="s">
        <v>9680</v>
      </c>
      <c r="H398" s="115" t="s">
        <v>9737</v>
      </c>
      <c r="I398" s="116" t="s">
        <v>9745</v>
      </c>
    </row>
    <row r="399" spans="1:9" x14ac:dyDescent="0.25">
      <c r="A399" s="117" t="s">
        <v>8571</v>
      </c>
      <c r="B399" s="117" t="s">
        <v>9680</v>
      </c>
      <c r="C399" s="117" t="s">
        <v>9737</v>
      </c>
      <c r="D399" s="114" t="s">
        <v>9746</v>
      </c>
      <c r="F399" s="118" t="s">
        <v>8571</v>
      </c>
      <c r="G399" s="118" t="s">
        <v>9680</v>
      </c>
      <c r="H399" s="118" t="s">
        <v>9737</v>
      </c>
      <c r="I399" s="116" t="s">
        <v>9746</v>
      </c>
    </row>
    <row r="400" spans="1:9" x14ac:dyDescent="0.25">
      <c r="A400" s="113" t="s">
        <v>8571</v>
      </c>
      <c r="B400" s="113" t="s">
        <v>9680</v>
      </c>
      <c r="C400" s="113" t="s">
        <v>9737</v>
      </c>
      <c r="D400" s="114" t="s">
        <v>9747</v>
      </c>
      <c r="F400" s="115" t="s">
        <v>8571</v>
      </c>
      <c r="G400" s="115" t="s">
        <v>9680</v>
      </c>
      <c r="H400" s="115" t="s">
        <v>9737</v>
      </c>
      <c r="I400" s="116" t="s">
        <v>9747</v>
      </c>
    </row>
    <row r="401" spans="1:9" x14ac:dyDescent="0.25">
      <c r="A401" s="117" t="s">
        <v>8571</v>
      </c>
      <c r="B401" s="117" t="s">
        <v>9680</v>
      </c>
      <c r="C401" s="117" t="s">
        <v>9737</v>
      </c>
      <c r="D401" s="114" t="s">
        <v>9748</v>
      </c>
      <c r="F401" s="118" t="s">
        <v>8571</v>
      </c>
      <c r="G401" s="118" t="s">
        <v>9680</v>
      </c>
      <c r="H401" s="118" t="s">
        <v>9737</v>
      </c>
      <c r="I401" s="116" t="s">
        <v>9748</v>
      </c>
    </row>
    <row r="402" spans="1:9" x14ac:dyDescent="0.25">
      <c r="A402" s="113" t="s">
        <v>8571</v>
      </c>
      <c r="B402" s="113" t="s">
        <v>9680</v>
      </c>
      <c r="C402" s="113" t="s">
        <v>9737</v>
      </c>
      <c r="D402" s="114" t="s">
        <v>9749</v>
      </c>
      <c r="F402" s="115" t="s">
        <v>8571</v>
      </c>
      <c r="G402" s="115" t="s">
        <v>9680</v>
      </c>
      <c r="H402" s="115" t="s">
        <v>9737</v>
      </c>
      <c r="I402" s="116" t="s">
        <v>9749</v>
      </c>
    </row>
    <row r="403" spans="1:9" x14ac:dyDescent="0.25">
      <c r="A403" s="117" t="s">
        <v>8571</v>
      </c>
      <c r="B403" s="117" t="s">
        <v>9680</v>
      </c>
      <c r="C403" s="117" t="s">
        <v>9737</v>
      </c>
      <c r="D403" s="114" t="s">
        <v>9750</v>
      </c>
      <c r="F403" s="118" t="s">
        <v>8571</v>
      </c>
      <c r="G403" s="118" t="s">
        <v>9680</v>
      </c>
      <c r="H403" s="118" t="s">
        <v>9737</v>
      </c>
      <c r="I403" s="116" t="s">
        <v>9750</v>
      </c>
    </row>
    <row r="404" spans="1:9" x14ac:dyDescent="0.25">
      <c r="A404" s="113" t="s">
        <v>8571</v>
      </c>
      <c r="B404" s="113" t="s">
        <v>9680</v>
      </c>
      <c r="C404" s="113" t="s">
        <v>9737</v>
      </c>
      <c r="D404" s="114" t="s">
        <v>9751</v>
      </c>
      <c r="F404" s="115" t="s">
        <v>8571</v>
      </c>
      <c r="G404" s="115" t="s">
        <v>9680</v>
      </c>
      <c r="H404" s="115" t="s">
        <v>9737</v>
      </c>
      <c r="I404" s="116" t="s">
        <v>9751</v>
      </c>
    </row>
    <row r="405" spans="1:9" x14ac:dyDescent="0.25">
      <c r="A405" s="117" t="s">
        <v>8571</v>
      </c>
      <c r="B405" s="117" t="s">
        <v>9680</v>
      </c>
      <c r="C405" s="117" t="s">
        <v>9737</v>
      </c>
      <c r="D405" s="114" t="s">
        <v>9752</v>
      </c>
      <c r="F405" s="118" t="s">
        <v>8571</v>
      </c>
      <c r="G405" s="118" t="s">
        <v>9680</v>
      </c>
      <c r="H405" s="118" t="s">
        <v>9737</v>
      </c>
      <c r="I405" s="116" t="s">
        <v>9752</v>
      </c>
    </row>
    <row r="406" spans="1:9" x14ac:dyDescent="0.25">
      <c r="A406" s="113" t="s">
        <v>8571</v>
      </c>
      <c r="B406" s="113" t="s">
        <v>9680</v>
      </c>
      <c r="C406" s="113" t="s">
        <v>9737</v>
      </c>
      <c r="D406" s="114" t="s">
        <v>9753</v>
      </c>
      <c r="F406" s="115" t="s">
        <v>8571</v>
      </c>
      <c r="G406" s="115" t="s">
        <v>9680</v>
      </c>
      <c r="H406" s="115" t="s">
        <v>9737</v>
      </c>
      <c r="I406" s="116" t="s">
        <v>9753</v>
      </c>
    </row>
    <row r="407" spans="1:9" x14ac:dyDescent="0.25">
      <c r="A407" s="117" t="s">
        <v>8571</v>
      </c>
      <c r="B407" s="117" t="s">
        <v>9680</v>
      </c>
      <c r="C407" s="117" t="s">
        <v>9737</v>
      </c>
      <c r="D407" s="114" t="s">
        <v>9754</v>
      </c>
      <c r="F407" s="118" t="s">
        <v>8571</v>
      </c>
      <c r="G407" s="118" t="s">
        <v>9680</v>
      </c>
      <c r="H407" s="118" t="s">
        <v>9737</v>
      </c>
      <c r="I407" s="116" t="s">
        <v>9754</v>
      </c>
    </row>
    <row r="408" spans="1:9" x14ac:dyDescent="0.25">
      <c r="A408" s="113" t="s">
        <v>8571</v>
      </c>
      <c r="B408" s="113" t="s">
        <v>9680</v>
      </c>
      <c r="C408" s="113" t="s">
        <v>9737</v>
      </c>
      <c r="D408" s="114" t="s">
        <v>9755</v>
      </c>
      <c r="F408" s="115" t="s">
        <v>8571</v>
      </c>
      <c r="G408" s="115" t="s">
        <v>9680</v>
      </c>
      <c r="H408" s="115" t="s">
        <v>9737</v>
      </c>
      <c r="I408" s="116" t="s">
        <v>9755</v>
      </c>
    </row>
    <row r="409" spans="1:9" x14ac:dyDescent="0.25">
      <c r="A409" s="117" t="s">
        <v>8571</v>
      </c>
      <c r="B409" s="117" t="s">
        <v>9680</v>
      </c>
      <c r="C409" s="117" t="s">
        <v>9737</v>
      </c>
      <c r="D409" s="114" t="s">
        <v>9756</v>
      </c>
      <c r="F409" s="118" t="s">
        <v>8571</v>
      </c>
      <c r="G409" s="118" t="s">
        <v>9680</v>
      </c>
      <c r="H409" s="118" t="s">
        <v>9737</v>
      </c>
      <c r="I409" s="116" t="s">
        <v>9756</v>
      </c>
    </row>
    <row r="410" spans="1:9" x14ac:dyDescent="0.25">
      <c r="A410" s="113" t="s">
        <v>8571</v>
      </c>
      <c r="B410" s="113" t="s">
        <v>9680</v>
      </c>
      <c r="C410" s="113" t="s">
        <v>9737</v>
      </c>
      <c r="D410" s="114" t="s">
        <v>9757</v>
      </c>
      <c r="F410" s="115" t="s">
        <v>8571</v>
      </c>
      <c r="G410" s="115" t="s">
        <v>9680</v>
      </c>
      <c r="H410" s="115" t="s">
        <v>9737</v>
      </c>
      <c r="I410" s="116" t="s">
        <v>9757</v>
      </c>
    </row>
    <row r="411" spans="1:9" x14ac:dyDescent="0.25">
      <c r="A411" s="117" t="s">
        <v>8571</v>
      </c>
      <c r="B411" s="117" t="s">
        <v>9680</v>
      </c>
      <c r="C411" s="117" t="s">
        <v>9737</v>
      </c>
      <c r="D411" s="114" t="s">
        <v>9758</v>
      </c>
      <c r="F411" s="118" t="s">
        <v>8571</v>
      </c>
      <c r="G411" s="118" t="s">
        <v>9680</v>
      </c>
      <c r="H411" s="118" t="s">
        <v>9737</v>
      </c>
      <c r="I411" s="116" t="s">
        <v>9758</v>
      </c>
    </row>
    <row r="412" spans="1:9" x14ac:dyDescent="0.25">
      <c r="A412" s="113" t="s">
        <v>8571</v>
      </c>
      <c r="B412" s="113" t="s">
        <v>9680</v>
      </c>
      <c r="C412" s="113" t="s">
        <v>9737</v>
      </c>
      <c r="D412" s="114" t="s">
        <v>9759</v>
      </c>
      <c r="F412" s="115" t="s">
        <v>8571</v>
      </c>
      <c r="G412" s="115" t="s">
        <v>9680</v>
      </c>
      <c r="H412" s="115" t="s">
        <v>9737</v>
      </c>
      <c r="I412" s="116" t="s">
        <v>9759</v>
      </c>
    </row>
    <row r="413" spans="1:9" x14ac:dyDescent="0.25">
      <c r="A413" s="117" t="s">
        <v>8571</v>
      </c>
      <c r="B413" s="117" t="s">
        <v>9680</v>
      </c>
      <c r="C413" s="117" t="s">
        <v>9737</v>
      </c>
      <c r="D413" s="114" t="s">
        <v>9760</v>
      </c>
      <c r="F413" s="118" t="s">
        <v>8571</v>
      </c>
      <c r="G413" s="118" t="s">
        <v>9680</v>
      </c>
      <c r="H413" s="118" t="s">
        <v>9737</v>
      </c>
      <c r="I413" s="116" t="s">
        <v>9760</v>
      </c>
    </row>
    <row r="414" spans="1:9" x14ac:dyDescent="0.25">
      <c r="A414" s="113" t="s">
        <v>8571</v>
      </c>
      <c r="B414" s="113" t="s">
        <v>9680</v>
      </c>
      <c r="C414" s="113" t="s">
        <v>9737</v>
      </c>
      <c r="D414" s="114" t="s">
        <v>9761</v>
      </c>
      <c r="F414" s="115" t="s">
        <v>8571</v>
      </c>
      <c r="G414" s="115" t="s">
        <v>9680</v>
      </c>
      <c r="H414" s="115" t="s">
        <v>9737</v>
      </c>
      <c r="I414" s="116" t="s">
        <v>9761</v>
      </c>
    </row>
    <row r="415" spans="1:9" x14ac:dyDescent="0.25">
      <c r="A415" s="117" t="s">
        <v>8571</v>
      </c>
      <c r="B415" s="117" t="s">
        <v>9680</v>
      </c>
      <c r="C415" s="117" t="s">
        <v>9737</v>
      </c>
      <c r="D415" s="114" t="s">
        <v>9762</v>
      </c>
      <c r="F415" s="118" t="s">
        <v>8571</v>
      </c>
      <c r="G415" s="118" t="s">
        <v>9680</v>
      </c>
      <c r="H415" s="118" t="s">
        <v>9737</v>
      </c>
      <c r="I415" s="116" t="s">
        <v>9762</v>
      </c>
    </row>
    <row r="416" spans="1:9" x14ac:dyDescent="0.25">
      <c r="A416" s="113" t="s">
        <v>8571</v>
      </c>
      <c r="B416" s="113" t="s">
        <v>9680</v>
      </c>
      <c r="C416" s="113" t="s">
        <v>9737</v>
      </c>
      <c r="D416" s="114" t="s">
        <v>9763</v>
      </c>
      <c r="F416" s="115" t="s">
        <v>8571</v>
      </c>
      <c r="G416" s="115" t="s">
        <v>9680</v>
      </c>
      <c r="H416" s="115" t="s">
        <v>9737</v>
      </c>
      <c r="I416" s="116" t="s">
        <v>9763</v>
      </c>
    </row>
    <row r="417" spans="1:9" x14ac:dyDescent="0.25">
      <c r="A417" s="117" t="s">
        <v>8571</v>
      </c>
      <c r="B417" s="117" t="s">
        <v>9680</v>
      </c>
      <c r="C417" s="117" t="s">
        <v>9737</v>
      </c>
      <c r="D417" s="114" t="s">
        <v>9764</v>
      </c>
      <c r="F417" s="118" t="s">
        <v>8571</v>
      </c>
      <c r="G417" s="118" t="s">
        <v>9680</v>
      </c>
      <c r="H417" s="118" t="s">
        <v>9737</v>
      </c>
      <c r="I417" s="116" t="s">
        <v>9764</v>
      </c>
    </row>
    <row r="418" spans="1:9" x14ac:dyDescent="0.25">
      <c r="A418" s="113" t="s">
        <v>8571</v>
      </c>
      <c r="B418" s="113" t="s">
        <v>9680</v>
      </c>
      <c r="C418" s="113" t="s">
        <v>9737</v>
      </c>
      <c r="D418" s="114" t="s">
        <v>9765</v>
      </c>
      <c r="F418" s="115" t="s">
        <v>8571</v>
      </c>
      <c r="G418" s="115" t="s">
        <v>9680</v>
      </c>
      <c r="H418" s="115" t="s">
        <v>9737</v>
      </c>
      <c r="I418" s="116" t="s">
        <v>9765</v>
      </c>
    </row>
    <row r="419" spans="1:9" x14ac:dyDescent="0.25">
      <c r="A419" s="117" t="s">
        <v>8571</v>
      </c>
      <c r="B419" s="117" t="s">
        <v>9680</v>
      </c>
      <c r="C419" s="117" t="s">
        <v>9737</v>
      </c>
      <c r="D419" s="114" t="s">
        <v>9766</v>
      </c>
      <c r="F419" s="118" t="s">
        <v>8571</v>
      </c>
      <c r="G419" s="118" t="s">
        <v>9680</v>
      </c>
      <c r="H419" s="118" t="s">
        <v>9737</v>
      </c>
      <c r="I419" s="116" t="s">
        <v>9766</v>
      </c>
    </row>
    <row r="420" spans="1:9" x14ac:dyDescent="0.25">
      <c r="A420" s="113" t="s">
        <v>8571</v>
      </c>
      <c r="B420" s="113" t="s">
        <v>9680</v>
      </c>
      <c r="C420" s="113" t="s">
        <v>9737</v>
      </c>
      <c r="D420" s="114" t="s">
        <v>9767</v>
      </c>
      <c r="F420" s="115" t="s">
        <v>8571</v>
      </c>
      <c r="G420" s="115" t="s">
        <v>9680</v>
      </c>
      <c r="H420" s="115" t="s">
        <v>9737</v>
      </c>
      <c r="I420" s="116" t="s">
        <v>9767</v>
      </c>
    </row>
    <row r="421" spans="1:9" x14ac:dyDescent="0.25">
      <c r="A421" s="117" t="s">
        <v>8571</v>
      </c>
      <c r="B421" s="117" t="s">
        <v>9680</v>
      </c>
      <c r="C421" s="117" t="s">
        <v>9737</v>
      </c>
      <c r="D421" s="114" t="s">
        <v>9768</v>
      </c>
      <c r="F421" s="118" t="s">
        <v>8571</v>
      </c>
      <c r="G421" s="118" t="s">
        <v>9680</v>
      </c>
      <c r="H421" s="118" t="s">
        <v>9737</v>
      </c>
      <c r="I421" s="116" t="s">
        <v>9768</v>
      </c>
    </row>
    <row r="422" spans="1:9" x14ac:dyDescent="0.25">
      <c r="A422" s="113" t="s">
        <v>8571</v>
      </c>
      <c r="B422" s="113" t="s">
        <v>9680</v>
      </c>
      <c r="C422" s="113" t="s">
        <v>9737</v>
      </c>
      <c r="D422" s="114" t="s">
        <v>9769</v>
      </c>
      <c r="F422" s="115" t="s">
        <v>8571</v>
      </c>
      <c r="G422" s="115" t="s">
        <v>9680</v>
      </c>
      <c r="H422" s="115" t="s">
        <v>9737</v>
      </c>
      <c r="I422" s="116" t="s">
        <v>9769</v>
      </c>
    </row>
    <row r="423" spans="1:9" x14ac:dyDescent="0.25">
      <c r="A423" s="117" t="s">
        <v>8571</v>
      </c>
      <c r="B423" s="117" t="s">
        <v>9680</v>
      </c>
      <c r="C423" s="117" t="s">
        <v>9737</v>
      </c>
      <c r="D423" s="114" t="s">
        <v>9770</v>
      </c>
      <c r="F423" s="118" t="s">
        <v>8571</v>
      </c>
      <c r="G423" s="118" t="s">
        <v>9680</v>
      </c>
      <c r="H423" s="118" t="s">
        <v>9737</v>
      </c>
      <c r="I423" s="116" t="s">
        <v>9770</v>
      </c>
    </row>
    <row r="424" spans="1:9" x14ac:dyDescent="0.25">
      <c r="A424" s="113" t="s">
        <v>8571</v>
      </c>
      <c r="B424" s="113" t="s">
        <v>9680</v>
      </c>
      <c r="C424" s="113" t="s">
        <v>9737</v>
      </c>
      <c r="D424" s="114" t="s">
        <v>9771</v>
      </c>
      <c r="F424" s="115" t="s">
        <v>8571</v>
      </c>
      <c r="G424" s="115" t="s">
        <v>9680</v>
      </c>
      <c r="H424" s="115" t="s">
        <v>9737</v>
      </c>
      <c r="I424" s="116" t="s">
        <v>9771</v>
      </c>
    </row>
    <row r="425" spans="1:9" x14ac:dyDescent="0.25">
      <c r="A425" s="117" t="s">
        <v>8571</v>
      </c>
      <c r="B425" s="117" t="s">
        <v>9680</v>
      </c>
      <c r="C425" s="117" t="s">
        <v>9737</v>
      </c>
      <c r="D425" s="114" t="s">
        <v>9772</v>
      </c>
      <c r="F425" s="118" t="s">
        <v>8571</v>
      </c>
      <c r="G425" s="118" t="s">
        <v>9680</v>
      </c>
      <c r="H425" s="118" t="s">
        <v>9737</v>
      </c>
      <c r="I425" s="116" t="s">
        <v>9772</v>
      </c>
    </row>
    <row r="426" spans="1:9" x14ac:dyDescent="0.25">
      <c r="A426" s="113" t="s">
        <v>8571</v>
      </c>
      <c r="B426" s="113" t="s">
        <v>9680</v>
      </c>
      <c r="C426" s="113" t="s">
        <v>9737</v>
      </c>
      <c r="D426" s="114" t="s">
        <v>9773</v>
      </c>
      <c r="F426" s="115" t="s">
        <v>8571</v>
      </c>
      <c r="G426" s="115" t="s">
        <v>9680</v>
      </c>
      <c r="H426" s="115" t="s">
        <v>9737</v>
      </c>
      <c r="I426" s="116" t="s">
        <v>9773</v>
      </c>
    </row>
    <row r="427" spans="1:9" x14ac:dyDescent="0.25">
      <c r="A427" s="117" t="s">
        <v>8571</v>
      </c>
      <c r="B427" s="117" t="s">
        <v>9680</v>
      </c>
      <c r="C427" s="117" t="s">
        <v>9737</v>
      </c>
      <c r="D427" s="114" t="s">
        <v>9774</v>
      </c>
      <c r="F427" s="118" t="s">
        <v>8571</v>
      </c>
      <c r="G427" s="118" t="s">
        <v>9680</v>
      </c>
      <c r="H427" s="118" t="s">
        <v>9737</v>
      </c>
      <c r="I427" s="116" t="s">
        <v>9774</v>
      </c>
    </row>
    <row r="428" spans="1:9" x14ac:dyDescent="0.25">
      <c r="A428" s="113" t="s">
        <v>8571</v>
      </c>
      <c r="B428" s="113" t="s">
        <v>9680</v>
      </c>
      <c r="C428" s="113" t="s">
        <v>9737</v>
      </c>
      <c r="D428" s="114" t="s">
        <v>9775</v>
      </c>
      <c r="F428" s="115" t="s">
        <v>8571</v>
      </c>
      <c r="G428" s="115" t="s">
        <v>9680</v>
      </c>
      <c r="H428" s="115" t="s">
        <v>9737</v>
      </c>
      <c r="I428" s="116" t="s">
        <v>9775</v>
      </c>
    </row>
    <row r="429" spans="1:9" x14ac:dyDescent="0.25">
      <c r="A429" s="117" t="s">
        <v>8571</v>
      </c>
      <c r="B429" s="117" t="s">
        <v>9680</v>
      </c>
      <c r="C429" s="117" t="s">
        <v>9737</v>
      </c>
      <c r="D429" s="114" t="s">
        <v>9776</v>
      </c>
      <c r="F429" s="118" t="s">
        <v>8571</v>
      </c>
      <c r="G429" s="118" t="s">
        <v>9680</v>
      </c>
      <c r="H429" s="118" t="s">
        <v>9737</v>
      </c>
      <c r="I429" s="116" t="s">
        <v>9776</v>
      </c>
    </row>
    <row r="430" spans="1:9" x14ac:dyDescent="0.25">
      <c r="A430" s="113" t="s">
        <v>8571</v>
      </c>
      <c r="B430" s="113" t="s">
        <v>9680</v>
      </c>
      <c r="C430" s="113" t="s">
        <v>9737</v>
      </c>
      <c r="D430" s="114" t="s">
        <v>9777</v>
      </c>
      <c r="F430" s="115" t="s">
        <v>8571</v>
      </c>
      <c r="G430" s="115" t="s">
        <v>9680</v>
      </c>
      <c r="H430" s="115" t="s">
        <v>9737</v>
      </c>
      <c r="I430" s="116" t="s">
        <v>9777</v>
      </c>
    </row>
    <row r="431" spans="1:9" x14ac:dyDescent="0.25">
      <c r="A431" s="117" t="s">
        <v>8571</v>
      </c>
      <c r="B431" s="117" t="s">
        <v>9680</v>
      </c>
      <c r="C431" s="117" t="s">
        <v>9737</v>
      </c>
      <c r="D431" s="114" t="s">
        <v>9778</v>
      </c>
      <c r="F431" s="118" t="s">
        <v>8571</v>
      </c>
      <c r="G431" s="118" t="s">
        <v>9680</v>
      </c>
      <c r="H431" s="118" t="s">
        <v>9737</v>
      </c>
      <c r="I431" s="116" t="s">
        <v>9778</v>
      </c>
    </row>
    <row r="432" spans="1:9" x14ac:dyDescent="0.25">
      <c r="A432" s="113" t="s">
        <v>8571</v>
      </c>
      <c r="B432" s="113" t="s">
        <v>9680</v>
      </c>
      <c r="C432" s="113" t="s">
        <v>9737</v>
      </c>
      <c r="D432" s="114" t="s">
        <v>9779</v>
      </c>
      <c r="F432" s="115" t="s">
        <v>8571</v>
      </c>
      <c r="G432" s="115" t="s">
        <v>9680</v>
      </c>
      <c r="H432" s="115" t="s">
        <v>9737</v>
      </c>
      <c r="I432" s="116" t="s">
        <v>9779</v>
      </c>
    </row>
    <row r="433" spans="1:9" x14ac:dyDescent="0.25">
      <c r="A433" s="117" t="s">
        <v>8571</v>
      </c>
      <c r="B433" s="117" t="s">
        <v>9680</v>
      </c>
      <c r="C433" s="117" t="s">
        <v>9737</v>
      </c>
      <c r="D433" s="114" t="s">
        <v>9780</v>
      </c>
      <c r="F433" s="118" t="s">
        <v>8571</v>
      </c>
      <c r="G433" s="118" t="s">
        <v>9680</v>
      </c>
      <c r="H433" s="118" t="s">
        <v>9737</v>
      </c>
      <c r="I433" s="116" t="s">
        <v>9780</v>
      </c>
    </row>
    <row r="434" spans="1:9" x14ac:dyDescent="0.25">
      <c r="A434" s="113" t="s">
        <v>8571</v>
      </c>
      <c r="B434" s="113" t="s">
        <v>9680</v>
      </c>
      <c r="C434" s="113" t="s">
        <v>9737</v>
      </c>
      <c r="D434" s="114" t="s">
        <v>9781</v>
      </c>
      <c r="F434" s="115" t="s">
        <v>8571</v>
      </c>
      <c r="G434" s="115" t="s">
        <v>9680</v>
      </c>
      <c r="H434" s="115" t="s">
        <v>9737</v>
      </c>
      <c r="I434" s="116" t="s">
        <v>9781</v>
      </c>
    </row>
    <row r="435" spans="1:9" x14ac:dyDescent="0.25">
      <c r="A435" s="117" t="s">
        <v>8571</v>
      </c>
      <c r="B435" s="117" t="s">
        <v>9680</v>
      </c>
      <c r="C435" s="117" t="s">
        <v>9737</v>
      </c>
      <c r="D435" s="114" t="s">
        <v>9782</v>
      </c>
      <c r="F435" s="118" t="s">
        <v>8571</v>
      </c>
      <c r="G435" s="118" t="s">
        <v>9680</v>
      </c>
      <c r="H435" s="118" t="s">
        <v>9737</v>
      </c>
      <c r="I435" s="116" t="s">
        <v>9782</v>
      </c>
    </row>
    <row r="436" spans="1:9" x14ac:dyDescent="0.25">
      <c r="A436" s="113" t="s">
        <v>8571</v>
      </c>
      <c r="B436" s="113" t="s">
        <v>9680</v>
      </c>
      <c r="C436" s="113" t="s">
        <v>9737</v>
      </c>
      <c r="D436" s="114" t="s">
        <v>9783</v>
      </c>
      <c r="F436" s="115" t="s">
        <v>8571</v>
      </c>
      <c r="G436" s="115" t="s">
        <v>9680</v>
      </c>
      <c r="H436" s="115" t="s">
        <v>9737</v>
      </c>
      <c r="I436" s="116" t="s">
        <v>9783</v>
      </c>
    </row>
    <row r="437" spans="1:9" x14ac:dyDescent="0.25">
      <c r="A437" s="117" t="s">
        <v>8571</v>
      </c>
      <c r="B437" s="117" t="s">
        <v>9680</v>
      </c>
      <c r="C437" s="117" t="s">
        <v>9737</v>
      </c>
      <c r="D437" s="114" t="s">
        <v>9784</v>
      </c>
      <c r="F437" s="118" t="s">
        <v>8571</v>
      </c>
      <c r="G437" s="118" t="s">
        <v>9680</v>
      </c>
      <c r="H437" s="118" t="s">
        <v>9737</v>
      </c>
      <c r="I437" s="116" t="s">
        <v>9784</v>
      </c>
    </row>
    <row r="438" spans="1:9" x14ac:dyDescent="0.25">
      <c r="A438" s="113" t="s">
        <v>8571</v>
      </c>
      <c r="B438" s="113" t="s">
        <v>9680</v>
      </c>
      <c r="C438" s="113" t="s">
        <v>9737</v>
      </c>
      <c r="D438" s="114" t="s">
        <v>9785</v>
      </c>
      <c r="F438" s="115" t="s">
        <v>8571</v>
      </c>
      <c r="G438" s="115" t="s">
        <v>9680</v>
      </c>
      <c r="H438" s="115" t="s">
        <v>9737</v>
      </c>
      <c r="I438" s="116" t="s">
        <v>9785</v>
      </c>
    </row>
    <row r="439" spans="1:9" x14ac:dyDescent="0.25">
      <c r="A439" s="117" t="s">
        <v>8571</v>
      </c>
      <c r="B439" s="117" t="s">
        <v>9680</v>
      </c>
      <c r="C439" s="117" t="s">
        <v>9737</v>
      </c>
      <c r="D439" s="114" t="s">
        <v>9786</v>
      </c>
      <c r="F439" s="118" t="s">
        <v>8571</v>
      </c>
      <c r="G439" s="118" t="s">
        <v>9680</v>
      </c>
      <c r="H439" s="118" t="s">
        <v>9737</v>
      </c>
      <c r="I439" s="116" t="s">
        <v>9786</v>
      </c>
    </row>
    <row r="440" spans="1:9" x14ac:dyDescent="0.25">
      <c r="A440" s="113" t="s">
        <v>8571</v>
      </c>
      <c r="B440" s="113" t="s">
        <v>9680</v>
      </c>
      <c r="C440" s="113" t="s">
        <v>9737</v>
      </c>
      <c r="D440" s="114" t="s">
        <v>9787</v>
      </c>
      <c r="F440" s="115" t="s">
        <v>8571</v>
      </c>
      <c r="G440" s="115" t="s">
        <v>9680</v>
      </c>
      <c r="H440" s="115" t="s">
        <v>9737</v>
      </c>
      <c r="I440" s="116" t="s">
        <v>9787</v>
      </c>
    </row>
    <row r="441" spans="1:9" x14ac:dyDescent="0.25">
      <c r="A441" s="117" t="s">
        <v>8571</v>
      </c>
      <c r="B441" s="117" t="s">
        <v>9680</v>
      </c>
      <c r="C441" s="117" t="s">
        <v>9737</v>
      </c>
      <c r="D441" s="114" t="s">
        <v>9788</v>
      </c>
      <c r="F441" s="118" t="s">
        <v>8571</v>
      </c>
      <c r="G441" s="118" t="s">
        <v>9680</v>
      </c>
      <c r="H441" s="118" t="s">
        <v>9737</v>
      </c>
      <c r="I441" s="116" t="s">
        <v>9788</v>
      </c>
    </row>
    <row r="442" spans="1:9" x14ac:dyDescent="0.25">
      <c r="A442" s="113" t="s">
        <v>8571</v>
      </c>
      <c r="B442" s="113" t="s">
        <v>9680</v>
      </c>
      <c r="C442" s="113" t="s">
        <v>9737</v>
      </c>
      <c r="D442" s="114" t="s">
        <v>9789</v>
      </c>
      <c r="F442" s="115" t="s">
        <v>8571</v>
      </c>
      <c r="G442" s="115" t="s">
        <v>9680</v>
      </c>
      <c r="H442" s="115" t="s">
        <v>9737</v>
      </c>
      <c r="I442" s="116" t="s">
        <v>9789</v>
      </c>
    </row>
    <row r="443" spans="1:9" x14ac:dyDescent="0.25">
      <c r="A443" s="117" t="s">
        <v>8571</v>
      </c>
      <c r="B443" s="117" t="s">
        <v>9680</v>
      </c>
      <c r="C443" s="117" t="s">
        <v>9737</v>
      </c>
      <c r="D443" s="114" t="s">
        <v>9790</v>
      </c>
      <c r="F443" s="118" t="s">
        <v>8571</v>
      </c>
      <c r="G443" s="118" t="s">
        <v>9680</v>
      </c>
      <c r="H443" s="118" t="s">
        <v>9737</v>
      </c>
      <c r="I443" s="116" t="s">
        <v>9790</v>
      </c>
    </row>
    <row r="444" spans="1:9" x14ac:dyDescent="0.25">
      <c r="A444" s="113" t="s">
        <v>8571</v>
      </c>
      <c r="B444" s="113" t="s">
        <v>9680</v>
      </c>
      <c r="C444" s="113" t="s">
        <v>9737</v>
      </c>
      <c r="D444" s="114" t="s">
        <v>9791</v>
      </c>
      <c r="F444" s="115" t="s">
        <v>8571</v>
      </c>
      <c r="G444" s="115" t="s">
        <v>9680</v>
      </c>
      <c r="H444" s="115" t="s">
        <v>9737</v>
      </c>
      <c r="I444" s="116" t="s">
        <v>9791</v>
      </c>
    </row>
    <row r="445" spans="1:9" x14ac:dyDescent="0.25">
      <c r="A445" s="117" t="s">
        <v>8571</v>
      </c>
      <c r="B445" s="117" t="s">
        <v>9680</v>
      </c>
      <c r="C445" s="117" t="s">
        <v>9737</v>
      </c>
      <c r="D445" s="114" t="s">
        <v>9792</v>
      </c>
      <c r="F445" s="118" t="s">
        <v>8571</v>
      </c>
      <c r="G445" s="118" t="s">
        <v>9680</v>
      </c>
      <c r="H445" s="118" t="s">
        <v>9737</v>
      </c>
      <c r="I445" s="116" t="s">
        <v>9792</v>
      </c>
    </row>
    <row r="446" spans="1:9" x14ac:dyDescent="0.25">
      <c r="A446" s="113" t="s">
        <v>8571</v>
      </c>
      <c r="B446" s="113" t="s">
        <v>9680</v>
      </c>
      <c r="C446" s="113" t="s">
        <v>9737</v>
      </c>
      <c r="D446" s="114" t="s">
        <v>9793</v>
      </c>
      <c r="F446" s="115" t="s">
        <v>8571</v>
      </c>
      <c r="G446" s="115" t="s">
        <v>9680</v>
      </c>
      <c r="H446" s="115" t="s">
        <v>9737</v>
      </c>
      <c r="I446" s="116" t="s">
        <v>9793</v>
      </c>
    </row>
    <row r="447" spans="1:9" x14ac:dyDescent="0.25">
      <c r="A447" s="117" t="s">
        <v>8571</v>
      </c>
      <c r="B447" s="117" t="s">
        <v>9680</v>
      </c>
      <c r="C447" s="117" t="s">
        <v>9737</v>
      </c>
      <c r="D447" s="114" t="s">
        <v>9794</v>
      </c>
      <c r="F447" s="118" t="s">
        <v>8571</v>
      </c>
      <c r="G447" s="118" t="s">
        <v>9680</v>
      </c>
      <c r="H447" s="118" t="s">
        <v>9737</v>
      </c>
      <c r="I447" s="116" t="s">
        <v>9794</v>
      </c>
    </row>
    <row r="448" spans="1:9" x14ac:dyDescent="0.25">
      <c r="A448" s="113" t="s">
        <v>8571</v>
      </c>
      <c r="B448" s="113" t="s">
        <v>9680</v>
      </c>
      <c r="C448" s="113" t="s">
        <v>9737</v>
      </c>
      <c r="D448" s="114" t="s">
        <v>9795</v>
      </c>
      <c r="F448" s="115" t="s">
        <v>8571</v>
      </c>
      <c r="G448" s="115" t="s">
        <v>9680</v>
      </c>
      <c r="H448" s="115" t="s">
        <v>9737</v>
      </c>
      <c r="I448" s="116" t="s">
        <v>9795</v>
      </c>
    </row>
    <row r="449" spans="1:9" x14ac:dyDescent="0.25">
      <c r="A449" s="117" t="s">
        <v>8571</v>
      </c>
      <c r="B449" s="117" t="s">
        <v>9680</v>
      </c>
      <c r="C449" s="117" t="s">
        <v>9737</v>
      </c>
      <c r="D449" s="114" t="s">
        <v>9796</v>
      </c>
      <c r="F449" s="118" t="s">
        <v>8571</v>
      </c>
      <c r="G449" s="118" t="s">
        <v>9680</v>
      </c>
      <c r="H449" s="118" t="s">
        <v>9737</v>
      </c>
      <c r="I449" s="116" t="s">
        <v>9796</v>
      </c>
    </row>
    <row r="450" spans="1:9" x14ac:dyDescent="0.25">
      <c r="A450" s="113" t="s">
        <v>8571</v>
      </c>
      <c r="B450" s="113" t="s">
        <v>9680</v>
      </c>
      <c r="C450" s="113" t="s">
        <v>9737</v>
      </c>
      <c r="D450" s="114" t="s">
        <v>9797</v>
      </c>
      <c r="F450" s="115" t="s">
        <v>8571</v>
      </c>
      <c r="G450" s="115" t="s">
        <v>9680</v>
      </c>
      <c r="H450" s="115" t="s">
        <v>9737</v>
      </c>
      <c r="I450" s="116" t="s">
        <v>9797</v>
      </c>
    </row>
    <row r="451" spans="1:9" x14ac:dyDescent="0.25">
      <c r="A451" s="117" t="s">
        <v>8571</v>
      </c>
      <c r="B451" s="117" t="s">
        <v>9680</v>
      </c>
      <c r="C451" s="117" t="s">
        <v>9737</v>
      </c>
      <c r="D451" s="114" t="s">
        <v>9798</v>
      </c>
      <c r="F451" s="118" t="s">
        <v>8571</v>
      </c>
      <c r="G451" s="118" t="s">
        <v>9680</v>
      </c>
      <c r="H451" s="118" t="s">
        <v>9737</v>
      </c>
      <c r="I451" s="116" t="s">
        <v>9798</v>
      </c>
    </row>
    <row r="452" spans="1:9" x14ac:dyDescent="0.25">
      <c r="A452" s="113" t="s">
        <v>8571</v>
      </c>
      <c r="B452" s="113" t="s">
        <v>9680</v>
      </c>
      <c r="C452" s="113" t="s">
        <v>9737</v>
      </c>
      <c r="D452" s="114" t="s">
        <v>9799</v>
      </c>
      <c r="F452" s="115" t="s">
        <v>8571</v>
      </c>
      <c r="G452" s="115" t="s">
        <v>9680</v>
      </c>
      <c r="H452" s="115" t="s">
        <v>9737</v>
      </c>
      <c r="I452" s="116" t="s">
        <v>9799</v>
      </c>
    </row>
    <row r="453" spans="1:9" x14ac:dyDescent="0.25">
      <c r="A453" s="117" t="s">
        <v>8571</v>
      </c>
      <c r="B453" s="117" t="s">
        <v>9680</v>
      </c>
      <c r="C453" s="117" t="s">
        <v>9737</v>
      </c>
      <c r="D453" s="114" t="s">
        <v>9800</v>
      </c>
      <c r="F453" s="118" t="s">
        <v>8571</v>
      </c>
      <c r="G453" s="118" t="s">
        <v>9680</v>
      </c>
      <c r="H453" s="118" t="s">
        <v>9737</v>
      </c>
      <c r="I453" s="116" t="s">
        <v>9800</v>
      </c>
    </row>
    <row r="454" spans="1:9" x14ac:dyDescent="0.25">
      <c r="A454" s="113" t="s">
        <v>8571</v>
      </c>
      <c r="B454" s="113" t="s">
        <v>9680</v>
      </c>
      <c r="C454" s="113" t="s">
        <v>9737</v>
      </c>
      <c r="D454" s="114" t="s">
        <v>9801</v>
      </c>
      <c r="F454" s="115" t="s">
        <v>8571</v>
      </c>
      <c r="G454" s="115" t="s">
        <v>9680</v>
      </c>
      <c r="H454" s="115" t="s">
        <v>9737</v>
      </c>
      <c r="I454" s="116" t="s">
        <v>9801</v>
      </c>
    </row>
    <row r="455" spans="1:9" x14ac:dyDescent="0.25">
      <c r="A455" s="117" t="s">
        <v>8571</v>
      </c>
      <c r="B455" s="117" t="s">
        <v>9680</v>
      </c>
      <c r="C455" s="117" t="s">
        <v>9737</v>
      </c>
      <c r="D455" s="114" t="s">
        <v>9802</v>
      </c>
      <c r="F455" s="118" t="s">
        <v>8571</v>
      </c>
      <c r="G455" s="118" t="s">
        <v>9680</v>
      </c>
      <c r="H455" s="118" t="s">
        <v>9737</v>
      </c>
      <c r="I455" s="116" t="s">
        <v>9802</v>
      </c>
    </row>
    <row r="456" spans="1:9" x14ac:dyDescent="0.25">
      <c r="A456" s="113" t="s">
        <v>8571</v>
      </c>
      <c r="B456" s="113" t="s">
        <v>9680</v>
      </c>
      <c r="C456" s="113" t="s">
        <v>9737</v>
      </c>
      <c r="D456" s="114" t="s">
        <v>9803</v>
      </c>
      <c r="F456" s="115" t="s">
        <v>8571</v>
      </c>
      <c r="G456" s="115" t="s">
        <v>9680</v>
      </c>
      <c r="H456" s="115" t="s">
        <v>9737</v>
      </c>
      <c r="I456" s="116" t="s">
        <v>9803</v>
      </c>
    </row>
    <row r="457" spans="1:9" x14ac:dyDescent="0.25">
      <c r="A457" s="117" t="s">
        <v>8571</v>
      </c>
      <c r="B457" s="117" t="s">
        <v>9680</v>
      </c>
      <c r="C457" s="117" t="s">
        <v>9737</v>
      </c>
      <c r="D457" s="114" t="s">
        <v>9804</v>
      </c>
      <c r="F457" s="118" t="s">
        <v>8571</v>
      </c>
      <c r="G457" s="118" t="s">
        <v>9680</v>
      </c>
      <c r="H457" s="118" t="s">
        <v>9737</v>
      </c>
      <c r="I457" s="116" t="s">
        <v>9804</v>
      </c>
    </row>
    <row r="458" spans="1:9" x14ac:dyDescent="0.25">
      <c r="A458" s="113" t="s">
        <v>8571</v>
      </c>
      <c r="B458" s="113" t="s">
        <v>9680</v>
      </c>
      <c r="C458" s="113" t="s">
        <v>9737</v>
      </c>
      <c r="D458" s="114" t="s">
        <v>9805</v>
      </c>
      <c r="F458" s="115" t="s">
        <v>8571</v>
      </c>
      <c r="G458" s="115" t="s">
        <v>9680</v>
      </c>
      <c r="H458" s="115" t="s">
        <v>9737</v>
      </c>
      <c r="I458" s="116" t="s">
        <v>9805</v>
      </c>
    </row>
    <row r="459" spans="1:9" x14ac:dyDescent="0.25">
      <c r="A459" s="117" t="s">
        <v>8571</v>
      </c>
      <c r="B459" s="117" t="s">
        <v>9680</v>
      </c>
      <c r="C459" s="117" t="s">
        <v>9737</v>
      </c>
      <c r="D459" s="114" t="s">
        <v>9806</v>
      </c>
      <c r="F459" s="118" t="s">
        <v>8571</v>
      </c>
      <c r="G459" s="118" t="s">
        <v>9680</v>
      </c>
      <c r="H459" s="118" t="s">
        <v>9737</v>
      </c>
      <c r="I459" s="116" t="s">
        <v>9806</v>
      </c>
    </row>
    <row r="460" spans="1:9" x14ac:dyDescent="0.25">
      <c r="A460" s="113" t="s">
        <v>8571</v>
      </c>
      <c r="B460" s="113" t="s">
        <v>9680</v>
      </c>
      <c r="C460" s="113" t="s">
        <v>9737</v>
      </c>
      <c r="D460" s="114" t="s">
        <v>9807</v>
      </c>
      <c r="F460" s="115" t="s">
        <v>8571</v>
      </c>
      <c r="G460" s="115" t="s">
        <v>9680</v>
      </c>
      <c r="H460" s="115" t="s">
        <v>9737</v>
      </c>
      <c r="I460" s="116" t="s">
        <v>9807</v>
      </c>
    </row>
    <row r="461" spans="1:9" x14ac:dyDescent="0.25">
      <c r="A461" s="117" t="s">
        <v>8571</v>
      </c>
      <c r="B461" s="117" t="s">
        <v>9680</v>
      </c>
      <c r="C461" s="117" t="s">
        <v>9737</v>
      </c>
      <c r="D461" s="114" t="s">
        <v>9808</v>
      </c>
      <c r="F461" s="118" t="s">
        <v>8571</v>
      </c>
      <c r="G461" s="118" t="s">
        <v>9680</v>
      </c>
      <c r="H461" s="118" t="s">
        <v>9737</v>
      </c>
      <c r="I461" s="116" t="s">
        <v>9808</v>
      </c>
    </row>
    <row r="462" spans="1:9" x14ac:dyDescent="0.25">
      <c r="A462" s="113" t="s">
        <v>8571</v>
      </c>
      <c r="B462" s="113" t="s">
        <v>9680</v>
      </c>
      <c r="C462" s="113" t="s">
        <v>9737</v>
      </c>
      <c r="D462" s="114" t="s">
        <v>9809</v>
      </c>
      <c r="F462" s="115" t="s">
        <v>8571</v>
      </c>
      <c r="G462" s="115" t="s">
        <v>9680</v>
      </c>
      <c r="H462" s="115" t="s">
        <v>9737</v>
      </c>
      <c r="I462" s="116" t="s">
        <v>9809</v>
      </c>
    </row>
    <row r="463" spans="1:9" x14ac:dyDescent="0.25">
      <c r="A463" s="117" t="s">
        <v>8571</v>
      </c>
      <c r="B463" s="117" t="s">
        <v>9680</v>
      </c>
      <c r="C463" s="117" t="s">
        <v>9737</v>
      </c>
      <c r="D463" s="114" t="s">
        <v>9810</v>
      </c>
      <c r="F463" s="118" t="s">
        <v>8571</v>
      </c>
      <c r="G463" s="118" t="s">
        <v>9680</v>
      </c>
      <c r="H463" s="118" t="s">
        <v>9737</v>
      </c>
      <c r="I463" s="116" t="s">
        <v>9810</v>
      </c>
    </row>
    <row r="464" spans="1:9" x14ac:dyDescent="0.25">
      <c r="A464" s="113" t="s">
        <v>8571</v>
      </c>
      <c r="B464" s="113" t="s">
        <v>9680</v>
      </c>
      <c r="C464" s="113" t="s">
        <v>9737</v>
      </c>
      <c r="D464" s="114" t="s">
        <v>9811</v>
      </c>
      <c r="F464" s="115" t="s">
        <v>8571</v>
      </c>
      <c r="G464" s="115" t="s">
        <v>9680</v>
      </c>
      <c r="H464" s="115" t="s">
        <v>9737</v>
      </c>
      <c r="I464" s="116" t="s">
        <v>9811</v>
      </c>
    </row>
    <row r="465" spans="1:9" x14ac:dyDescent="0.25">
      <c r="A465" s="117" t="s">
        <v>8571</v>
      </c>
      <c r="B465" s="117" t="s">
        <v>9680</v>
      </c>
      <c r="C465" s="117" t="s">
        <v>9737</v>
      </c>
      <c r="D465" s="114" t="s">
        <v>9812</v>
      </c>
      <c r="F465" s="118" t="s">
        <v>8571</v>
      </c>
      <c r="G465" s="118" t="s">
        <v>9680</v>
      </c>
      <c r="H465" s="118" t="s">
        <v>9737</v>
      </c>
      <c r="I465" s="116" t="s">
        <v>9812</v>
      </c>
    </row>
    <row r="466" spans="1:9" x14ac:dyDescent="0.25">
      <c r="A466" s="113" t="s">
        <v>8571</v>
      </c>
      <c r="B466" s="113" t="s">
        <v>9680</v>
      </c>
      <c r="C466" s="113" t="s">
        <v>9737</v>
      </c>
      <c r="D466" s="114" t="s">
        <v>9813</v>
      </c>
      <c r="F466" s="115" t="s">
        <v>8571</v>
      </c>
      <c r="G466" s="115" t="s">
        <v>9680</v>
      </c>
      <c r="H466" s="115" t="s">
        <v>9737</v>
      </c>
      <c r="I466" s="116" t="s">
        <v>9813</v>
      </c>
    </row>
    <row r="467" spans="1:9" x14ac:dyDescent="0.25">
      <c r="A467" s="117" t="s">
        <v>8571</v>
      </c>
      <c r="B467" s="117" t="s">
        <v>9680</v>
      </c>
      <c r="C467" s="117" t="s">
        <v>9737</v>
      </c>
      <c r="D467" s="114" t="s">
        <v>9814</v>
      </c>
      <c r="F467" s="118" t="s">
        <v>8571</v>
      </c>
      <c r="G467" s="118" t="s">
        <v>9680</v>
      </c>
      <c r="H467" s="118" t="s">
        <v>9737</v>
      </c>
      <c r="I467" s="116" t="s">
        <v>9814</v>
      </c>
    </row>
    <row r="468" spans="1:9" x14ac:dyDescent="0.25">
      <c r="A468" s="113" t="s">
        <v>8571</v>
      </c>
      <c r="B468" s="113" t="s">
        <v>9680</v>
      </c>
      <c r="C468" s="113" t="s">
        <v>9737</v>
      </c>
      <c r="D468" s="114" t="s">
        <v>9815</v>
      </c>
      <c r="F468" s="115" t="s">
        <v>8571</v>
      </c>
      <c r="G468" s="115" t="s">
        <v>9680</v>
      </c>
      <c r="H468" s="115" t="s">
        <v>9737</v>
      </c>
      <c r="I468" s="116" t="s">
        <v>9815</v>
      </c>
    </row>
    <row r="469" spans="1:9" x14ac:dyDescent="0.25">
      <c r="A469" s="117" t="s">
        <v>8571</v>
      </c>
      <c r="B469" s="117" t="s">
        <v>9680</v>
      </c>
      <c r="C469" s="117" t="s">
        <v>9737</v>
      </c>
      <c r="D469" s="114" t="s">
        <v>9816</v>
      </c>
      <c r="F469" s="118" t="s">
        <v>8571</v>
      </c>
      <c r="G469" s="118" t="s">
        <v>9680</v>
      </c>
      <c r="H469" s="118" t="s">
        <v>9737</v>
      </c>
      <c r="I469" s="116" t="s">
        <v>9816</v>
      </c>
    </row>
    <row r="470" spans="1:9" x14ac:dyDescent="0.25">
      <c r="A470" s="113" t="s">
        <v>8571</v>
      </c>
      <c r="B470" s="113" t="s">
        <v>9680</v>
      </c>
      <c r="C470" s="113" t="s">
        <v>9737</v>
      </c>
      <c r="D470" s="114" t="s">
        <v>9817</v>
      </c>
      <c r="F470" s="115" t="s">
        <v>8571</v>
      </c>
      <c r="G470" s="115" t="s">
        <v>9680</v>
      </c>
      <c r="H470" s="115" t="s">
        <v>9737</v>
      </c>
      <c r="I470" s="116" t="s">
        <v>9817</v>
      </c>
    </row>
    <row r="471" spans="1:9" x14ac:dyDescent="0.25">
      <c r="A471" s="117" t="s">
        <v>8571</v>
      </c>
      <c r="B471" s="117" t="s">
        <v>9680</v>
      </c>
      <c r="C471" s="117" t="s">
        <v>9737</v>
      </c>
      <c r="D471" s="114" t="s">
        <v>9818</v>
      </c>
      <c r="F471" s="118" t="s">
        <v>8571</v>
      </c>
      <c r="G471" s="118" t="s">
        <v>9680</v>
      </c>
      <c r="H471" s="118" t="s">
        <v>9737</v>
      </c>
      <c r="I471" s="116" t="s">
        <v>9818</v>
      </c>
    </row>
    <row r="472" spans="1:9" x14ac:dyDescent="0.25">
      <c r="A472" s="113" t="s">
        <v>8571</v>
      </c>
      <c r="B472" s="113" t="s">
        <v>9680</v>
      </c>
      <c r="C472" s="113" t="s">
        <v>9737</v>
      </c>
      <c r="D472" s="114" t="s">
        <v>9819</v>
      </c>
      <c r="F472" s="115" t="s">
        <v>8571</v>
      </c>
      <c r="G472" s="115" t="s">
        <v>9680</v>
      </c>
      <c r="H472" s="115" t="s">
        <v>9737</v>
      </c>
      <c r="I472" s="116" t="s">
        <v>9819</v>
      </c>
    </row>
    <row r="473" spans="1:9" x14ac:dyDescent="0.25">
      <c r="A473" s="117" t="s">
        <v>8571</v>
      </c>
      <c r="B473" s="117" t="s">
        <v>9680</v>
      </c>
      <c r="C473" s="117" t="s">
        <v>9737</v>
      </c>
      <c r="D473" s="114" t="s">
        <v>9820</v>
      </c>
      <c r="F473" s="118" t="s">
        <v>8571</v>
      </c>
      <c r="G473" s="118" t="s">
        <v>9680</v>
      </c>
      <c r="H473" s="118" t="s">
        <v>9737</v>
      </c>
      <c r="I473" s="116" t="s">
        <v>9820</v>
      </c>
    </row>
    <row r="474" spans="1:9" x14ac:dyDescent="0.25">
      <c r="A474" s="113" t="s">
        <v>8571</v>
      </c>
      <c r="B474" s="113" t="s">
        <v>9680</v>
      </c>
      <c r="C474" s="113" t="s">
        <v>9737</v>
      </c>
      <c r="D474" s="114" t="s">
        <v>9821</v>
      </c>
      <c r="F474" s="115" t="s">
        <v>8571</v>
      </c>
      <c r="G474" s="115" t="s">
        <v>9680</v>
      </c>
      <c r="H474" s="115" t="s">
        <v>9737</v>
      </c>
      <c r="I474" s="116" t="s">
        <v>9821</v>
      </c>
    </row>
    <row r="475" spans="1:9" x14ac:dyDescent="0.25">
      <c r="A475" s="117" t="s">
        <v>8571</v>
      </c>
      <c r="B475" s="117" t="s">
        <v>9680</v>
      </c>
      <c r="C475" s="117" t="s">
        <v>9737</v>
      </c>
      <c r="D475" s="114" t="s">
        <v>9822</v>
      </c>
      <c r="F475" s="118" t="s">
        <v>8571</v>
      </c>
      <c r="G475" s="118" t="s">
        <v>9680</v>
      </c>
      <c r="H475" s="118" t="s">
        <v>9737</v>
      </c>
      <c r="I475" s="116" t="s">
        <v>9822</v>
      </c>
    </row>
    <row r="476" spans="1:9" x14ac:dyDescent="0.25">
      <c r="A476" s="113" t="s">
        <v>8571</v>
      </c>
      <c r="B476" s="113" t="s">
        <v>9680</v>
      </c>
      <c r="C476" s="113" t="s">
        <v>9737</v>
      </c>
      <c r="D476" s="114" t="s">
        <v>9823</v>
      </c>
      <c r="F476" s="115" t="s">
        <v>8571</v>
      </c>
      <c r="G476" s="115" t="s">
        <v>9680</v>
      </c>
      <c r="H476" s="115" t="s">
        <v>9737</v>
      </c>
      <c r="I476" s="116" t="s">
        <v>9823</v>
      </c>
    </row>
    <row r="477" spans="1:9" x14ac:dyDescent="0.25">
      <c r="A477" s="117" t="s">
        <v>8571</v>
      </c>
      <c r="B477" s="117" t="s">
        <v>9680</v>
      </c>
      <c r="C477" s="117" t="s">
        <v>9737</v>
      </c>
      <c r="D477" s="114" t="s">
        <v>9824</v>
      </c>
      <c r="F477" s="118" t="s">
        <v>8571</v>
      </c>
      <c r="G477" s="118" t="s">
        <v>9680</v>
      </c>
      <c r="H477" s="118" t="s">
        <v>9737</v>
      </c>
      <c r="I477" s="116" t="s">
        <v>9824</v>
      </c>
    </row>
    <row r="478" spans="1:9" x14ac:dyDescent="0.25">
      <c r="A478" s="113" t="s">
        <v>8571</v>
      </c>
      <c r="B478" s="113" t="s">
        <v>9680</v>
      </c>
      <c r="C478" s="113" t="s">
        <v>9737</v>
      </c>
      <c r="D478" s="114" t="s">
        <v>9825</v>
      </c>
      <c r="F478" s="115" t="s">
        <v>8571</v>
      </c>
      <c r="G478" s="115" t="s">
        <v>9680</v>
      </c>
      <c r="H478" s="115" t="s">
        <v>9737</v>
      </c>
      <c r="I478" s="116" t="s">
        <v>9825</v>
      </c>
    </row>
    <row r="479" spans="1:9" x14ac:dyDescent="0.25">
      <c r="A479" s="117" t="s">
        <v>8571</v>
      </c>
      <c r="B479" s="117" t="s">
        <v>9680</v>
      </c>
      <c r="C479" s="117" t="s">
        <v>9737</v>
      </c>
      <c r="D479" s="114" t="s">
        <v>9826</v>
      </c>
      <c r="F479" s="118" t="s">
        <v>8571</v>
      </c>
      <c r="G479" s="118" t="s">
        <v>9680</v>
      </c>
      <c r="H479" s="118" t="s">
        <v>9737</v>
      </c>
      <c r="I479" s="116" t="s">
        <v>9826</v>
      </c>
    </row>
    <row r="480" spans="1:9" x14ac:dyDescent="0.25">
      <c r="A480" s="113" t="s">
        <v>8571</v>
      </c>
      <c r="B480" s="113" t="s">
        <v>9680</v>
      </c>
      <c r="C480" s="113" t="s">
        <v>9737</v>
      </c>
      <c r="D480" s="114" t="s">
        <v>9827</v>
      </c>
      <c r="F480" s="115" t="s">
        <v>8571</v>
      </c>
      <c r="G480" s="115" t="s">
        <v>9680</v>
      </c>
      <c r="H480" s="115" t="s">
        <v>9737</v>
      </c>
      <c r="I480" s="116" t="s">
        <v>9827</v>
      </c>
    </row>
    <row r="481" spans="1:9" x14ac:dyDescent="0.25">
      <c r="A481" s="117" t="s">
        <v>8571</v>
      </c>
      <c r="B481" s="117" t="s">
        <v>9680</v>
      </c>
      <c r="C481" s="117" t="s">
        <v>9737</v>
      </c>
      <c r="D481" s="114" t="s">
        <v>9828</v>
      </c>
      <c r="F481" s="118" t="s">
        <v>8571</v>
      </c>
      <c r="G481" s="118" t="s">
        <v>9680</v>
      </c>
      <c r="H481" s="118" t="s">
        <v>9737</v>
      </c>
      <c r="I481" s="116" t="s">
        <v>9828</v>
      </c>
    </row>
    <row r="482" spans="1:9" x14ac:dyDescent="0.25">
      <c r="A482" s="113" t="s">
        <v>8571</v>
      </c>
      <c r="B482" s="113" t="s">
        <v>9680</v>
      </c>
      <c r="C482" s="113" t="s">
        <v>9737</v>
      </c>
      <c r="D482" s="114" t="s">
        <v>9829</v>
      </c>
      <c r="F482" s="115" t="s">
        <v>8571</v>
      </c>
      <c r="G482" s="115" t="s">
        <v>9680</v>
      </c>
      <c r="H482" s="115" t="s">
        <v>9737</v>
      </c>
      <c r="I482" s="116" t="s">
        <v>9829</v>
      </c>
    </row>
    <row r="483" spans="1:9" x14ac:dyDescent="0.25">
      <c r="A483" s="117" t="s">
        <v>8571</v>
      </c>
      <c r="B483" s="117" t="s">
        <v>9680</v>
      </c>
      <c r="C483" s="117" t="s">
        <v>9737</v>
      </c>
      <c r="D483" s="114" t="s">
        <v>9830</v>
      </c>
      <c r="F483" s="118" t="s">
        <v>8571</v>
      </c>
      <c r="G483" s="118" t="s">
        <v>9680</v>
      </c>
      <c r="H483" s="118" t="s">
        <v>9737</v>
      </c>
      <c r="I483" s="116" t="s">
        <v>9830</v>
      </c>
    </row>
    <row r="484" spans="1:9" x14ac:dyDescent="0.25">
      <c r="A484" s="113" t="s">
        <v>8571</v>
      </c>
      <c r="B484" s="113" t="s">
        <v>9680</v>
      </c>
      <c r="C484" s="113" t="s">
        <v>9737</v>
      </c>
      <c r="D484" s="114" t="s">
        <v>9831</v>
      </c>
      <c r="F484" s="115" t="s">
        <v>8571</v>
      </c>
      <c r="G484" s="115" t="s">
        <v>9680</v>
      </c>
      <c r="H484" s="115" t="s">
        <v>9737</v>
      </c>
      <c r="I484" s="116" t="s">
        <v>9831</v>
      </c>
    </row>
    <row r="485" spans="1:9" x14ac:dyDescent="0.25">
      <c r="A485" s="117" t="s">
        <v>8571</v>
      </c>
      <c r="B485" s="117" t="s">
        <v>9680</v>
      </c>
      <c r="C485" s="117" t="s">
        <v>9737</v>
      </c>
      <c r="D485" s="114" t="s">
        <v>9832</v>
      </c>
      <c r="F485" s="118" t="s">
        <v>8571</v>
      </c>
      <c r="G485" s="118" t="s">
        <v>9680</v>
      </c>
      <c r="H485" s="118" t="s">
        <v>9737</v>
      </c>
      <c r="I485" s="116" t="s">
        <v>9832</v>
      </c>
    </row>
    <row r="486" spans="1:9" x14ac:dyDescent="0.25">
      <c r="A486" s="113" t="s">
        <v>8571</v>
      </c>
      <c r="B486" s="113" t="s">
        <v>9680</v>
      </c>
      <c r="C486" s="113" t="s">
        <v>9833</v>
      </c>
      <c r="D486" s="114" t="s">
        <v>9833</v>
      </c>
      <c r="F486" s="115" t="s">
        <v>8571</v>
      </c>
      <c r="G486" s="115" t="s">
        <v>9680</v>
      </c>
      <c r="H486" s="115" t="s">
        <v>9833</v>
      </c>
      <c r="I486" s="116" t="s">
        <v>9833</v>
      </c>
    </row>
    <row r="487" spans="1:9" x14ac:dyDescent="0.25">
      <c r="A487" s="117" t="s">
        <v>8571</v>
      </c>
      <c r="B487" s="117" t="s">
        <v>9680</v>
      </c>
      <c r="C487" s="117" t="s">
        <v>9402</v>
      </c>
      <c r="D487" s="114" t="s">
        <v>9834</v>
      </c>
      <c r="F487" s="118" t="s">
        <v>8571</v>
      </c>
      <c r="G487" s="118" t="s">
        <v>9680</v>
      </c>
      <c r="H487" s="118" t="s">
        <v>9402</v>
      </c>
      <c r="I487" s="116" t="s">
        <v>9834</v>
      </c>
    </row>
    <row r="488" spans="1:9" x14ac:dyDescent="0.25">
      <c r="A488" s="113" t="s">
        <v>8571</v>
      </c>
      <c r="B488" s="113" t="s">
        <v>9680</v>
      </c>
      <c r="C488" s="113" t="s">
        <v>9402</v>
      </c>
      <c r="D488" s="114" t="s">
        <v>9835</v>
      </c>
      <c r="F488" s="115" t="s">
        <v>8571</v>
      </c>
      <c r="G488" s="115" t="s">
        <v>9680</v>
      </c>
      <c r="H488" s="115" t="s">
        <v>9402</v>
      </c>
      <c r="I488" s="116" t="s">
        <v>9835</v>
      </c>
    </row>
    <row r="489" spans="1:9" x14ac:dyDescent="0.25">
      <c r="A489" s="117" t="s">
        <v>8571</v>
      </c>
      <c r="B489" s="117" t="s">
        <v>9680</v>
      </c>
      <c r="C489" s="117" t="s">
        <v>9402</v>
      </c>
      <c r="D489" s="114" t="s">
        <v>9836</v>
      </c>
      <c r="F489" s="118" t="s">
        <v>8571</v>
      </c>
      <c r="G489" s="118" t="s">
        <v>9680</v>
      </c>
      <c r="H489" s="118" t="s">
        <v>9402</v>
      </c>
      <c r="I489" s="116" t="s">
        <v>9836</v>
      </c>
    </row>
    <row r="490" spans="1:9" x14ac:dyDescent="0.25">
      <c r="A490" s="113" t="s">
        <v>8571</v>
      </c>
      <c r="B490" s="113" t="s">
        <v>9680</v>
      </c>
      <c r="C490" s="113" t="s">
        <v>9402</v>
      </c>
      <c r="D490" s="114" t="s">
        <v>9837</v>
      </c>
      <c r="F490" s="115" t="s">
        <v>8571</v>
      </c>
      <c r="G490" s="115" t="s">
        <v>9680</v>
      </c>
      <c r="H490" s="115" t="s">
        <v>9402</v>
      </c>
      <c r="I490" s="116" t="s">
        <v>9837</v>
      </c>
    </row>
    <row r="491" spans="1:9" x14ac:dyDescent="0.25">
      <c r="A491" s="117" t="s">
        <v>8571</v>
      </c>
      <c r="B491" s="117" t="s">
        <v>9680</v>
      </c>
      <c r="C491" s="117" t="s">
        <v>9402</v>
      </c>
      <c r="D491" s="114" t="s">
        <v>9402</v>
      </c>
      <c r="F491" s="118" t="s">
        <v>8571</v>
      </c>
      <c r="G491" s="118" t="s">
        <v>9680</v>
      </c>
      <c r="H491" s="118" t="s">
        <v>9402</v>
      </c>
      <c r="I491" s="116" t="s">
        <v>9402</v>
      </c>
    </row>
    <row r="492" spans="1:9" x14ac:dyDescent="0.25">
      <c r="A492" s="113" t="s">
        <v>8571</v>
      </c>
      <c r="B492" s="113" t="s">
        <v>9680</v>
      </c>
      <c r="C492" s="113" t="s">
        <v>9402</v>
      </c>
      <c r="D492" s="114" t="s">
        <v>9838</v>
      </c>
      <c r="F492" s="115" t="s">
        <v>8571</v>
      </c>
      <c r="G492" s="115" t="s">
        <v>9680</v>
      </c>
      <c r="H492" s="115" t="s">
        <v>9402</v>
      </c>
      <c r="I492" s="116" t="s">
        <v>9838</v>
      </c>
    </row>
    <row r="493" spans="1:9" x14ac:dyDescent="0.25">
      <c r="A493" s="117" t="s">
        <v>8571</v>
      </c>
      <c r="B493" s="117" t="s">
        <v>9680</v>
      </c>
      <c r="C493" s="117" t="s">
        <v>9402</v>
      </c>
      <c r="D493" s="114" t="s">
        <v>9839</v>
      </c>
      <c r="F493" s="118" t="s">
        <v>8571</v>
      </c>
      <c r="G493" s="118" t="s">
        <v>9680</v>
      </c>
      <c r="H493" s="118" t="s">
        <v>9402</v>
      </c>
      <c r="I493" s="116" t="s">
        <v>9839</v>
      </c>
    </row>
    <row r="494" spans="1:9" x14ac:dyDescent="0.25">
      <c r="A494" s="113" t="s">
        <v>8571</v>
      </c>
      <c r="B494" s="113" t="s">
        <v>9680</v>
      </c>
      <c r="C494" s="113" t="s">
        <v>9402</v>
      </c>
      <c r="D494" s="114" t="s">
        <v>9840</v>
      </c>
      <c r="F494" s="115" t="s">
        <v>8571</v>
      </c>
      <c r="G494" s="115" t="s">
        <v>9680</v>
      </c>
      <c r="H494" s="115" t="s">
        <v>9402</v>
      </c>
      <c r="I494" s="116" t="s">
        <v>9840</v>
      </c>
    </row>
    <row r="495" spans="1:9" x14ac:dyDescent="0.25">
      <c r="A495" s="117" t="s">
        <v>8571</v>
      </c>
      <c r="B495" s="117" t="s">
        <v>9680</v>
      </c>
      <c r="C495" s="117" t="s">
        <v>9402</v>
      </c>
      <c r="D495" s="114" t="s">
        <v>9841</v>
      </c>
      <c r="F495" s="118" t="s">
        <v>8571</v>
      </c>
      <c r="G495" s="118" t="s">
        <v>9680</v>
      </c>
      <c r="H495" s="118" t="s">
        <v>9402</v>
      </c>
      <c r="I495" s="116" t="s">
        <v>9841</v>
      </c>
    </row>
    <row r="496" spans="1:9" x14ac:dyDescent="0.25">
      <c r="A496" s="113" t="s">
        <v>8571</v>
      </c>
      <c r="B496" s="113" t="s">
        <v>9680</v>
      </c>
      <c r="C496" s="113" t="s">
        <v>9402</v>
      </c>
      <c r="D496" s="114" t="s">
        <v>9842</v>
      </c>
      <c r="F496" s="115" t="s">
        <v>8571</v>
      </c>
      <c r="G496" s="115" t="s">
        <v>9680</v>
      </c>
      <c r="H496" s="115" t="s">
        <v>9402</v>
      </c>
      <c r="I496" s="116" t="s">
        <v>9842</v>
      </c>
    </row>
    <row r="497" spans="1:9" x14ac:dyDescent="0.25">
      <c r="A497" s="117" t="s">
        <v>8571</v>
      </c>
      <c r="B497" s="117" t="s">
        <v>9680</v>
      </c>
      <c r="C497" s="117" t="s">
        <v>9402</v>
      </c>
      <c r="D497" s="114" t="s">
        <v>9843</v>
      </c>
      <c r="F497" s="118" t="s">
        <v>8571</v>
      </c>
      <c r="G497" s="118" t="s">
        <v>9680</v>
      </c>
      <c r="H497" s="118" t="s">
        <v>9402</v>
      </c>
      <c r="I497" s="116" t="s">
        <v>9843</v>
      </c>
    </row>
    <row r="498" spans="1:9" x14ac:dyDescent="0.25">
      <c r="A498" s="113" t="s">
        <v>8571</v>
      </c>
      <c r="B498" s="113" t="s">
        <v>9680</v>
      </c>
      <c r="C498" s="113" t="s">
        <v>9402</v>
      </c>
      <c r="D498" s="114" t="s">
        <v>9844</v>
      </c>
      <c r="F498" s="115" t="s">
        <v>8571</v>
      </c>
      <c r="G498" s="115" t="s">
        <v>9680</v>
      </c>
      <c r="H498" s="115" t="s">
        <v>9402</v>
      </c>
      <c r="I498" s="116" t="s">
        <v>9844</v>
      </c>
    </row>
    <row r="499" spans="1:9" x14ac:dyDescent="0.25">
      <c r="A499" s="117" t="s">
        <v>8571</v>
      </c>
      <c r="B499" s="117" t="s">
        <v>9680</v>
      </c>
      <c r="C499" s="117" t="s">
        <v>9402</v>
      </c>
      <c r="D499" s="114" t="s">
        <v>9845</v>
      </c>
      <c r="F499" s="118" t="s">
        <v>8571</v>
      </c>
      <c r="G499" s="118" t="s">
        <v>9680</v>
      </c>
      <c r="H499" s="118" t="s">
        <v>9402</v>
      </c>
      <c r="I499" s="116" t="s">
        <v>9845</v>
      </c>
    </row>
    <row r="500" spans="1:9" x14ac:dyDescent="0.25">
      <c r="A500" s="113" t="s">
        <v>8571</v>
      </c>
      <c r="B500" s="113" t="s">
        <v>9680</v>
      </c>
      <c r="C500" s="113" t="s">
        <v>9402</v>
      </c>
      <c r="D500" s="114" t="s">
        <v>9846</v>
      </c>
      <c r="F500" s="115" t="s">
        <v>8571</v>
      </c>
      <c r="G500" s="115" t="s">
        <v>9680</v>
      </c>
      <c r="H500" s="115" t="s">
        <v>9402</v>
      </c>
      <c r="I500" s="116" t="s">
        <v>9846</v>
      </c>
    </row>
    <row r="501" spans="1:9" x14ac:dyDescent="0.25">
      <c r="A501" s="117" t="s">
        <v>8571</v>
      </c>
      <c r="B501" s="117" t="s">
        <v>9680</v>
      </c>
      <c r="C501" s="117" t="s">
        <v>9402</v>
      </c>
      <c r="D501" s="114" t="s">
        <v>9847</v>
      </c>
      <c r="F501" s="118" t="s">
        <v>8571</v>
      </c>
      <c r="G501" s="118" t="s">
        <v>9680</v>
      </c>
      <c r="H501" s="118" t="s">
        <v>9402</v>
      </c>
      <c r="I501" s="116" t="s">
        <v>9847</v>
      </c>
    </row>
    <row r="502" spans="1:9" x14ac:dyDescent="0.25">
      <c r="A502" s="113" t="s">
        <v>8571</v>
      </c>
      <c r="B502" s="113" t="s">
        <v>9680</v>
      </c>
      <c r="C502" s="113" t="s">
        <v>9402</v>
      </c>
      <c r="D502" s="114" t="s">
        <v>9848</v>
      </c>
      <c r="F502" s="115" t="s">
        <v>8571</v>
      </c>
      <c r="G502" s="115" t="s">
        <v>9680</v>
      </c>
      <c r="H502" s="115" t="s">
        <v>9402</v>
      </c>
      <c r="I502" s="116" t="s">
        <v>9848</v>
      </c>
    </row>
    <row r="503" spans="1:9" x14ac:dyDescent="0.25">
      <c r="A503" s="117" t="s">
        <v>8571</v>
      </c>
      <c r="B503" s="117" t="s">
        <v>9680</v>
      </c>
      <c r="C503" s="117" t="s">
        <v>9849</v>
      </c>
      <c r="D503" s="114" t="s">
        <v>9850</v>
      </c>
      <c r="F503" s="118" t="s">
        <v>8571</v>
      </c>
      <c r="G503" s="118" t="s">
        <v>9680</v>
      </c>
      <c r="H503" s="118" t="s">
        <v>9849</v>
      </c>
      <c r="I503" s="116" t="s">
        <v>9850</v>
      </c>
    </row>
    <row r="504" spans="1:9" x14ac:dyDescent="0.25">
      <c r="A504" s="113" t="s">
        <v>8571</v>
      </c>
      <c r="B504" s="113" t="s">
        <v>9680</v>
      </c>
      <c r="C504" s="113" t="s">
        <v>9849</v>
      </c>
      <c r="D504" s="114" t="s">
        <v>9851</v>
      </c>
      <c r="F504" s="115" t="s">
        <v>8571</v>
      </c>
      <c r="G504" s="115" t="s">
        <v>9680</v>
      </c>
      <c r="H504" s="115" t="s">
        <v>9849</v>
      </c>
      <c r="I504" s="116" t="s">
        <v>9851</v>
      </c>
    </row>
    <row r="505" spans="1:9" x14ac:dyDescent="0.25">
      <c r="A505" s="117" t="s">
        <v>8571</v>
      </c>
      <c r="B505" s="117" t="s">
        <v>9680</v>
      </c>
      <c r="C505" s="117" t="s">
        <v>9849</v>
      </c>
      <c r="D505" s="114" t="s">
        <v>9852</v>
      </c>
      <c r="F505" s="118" t="s">
        <v>8571</v>
      </c>
      <c r="G505" s="118" t="s">
        <v>9680</v>
      </c>
      <c r="H505" s="118" t="s">
        <v>9849</v>
      </c>
      <c r="I505" s="116" t="s">
        <v>9852</v>
      </c>
    </row>
    <row r="506" spans="1:9" x14ac:dyDescent="0.25">
      <c r="A506" s="113" t="s">
        <v>8571</v>
      </c>
      <c r="B506" s="113" t="s">
        <v>9680</v>
      </c>
      <c r="C506" s="113" t="s">
        <v>9849</v>
      </c>
      <c r="D506" s="114" t="s">
        <v>9853</v>
      </c>
      <c r="F506" s="115" t="s">
        <v>8571</v>
      </c>
      <c r="G506" s="115" t="s">
        <v>9680</v>
      </c>
      <c r="H506" s="115" t="s">
        <v>9849</v>
      </c>
      <c r="I506" s="116" t="s">
        <v>9853</v>
      </c>
    </row>
    <row r="507" spans="1:9" x14ac:dyDescent="0.25">
      <c r="A507" s="117" t="s">
        <v>8571</v>
      </c>
      <c r="B507" s="117" t="s">
        <v>9680</v>
      </c>
      <c r="C507" s="117" t="s">
        <v>9849</v>
      </c>
      <c r="D507" s="114" t="s">
        <v>9854</v>
      </c>
      <c r="F507" s="118" t="s">
        <v>8571</v>
      </c>
      <c r="G507" s="118" t="s">
        <v>9680</v>
      </c>
      <c r="H507" s="118" t="s">
        <v>9849</v>
      </c>
      <c r="I507" s="116" t="s">
        <v>9854</v>
      </c>
    </row>
    <row r="508" spans="1:9" x14ac:dyDescent="0.25">
      <c r="A508" s="113" t="s">
        <v>8571</v>
      </c>
      <c r="B508" s="113" t="s">
        <v>9855</v>
      </c>
      <c r="C508" s="113" t="s">
        <v>9856</v>
      </c>
      <c r="D508" s="114" t="s">
        <v>9334</v>
      </c>
      <c r="F508" s="115" t="s">
        <v>8571</v>
      </c>
      <c r="G508" s="115" t="s">
        <v>9855</v>
      </c>
      <c r="H508" s="115" t="s">
        <v>9856</v>
      </c>
      <c r="I508" s="116" t="s">
        <v>9334</v>
      </c>
    </row>
    <row r="509" spans="1:9" x14ac:dyDescent="0.25">
      <c r="A509" s="117" t="s">
        <v>8571</v>
      </c>
      <c r="B509" s="117" t="s">
        <v>9857</v>
      </c>
      <c r="C509" s="117" t="s">
        <v>9858</v>
      </c>
      <c r="D509" s="114" t="s">
        <v>9859</v>
      </c>
      <c r="F509" s="118" t="s">
        <v>8571</v>
      </c>
      <c r="G509" s="118" t="s">
        <v>9857</v>
      </c>
      <c r="H509" s="118" t="s">
        <v>9858</v>
      </c>
      <c r="I509" s="116" t="s">
        <v>9859</v>
      </c>
    </row>
    <row r="510" spans="1:9" x14ac:dyDescent="0.25">
      <c r="A510" s="113" t="s">
        <v>8571</v>
      </c>
      <c r="B510" s="113" t="s">
        <v>9857</v>
      </c>
      <c r="C510" s="113" t="s">
        <v>9860</v>
      </c>
      <c r="D510" s="114" t="s">
        <v>9860</v>
      </c>
      <c r="F510" s="115" t="s">
        <v>8571</v>
      </c>
      <c r="G510" s="115" t="s">
        <v>9857</v>
      </c>
      <c r="H510" s="115" t="s">
        <v>9860</v>
      </c>
      <c r="I510" s="116" t="s">
        <v>9860</v>
      </c>
    </row>
    <row r="511" spans="1:9" x14ac:dyDescent="0.25">
      <c r="A511" s="117" t="s">
        <v>8571</v>
      </c>
      <c r="B511" s="117" t="s">
        <v>9857</v>
      </c>
      <c r="C511" s="117" t="s">
        <v>9861</v>
      </c>
      <c r="D511" s="114" t="s">
        <v>9861</v>
      </c>
      <c r="F511" s="118" t="s">
        <v>8571</v>
      </c>
      <c r="G511" s="118" t="s">
        <v>9857</v>
      </c>
      <c r="H511" s="118" t="s">
        <v>9861</v>
      </c>
      <c r="I511" s="116" t="s">
        <v>9861</v>
      </c>
    </row>
    <row r="512" spans="1:9" x14ac:dyDescent="0.25">
      <c r="A512" s="113" t="s">
        <v>8571</v>
      </c>
      <c r="B512" s="113" t="s">
        <v>9857</v>
      </c>
      <c r="C512" s="113" t="s">
        <v>9862</v>
      </c>
      <c r="D512" s="114" t="s">
        <v>9863</v>
      </c>
      <c r="F512" s="115" t="s">
        <v>8571</v>
      </c>
      <c r="G512" s="115" t="s">
        <v>9857</v>
      </c>
      <c r="H512" s="115" t="s">
        <v>9862</v>
      </c>
      <c r="I512" s="116" t="s">
        <v>9863</v>
      </c>
    </row>
    <row r="513" spans="1:9" x14ac:dyDescent="0.25">
      <c r="A513" s="117" t="s">
        <v>8571</v>
      </c>
      <c r="B513" s="117" t="s">
        <v>9857</v>
      </c>
      <c r="C513" s="117" t="s">
        <v>9862</v>
      </c>
      <c r="D513" s="114" t="s">
        <v>9864</v>
      </c>
      <c r="F513" s="118" t="s">
        <v>8571</v>
      </c>
      <c r="G513" s="118" t="s">
        <v>9857</v>
      </c>
      <c r="H513" s="118" t="s">
        <v>9862</v>
      </c>
      <c r="I513" s="116" t="s">
        <v>9864</v>
      </c>
    </row>
    <row r="514" spans="1:9" x14ac:dyDescent="0.25">
      <c r="A514" s="113" t="s">
        <v>8571</v>
      </c>
      <c r="B514" s="113" t="s">
        <v>9857</v>
      </c>
      <c r="C514" s="113" t="s">
        <v>9862</v>
      </c>
      <c r="D514" s="114" t="s">
        <v>9865</v>
      </c>
      <c r="F514" s="115" t="s">
        <v>8571</v>
      </c>
      <c r="G514" s="115" t="s">
        <v>9857</v>
      </c>
      <c r="H514" s="115" t="s">
        <v>9862</v>
      </c>
      <c r="I514" s="116" t="s">
        <v>9865</v>
      </c>
    </row>
    <row r="515" spans="1:9" x14ac:dyDescent="0.25">
      <c r="A515" s="117" t="s">
        <v>8571</v>
      </c>
      <c r="B515" s="117" t="s">
        <v>9857</v>
      </c>
      <c r="C515" s="117" t="s">
        <v>9862</v>
      </c>
      <c r="D515" s="114" t="s">
        <v>9866</v>
      </c>
      <c r="F515" s="118" t="s">
        <v>8571</v>
      </c>
      <c r="G515" s="118" t="s">
        <v>9857</v>
      </c>
      <c r="H515" s="118" t="s">
        <v>9862</v>
      </c>
      <c r="I515" s="116" t="s">
        <v>9866</v>
      </c>
    </row>
    <row r="516" spans="1:9" x14ac:dyDescent="0.25">
      <c r="A516" s="113" t="s">
        <v>8571</v>
      </c>
      <c r="B516" s="113" t="s">
        <v>9857</v>
      </c>
      <c r="C516" s="113" t="s">
        <v>9862</v>
      </c>
      <c r="D516" s="114" t="s">
        <v>9867</v>
      </c>
      <c r="F516" s="115" t="s">
        <v>8571</v>
      </c>
      <c r="G516" s="115" t="s">
        <v>9857</v>
      </c>
      <c r="H516" s="115" t="s">
        <v>9862</v>
      </c>
      <c r="I516" s="116" t="s">
        <v>9867</v>
      </c>
    </row>
    <row r="517" spans="1:9" x14ac:dyDescent="0.25">
      <c r="A517" s="117" t="s">
        <v>8571</v>
      </c>
      <c r="B517" s="117" t="s">
        <v>9857</v>
      </c>
      <c r="C517" s="117" t="s">
        <v>9862</v>
      </c>
      <c r="D517" s="114" t="s">
        <v>9868</v>
      </c>
      <c r="F517" s="118" t="s">
        <v>8571</v>
      </c>
      <c r="G517" s="118" t="s">
        <v>9857</v>
      </c>
      <c r="H517" s="118" t="s">
        <v>9862</v>
      </c>
      <c r="I517" s="116" t="s">
        <v>9868</v>
      </c>
    </row>
    <row r="518" spans="1:9" x14ac:dyDescent="0.25">
      <c r="A518" s="113" t="s">
        <v>8571</v>
      </c>
      <c r="B518" s="113" t="s">
        <v>9857</v>
      </c>
      <c r="C518" s="113" t="s">
        <v>9869</v>
      </c>
      <c r="D518" s="114" t="s">
        <v>9869</v>
      </c>
      <c r="F518" s="115" t="s">
        <v>8571</v>
      </c>
      <c r="G518" s="115" t="s">
        <v>9857</v>
      </c>
      <c r="H518" s="115" t="s">
        <v>9869</v>
      </c>
      <c r="I518" s="116" t="s">
        <v>9869</v>
      </c>
    </row>
    <row r="519" spans="1:9" x14ac:dyDescent="0.25">
      <c r="A519" s="117" t="s">
        <v>8571</v>
      </c>
      <c r="B519" s="117" t="s">
        <v>9857</v>
      </c>
      <c r="C519" s="117" t="s">
        <v>9870</v>
      </c>
      <c r="D519" s="114" t="s">
        <v>9871</v>
      </c>
      <c r="F519" s="118" t="s">
        <v>8571</v>
      </c>
      <c r="G519" s="118" t="s">
        <v>9857</v>
      </c>
      <c r="H519" s="118" t="s">
        <v>9870</v>
      </c>
      <c r="I519" s="116" t="s">
        <v>9871</v>
      </c>
    </row>
    <row r="520" spans="1:9" x14ac:dyDescent="0.25">
      <c r="A520" s="113" t="s">
        <v>8571</v>
      </c>
      <c r="B520" s="113" t="s">
        <v>9857</v>
      </c>
      <c r="C520" s="113" t="s">
        <v>9870</v>
      </c>
      <c r="D520" s="114" t="s">
        <v>9872</v>
      </c>
      <c r="F520" s="115" t="s">
        <v>8571</v>
      </c>
      <c r="G520" s="115" t="s">
        <v>9857</v>
      </c>
      <c r="H520" s="115" t="s">
        <v>9870</v>
      </c>
      <c r="I520" s="116" t="s">
        <v>9872</v>
      </c>
    </row>
    <row r="521" spans="1:9" x14ac:dyDescent="0.25">
      <c r="A521" s="117" t="s">
        <v>8571</v>
      </c>
      <c r="B521" s="117" t="s">
        <v>9857</v>
      </c>
      <c r="C521" s="117" t="s">
        <v>9870</v>
      </c>
      <c r="D521" s="114" t="s">
        <v>9873</v>
      </c>
      <c r="F521" s="118" t="s">
        <v>8571</v>
      </c>
      <c r="G521" s="118" t="s">
        <v>9857</v>
      </c>
      <c r="H521" s="118" t="s">
        <v>9870</v>
      </c>
      <c r="I521" s="116" t="s">
        <v>9873</v>
      </c>
    </row>
    <row r="522" spans="1:9" x14ac:dyDescent="0.25">
      <c r="A522" s="113" t="s">
        <v>8571</v>
      </c>
      <c r="B522" s="113" t="s">
        <v>9857</v>
      </c>
      <c r="C522" s="113" t="s">
        <v>9870</v>
      </c>
      <c r="D522" s="114" t="s">
        <v>9874</v>
      </c>
      <c r="F522" s="115" t="s">
        <v>8571</v>
      </c>
      <c r="G522" s="115" t="s">
        <v>9857</v>
      </c>
      <c r="H522" s="115" t="s">
        <v>9870</v>
      </c>
      <c r="I522" s="116" t="s">
        <v>9874</v>
      </c>
    </row>
    <row r="523" spans="1:9" x14ac:dyDescent="0.25">
      <c r="A523" s="117" t="s">
        <v>8571</v>
      </c>
      <c r="B523" s="117" t="s">
        <v>9857</v>
      </c>
      <c r="C523" s="117" t="s">
        <v>9875</v>
      </c>
      <c r="D523" s="114" t="s">
        <v>9875</v>
      </c>
      <c r="F523" s="118" t="s">
        <v>8571</v>
      </c>
      <c r="G523" s="118" t="s">
        <v>9857</v>
      </c>
      <c r="H523" s="118" t="s">
        <v>9875</v>
      </c>
      <c r="I523" s="116" t="s">
        <v>9875</v>
      </c>
    </row>
    <row r="524" spans="1:9" x14ac:dyDescent="0.25">
      <c r="A524" s="113" t="s">
        <v>8571</v>
      </c>
      <c r="B524" s="113" t="s">
        <v>9857</v>
      </c>
      <c r="C524" s="113" t="s">
        <v>9876</v>
      </c>
      <c r="D524" s="114" t="s">
        <v>9877</v>
      </c>
      <c r="F524" s="115" t="s">
        <v>8571</v>
      </c>
      <c r="G524" s="115" t="s">
        <v>9857</v>
      </c>
      <c r="H524" s="115" t="s">
        <v>9876</v>
      </c>
      <c r="I524" s="116" t="s">
        <v>9877</v>
      </c>
    </row>
    <row r="525" spans="1:9" x14ac:dyDescent="0.25">
      <c r="A525" s="117" t="s">
        <v>8571</v>
      </c>
      <c r="B525" s="117" t="s">
        <v>9857</v>
      </c>
      <c r="C525" s="117" t="s">
        <v>9876</v>
      </c>
      <c r="D525" s="114" t="s">
        <v>9878</v>
      </c>
      <c r="F525" s="118" t="s">
        <v>8571</v>
      </c>
      <c r="G525" s="118" t="s">
        <v>9857</v>
      </c>
      <c r="H525" s="118" t="s">
        <v>9876</v>
      </c>
      <c r="I525" s="116" t="s">
        <v>9878</v>
      </c>
    </row>
    <row r="526" spans="1:9" x14ac:dyDescent="0.25">
      <c r="A526" s="113" t="s">
        <v>8571</v>
      </c>
      <c r="B526" s="113" t="s">
        <v>9857</v>
      </c>
      <c r="C526" s="113" t="s">
        <v>9876</v>
      </c>
      <c r="D526" s="114" t="s">
        <v>9879</v>
      </c>
      <c r="F526" s="115" t="s">
        <v>8571</v>
      </c>
      <c r="G526" s="115" t="s">
        <v>9857</v>
      </c>
      <c r="H526" s="115" t="s">
        <v>9876</v>
      </c>
      <c r="I526" s="116" t="s">
        <v>9879</v>
      </c>
    </row>
    <row r="527" spans="1:9" x14ac:dyDescent="0.25">
      <c r="A527" s="117" t="s">
        <v>8571</v>
      </c>
      <c r="B527" s="117" t="s">
        <v>9857</v>
      </c>
      <c r="C527" s="117" t="s">
        <v>9876</v>
      </c>
      <c r="D527" s="114" t="s">
        <v>9880</v>
      </c>
      <c r="F527" s="118" t="s">
        <v>8571</v>
      </c>
      <c r="G527" s="118" t="s">
        <v>9857</v>
      </c>
      <c r="H527" s="118" t="s">
        <v>9876</v>
      </c>
      <c r="I527" s="116" t="s">
        <v>9880</v>
      </c>
    </row>
    <row r="528" spans="1:9" x14ac:dyDescent="0.25">
      <c r="A528" s="113" t="s">
        <v>8571</v>
      </c>
      <c r="B528" s="113" t="s">
        <v>9857</v>
      </c>
      <c r="C528" s="113" t="s">
        <v>9881</v>
      </c>
      <c r="D528" s="114" t="s">
        <v>9881</v>
      </c>
      <c r="F528" s="115" t="s">
        <v>8571</v>
      </c>
      <c r="G528" s="115" t="s">
        <v>9857</v>
      </c>
      <c r="H528" s="115" t="s">
        <v>9881</v>
      </c>
      <c r="I528" s="116" t="s">
        <v>9881</v>
      </c>
    </row>
    <row r="529" spans="1:9" x14ac:dyDescent="0.25">
      <c r="A529" s="117" t="s">
        <v>8571</v>
      </c>
      <c r="B529" s="117" t="s">
        <v>9857</v>
      </c>
      <c r="C529" s="117" t="s">
        <v>9882</v>
      </c>
      <c r="D529" s="114" t="s">
        <v>9883</v>
      </c>
      <c r="F529" s="118" t="s">
        <v>8571</v>
      </c>
      <c r="G529" s="118" t="s">
        <v>9857</v>
      </c>
      <c r="H529" s="118" t="s">
        <v>9882</v>
      </c>
      <c r="I529" s="116" t="s">
        <v>9883</v>
      </c>
    </row>
    <row r="530" spans="1:9" x14ac:dyDescent="0.25">
      <c r="A530" s="113" t="s">
        <v>8571</v>
      </c>
      <c r="B530" s="113" t="s">
        <v>9857</v>
      </c>
      <c r="C530" s="113" t="s">
        <v>9882</v>
      </c>
      <c r="D530" s="114" t="s">
        <v>9884</v>
      </c>
      <c r="F530" s="115" t="s">
        <v>8571</v>
      </c>
      <c r="G530" s="115" t="s">
        <v>9857</v>
      </c>
      <c r="H530" s="115" t="s">
        <v>9882</v>
      </c>
      <c r="I530" s="116" t="s">
        <v>9884</v>
      </c>
    </row>
    <row r="531" spans="1:9" x14ac:dyDescent="0.25">
      <c r="A531" s="117" t="s">
        <v>8571</v>
      </c>
      <c r="B531" s="117" t="s">
        <v>9857</v>
      </c>
      <c r="C531" s="117" t="s">
        <v>9882</v>
      </c>
      <c r="D531" s="114" t="s">
        <v>9885</v>
      </c>
      <c r="F531" s="118" t="s">
        <v>8571</v>
      </c>
      <c r="G531" s="118" t="s">
        <v>9857</v>
      </c>
      <c r="H531" s="118" t="s">
        <v>9882</v>
      </c>
      <c r="I531" s="116" t="s">
        <v>9885</v>
      </c>
    </row>
    <row r="532" spans="1:9" x14ac:dyDescent="0.25">
      <c r="A532" s="113" t="s">
        <v>8571</v>
      </c>
      <c r="B532" s="113" t="s">
        <v>9857</v>
      </c>
      <c r="C532" s="113" t="s">
        <v>9882</v>
      </c>
      <c r="D532" s="114" t="s">
        <v>9886</v>
      </c>
      <c r="F532" s="115" t="s">
        <v>8571</v>
      </c>
      <c r="G532" s="115" t="s">
        <v>9857</v>
      </c>
      <c r="H532" s="115" t="s">
        <v>9882</v>
      </c>
      <c r="I532" s="116" t="s">
        <v>9886</v>
      </c>
    </row>
    <row r="533" spans="1:9" x14ac:dyDescent="0.25">
      <c r="A533" s="117" t="s">
        <v>8571</v>
      </c>
      <c r="B533" s="117" t="s">
        <v>9857</v>
      </c>
      <c r="C533" s="117" t="s">
        <v>9887</v>
      </c>
      <c r="D533" s="114" t="s">
        <v>9888</v>
      </c>
      <c r="F533" s="118" t="s">
        <v>8571</v>
      </c>
      <c r="G533" s="118" t="s">
        <v>9857</v>
      </c>
      <c r="H533" s="118" t="s">
        <v>9887</v>
      </c>
      <c r="I533" s="116" t="s">
        <v>9888</v>
      </c>
    </row>
    <row r="534" spans="1:9" x14ac:dyDescent="0.25">
      <c r="A534" s="113" t="s">
        <v>8571</v>
      </c>
      <c r="B534" s="113" t="s">
        <v>9857</v>
      </c>
      <c r="C534" s="113" t="s">
        <v>9889</v>
      </c>
      <c r="D534" s="114" t="s">
        <v>9890</v>
      </c>
      <c r="F534" s="115" t="s">
        <v>8571</v>
      </c>
      <c r="G534" s="115" t="s">
        <v>9857</v>
      </c>
      <c r="H534" s="115" t="s">
        <v>9889</v>
      </c>
      <c r="I534" s="116" t="s">
        <v>9890</v>
      </c>
    </row>
    <row r="535" spans="1:9" x14ac:dyDescent="0.25">
      <c r="A535" s="117" t="s">
        <v>8571</v>
      </c>
      <c r="B535" s="117" t="s">
        <v>9857</v>
      </c>
      <c r="C535" s="117" t="s">
        <v>9889</v>
      </c>
      <c r="D535" s="114" t="s">
        <v>9891</v>
      </c>
      <c r="F535" s="118" t="s">
        <v>8571</v>
      </c>
      <c r="G535" s="118" t="s">
        <v>9857</v>
      </c>
      <c r="H535" s="118" t="s">
        <v>9889</v>
      </c>
      <c r="I535" s="116" t="s">
        <v>9891</v>
      </c>
    </row>
    <row r="536" spans="1:9" x14ac:dyDescent="0.25">
      <c r="A536" s="113" t="s">
        <v>8571</v>
      </c>
      <c r="B536" s="113" t="s">
        <v>9857</v>
      </c>
      <c r="C536" s="113" t="s">
        <v>9889</v>
      </c>
      <c r="D536" s="114" t="s">
        <v>9892</v>
      </c>
      <c r="F536" s="115" t="s">
        <v>8571</v>
      </c>
      <c r="G536" s="115" t="s">
        <v>9857</v>
      </c>
      <c r="H536" s="115" t="s">
        <v>9889</v>
      </c>
      <c r="I536" s="116" t="s">
        <v>9892</v>
      </c>
    </row>
    <row r="537" spans="1:9" x14ac:dyDescent="0.25">
      <c r="A537" s="117" t="s">
        <v>8571</v>
      </c>
      <c r="B537" s="117" t="s">
        <v>9857</v>
      </c>
      <c r="C537" s="117" t="s">
        <v>9889</v>
      </c>
      <c r="D537" s="114" t="s">
        <v>9893</v>
      </c>
      <c r="F537" s="118" t="s">
        <v>8571</v>
      </c>
      <c r="G537" s="118" t="s">
        <v>9857</v>
      </c>
      <c r="H537" s="118" t="s">
        <v>9889</v>
      </c>
      <c r="I537" s="116" t="s">
        <v>9893</v>
      </c>
    </row>
    <row r="538" spans="1:9" x14ac:dyDescent="0.25">
      <c r="A538" s="113" t="s">
        <v>8571</v>
      </c>
      <c r="B538" s="113" t="s">
        <v>9857</v>
      </c>
      <c r="C538" s="113" t="s">
        <v>9889</v>
      </c>
      <c r="D538" s="114" t="s">
        <v>9894</v>
      </c>
      <c r="F538" s="115" t="s">
        <v>8571</v>
      </c>
      <c r="G538" s="115" t="s">
        <v>9857</v>
      </c>
      <c r="H538" s="115" t="s">
        <v>9889</v>
      </c>
      <c r="I538" s="116" t="s">
        <v>9894</v>
      </c>
    </row>
    <row r="539" spans="1:9" x14ac:dyDescent="0.25">
      <c r="A539" s="117" t="s">
        <v>8571</v>
      </c>
      <c r="B539" s="117" t="s">
        <v>9857</v>
      </c>
      <c r="C539" s="117" t="s">
        <v>9889</v>
      </c>
      <c r="D539" s="114" t="s">
        <v>9895</v>
      </c>
      <c r="F539" s="118" t="s">
        <v>8571</v>
      </c>
      <c r="G539" s="118" t="s">
        <v>9857</v>
      </c>
      <c r="H539" s="118" t="s">
        <v>9889</v>
      </c>
      <c r="I539" s="116" t="s">
        <v>9895</v>
      </c>
    </row>
    <row r="540" spans="1:9" x14ac:dyDescent="0.25">
      <c r="A540" s="113" t="s">
        <v>8571</v>
      </c>
      <c r="B540" s="113" t="s">
        <v>9857</v>
      </c>
      <c r="C540" s="113" t="s">
        <v>9889</v>
      </c>
      <c r="D540" s="114" t="s">
        <v>9896</v>
      </c>
      <c r="F540" s="115" t="s">
        <v>8571</v>
      </c>
      <c r="G540" s="115" t="s">
        <v>9857</v>
      </c>
      <c r="H540" s="115" t="s">
        <v>9889</v>
      </c>
      <c r="I540" s="116" t="s">
        <v>9896</v>
      </c>
    </row>
    <row r="541" spans="1:9" x14ac:dyDescent="0.25">
      <c r="A541" s="117" t="s">
        <v>8571</v>
      </c>
      <c r="B541" s="117" t="s">
        <v>9857</v>
      </c>
      <c r="C541" s="117" t="s">
        <v>9889</v>
      </c>
      <c r="D541" s="114" t="s">
        <v>9897</v>
      </c>
      <c r="F541" s="118" t="s">
        <v>8571</v>
      </c>
      <c r="G541" s="118" t="s">
        <v>9857</v>
      </c>
      <c r="H541" s="118" t="s">
        <v>9889</v>
      </c>
      <c r="I541" s="116" t="s">
        <v>9897</v>
      </c>
    </row>
    <row r="542" spans="1:9" x14ac:dyDescent="0.25">
      <c r="A542" s="113" t="s">
        <v>8571</v>
      </c>
      <c r="B542" s="113" t="s">
        <v>9857</v>
      </c>
      <c r="C542" s="113" t="s">
        <v>9889</v>
      </c>
      <c r="D542" s="114" t="s">
        <v>9898</v>
      </c>
      <c r="F542" s="115" t="s">
        <v>8571</v>
      </c>
      <c r="G542" s="115" t="s">
        <v>9857</v>
      </c>
      <c r="H542" s="115" t="s">
        <v>9889</v>
      </c>
      <c r="I542" s="116" t="s">
        <v>9898</v>
      </c>
    </row>
    <row r="543" spans="1:9" x14ac:dyDescent="0.25">
      <c r="A543" s="117" t="s">
        <v>8571</v>
      </c>
      <c r="B543" s="117" t="s">
        <v>9857</v>
      </c>
      <c r="C543" s="117" t="s">
        <v>9889</v>
      </c>
      <c r="D543" s="114" t="s">
        <v>9899</v>
      </c>
      <c r="F543" s="118" t="s">
        <v>8571</v>
      </c>
      <c r="G543" s="118" t="s">
        <v>9857</v>
      </c>
      <c r="H543" s="118" t="s">
        <v>9889</v>
      </c>
      <c r="I543" s="116" t="s">
        <v>9899</v>
      </c>
    </row>
    <row r="544" spans="1:9" x14ac:dyDescent="0.25">
      <c r="A544" s="113" t="s">
        <v>8571</v>
      </c>
      <c r="B544" s="113" t="s">
        <v>9857</v>
      </c>
      <c r="C544" s="113" t="s">
        <v>9889</v>
      </c>
      <c r="D544" s="114" t="s">
        <v>9900</v>
      </c>
      <c r="F544" s="115" t="s">
        <v>8571</v>
      </c>
      <c r="G544" s="115" t="s">
        <v>9857</v>
      </c>
      <c r="H544" s="115" t="s">
        <v>9889</v>
      </c>
      <c r="I544" s="116" t="s">
        <v>9900</v>
      </c>
    </row>
    <row r="545" spans="1:9" x14ac:dyDescent="0.25">
      <c r="A545" s="117" t="s">
        <v>8571</v>
      </c>
      <c r="B545" s="117" t="s">
        <v>9857</v>
      </c>
      <c r="C545" s="117" t="s">
        <v>9889</v>
      </c>
      <c r="D545" s="114" t="s">
        <v>9901</v>
      </c>
      <c r="F545" s="118" t="s">
        <v>8571</v>
      </c>
      <c r="G545" s="118" t="s">
        <v>9857</v>
      </c>
      <c r="H545" s="118" t="s">
        <v>9889</v>
      </c>
      <c r="I545" s="116" t="s">
        <v>9901</v>
      </c>
    </row>
    <row r="546" spans="1:9" x14ac:dyDescent="0.25">
      <c r="A546" s="113" t="s">
        <v>8571</v>
      </c>
      <c r="B546" s="113" t="s">
        <v>9857</v>
      </c>
      <c r="C546" s="113" t="s">
        <v>9889</v>
      </c>
      <c r="D546" s="114" t="s">
        <v>9902</v>
      </c>
      <c r="F546" s="115" t="s">
        <v>8571</v>
      </c>
      <c r="G546" s="115" t="s">
        <v>9857</v>
      </c>
      <c r="H546" s="115" t="s">
        <v>9889</v>
      </c>
      <c r="I546" s="116" t="s">
        <v>9902</v>
      </c>
    </row>
    <row r="547" spans="1:9" x14ac:dyDescent="0.25">
      <c r="A547" s="117" t="s">
        <v>8571</v>
      </c>
      <c r="B547" s="117" t="s">
        <v>9857</v>
      </c>
      <c r="C547" s="117" t="s">
        <v>9889</v>
      </c>
      <c r="D547" s="114" t="s">
        <v>9903</v>
      </c>
      <c r="F547" s="118" t="s">
        <v>8571</v>
      </c>
      <c r="G547" s="118" t="s">
        <v>9857</v>
      </c>
      <c r="H547" s="118" t="s">
        <v>9889</v>
      </c>
      <c r="I547" s="116" t="s">
        <v>9903</v>
      </c>
    </row>
    <row r="548" spans="1:9" x14ac:dyDescent="0.25">
      <c r="A548" s="113" t="s">
        <v>8571</v>
      </c>
      <c r="B548" s="113" t="s">
        <v>9857</v>
      </c>
      <c r="C548" s="113" t="s">
        <v>9889</v>
      </c>
      <c r="D548" s="114" t="s">
        <v>9904</v>
      </c>
      <c r="F548" s="115" t="s">
        <v>8571</v>
      </c>
      <c r="G548" s="115" t="s">
        <v>9857</v>
      </c>
      <c r="H548" s="115" t="s">
        <v>9889</v>
      </c>
      <c r="I548" s="116" t="s">
        <v>9904</v>
      </c>
    </row>
    <row r="549" spans="1:9" x14ac:dyDescent="0.25">
      <c r="A549" s="117" t="s">
        <v>8571</v>
      </c>
      <c r="B549" s="117" t="s">
        <v>9857</v>
      </c>
      <c r="C549" s="117" t="s">
        <v>9889</v>
      </c>
      <c r="D549" s="114" t="s">
        <v>9905</v>
      </c>
      <c r="F549" s="118" t="s">
        <v>8571</v>
      </c>
      <c r="G549" s="118" t="s">
        <v>9857</v>
      </c>
      <c r="H549" s="118" t="s">
        <v>9889</v>
      </c>
      <c r="I549" s="116" t="s">
        <v>9905</v>
      </c>
    </row>
    <row r="550" spans="1:9" x14ac:dyDescent="0.25">
      <c r="A550" s="113" t="s">
        <v>8571</v>
      </c>
      <c r="B550" s="113" t="s">
        <v>9857</v>
      </c>
      <c r="C550" s="113" t="s">
        <v>9889</v>
      </c>
      <c r="D550" s="114" t="s">
        <v>9906</v>
      </c>
      <c r="F550" s="115" t="s">
        <v>8571</v>
      </c>
      <c r="G550" s="115" t="s">
        <v>9857</v>
      </c>
      <c r="H550" s="115" t="s">
        <v>9889</v>
      </c>
      <c r="I550" s="116" t="s">
        <v>9906</v>
      </c>
    </row>
    <row r="551" spans="1:9" x14ac:dyDescent="0.25">
      <c r="A551" s="117" t="s">
        <v>8571</v>
      </c>
      <c r="B551" s="117" t="s">
        <v>9857</v>
      </c>
      <c r="C551" s="117" t="s">
        <v>9889</v>
      </c>
      <c r="D551" s="114" t="s">
        <v>9907</v>
      </c>
      <c r="F551" s="118" t="s">
        <v>8571</v>
      </c>
      <c r="G551" s="118" t="s">
        <v>9857</v>
      </c>
      <c r="H551" s="118" t="s">
        <v>9889</v>
      </c>
      <c r="I551" s="116" t="s">
        <v>9907</v>
      </c>
    </row>
    <row r="552" spans="1:9" x14ac:dyDescent="0.25">
      <c r="A552" s="113" t="s">
        <v>8571</v>
      </c>
      <c r="B552" s="113" t="s">
        <v>9857</v>
      </c>
      <c r="C552" s="113" t="s">
        <v>9889</v>
      </c>
      <c r="D552" s="114" t="s">
        <v>9908</v>
      </c>
      <c r="F552" s="115" t="s">
        <v>8571</v>
      </c>
      <c r="G552" s="115" t="s">
        <v>9857</v>
      </c>
      <c r="H552" s="115" t="s">
        <v>9889</v>
      </c>
      <c r="I552" s="116" t="s">
        <v>9908</v>
      </c>
    </row>
    <row r="553" spans="1:9" x14ac:dyDescent="0.25">
      <c r="A553" s="117" t="s">
        <v>8571</v>
      </c>
      <c r="B553" s="117" t="s">
        <v>9857</v>
      </c>
      <c r="C553" s="117" t="s">
        <v>9889</v>
      </c>
      <c r="D553" s="114" t="s">
        <v>9909</v>
      </c>
      <c r="F553" s="118" t="s">
        <v>8571</v>
      </c>
      <c r="G553" s="118" t="s">
        <v>9857</v>
      </c>
      <c r="H553" s="118" t="s">
        <v>9889</v>
      </c>
      <c r="I553" s="116" t="s">
        <v>9909</v>
      </c>
    </row>
    <row r="554" spans="1:9" x14ac:dyDescent="0.25">
      <c r="A554" s="113" t="s">
        <v>8571</v>
      </c>
      <c r="B554" s="113" t="s">
        <v>9857</v>
      </c>
      <c r="C554" s="113" t="s">
        <v>9889</v>
      </c>
      <c r="D554" s="114" t="s">
        <v>9910</v>
      </c>
      <c r="F554" s="115" t="s">
        <v>8571</v>
      </c>
      <c r="G554" s="115" t="s">
        <v>9857</v>
      </c>
      <c r="H554" s="115" t="s">
        <v>9889</v>
      </c>
      <c r="I554" s="116" t="s">
        <v>9910</v>
      </c>
    </row>
    <row r="555" spans="1:9" x14ac:dyDescent="0.25">
      <c r="A555" s="117" t="s">
        <v>8571</v>
      </c>
      <c r="B555" s="117" t="s">
        <v>9857</v>
      </c>
      <c r="C555" s="117" t="s">
        <v>9889</v>
      </c>
      <c r="D555" s="114" t="s">
        <v>9911</v>
      </c>
      <c r="F555" s="118" t="s">
        <v>8571</v>
      </c>
      <c r="G555" s="118" t="s">
        <v>9857</v>
      </c>
      <c r="H555" s="118" t="s">
        <v>9889</v>
      </c>
      <c r="I555" s="116" t="s">
        <v>9911</v>
      </c>
    </row>
    <row r="556" spans="1:9" x14ac:dyDescent="0.25">
      <c r="A556" s="113" t="s">
        <v>8571</v>
      </c>
      <c r="B556" s="113" t="s">
        <v>9857</v>
      </c>
      <c r="C556" s="113" t="s">
        <v>9889</v>
      </c>
      <c r="D556" s="114" t="s">
        <v>9912</v>
      </c>
      <c r="F556" s="115" t="s">
        <v>8571</v>
      </c>
      <c r="G556" s="115" t="s">
        <v>9857</v>
      </c>
      <c r="H556" s="115" t="s">
        <v>9889</v>
      </c>
      <c r="I556" s="116" t="s">
        <v>9912</v>
      </c>
    </row>
    <row r="557" spans="1:9" x14ac:dyDescent="0.25">
      <c r="A557" s="117" t="s">
        <v>8571</v>
      </c>
      <c r="B557" s="117" t="s">
        <v>9857</v>
      </c>
      <c r="C557" s="117" t="s">
        <v>9889</v>
      </c>
      <c r="D557" s="114" t="s">
        <v>9913</v>
      </c>
      <c r="F557" s="118" t="s">
        <v>8571</v>
      </c>
      <c r="G557" s="118" t="s">
        <v>9857</v>
      </c>
      <c r="H557" s="118" t="s">
        <v>9889</v>
      </c>
      <c r="I557" s="116" t="s">
        <v>9913</v>
      </c>
    </row>
    <row r="558" spans="1:9" x14ac:dyDescent="0.25">
      <c r="A558" s="113" t="s">
        <v>8571</v>
      </c>
      <c r="B558" s="113" t="s">
        <v>9857</v>
      </c>
      <c r="C558" s="113" t="s">
        <v>9889</v>
      </c>
      <c r="D558" s="114" t="s">
        <v>9914</v>
      </c>
      <c r="F558" s="115" t="s">
        <v>8571</v>
      </c>
      <c r="G558" s="115" t="s">
        <v>9857</v>
      </c>
      <c r="H558" s="115" t="s">
        <v>9889</v>
      </c>
      <c r="I558" s="116" t="s">
        <v>9914</v>
      </c>
    </row>
    <row r="559" spans="1:9" x14ac:dyDescent="0.25">
      <c r="A559" s="117" t="s">
        <v>8571</v>
      </c>
      <c r="B559" s="117" t="s">
        <v>9857</v>
      </c>
      <c r="C559" s="117" t="s">
        <v>9889</v>
      </c>
      <c r="D559" s="114" t="s">
        <v>9915</v>
      </c>
      <c r="F559" s="118" t="s">
        <v>8571</v>
      </c>
      <c r="G559" s="118" t="s">
        <v>9857</v>
      </c>
      <c r="H559" s="118" t="s">
        <v>9889</v>
      </c>
      <c r="I559" s="116" t="s">
        <v>9915</v>
      </c>
    </row>
    <row r="560" spans="1:9" x14ac:dyDescent="0.25">
      <c r="A560" s="113" t="s">
        <v>8571</v>
      </c>
      <c r="B560" s="113" t="s">
        <v>9857</v>
      </c>
      <c r="C560" s="113" t="s">
        <v>9889</v>
      </c>
      <c r="D560" s="114" t="s">
        <v>9916</v>
      </c>
      <c r="F560" s="115" t="s">
        <v>8571</v>
      </c>
      <c r="G560" s="115" t="s">
        <v>9857</v>
      </c>
      <c r="H560" s="115" t="s">
        <v>9889</v>
      </c>
      <c r="I560" s="116" t="s">
        <v>9916</v>
      </c>
    </row>
    <row r="561" spans="1:9" x14ac:dyDescent="0.25">
      <c r="A561" s="117" t="s">
        <v>8571</v>
      </c>
      <c r="B561" s="117" t="s">
        <v>9857</v>
      </c>
      <c r="C561" s="117" t="s">
        <v>9889</v>
      </c>
      <c r="D561" s="114" t="s">
        <v>9917</v>
      </c>
      <c r="F561" s="118" t="s">
        <v>8571</v>
      </c>
      <c r="G561" s="118" t="s">
        <v>9857</v>
      </c>
      <c r="H561" s="118" t="s">
        <v>9889</v>
      </c>
      <c r="I561" s="116" t="s">
        <v>9917</v>
      </c>
    </row>
    <row r="562" spans="1:9" x14ac:dyDescent="0.25">
      <c r="A562" s="113" t="s">
        <v>8571</v>
      </c>
      <c r="B562" s="113" t="s">
        <v>9857</v>
      </c>
      <c r="C562" s="113" t="s">
        <v>9889</v>
      </c>
      <c r="D562" s="114" t="s">
        <v>9918</v>
      </c>
      <c r="F562" s="115" t="s">
        <v>8571</v>
      </c>
      <c r="G562" s="115" t="s">
        <v>9857</v>
      </c>
      <c r="H562" s="115" t="s">
        <v>9889</v>
      </c>
      <c r="I562" s="116" t="s">
        <v>9918</v>
      </c>
    </row>
    <row r="563" spans="1:9" x14ac:dyDescent="0.25">
      <c r="A563" s="117" t="s">
        <v>8571</v>
      </c>
      <c r="B563" s="117" t="s">
        <v>9857</v>
      </c>
      <c r="C563" s="117" t="s">
        <v>9889</v>
      </c>
      <c r="D563" s="114" t="s">
        <v>9919</v>
      </c>
      <c r="F563" s="118" t="s">
        <v>8571</v>
      </c>
      <c r="G563" s="118" t="s">
        <v>9857</v>
      </c>
      <c r="H563" s="118" t="s">
        <v>9889</v>
      </c>
      <c r="I563" s="116" t="s">
        <v>9919</v>
      </c>
    </row>
    <row r="564" spans="1:9" x14ac:dyDescent="0.25">
      <c r="A564" s="113" t="s">
        <v>8571</v>
      </c>
      <c r="B564" s="113" t="s">
        <v>9857</v>
      </c>
      <c r="C564" s="113" t="s">
        <v>9889</v>
      </c>
      <c r="D564" s="114" t="s">
        <v>9920</v>
      </c>
      <c r="F564" s="115" t="s">
        <v>8571</v>
      </c>
      <c r="G564" s="115" t="s">
        <v>9857</v>
      </c>
      <c r="H564" s="115" t="s">
        <v>9889</v>
      </c>
      <c r="I564" s="116" t="s">
        <v>9920</v>
      </c>
    </row>
    <row r="565" spans="1:9" x14ac:dyDescent="0.25">
      <c r="A565" s="117" t="s">
        <v>8571</v>
      </c>
      <c r="B565" s="117" t="s">
        <v>9857</v>
      </c>
      <c r="C565" s="117" t="s">
        <v>9889</v>
      </c>
      <c r="D565" s="114" t="s">
        <v>9921</v>
      </c>
      <c r="F565" s="118" t="s">
        <v>8571</v>
      </c>
      <c r="G565" s="118" t="s">
        <v>9857</v>
      </c>
      <c r="H565" s="118" t="s">
        <v>9889</v>
      </c>
      <c r="I565" s="116" t="s">
        <v>9921</v>
      </c>
    </row>
    <row r="566" spans="1:9" x14ac:dyDescent="0.25">
      <c r="A566" s="113" t="s">
        <v>8571</v>
      </c>
      <c r="B566" s="113" t="s">
        <v>9857</v>
      </c>
      <c r="C566" s="113" t="s">
        <v>9889</v>
      </c>
      <c r="D566" s="114" t="s">
        <v>9922</v>
      </c>
      <c r="F566" s="115" t="s">
        <v>8571</v>
      </c>
      <c r="G566" s="115" t="s">
        <v>9857</v>
      </c>
      <c r="H566" s="115" t="s">
        <v>9889</v>
      </c>
      <c r="I566" s="116" t="s">
        <v>9922</v>
      </c>
    </row>
    <row r="567" spans="1:9" x14ac:dyDescent="0.25">
      <c r="A567" s="117" t="s">
        <v>8571</v>
      </c>
      <c r="B567" s="117" t="s">
        <v>9857</v>
      </c>
      <c r="C567" s="117" t="s">
        <v>9889</v>
      </c>
      <c r="D567" s="114" t="s">
        <v>9923</v>
      </c>
      <c r="F567" s="118" t="s">
        <v>8571</v>
      </c>
      <c r="G567" s="118" t="s">
        <v>9857</v>
      </c>
      <c r="H567" s="118" t="s">
        <v>9889</v>
      </c>
      <c r="I567" s="116" t="s">
        <v>9923</v>
      </c>
    </row>
    <row r="568" spans="1:9" x14ac:dyDescent="0.25">
      <c r="A568" s="113" t="s">
        <v>8571</v>
      </c>
      <c r="B568" s="113" t="s">
        <v>9857</v>
      </c>
      <c r="C568" s="113" t="s">
        <v>9889</v>
      </c>
      <c r="D568" s="114" t="s">
        <v>9924</v>
      </c>
      <c r="F568" s="115" t="s">
        <v>8571</v>
      </c>
      <c r="G568" s="115" t="s">
        <v>9857</v>
      </c>
      <c r="H568" s="115" t="s">
        <v>9889</v>
      </c>
      <c r="I568" s="116" t="s">
        <v>9924</v>
      </c>
    </row>
    <row r="569" spans="1:9" x14ac:dyDescent="0.25">
      <c r="A569" s="117" t="s">
        <v>8571</v>
      </c>
      <c r="B569" s="117" t="s">
        <v>9857</v>
      </c>
      <c r="C569" s="117" t="s">
        <v>9889</v>
      </c>
      <c r="D569" s="114" t="s">
        <v>9925</v>
      </c>
      <c r="F569" s="118" t="s">
        <v>8571</v>
      </c>
      <c r="G569" s="118" t="s">
        <v>9857</v>
      </c>
      <c r="H569" s="118" t="s">
        <v>9889</v>
      </c>
      <c r="I569" s="116" t="s">
        <v>9925</v>
      </c>
    </row>
    <row r="570" spans="1:9" x14ac:dyDescent="0.25">
      <c r="A570" s="113" t="s">
        <v>8571</v>
      </c>
      <c r="B570" s="113" t="s">
        <v>9857</v>
      </c>
      <c r="C570" s="113" t="s">
        <v>9889</v>
      </c>
      <c r="D570" s="114" t="s">
        <v>9926</v>
      </c>
      <c r="F570" s="115" t="s">
        <v>8571</v>
      </c>
      <c r="G570" s="115" t="s">
        <v>9857</v>
      </c>
      <c r="H570" s="115" t="s">
        <v>9889</v>
      </c>
      <c r="I570" s="116" t="s">
        <v>9926</v>
      </c>
    </row>
    <row r="571" spans="1:9" x14ac:dyDescent="0.25">
      <c r="A571" s="117" t="s">
        <v>8571</v>
      </c>
      <c r="B571" s="117" t="s">
        <v>9857</v>
      </c>
      <c r="C571" s="117" t="s">
        <v>9889</v>
      </c>
      <c r="D571" s="114" t="s">
        <v>9927</v>
      </c>
      <c r="F571" s="118" t="s">
        <v>8571</v>
      </c>
      <c r="G571" s="118" t="s">
        <v>9857</v>
      </c>
      <c r="H571" s="118" t="s">
        <v>9889</v>
      </c>
      <c r="I571" s="116" t="s">
        <v>9927</v>
      </c>
    </row>
    <row r="572" spans="1:9" x14ac:dyDescent="0.25">
      <c r="A572" s="113" t="s">
        <v>8571</v>
      </c>
      <c r="B572" s="113" t="s">
        <v>9857</v>
      </c>
      <c r="C572" s="113" t="s">
        <v>9889</v>
      </c>
      <c r="D572" s="114" t="s">
        <v>9928</v>
      </c>
      <c r="F572" s="115" t="s">
        <v>8571</v>
      </c>
      <c r="G572" s="115" t="s">
        <v>9857</v>
      </c>
      <c r="H572" s="115" t="s">
        <v>9889</v>
      </c>
      <c r="I572" s="116" t="s">
        <v>9928</v>
      </c>
    </row>
    <row r="573" spans="1:9" x14ac:dyDescent="0.25">
      <c r="A573" s="117" t="s">
        <v>8571</v>
      </c>
      <c r="B573" s="117" t="s">
        <v>9857</v>
      </c>
      <c r="C573" s="117" t="s">
        <v>9889</v>
      </c>
      <c r="D573" s="114" t="s">
        <v>9929</v>
      </c>
      <c r="F573" s="118" t="s">
        <v>8571</v>
      </c>
      <c r="G573" s="118" t="s">
        <v>9857</v>
      </c>
      <c r="H573" s="118" t="s">
        <v>9889</v>
      </c>
      <c r="I573" s="116" t="s">
        <v>9929</v>
      </c>
    </row>
    <row r="574" spans="1:9" x14ac:dyDescent="0.25">
      <c r="A574" s="113" t="s">
        <v>8571</v>
      </c>
      <c r="B574" s="113" t="s">
        <v>9857</v>
      </c>
      <c r="C574" s="113" t="s">
        <v>9889</v>
      </c>
      <c r="D574" s="114" t="s">
        <v>9930</v>
      </c>
      <c r="F574" s="115" t="s">
        <v>8571</v>
      </c>
      <c r="G574" s="115" t="s">
        <v>9857</v>
      </c>
      <c r="H574" s="115" t="s">
        <v>9889</v>
      </c>
      <c r="I574" s="116" t="s">
        <v>9930</v>
      </c>
    </row>
    <row r="575" spans="1:9" x14ac:dyDescent="0.25">
      <c r="A575" s="117" t="s">
        <v>8571</v>
      </c>
      <c r="B575" s="117" t="s">
        <v>9857</v>
      </c>
      <c r="C575" s="117" t="s">
        <v>9889</v>
      </c>
      <c r="D575" s="114" t="s">
        <v>9931</v>
      </c>
      <c r="F575" s="118" t="s">
        <v>8571</v>
      </c>
      <c r="G575" s="118" t="s">
        <v>9857</v>
      </c>
      <c r="H575" s="118" t="s">
        <v>9889</v>
      </c>
      <c r="I575" s="116" t="s">
        <v>9931</v>
      </c>
    </row>
    <row r="576" spans="1:9" x14ac:dyDescent="0.25">
      <c r="A576" s="113" t="s">
        <v>8571</v>
      </c>
      <c r="B576" s="113" t="s">
        <v>9857</v>
      </c>
      <c r="C576" s="113" t="s">
        <v>9889</v>
      </c>
      <c r="D576" s="114" t="s">
        <v>9932</v>
      </c>
      <c r="F576" s="115" t="s">
        <v>8571</v>
      </c>
      <c r="G576" s="115" t="s">
        <v>9857</v>
      </c>
      <c r="H576" s="115" t="s">
        <v>9889</v>
      </c>
      <c r="I576" s="116" t="s">
        <v>9932</v>
      </c>
    </row>
    <row r="577" spans="1:9" x14ac:dyDescent="0.25">
      <c r="A577" s="117" t="s">
        <v>8571</v>
      </c>
      <c r="B577" s="117" t="s">
        <v>9857</v>
      </c>
      <c r="C577" s="117" t="s">
        <v>9889</v>
      </c>
      <c r="D577" s="114" t="s">
        <v>9933</v>
      </c>
      <c r="F577" s="118" t="s">
        <v>8571</v>
      </c>
      <c r="G577" s="118" t="s">
        <v>9857</v>
      </c>
      <c r="H577" s="118" t="s">
        <v>9889</v>
      </c>
      <c r="I577" s="116" t="s">
        <v>9933</v>
      </c>
    </row>
    <row r="578" spans="1:9" x14ac:dyDescent="0.25">
      <c r="A578" s="113" t="s">
        <v>8571</v>
      </c>
      <c r="B578" s="113" t="s">
        <v>9857</v>
      </c>
      <c r="C578" s="113" t="s">
        <v>9934</v>
      </c>
      <c r="D578" s="114" t="s">
        <v>9935</v>
      </c>
      <c r="F578" s="115" t="s">
        <v>8571</v>
      </c>
      <c r="G578" s="115" t="s">
        <v>9857</v>
      </c>
      <c r="H578" s="115" t="s">
        <v>9934</v>
      </c>
      <c r="I578" s="116" t="s">
        <v>9935</v>
      </c>
    </row>
    <row r="579" spans="1:9" x14ac:dyDescent="0.25">
      <c r="A579" s="117" t="s">
        <v>8571</v>
      </c>
      <c r="B579" s="117" t="s">
        <v>9857</v>
      </c>
      <c r="C579" s="117" t="s">
        <v>9934</v>
      </c>
      <c r="D579" s="114" t="s">
        <v>9936</v>
      </c>
      <c r="F579" s="118" t="s">
        <v>8571</v>
      </c>
      <c r="G579" s="118" t="s">
        <v>9857</v>
      </c>
      <c r="H579" s="118" t="s">
        <v>9934</v>
      </c>
      <c r="I579" s="116" t="s">
        <v>9936</v>
      </c>
    </row>
    <row r="580" spans="1:9" x14ac:dyDescent="0.25">
      <c r="A580" s="113" t="s">
        <v>8571</v>
      </c>
      <c r="B580" s="113" t="s">
        <v>9857</v>
      </c>
      <c r="C580" s="113" t="s">
        <v>9934</v>
      </c>
      <c r="D580" s="114" t="s">
        <v>9937</v>
      </c>
      <c r="F580" s="115" t="s">
        <v>8571</v>
      </c>
      <c r="G580" s="115" t="s">
        <v>9857</v>
      </c>
      <c r="H580" s="115" t="s">
        <v>9934</v>
      </c>
      <c r="I580" s="116" t="s">
        <v>9937</v>
      </c>
    </row>
    <row r="581" spans="1:9" x14ac:dyDescent="0.25">
      <c r="A581" s="117" t="s">
        <v>8571</v>
      </c>
      <c r="B581" s="117" t="s">
        <v>9857</v>
      </c>
      <c r="C581" s="117" t="s">
        <v>9934</v>
      </c>
      <c r="D581" s="114" t="s">
        <v>9938</v>
      </c>
      <c r="F581" s="118" t="s">
        <v>8571</v>
      </c>
      <c r="G581" s="118" t="s">
        <v>9857</v>
      </c>
      <c r="H581" s="118" t="s">
        <v>9934</v>
      </c>
      <c r="I581" s="116" t="s">
        <v>9938</v>
      </c>
    </row>
    <row r="582" spans="1:9" x14ac:dyDescent="0.25">
      <c r="A582" s="113" t="s">
        <v>8571</v>
      </c>
      <c r="B582" s="113" t="s">
        <v>9857</v>
      </c>
      <c r="C582" s="113" t="s">
        <v>9939</v>
      </c>
      <c r="D582" s="114" t="s">
        <v>9939</v>
      </c>
      <c r="F582" s="115" t="s">
        <v>8571</v>
      </c>
      <c r="G582" s="115" t="s">
        <v>9857</v>
      </c>
      <c r="H582" s="115" t="s">
        <v>9939</v>
      </c>
      <c r="I582" s="116" t="s">
        <v>9939</v>
      </c>
    </row>
    <row r="583" spans="1:9" x14ac:dyDescent="0.25">
      <c r="A583" s="117" t="s">
        <v>8571</v>
      </c>
      <c r="B583" s="117" t="s">
        <v>9857</v>
      </c>
      <c r="C583" s="117" t="s">
        <v>9940</v>
      </c>
      <c r="D583" s="114" t="s">
        <v>9940</v>
      </c>
      <c r="F583" s="118" t="s">
        <v>8571</v>
      </c>
      <c r="G583" s="118" t="s">
        <v>9857</v>
      </c>
      <c r="H583" s="118" t="s">
        <v>9940</v>
      </c>
      <c r="I583" s="116" t="s">
        <v>9940</v>
      </c>
    </row>
    <row r="584" spans="1:9" x14ac:dyDescent="0.25">
      <c r="A584" s="113" t="s">
        <v>8571</v>
      </c>
      <c r="B584" s="113" t="s">
        <v>9857</v>
      </c>
      <c r="C584" s="113" t="s">
        <v>9941</v>
      </c>
      <c r="D584" s="114" t="s">
        <v>9941</v>
      </c>
      <c r="F584" s="115" t="s">
        <v>8571</v>
      </c>
      <c r="G584" s="115" t="s">
        <v>9857</v>
      </c>
      <c r="H584" s="115" t="s">
        <v>9941</v>
      </c>
      <c r="I584" s="116" t="s">
        <v>9941</v>
      </c>
    </row>
    <row r="585" spans="1:9" x14ac:dyDescent="0.25">
      <c r="A585" s="117" t="s">
        <v>8571</v>
      </c>
      <c r="B585" s="117" t="s">
        <v>9857</v>
      </c>
      <c r="C585" s="117" t="s">
        <v>9941</v>
      </c>
      <c r="D585" s="114" t="s">
        <v>9942</v>
      </c>
      <c r="F585" s="118" t="s">
        <v>8571</v>
      </c>
      <c r="G585" s="118" t="s">
        <v>9857</v>
      </c>
      <c r="H585" s="118" t="s">
        <v>9941</v>
      </c>
      <c r="I585" s="116" t="s">
        <v>9942</v>
      </c>
    </row>
    <row r="586" spans="1:9" x14ac:dyDescent="0.25">
      <c r="A586" s="113" t="s">
        <v>8571</v>
      </c>
      <c r="B586" s="113" t="s">
        <v>9857</v>
      </c>
      <c r="C586" s="113" t="s">
        <v>9941</v>
      </c>
      <c r="D586" s="114" t="s">
        <v>9943</v>
      </c>
      <c r="F586" s="115" t="s">
        <v>8571</v>
      </c>
      <c r="G586" s="115" t="s">
        <v>9857</v>
      </c>
      <c r="H586" s="115" t="s">
        <v>9941</v>
      </c>
      <c r="I586" s="116" t="s">
        <v>9943</v>
      </c>
    </row>
    <row r="587" spans="1:9" x14ac:dyDescent="0.25">
      <c r="A587" s="117" t="s">
        <v>8571</v>
      </c>
      <c r="B587" s="117" t="s">
        <v>9857</v>
      </c>
      <c r="C587" s="117" t="s">
        <v>9941</v>
      </c>
      <c r="D587" s="114" t="s">
        <v>9944</v>
      </c>
      <c r="F587" s="118" t="s">
        <v>8571</v>
      </c>
      <c r="G587" s="118" t="s">
        <v>9857</v>
      </c>
      <c r="H587" s="118" t="s">
        <v>9941</v>
      </c>
      <c r="I587" s="116" t="s">
        <v>9944</v>
      </c>
    </row>
    <row r="588" spans="1:9" x14ac:dyDescent="0.25">
      <c r="A588" s="113" t="s">
        <v>8571</v>
      </c>
      <c r="B588" s="113" t="s">
        <v>9857</v>
      </c>
      <c r="C588" s="113" t="s">
        <v>9945</v>
      </c>
      <c r="D588" s="114" t="s">
        <v>9945</v>
      </c>
      <c r="F588" s="115" t="s">
        <v>8571</v>
      </c>
      <c r="G588" s="115" t="s">
        <v>9857</v>
      </c>
      <c r="H588" s="115" t="s">
        <v>9945</v>
      </c>
      <c r="I588" s="116" t="s">
        <v>9945</v>
      </c>
    </row>
    <row r="589" spans="1:9" x14ac:dyDescent="0.25">
      <c r="A589" s="117" t="s">
        <v>8571</v>
      </c>
      <c r="B589" s="117" t="s">
        <v>9857</v>
      </c>
      <c r="C589" s="117" t="s">
        <v>9946</v>
      </c>
      <c r="D589" s="114" t="s">
        <v>9946</v>
      </c>
      <c r="F589" s="118" t="s">
        <v>8571</v>
      </c>
      <c r="G589" s="118" t="s">
        <v>9857</v>
      </c>
      <c r="H589" s="118" t="s">
        <v>9946</v>
      </c>
      <c r="I589" s="116" t="s">
        <v>9946</v>
      </c>
    </row>
    <row r="590" spans="1:9" x14ac:dyDescent="0.25">
      <c r="A590" s="113" t="s">
        <v>8571</v>
      </c>
      <c r="B590" s="113" t="s">
        <v>9857</v>
      </c>
      <c r="C590" s="113" t="s">
        <v>9947</v>
      </c>
      <c r="D590" s="114" t="s">
        <v>9947</v>
      </c>
      <c r="F590" s="115" t="s">
        <v>8571</v>
      </c>
      <c r="G590" s="115" t="s">
        <v>9857</v>
      </c>
      <c r="H590" s="115" t="s">
        <v>9947</v>
      </c>
      <c r="I590" s="116" t="s">
        <v>9947</v>
      </c>
    </row>
    <row r="591" spans="1:9" x14ac:dyDescent="0.25">
      <c r="A591" s="117" t="s">
        <v>8571</v>
      </c>
      <c r="B591" s="117" t="s">
        <v>9857</v>
      </c>
      <c r="C591" s="117" t="s">
        <v>9948</v>
      </c>
      <c r="D591" s="114" t="s">
        <v>9949</v>
      </c>
      <c r="F591" s="118" t="s">
        <v>8571</v>
      </c>
      <c r="G591" s="118" t="s">
        <v>9857</v>
      </c>
      <c r="H591" s="118" t="s">
        <v>9948</v>
      </c>
      <c r="I591" s="116" t="s">
        <v>9949</v>
      </c>
    </row>
    <row r="592" spans="1:9" x14ac:dyDescent="0.25">
      <c r="A592" s="113" t="s">
        <v>8571</v>
      </c>
      <c r="B592" s="113" t="s">
        <v>9857</v>
      </c>
      <c r="C592" s="113" t="s">
        <v>9948</v>
      </c>
      <c r="D592" s="114" t="s">
        <v>9950</v>
      </c>
      <c r="F592" s="115" t="s">
        <v>8571</v>
      </c>
      <c r="G592" s="115" t="s">
        <v>9857</v>
      </c>
      <c r="H592" s="115" t="s">
        <v>9948</v>
      </c>
      <c r="I592" s="116" t="s">
        <v>9950</v>
      </c>
    </row>
    <row r="593" spans="1:9" x14ac:dyDescent="0.25">
      <c r="A593" s="117" t="s">
        <v>8571</v>
      </c>
      <c r="B593" s="117" t="s">
        <v>9857</v>
      </c>
      <c r="C593" s="117" t="s">
        <v>9951</v>
      </c>
      <c r="D593" s="114" t="s">
        <v>9951</v>
      </c>
      <c r="F593" s="118" t="s">
        <v>8571</v>
      </c>
      <c r="G593" s="118" t="s">
        <v>9857</v>
      </c>
      <c r="H593" s="118" t="s">
        <v>9951</v>
      </c>
      <c r="I593" s="116" t="s">
        <v>9951</v>
      </c>
    </row>
    <row r="594" spans="1:9" x14ac:dyDescent="0.25">
      <c r="A594" s="113" t="s">
        <v>8571</v>
      </c>
      <c r="B594" s="113" t="s">
        <v>9857</v>
      </c>
      <c r="C594" s="113" t="s">
        <v>9952</v>
      </c>
      <c r="D594" s="114" t="s">
        <v>9952</v>
      </c>
      <c r="F594" s="115" t="s">
        <v>8571</v>
      </c>
      <c r="G594" s="115" t="s">
        <v>9857</v>
      </c>
      <c r="H594" s="115" t="s">
        <v>9952</v>
      </c>
      <c r="I594" s="116" t="s">
        <v>9952</v>
      </c>
    </row>
    <row r="595" spans="1:9" x14ac:dyDescent="0.25">
      <c r="A595" s="117" t="s">
        <v>8571</v>
      </c>
      <c r="B595" s="117" t="s">
        <v>9857</v>
      </c>
      <c r="C595" s="117" t="s">
        <v>9953</v>
      </c>
      <c r="D595" s="114" t="s">
        <v>9954</v>
      </c>
      <c r="F595" s="118" t="s">
        <v>8571</v>
      </c>
      <c r="G595" s="118" t="s">
        <v>9857</v>
      </c>
      <c r="H595" s="118" t="s">
        <v>9953</v>
      </c>
      <c r="I595" s="116" t="s">
        <v>9954</v>
      </c>
    </row>
    <row r="596" spans="1:9" x14ac:dyDescent="0.25">
      <c r="A596" s="113" t="s">
        <v>8571</v>
      </c>
      <c r="B596" s="113" t="s">
        <v>9857</v>
      </c>
      <c r="C596" s="113" t="s">
        <v>9953</v>
      </c>
      <c r="D596" s="114" t="s">
        <v>9955</v>
      </c>
      <c r="F596" s="115" t="s">
        <v>8571</v>
      </c>
      <c r="G596" s="115" t="s">
        <v>9857</v>
      </c>
      <c r="H596" s="115" t="s">
        <v>9953</v>
      </c>
      <c r="I596" s="116" t="s">
        <v>9955</v>
      </c>
    </row>
    <row r="597" spans="1:9" x14ac:dyDescent="0.25">
      <c r="A597" s="117" t="s">
        <v>8571</v>
      </c>
      <c r="B597" s="117" t="s">
        <v>9857</v>
      </c>
      <c r="C597" s="117" t="s">
        <v>9956</v>
      </c>
      <c r="D597" s="114" t="s">
        <v>9956</v>
      </c>
      <c r="F597" s="118" t="s">
        <v>8571</v>
      </c>
      <c r="G597" s="118" t="s">
        <v>9857</v>
      </c>
      <c r="H597" s="118" t="s">
        <v>9956</v>
      </c>
      <c r="I597" s="116" t="s">
        <v>9956</v>
      </c>
    </row>
    <row r="598" spans="1:9" x14ac:dyDescent="0.25">
      <c r="A598" s="113" t="s">
        <v>8571</v>
      </c>
      <c r="B598" s="113" t="s">
        <v>9857</v>
      </c>
      <c r="C598" s="113" t="s">
        <v>9957</v>
      </c>
      <c r="D598" s="114" t="s">
        <v>9957</v>
      </c>
      <c r="F598" s="115" t="s">
        <v>8571</v>
      </c>
      <c r="G598" s="115" t="s">
        <v>9857</v>
      </c>
      <c r="H598" s="115" t="s">
        <v>9957</v>
      </c>
      <c r="I598" s="116" t="s">
        <v>9957</v>
      </c>
    </row>
    <row r="599" spans="1:9" x14ac:dyDescent="0.25">
      <c r="A599" s="117" t="s">
        <v>8571</v>
      </c>
      <c r="B599" s="117" t="s">
        <v>9857</v>
      </c>
      <c r="C599" s="117" t="s">
        <v>9958</v>
      </c>
      <c r="D599" s="114" t="s">
        <v>9959</v>
      </c>
      <c r="F599" s="118" t="s">
        <v>8571</v>
      </c>
      <c r="G599" s="118" t="s">
        <v>9857</v>
      </c>
      <c r="H599" s="118" t="s">
        <v>9958</v>
      </c>
      <c r="I599" s="116" t="s">
        <v>9959</v>
      </c>
    </row>
    <row r="600" spans="1:9" x14ac:dyDescent="0.25">
      <c r="A600" s="113" t="s">
        <v>8571</v>
      </c>
      <c r="B600" s="113" t="s">
        <v>9857</v>
      </c>
      <c r="C600" s="113" t="s">
        <v>9958</v>
      </c>
      <c r="D600" s="114" t="s">
        <v>9960</v>
      </c>
      <c r="F600" s="115" t="s">
        <v>8571</v>
      </c>
      <c r="G600" s="115" t="s">
        <v>9857</v>
      </c>
      <c r="H600" s="115" t="s">
        <v>9958</v>
      </c>
      <c r="I600" s="116" t="s">
        <v>9960</v>
      </c>
    </row>
    <row r="601" spans="1:9" x14ac:dyDescent="0.25">
      <c r="A601" s="117" t="s">
        <v>8571</v>
      </c>
      <c r="B601" s="117" t="s">
        <v>9857</v>
      </c>
      <c r="C601" s="117" t="s">
        <v>9958</v>
      </c>
      <c r="D601" s="114" t="s">
        <v>9961</v>
      </c>
      <c r="F601" s="118" t="s">
        <v>8571</v>
      </c>
      <c r="G601" s="118" t="s">
        <v>9857</v>
      </c>
      <c r="H601" s="118" t="s">
        <v>9958</v>
      </c>
      <c r="I601" s="116" t="s">
        <v>9961</v>
      </c>
    </row>
    <row r="602" spans="1:9" x14ac:dyDescent="0.25">
      <c r="A602" s="113" t="s">
        <v>8571</v>
      </c>
      <c r="B602" s="113" t="s">
        <v>9857</v>
      </c>
      <c r="C602" s="113" t="s">
        <v>9958</v>
      </c>
      <c r="D602" s="114" t="s">
        <v>9962</v>
      </c>
      <c r="F602" s="115" t="s">
        <v>8571</v>
      </c>
      <c r="G602" s="115" t="s">
        <v>9857</v>
      </c>
      <c r="H602" s="115" t="s">
        <v>9958</v>
      </c>
      <c r="I602" s="116" t="s">
        <v>9962</v>
      </c>
    </row>
    <row r="603" spans="1:9" x14ac:dyDescent="0.25">
      <c r="A603" s="117" t="s">
        <v>8571</v>
      </c>
      <c r="B603" s="117" t="s">
        <v>9857</v>
      </c>
      <c r="C603" s="117" t="s">
        <v>9958</v>
      </c>
      <c r="D603" s="114" t="s">
        <v>9963</v>
      </c>
      <c r="F603" s="118" t="s">
        <v>8571</v>
      </c>
      <c r="G603" s="118" t="s">
        <v>9857</v>
      </c>
      <c r="H603" s="118" t="s">
        <v>9958</v>
      </c>
      <c r="I603" s="116" t="s">
        <v>9963</v>
      </c>
    </row>
    <row r="604" spans="1:9" x14ac:dyDescent="0.25">
      <c r="A604" s="113" t="s">
        <v>8571</v>
      </c>
      <c r="B604" s="113" t="s">
        <v>9857</v>
      </c>
      <c r="C604" s="113" t="s">
        <v>9958</v>
      </c>
      <c r="D604" s="114" t="s">
        <v>9964</v>
      </c>
      <c r="F604" s="115" t="s">
        <v>8571</v>
      </c>
      <c r="G604" s="115" t="s">
        <v>9857</v>
      </c>
      <c r="H604" s="115" t="s">
        <v>9958</v>
      </c>
      <c r="I604" s="116" t="s">
        <v>9964</v>
      </c>
    </row>
    <row r="605" spans="1:9" x14ac:dyDescent="0.25">
      <c r="A605" s="117" t="s">
        <v>8571</v>
      </c>
      <c r="B605" s="117" t="s">
        <v>9857</v>
      </c>
      <c r="C605" s="117" t="s">
        <v>9958</v>
      </c>
      <c r="D605" s="114" t="s">
        <v>9965</v>
      </c>
      <c r="F605" s="118" t="s">
        <v>8571</v>
      </c>
      <c r="G605" s="118" t="s">
        <v>9857</v>
      </c>
      <c r="H605" s="118" t="s">
        <v>9958</v>
      </c>
      <c r="I605" s="116" t="s">
        <v>9965</v>
      </c>
    </row>
    <row r="606" spans="1:9" x14ac:dyDescent="0.25">
      <c r="A606" s="113" t="s">
        <v>8571</v>
      </c>
      <c r="B606" s="113" t="s">
        <v>9857</v>
      </c>
      <c r="C606" s="113" t="s">
        <v>9958</v>
      </c>
      <c r="D606" s="114" t="s">
        <v>9966</v>
      </c>
      <c r="F606" s="115" t="s">
        <v>8571</v>
      </c>
      <c r="G606" s="115" t="s">
        <v>9857</v>
      </c>
      <c r="H606" s="115" t="s">
        <v>9958</v>
      </c>
      <c r="I606" s="116" t="s">
        <v>9966</v>
      </c>
    </row>
    <row r="607" spans="1:9" x14ac:dyDescent="0.25">
      <c r="A607" s="117" t="s">
        <v>8571</v>
      </c>
      <c r="B607" s="117" t="s">
        <v>9857</v>
      </c>
      <c r="C607" s="117" t="s">
        <v>9958</v>
      </c>
      <c r="D607" s="114" t="s">
        <v>9967</v>
      </c>
      <c r="F607" s="118" t="s">
        <v>8571</v>
      </c>
      <c r="G607" s="118" t="s">
        <v>9857</v>
      </c>
      <c r="H607" s="118" t="s">
        <v>9958</v>
      </c>
      <c r="I607" s="116" t="s">
        <v>9967</v>
      </c>
    </row>
    <row r="608" spans="1:9" x14ac:dyDescent="0.25">
      <c r="A608" s="113" t="s">
        <v>8571</v>
      </c>
      <c r="B608" s="113" t="s">
        <v>9857</v>
      </c>
      <c r="C608" s="113" t="s">
        <v>9958</v>
      </c>
      <c r="D608" s="114" t="s">
        <v>9968</v>
      </c>
      <c r="F608" s="115" t="s">
        <v>8571</v>
      </c>
      <c r="G608" s="115" t="s">
        <v>9857</v>
      </c>
      <c r="H608" s="115" t="s">
        <v>9958</v>
      </c>
      <c r="I608" s="116" t="s">
        <v>9968</v>
      </c>
    </row>
    <row r="609" spans="1:9" x14ac:dyDescent="0.25">
      <c r="A609" s="117" t="s">
        <v>8571</v>
      </c>
      <c r="B609" s="117" t="s">
        <v>9857</v>
      </c>
      <c r="C609" s="117" t="s">
        <v>9958</v>
      </c>
      <c r="D609" s="114" t="s">
        <v>9969</v>
      </c>
      <c r="F609" s="118" t="s">
        <v>8571</v>
      </c>
      <c r="G609" s="118" t="s">
        <v>9857</v>
      </c>
      <c r="H609" s="118" t="s">
        <v>9958</v>
      </c>
      <c r="I609" s="116" t="s">
        <v>9969</v>
      </c>
    </row>
    <row r="610" spans="1:9" x14ac:dyDescent="0.25">
      <c r="A610" s="113" t="s">
        <v>8571</v>
      </c>
      <c r="B610" s="113" t="s">
        <v>9857</v>
      </c>
      <c r="C610" s="113" t="s">
        <v>9958</v>
      </c>
      <c r="D610" s="114" t="s">
        <v>9970</v>
      </c>
      <c r="F610" s="115" t="s">
        <v>8571</v>
      </c>
      <c r="G610" s="115" t="s">
        <v>9857</v>
      </c>
      <c r="H610" s="115" t="s">
        <v>9958</v>
      </c>
      <c r="I610" s="116" t="s">
        <v>9970</v>
      </c>
    </row>
    <row r="611" spans="1:9" x14ac:dyDescent="0.25">
      <c r="A611" s="117" t="s">
        <v>8571</v>
      </c>
      <c r="B611" s="117" t="s">
        <v>9857</v>
      </c>
      <c r="C611" s="117" t="s">
        <v>9958</v>
      </c>
      <c r="D611" s="114" t="s">
        <v>9971</v>
      </c>
      <c r="F611" s="118" t="s">
        <v>8571</v>
      </c>
      <c r="G611" s="118" t="s">
        <v>9857</v>
      </c>
      <c r="H611" s="118" t="s">
        <v>9958</v>
      </c>
      <c r="I611" s="116" t="s">
        <v>9971</v>
      </c>
    </row>
    <row r="612" spans="1:9" x14ac:dyDescent="0.25">
      <c r="A612" s="113" t="s">
        <v>8571</v>
      </c>
      <c r="B612" s="113" t="s">
        <v>9857</v>
      </c>
      <c r="C612" s="113" t="s">
        <v>9958</v>
      </c>
      <c r="D612" s="114" t="s">
        <v>9972</v>
      </c>
      <c r="F612" s="115" t="s">
        <v>8571</v>
      </c>
      <c r="G612" s="115" t="s">
        <v>9857</v>
      </c>
      <c r="H612" s="115" t="s">
        <v>9958</v>
      </c>
      <c r="I612" s="116" t="s">
        <v>9972</v>
      </c>
    </row>
    <row r="613" spans="1:9" x14ac:dyDescent="0.25">
      <c r="A613" s="117" t="s">
        <v>8571</v>
      </c>
      <c r="B613" s="117" t="s">
        <v>9857</v>
      </c>
      <c r="C613" s="117" t="s">
        <v>9958</v>
      </c>
      <c r="D613" s="114" t="s">
        <v>9973</v>
      </c>
      <c r="F613" s="118" t="s">
        <v>8571</v>
      </c>
      <c r="G613" s="118" t="s">
        <v>9857</v>
      </c>
      <c r="H613" s="118" t="s">
        <v>9958</v>
      </c>
      <c r="I613" s="116" t="s">
        <v>9973</v>
      </c>
    </row>
    <row r="614" spans="1:9" x14ac:dyDescent="0.25">
      <c r="A614" s="113" t="s">
        <v>8571</v>
      </c>
      <c r="B614" s="113" t="s">
        <v>9857</v>
      </c>
      <c r="C614" s="113" t="s">
        <v>9737</v>
      </c>
      <c r="D614" s="114" t="s">
        <v>9974</v>
      </c>
      <c r="F614" s="115" t="s">
        <v>8571</v>
      </c>
      <c r="G614" s="115" t="s">
        <v>9857</v>
      </c>
      <c r="H614" s="115" t="s">
        <v>9737</v>
      </c>
      <c r="I614" s="116" t="s">
        <v>9974</v>
      </c>
    </row>
    <row r="615" spans="1:9" x14ac:dyDescent="0.25">
      <c r="A615" s="117" t="s">
        <v>8571</v>
      </c>
      <c r="B615" s="117" t="s">
        <v>9857</v>
      </c>
      <c r="C615" s="117" t="s">
        <v>9737</v>
      </c>
      <c r="D615" s="114" t="s">
        <v>9975</v>
      </c>
      <c r="F615" s="118" t="s">
        <v>8571</v>
      </c>
      <c r="G615" s="118" t="s">
        <v>9857</v>
      </c>
      <c r="H615" s="118" t="s">
        <v>9737</v>
      </c>
      <c r="I615" s="116" t="s">
        <v>9975</v>
      </c>
    </row>
    <row r="616" spans="1:9" x14ac:dyDescent="0.25">
      <c r="A616" s="113" t="s">
        <v>8571</v>
      </c>
      <c r="B616" s="113" t="s">
        <v>9857</v>
      </c>
      <c r="C616" s="113" t="s">
        <v>9737</v>
      </c>
      <c r="D616" s="114" t="s">
        <v>9976</v>
      </c>
      <c r="F616" s="115" t="s">
        <v>8571</v>
      </c>
      <c r="G616" s="115" t="s">
        <v>9857</v>
      </c>
      <c r="H616" s="115" t="s">
        <v>9737</v>
      </c>
      <c r="I616" s="116" t="s">
        <v>9976</v>
      </c>
    </row>
    <row r="617" spans="1:9" x14ac:dyDescent="0.25">
      <c r="A617" s="117" t="s">
        <v>8571</v>
      </c>
      <c r="B617" s="117" t="s">
        <v>9857</v>
      </c>
      <c r="C617" s="117" t="s">
        <v>9737</v>
      </c>
      <c r="D617" s="114" t="s">
        <v>9977</v>
      </c>
      <c r="F617" s="118" t="s">
        <v>8571</v>
      </c>
      <c r="G617" s="118" t="s">
        <v>9857</v>
      </c>
      <c r="H617" s="118" t="s">
        <v>9737</v>
      </c>
      <c r="I617" s="116" t="s">
        <v>9977</v>
      </c>
    </row>
    <row r="618" spans="1:9" x14ac:dyDescent="0.25">
      <c r="A618" s="113" t="s">
        <v>8571</v>
      </c>
      <c r="B618" s="113" t="s">
        <v>9857</v>
      </c>
      <c r="C618" s="113" t="s">
        <v>9737</v>
      </c>
      <c r="D618" s="114" t="s">
        <v>9978</v>
      </c>
      <c r="F618" s="115" t="s">
        <v>8571</v>
      </c>
      <c r="G618" s="115" t="s">
        <v>9857</v>
      </c>
      <c r="H618" s="115" t="s">
        <v>9737</v>
      </c>
      <c r="I618" s="116" t="s">
        <v>9978</v>
      </c>
    </row>
    <row r="619" spans="1:9" x14ac:dyDescent="0.25">
      <c r="A619" s="117" t="s">
        <v>8571</v>
      </c>
      <c r="B619" s="117" t="s">
        <v>9857</v>
      </c>
      <c r="C619" s="117" t="s">
        <v>9737</v>
      </c>
      <c r="D619" s="114" t="s">
        <v>9979</v>
      </c>
      <c r="F619" s="118" t="s">
        <v>8571</v>
      </c>
      <c r="G619" s="118" t="s">
        <v>9857</v>
      </c>
      <c r="H619" s="118" t="s">
        <v>9737</v>
      </c>
      <c r="I619" s="116" t="s">
        <v>9979</v>
      </c>
    </row>
    <row r="620" spans="1:9" x14ac:dyDescent="0.25">
      <c r="A620" s="113" t="s">
        <v>8571</v>
      </c>
      <c r="B620" s="113" t="s">
        <v>9857</v>
      </c>
      <c r="C620" s="113" t="s">
        <v>9737</v>
      </c>
      <c r="D620" s="114" t="s">
        <v>9980</v>
      </c>
      <c r="F620" s="115" t="s">
        <v>8571</v>
      </c>
      <c r="G620" s="115" t="s">
        <v>9857</v>
      </c>
      <c r="H620" s="115" t="s">
        <v>9737</v>
      </c>
      <c r="I620" s="116" t="s">
        <v>9980</v>
      </c>
    </row>
    <row r="621" spans="1:9" x14ac:dyDescent="0.25">
      <c r="A621" s="117" t="s">
        <v>8571</v>
      </c>
      <c r="B621" s="117" t="s">
        <v>9857</v>
      </c>
      <c r="C621" s="117" t="s">
        <v>9737</v>
      </c>
      <c r="D621" s="114" t="s">
        <v>9981</v>
      </c>
      <c r="F621" s="118" t="s">
        <v>8571</v>
      </c>
      <c r="G621" s="118" t="s">
        <v>9857</v>
      </c>
      <c r="H621" s="118" t="s">
        <v>9737</v>
      </c>
      <c r="I621" s="116" t="s">
        <v>9981</v>
      </c>
    </row>
    <row r="622" spans="1:9" x14ac:dyDescent="0.25">
      <c r="A622" s="113" t="s">
        <v>8571</v>
      </c>
      <c r="B622" s="113" t="s">
        <v>9857</v>
      </c>
      <c r="C622" s="113" t="s">
        <v>9737</v>
      </c>
      <c r="D622" s="114" t="s">
        <v>9982</v>
      </c>
      <c r="F622" s="115" t="s">
        <v>8571</v>
      </c>
      <c r="G622" s="115" t="s">
        <v>9857</v>
      </c>
      <c r="H622" s="115" t="s">
        <v>9737</v>
      </c>
      <c r="I622" s="116" t="s">
        <v>9982</v>
      </c>
    </row>
    <row r="623" spans="1:9" x14ac:dyDescent="0.25">
      <c r="A623" s="117" t="s">
        <v>8571</v>
      </c>
      <c r="B623" s="117" t="s">
        <v>9857</v>
      </c>
      <c r="C623" s="117" t="s">
        <v>9737</v>
      </c>
      <c r="D623" s="114" t="s">
        <v>9983</v>
      </c>
      <c r="F623" s="118" t="s">
        <v>8571</v>
      </c>
      <c r="G623" s="118" t="s">
        <v>9857</v>
      </c>
      <c r="H623" s="118" t="s">
        <v>9737</v>
      </c>
      <c r="I623" s="116" t="s">
        <v>9983</v>
      </c>
    </row>
    <row r="624" spans="1:9" x14ac:dyDescent="0.25">
      <c r="A624" s="113" t="s">
        <v>8571</v>
      </c>
      <c r="B624" s="113" t="s">
        <v>9857</v>
      </c>
      <c r="C624" s="113" t="s">
        <v>9737</v>
      </c>
      <c r="D624" s="114" t="s">
        <v>9984</v>
      </c>
      <c r="F624" s="115" t="s">
        <v>8571</v>
      </c>
      <c r="G624" s="115" t="s">
        <v>9857</v>
      </c>
      <c r="H624" s="115" t="s">
        <v>9737</v>
      </c>
      <c r="I624" s="116" t="s">
        <v>9984</v>
      </c>
    </row>
    <row r="625" spans="1:9" x14ac:dyDescent="0.25">
      <c r="A625" s="117" t="s">
        <v>8571</v>
      </c>
      <c r="B625" s="117" t="s">
        <v>9857</v>
      </c>
      <c r="C625" s="117" t="s">
        <v>9737</v>
      </c>
      <c r="D625" s="114" t="s">
        <v>9985</v>
      </c>
      <c r="F625" s="118" t="s">
        <v>8571</v>
      </c>
      <c r="G625" s="118" t="s">
        <v>9857</v>
      </c>
      <c r="H625" s="118" t="s">
        <v>9737</v>
      </c>
      <c r="I625" s="116" t="s">
        <v>9985</v>
      </c>
    </row>
    <row r="626" spans="1:9" x14ac:dyDescent="0.25">
      <c r="A626" s="113" t="s">
        <v>8571</v>
      </c>
      <c r="B626" s="113" t="s">
        <v>9857</v>
      </c>
      <c r="C626" s="113" t="s">
        <v>9737</v>
      </c>
      <c r="D626" s="114" t="s">
        <v>9986</v>
      </c>
      <c r="F626" s="115" t="s">
        <v>8571</v>
      </c>
      <c r="G626" s="115" t="s">
        <v>9857</v>
      </c>
      <c r="H626" s="115" t="s">
        <v>9737</v>
      </c>
      <c r="I626" s="116" t="s">
        <v>9986</v>
      </c>
    </row>
    <row r="627" spans="1:9" x14ac:dyDescent="0.25">
      <c r="A627" s="117" t="s">
        <v>8571</v>
      </c>
      <c r="B627" s="117" t="s">
        <v>9857</v>
      </c>
      <c r="C627" s="117" t="s">
        <v>9737</v>
      </c>
      <c r="D627" s="114" t="s">
        <v>9987</v>
      </c>
      <c r="F627" s="118" t="s">
        <v>8571</v>
      </c>
      <c r="G627" s="118" t="s">
        <v>9857</v>
      </c>
      <c r="H627" s="118" t="s">
        <v>9737</v>
      </c>
      <c r="I627" s="116" t="s">
        <v>9987</v>
      </c>
    </row>
    <row r="628" spans="1:9" x14ac:dyDescent="0.25">
      <c r="A628" s="113" t="s">
        <v>8571</v>
      </c>
      <c r="B628" s="113" t="s">
        <v>9857</v>
      </c>
      <c r="C628" s="113" t="s">
        <v>9737</v>
      </c>
      <c r="D628" s="114" t="s">
        <v>9988</v>
      </c>
      <c r="F628" s="115" t="s">
        <v>8571</v>
      </c>
      <c r="G628" s="115" t="s">
        <v>9857</v>
      </c>
      <c r="H628" s="115" t="s">
        <v>9737</v>
      </c>
      <c r="I628" s="116" t="s">
        <v>9988</v>
      </c>
    </row>
    <row r="629" spans="1:9" x14ac:dyDescent="0.25">
      <c r="A629" s="117" t="s">
        <v>8571</v>
      </c>
      <c r="B629" s="117" t="s">
        <v>9857</v>
      </c>
      <c r="C629" s="117" t="s">
        <v>9737</v>
      </c>
      <c r="D629" s="114" t="s">
        <v>9989</v>
      </c>
      <c r="F629" s="118" t="s">
        <v>8571</v>
      </c>
      <c r="G629" s="118" t="s">
        <v>9857</v>
      </c>
      <c r="H629" s="118" t="s">
        <v>9737</v>
      </c>
      <c r="I629" s="116" t="s">
        <v>9989</v>
      </c>
    </row>
    <row r="630" spans="1:9" x14ac:dyDescent="0.25">
      <c r="A630" s="113" t="s">
        <v>8571</v>
      </c>
      <c r="B630" s="113" t="s">
        <v>9857</v>
      </c>
      <c r="C630" s="113" t="s">
        <v>9737</v>
      </c>
      <c r="D630" s="114" t="s">
        <v>9990</v>
      </c>
      <c r="F630" s="115" t="s">
        <v>8571</v>
      </c>
      <c r="G630" s="115" t="s">
        <v>9857</v>
      </c>
      <c r="H630" s="115" t="s">
        <v>9737</v>
      </c>
      <c r="I630" s="116" t="s">
        <v>9990</v>
      </c>
    </row>
    <row r="631" spans="1:9" x14ac:dyDescent="0.25">
      <c r="A631" s="117" t="s">
        <v>8571</v>
      </c>
      <c r="B631" s="117" t="s">
        <v>9857</v>
      </c>
      <c r="C631" s="117" t="s">
        <v>9737</v>
      </c>
      <c r="D631" s="114" t="s">
        <v>9991</v>
      </c>
      <c r="F631" s="118" t="s">
        <v>8571</v>
      </c>
      <c r="G631" s="118" t="s">
        <v>9857</v>
      </c>
      <c r="H631" s="118" t="s">
        <v>9737</v>
      </c>
      <c r="I631" s="116" t="s">
        <v>9991</v>
      </c>
    </row>
    <row r="632" spans="1:9" x14ac:dyDescent="0.25">
      <c r="A632" s="113" t="s">
        <v>8571</v>
      </c>
      <c r="B632" s="113" t="s">
        <v>9857</v>
      </c>
      <c r="C632" s="113" t="s">
        <v>9737</v>
      </c>
      <c r="D632" s="114" t="s">
        <v>9992</v>
      </c>
      <c r="F632" s="115" t="s">
        <v>8571</v>
      </c>
      <c r="G632" s="115" t="s">
        <v>9857</v>
      </c>
      <c r="H632" s="115" t="s">
        <v>9737</v>
      </c>
      <c r="I632" s="116" t="s">
        <v>9992</v>
      </c>
    </row>
    <row r="633" spans="1:9" x14ac:dyDescent="0.25">
      <c r="A633" s="117" t="s">
        <v>8571</v>
      </c>
      <c r="B633" s="117" t="s">
        <v>9857</v>
      </c>
      <c r="C633" s="117" t="s">
        <v>9737</v>
      </c>
      <c r="D633" s="114" t="s">
        <v>9993</v>
      </c>
      <c r="F633" s="118" t="s">
        <v>8571</v>
      </c>
      <c r="G633" s="118" t="s">
        <v>9857</v>
      </c>
      <c r="H633" s="118" t="s">
        <v>9737</v>
      </c>
      <c r="I633" s="116" t="s">
        <v>9993</v>
      </c>
    </row>
    <row r="634" spans="1:9" x14ac:dyDescent="0.25">
      <c r="A634" s="113" t="s">
        <v>8571</v>
      </c>
      <c r="B634" s="113" t="s">
        <v>9857</v>
      </c>
      <c r="C634" s="113" t="s">
        <v>9737</v>
      </c>
      <c r="D634" s="114" t="s">
        <v>9994</v>
      </c>
      <c r="F634" s="115" t="s">
        <v>8571</v>
      </c>
      <c r="G634" s="115" t="s">
        <v>9857</v>
      </c>
      <c r="H634" s="115" t="s">
        <v>9737</v>
      </c>
      <c r="I634" s="116" t="s">
        <v>9994</v>
      </c>
    </row>
    <row r="635" spans="1:9" x14ac:dyDescent="0.25">
      <c r="A635" s="117" t="s">
        <v>8571</v>
      </c>
      <c r="B635" s="117" t="s">
        <v>9857</v>
      </c>
      <c r="C635" s="117" t="s">
        <v>9737</v>
      </c>
      <c r="D635" s="114" t="s">
        <v>9995</v>
      </c>
      <c r="F635" s="118" t="s">
        <v>8571</v>
      </c>
      <c r="G635" s="118" t="s">
        <v>9857</v>
      </c>
      <c r="H635" s="118" t="s">
        <v>9737</v>
      </c>
      <c r="I635" s="116" t="s">
        <v>9995</v>
      </c>
    </row>
    <row r="636" spans="1:9" x14ac:dyDescent="0.25">
      <c r="A636" s="113" t="s">
        <v>8571</v>
      </c>
      <c r="B636" s="113" t="s">
        <v>9857</v>
      </c>
      <c r="C636" s="113" t="s">
        <v>9737</v>
      </c>
      <c r="D636" s="114" t="s">
        <v>9996</v>
      </c>
      <c r="F636" s="115" t="s">
        <v>8571</v>
      </c>
      <c r="G636" s="115" t="s">
        <v>9857</v>
      </c>
      <c r="H636" s="115" t="s">
        <v>9737</v>
      </c>
      <c r="I636" s="116" t="s">
        <v>9996</v>
      </c>
    </row>
    <row r="637" spans="1:9" x14ac:dyDescent="0.25">
      <c r="A637" s="117" t="s">
        <v>8571</v>
      </c>
      <c r="B637" s="117" t="s">
        <v>9857</v>
      </c>
      <c r="C637" s="117" t="s">
        <v>9737</v>
      </c>
      <c r="D637" s="114" t="s">
        <v>9997</v>
      </c>
      <c r="F637" s="118" t="s">
        <v>8571</v>
      </c>
      <c r="G637" s="118" t="s">
        <v>9857</v>
      </c>
      <c r="H637" s="118" t="s">
        <v>9737</v>
      </c>
      <c r="I637" s="116" t="s">
        <v>9997</v>
      </c>
    </row>
    <row r="638" spans="1:9" x14ac:dyDescent="0.25">
      <c r="A638" s="113" t="s">
        <v>8571</v>
      </c>
      <c r="B638" s="113" t="s">
        <v>9857</v>
      </c>
      <c r="C638" s="113" t="s">
        <v>9737</v>
      </c>
      <c r="D638" s="114" t="s">
        <v>9998</v>
      </c>
      <c r="F638" s="115" t="s">
        <v>8571</v>
      </c>
      <c r="G638" s="115" t="s">
        <v>9857</v>
      </c>
      <c r="H638" s="115" t="s">
        <v>9737</v>
      </c>
      <c r="I638" s="116" t="s">
        <v>9998</v>
      </c>
    </row>
    <row r="639" spans="1:9" x14ac:dyDescent="0.25">
      <c r="A639" s="117" t="s">
        <v>8571</v>
      </c>
      <c r="B639" s="117" t="s">
        <v>9857</v>
      </c>
      <c r="C639" s="117" t="s">
        <v>9737</v>
      </c>
      <c r="D639" s="114" t="s">
        <v>9999</v>
      </c>
      <c r="F639" s="118" t="s">
        <v>8571</v>
      </c>
      <c r="G639" s="118" t="s">
        <v>9857</v>
      </c>
      <c r="H639" s="118" t="s">
        <v>9737</v>
      </c>
      <c r="I639" s="116" t="s">
        <v>9999</v>
      </c>
    </row>
    <row r="640" spans="1:9" x14ac:dyDescent="0.25">
      <c r="A640" s="113" t="s">
        <v>8571</v>
      </c>
      <c r="B640" s="113" t="s">
        <v>9857</v>
      </c>
      <c r="C640" s="113" t="s">
        <v>9737</v>
      </c>
      <c r="D640" s="114" t="s">
        <v>10000</v>
      </c>
      <c r="F640" s="115" t="s">
        <v>8571</v>
      </c>
      <c r="G640" s="115" t="s">
        <v>9857</v>
      </c>
      <c r="H640" s="115" t="s">
        <v>9737</v>
      </c>
      <c r="I640" s="116" t="s">
        <v>10000</v>
      </c>
    </row>
    <row r="641" spans="1:9" x14ac:dyDescent="0.25">
      <c r="A641" s="117" t="s">
        <v>8571</v>
      </c>
      <c r="B641" s="117" t="s">
        <v>9857</v>
      </c>
      <c r="C641" s="117" t="s">
        <v>9737</v>
      </c>
      <c r="D641" s="114" t="s">
        <v>10001</v>
      </c>
      <c r="F641" s="118" t="s">
        <v>8571</v>
      </c>
      <c r="G641" s="118" t="s">
        <v>9857</v>
      </c>
      <c r="H641" s="118" t="s">
        <v>9737</v>
      </c>
      <c r="I641" s="116" t="s">
        <v>10001</v>
      </c>
    </row>
    <row r="642" spans="1:9" x14ac:dyDescent="0.25">
      <c r="A642" s="113" t="s">
        <v>8571</v>
      </c>
      <c r="B642" s="113" t="s">
        <v>9857</v>
      </c>
      <c r="C642" s="113" t="s">
        <v>9737</v>
      </c>
      <c r="D642" s="114" t="s">
        <v>10002</v>
      </c>
      <c r="F642" s="115" t="s">
        <v>8571</v>
      </c>
      <c r="G642" s="115" t="s">
        <v>9857</v>
      </c>
      <c r="H642" s="115" t="s">
        <v>9737</v>
      </c>
      <c r="I642" s="116" t="s">
        <v>10002</v>
      </c>
    </row>
    <row r="643" spans="1:9" x14ac:dyDescent="0.25">
      <c r="A643" s="117" t="s">
        <v>8571</v>
      </c>
      <c r="B643" s="117" t="s">
        <v>9857</v>
      </c>
      <c r="C643" s="117" t="s">
        <v>9737</v>
      </c>
      <c r="D643" s="114" t="s">
        <v>10003</v>
      </c>
      <c r="F643" s="118" t="s">
        <v>8571</v>
      </c>
      <c r="G643" s="118" t="s">
        <v>9857</v>
      </c>
      <c r="H643" s="118" t="s">
        <v>9737</v>
      </c>
      <c r="I643" s="116" t="s">
        <v>10003</v>
      </c>
    </row>
    <row r="644" spans="1:9" x14ac:dyDescent="0.25">
      <c r="A644" s="113" t="s">
        <v>8571</v>
      </c>
      <c r="B644" s="113" t="s">
        <v>9857</v>
      </c>
      <c r="C644" s="113" t="s">
        <v>9737</v>
      </c>
      <c r="D644" s="114" t="s">
        <v>10004</v>
      </c>
      <c r="F644" s="115" t="s">
        <v>8571</v>
      </c>
      <c r="G644" s="115" t="s">
        <v>9857</v>
      </c>
      <c r="H644" s="115" t="s">
        <v>9737</v>
      </c>
      <c r="I644" s="116" t="s">
        <v>10004</v>
      </c>
    </row>
    <row r="645" spans="1:9" x14ac:dyDescent="0.25">
      <c r="A645" s="117" t="s">
        <v>8571</v>
      </c>
      <c r="B645" s="117" t="s">
        <v>9857</v>
      </c>
      <c r="C645" s="117" t="s">
        <v>9737</v>
      </c>
      <c r="D645" s="114" t="s">
        <v>10005</v>
      </c>
      <c r="F645" s="118" t="s">
        <v>8571</v>
      </c>
      <c r="G645" s="118" t="s">
        <v>9857</v>
      </c>
      <c r="H645" s="118" t="s">
        <v>9737</v>
      </c>
      <c r="I645" s="116" t="s">
        <v>10005</v>
      </c>
    </row>
    <row r="646" spans="1:9" x14ac:dyDescent="0.25">
      <c r="A646" s="113" t="s">
        <v>8571</v>
      </c>
      <c r="B646" s="113" t="s">
        <v>9857</v>
      </c>
      <c r="C646" s="113" t="s">
        <v>9737</v>
      </c>
      <c r="D646" s="114" t="s">
        <v>10006</v>
      </c>
      <c r="F646" s="115" t="s">
        <v>8571</v>
      </c>
      <c r="G646" s="115" t="s">
        <v>9857</v>
      </c>
      <c r="H646" s="115" t="s">
        <v>9737</v>
      </c>
      <c r="I646" s="116" t="s">
        <v>10006</v>
      </c>
    </row>
    <row r="647" spans="1:9" x14ac:dyDescent="0.25">
      <c r="A647" s="117" t="s">
        <v>8571</v>
      </c>
      <c r="B647" s="117" t="s">
        <v>9857</v>
      </c>
      <c r="C647" s="117" t="s">
        <v>9737</v>
      </c>
      <c r="D647" s="114" t="s">
        <v>10007</v>
      </c>
      <c r="F647" s="118" t="s">
        <v>8571</v>
      </c>
      <c r="G647" s="118" t="s">
        <v>9857</v>
      </c>
      <c r="H647" s="118" t="s">
        <v>9737</v>
      </c>
      <c r="I647" s="116" t="s">
        <v>10007</v>
      </c>
    </row>
    <row r="648" spans="1:9" x14ac:dyDescent="0.25">
      <c r="A648" s="113" t="s">
        <v>8571</v>
      </c>
      <c r="B648" s="113" t="s">
        <v>9857</v>
      </c>
      <c r="C648" s="113" t="s">
        <v>9737</v>
      </c>
      <c r="D648" s="114" t="s">
        <v>10008</v>
      </c>
      <c r="F648" s="115" t="s">
        <v>8571</v>
      </c>
      <c r="G648" s="115" t="s">
        <v>9857</v>
      </c>
      <c r="H648" s="115" t="s">
        <v>9737</v>
      </c>
      <c r="I648" s="116" t="s">
        <v>10008</v>
      </c>
    </row>
    <row r="649" spans="1:9" x14ac:dyDescent="0.25">
      <c r="A649" s="117" t="s">
        <v>8571</v>
      </c>
      <c r="B649" s="117" t="s">
        <v>9857</v>
      </c>
      <c r="C649" s="117" t="s">
        <v>9737</v>
      </c>
      <c r="D649" s="114" t="s">
        <v>10009</v>
      </c>
      <c r="F649" s="118" t="s">
        <v>8571</v>
      </c>
      <c r="G649" s="118" t="s">
        <v>9857</v>
      </c>
      <c r="H649" s="118" t="s">
        <v>9737</v>
      </c>
      <c r="I649" s="116" t="s">
        <v>10009</v>
      </c>
    </row>
    <row r="650" spans="1:9" x14ac:dyDescent="0.25">
      <c r="A650" s="113" t="s">
        <v>8571</v>
      </c>
      <c r="B650" s="113" t="s">
        <v>9857</v>
      </c>
      <c r="C650" s="113" t="s">
        <v>9737</v>
      </c>
      <c r="D650" s="114" t="s">
        <v>10010</v>
      </c>
      <c r="F650" s="115" t="s">
        <v>8571</v>
      </c>
      <c r="G650" s="115" t="s">
        <v>9857</v>
      </c>
      <c r="H650" s="115" t="s">
        <v>9737</v>
      </c>
      <c r="I650" s="116" t="s">
        <v>10010</v>
      </c>
    </row>
    <row r="651" spans="1:9" x14ac:dyDescent="0.25">
      <c r="A651" s="117" t="s">
        <v>8571</v>
      </c>
      <c r="B651" s="117" t="s">
        <v>9857</v>
      </c>
      <c r="C651" s="117" t="s">
        <v>9737</v>
      </c>
      <c r="D651" s="114" t="s">
        <v>10011</v>
      </c>
      <c r="F651" s="118" t="s">
        <v>8571</v>
      </c>
      <c r="G651" s="118" t="s">
        <v>9857</v>
      </c>
      <c r="H651" s="118" t="s">
        <v>9737</v>
      </c>
      <c r="I651" s="116" t="s">
        <v>10011</v>
      </c>
    </row>
    <row r="652" spans="1:9" x14ac:dyDescent="0.25">
      <c r="A652" s="113" t="s">
        <v>8571</v>
      </c>
      <c r="B652" s="113" t="s">
        <v>9857</v>
      </c>
      <c r="C652" s="113" t="s">
        <v>9737</v>
      </c>
      <c r="D652" s="114" t="s">
        <v>10012</v>
      </c>
      <c r="F652" s="115" t="s">
        <v>8571</v>
      </c>
      <c r="G652" s="115" t="s">
        <v>9857</v>
      </c>
      <c r="H652" s="115" t="s">
        <v>9737</v>
      </c>
      <c r="I652" s="116" t="s">
        <v>10012</v>
      </c>
    </row>
    <row r="653" spans="1:9" x14ac:dyDescent="0.25">
      <c r="A653" s="117" t="s">
        <v>8571</v>
      </c>
      <c r="B653" s="117" t="s">
        <v>9857</v>
      </c>
      <c r="C653" s="117" t="s">
        <v>9737</v>
      </c>
      <c r="D653" s="114" t="s">
        <v>10013</v>
      </c>
      <c r="F653" s="118" t="s">
        <v>8571</v>
      </c>
      <c r="G653" s="118" t="s">
        <v>9857</v>
      </c>
      <c r="H653" s="118" t="s">
        <v>9737</v>
      </c>
      <c r="I653" s="116" t="s">
        <v>10013</v>
      </c>
    </row>
    <row r="654" spans="1:9" x14ac:dyDescent="0.25">
      <c r="A654" s="113" t="s">
        <v>8571</v>
      </c>
      <c r="B654" s="113" t="s">
        <v>9857</v>
      </c>
      <c r="C654" s="113" t="s">
        <v>9737</v>
      </c>
      <c r="D654" s="114" t="s">
        <v>10014</v>
      </c>
      <c r="F654" s="115" t="s">
        <v>8571</v>
      </c>
      <c r="G654" s="115" t="s">
        <v>9857</v>
      </c>
      <c r="H654" s="115" t="s">
        <v>9737</v>
      </c>
      <c r="I654" s="116" t="s">
        <v>10014</v>
      </c>
    </row>
    <row r="655" spans="1:9" x14ac:dyDescent="0.25">
      <c r="A655" s="117" t="s">
        <v>8571</v>
      </c>
      <c r="B655" s="117" t="s">
        <v>9857</v>
      </c>
      <c r="C655" s="117" t="s">
        <v>9737</v>
      </c>
      <c r="D655" s="114" t="s">
        <v>10015</v>
      </c>
      <c r="F655" s="118" t="s">
        <v>8571</v>
      </c>
      <c r="G655" s="118" t="s">
        <v>9857</v>
      </c>
      <c r="H655" s="118" t="s">
        <v>9737</v>
      </c>
      <c r="I655" s="116" t="s">
        <v>10015</v>
      </c>
    </row>
    <row r="656" spans="1:9" x14ac:dyDescent="0.25">
      <c r="A656" s="113" t="s">
        <v>8571</v>
      </c>
      <c r="B656" s="113" t="s">
        <v>9857</v>
      </c>
      <c r="C656" s="113" t="s">
        <v>9737</v>
      </c>
      <c r="D656" s="114" t="s">
        <v>10016</v>
      </c>
      <c r="F656" s="115" t="s">
        <v>8571</v>
      </c>
      <c r="G656" s="115" t="s">
        <v>9857</v>
      </c>
      <c r="H656" s="115" t="s">
        <v>9737</v>
      </c>
      <c r="I656" s="116" t="s">
        <v>10016</v>
      </c>
    </row>
    <row r="657" spans="1:9" x14ac:dyDescent="0.25">
      <c r="A657" s="117" t="s">
        <v>8571</v>
      </c>
      <c r="B657" s="117" t="s">
        <v>9857</v>
      </c>
      <c r="C657" s="117" t="s">
        <v>9737</v>
      </c>
      <c r="D657" s="114" t="s">
        <v>10017</v>
      </c>
      <c r="F657" s="118" t="s">
        <v>8571</v>
      </c>
      <c r="G657" s="118" t="s">
        <v>9857</v>
      </c>
      <c r="H657" s="118" t="s">
        <v>9737</v>
      </c>
      <c r="I657" s="116" t="s">
        <v>10017</v>
      </c>
    </row>
    <row r="658" spans="1:9" x14ac:dyDescent="0.25">
      <c r="A658" s="113" t="s">
        <v>8571</v>
      </c>
      <c r="B658" s="113" t="s">
        <v>9857</v>
      </c>
      <c r="C658" s="113" t="s">
        <v>9737</v>
      </c>
      <c r="D658" s="114" t="s">
        <v>10018</v>
      </c>
      <c r="F658" s="115" t="s">
        <v>8571</v>
      </c>
      <c r="G658" s="115" t="s">
        <v>9857</v>
      </c>
      <c r="H658" s="115" t="s">
        <v>9737</v>
      </c>
      <c r="I658" s="116" t="s">
        <v>10018</v>
      </c>
    </row>
    <row r="659" spans="1:9" x14ac:dyDescent="0.25">
      <c r="A659" s="117" t="s">
        <v>8571</v>
      </c>
      <c r="B659" s="117" t="s">
        <v>9857</v>
      </c>
      <c r="C659" s="117" t="s">
        <v>9737</v>
      </c>
      <c r="D659" s="114" t="s">
        <v>10019</v>
      </c>
      <c r="F659" s="118" t="s">
        <v>8571</v>
      </c>
      <c r="G659" s="118" t="s">
        <v>9857</v>
      </c>
      <c r="H659" s="118" t="s">
        <v>9737</v>
      </c>
      <c r="I659" s="116" t="s">
        <v>10019</v>
      </c>
    </row>
    <row r="660" spans="1:9" x14ac:dyDescent="0.25">
      <c r="A660" s="113" t="s">
        <v>8571</v>
      </c>
      <c r="B660" s="113" t="s">
        <v>9857</v>
      </c>
      <c r="C660" s="113" t="s">
        <v>9737</v>
      </c>
      <c r="D660" s="114" t="s">
        <v>10020</v>
      </c>
      <c r="F660" s="115" t="s">
        <v>8571</v>
      </c>
      <c r="G660" s="115" t="s">
        <v>9857</v>
      </c>
      <c r="H660" s="115" t="s">
        <v>9737</v>
      </c>
      <c r="I660" s="116" t="s">
        <v>10020</v>
      </c>
    </row>
    <row r="661" spans="1:9" x14ac:dyDescent="0.25">
      <c r="A661" s="117" t="s">
        <v>8571</v>
      </c>
      <c r="B661" s="117" t="s">
        <v>9857</v>
      </c>
      <c r="C661" s="117" t="s">
        <v>9737</v>
      </c>
      <c r="D661" s="114" t="s">
        <v>10021</v>
      </c>
      <c r="F661" s="118" t="s">
        <v>8571</v>
      </c>
      <c r="G661" s="118" t="s">
        <v>9857</v>
      </c>
      <c r="H661" s="118" t="s">
        <v>9737</v>
      </c>
      <c r="I661" s="116" t="s">
        <v>10021</v>
      </c>
    </row>
    <row r="662" spans="1:9" x14ac:dyDescent="0.25">
      <c r="A662" s="113" t="s">
        <v>8571</v>
      </c>
      <c r="B662" s="113" t="s">
        <v>9857</v>
      </c>
      <c r="C662" s="113" t="s">
        <v>9737</v>
      </c>
      <c r="D662" s="114" t="s">
        <v>10022</v>
      </c>
      <c r="F662" s="115" t="s">
        <v>8571</v>
      </c>
      <c r="G662" s="115" t="s">
        <v>9857</v>
      </c>
      <c r="H662" s="115" t="s">
        <v>9737</v>
      </c>
      <c r="I662" s="116" t="s">
        <v>10022</v>
      </c>
    </row>
    <row r="663" spans="1:9" x14ac:dyDescent="0.25">
      <c r="A663" s="117" t="s">
        <v>8571</v>
      </c>
      <c r="B663" s="117" t="s">
        <v>9857</v>
      </c>
      <c r="C663" s="117" t="s">
        <v>9737</v>
      </c>
      <c r="D663" s="114" t="s">
        <v>10023</v>
      </c>
      <c r="F663" s="118" t="s">
        <v>8571</v>
      </c>
      <c r="G663" s="118" t="s">
        <v>9857</v>
      </c>
      <c r="H663" s="118" t="s">
        <v>9737</v>
      </c>
      <c r="I663" s="116" t="s">
        <v>10023</v>
      </c>
    </row>
    <row r="664" spans="1:9" x14ac:dyDescent="0.25">
      <c r="A664" s="113" t="s">
        <v>8571</v>
      </c>
      <c r="B664" s="113" t="s">
        <v>9857</v>
      </c>
      <c r="C664" s="113" t="s">
        <v>9737</v>
      </c>
      <c r="D664" s="114" t="s">
        <v>10024</v>
      </c>
      <c r="F664" s="115" t="s">
        <v>8571</v>
      </c>
      <c r="G664" s="115" t="s">
        <v>9857</v>
      </c>
      <c r="H664" s="115" t="s">
        <v>9737</v>
      </c>
      <c r="I664" s="116" t="s">
        <v>10024</v>
      </c>
    </row>
    <row r="665" spans="1:9" x14ac:dyDescent="0.25">
      <c r="A665" s="117" t="s">
        <v>8571</v>
      </c>
      <c r="B665" s="117" t="s">
        <v>9857</v>
      </c>
      <c r="C665" s="117" t="s">
        <v>9737</v>
      </c>
      <c r="D665" s="114" t="s">
        <v>10025</v>
      </c>
      <c r="F665" s="118" t="s">
        <v>8571</v>
      </c>
      <c r="G665" s="118" t="s">
        <v>9857</v>
      </c>
      <c r="H665" s="118" t="s">
        <v>9737</v>
      </c>
      <c r="I665" s="116" t="s">
        <v>10025</v>
      </c>
    </row>
    <row r="666" spans="1:9" x14ac:dyDescent="0.25">
      <c r="A666" s="113" t="s">
        <v>8571</v>
      </c>
      <c r="B666" s="113" t="s">
        <v>9857</v>
      </c>
      <c r="C666" s="113" t="s">
        <v>9737</v>
      </c>
      <c r="D666" s="114" t="s">
        <v>10026</v>
      </c>
      <c r="F666" s="115" t="s">
        <v>8571</v>
      </c>
      <c r="G666" s="115" t="s">
        <v>9857</v>
      </c>
      <c r="H666" s="115" t="s">
        <v>9737</v>
      </c>
      <c r="I666" s="116" t="s">
        <v>10026</v>
      </c>
    </row>
    <row r="667" spans="1:9" x14ac:dyDescent="0.25">
      <c r="A667" s="117" t="s">
        <v>8571</v>
      </c>
      <c r="B667" s="117" t="s">
        <v>9857</v>
      </c>
      <c r="C667" s="117" t="s">
        <v>10027</v>
      </c>
      <c r="D667" s="114" t="s">
        <v>10027</v>
      </c>
      <c r="F667" s="118" t="s">
        <v>8571</v>
      </c>
      <c r="G667" s="118" t="s">
        <v>9857</v>
      </c>
      <c r="H667" s="118" t="s">
        <v>10027</v>
      </c>
      <c r="I667" s="116" t="s">
        <v>10027</v>
      </c>
    </row>
    <row r="668" spans="1:9" x14ac:dyDescent="0.25">
      <c r="A668" s="113" t="s">
        <v>8571</v>
      </c>
      <c r="B668" s="113" t="s">
        <v>9857</v>
      </c>
      <c r="C668" s="113" t="s">
        <v>10028</v>
      </c>
      <c r="D668" s="114" t="s">
        <v>10029</v>
      </c>
      <c r="F668" s="115" t="s">
        <v>8571</v>
      </c>
      <c r="G668" s="115" t="s">
        <v>9857</v>
      </c>
      <c r="H668" s="115" t="s">
        <v>10028</v>
      </c>
      <c r="I668" s="116" t="s">
        <v>10029</v>
      </c>
    </row>
    <row r="669" spans="1:9" x14ac:dyDescent="0.25">
      <c r="A669" s="117" t="s">
        <v>8571</v>
      </c>
      <c r="B669" s="117" t="s">
        <v>9857</v>
      </c>
      <c r="C669" s="117" t="s">
        <v>10028</v>
      </c>
      <c r="D669" s="114" t="s">
        <v>10030</v>
      </c>
      <c r="F669" s="118" t="s">
        <v>8571</v>
      </c>
      <c r="G669" s="118" t="s">
        <v>9857</v>
      </c>
      <c r="H669" s="118" t="s">
        <v>10028</v>
      </c>
      <c r="I669" s="116" t="s">
        <v>10030</v>
      </c>
    </row>
    <row r="670" spans="1:9" x14ac:dyDescent="0.25">
      <c r="A670" s="113" t="s">
        <v>8571</v>
      </c>
      <c r="B670" s="113" t="s">
        <v>9857</v>
      </c>
      <c r="C670" s="113" t="s">
        <v>10028</v>
      </c>
      <c r="D670" s="114" t="s">
        <v>10031</v>
      </c>
      <c r="F670" s="115" t="s">
        <v>8571</v>
      </c>
      <c r="G670" s="115" t="s">
        <v>9857</v>
      </c>
      <c r="H670" s="115" t="s">
        <v>10028</v>
      </c>
      <c r="I670" s="116" t="s">
        <v>10031</v>
      </c>
    </row>
    <row r="671" spans="1:9" x14ac:dyDescent="0.25">
      <c r="A671" s="117" t="s">
        <v>8571</v>
      </c>
      <c r="B671" s="117" t="s">
        <v>9857</v>
      </c>
      <c r="C671" s="117" t="s">
        <v>10028</v>
      </c>
      <c r="D671" s="114" t="s">
        <v>10032</v>
      </c>
      <c r="F671" s="118" t="s">
        <v>8571</v>
      </c>
      <c r="G671" s="118" t="s">
        <v>9857</v>
      </c>
      <c r="H671" s="118" t="s">
        <v>10028</v>
      </c>
      <c r="I671" s="116" t="s">
        <v>10032</v>
      </c>
    </row>
    <row r="672" spans="1:9" x14ac:dyDescent="0.25">
      <c r="A672" s="113" t="s">
        <v>8571</v>
      </c>
      <c r="B672" s="113" t="s">
        <v>9857</v>
      </c>
      <c r="C672" s="113" t="s">
        <v>10028</v>
      </c>
      <c r="D672" s="114" t="s">
        <v>10033</v>
      </c>
      <c r="F672" s="115" t="s">
        <v>8571</v>
      </c>
      <c r="G672" s="115" t="s">
        <v>9857</v>
      </c>
      <c r="H672" s="115" t="s">
        <v>10028</v>
      </c>
      <c r="I672" s="116" t="s">
        <v>10033</v>
      </c>
    </row>
    <row r="673" spans="1:9" x14ac:dyDescent="0.25">
      <c r="A673" s="117" t="s">
        <v>8571</v>
      </c>
      <c r="B673" s="117" t="s">
        <v>9857</v>
      </c>
      <c r="C673" s="117" t="s">
        <v>10028</v>
      </c>
      <c r="D673" s="114" t="s">
        <v>10034</v>
      </c>
      <c r="F673" s="118" t="s">
        <v>8571</v>
      </c>
      <c r="G673" s="118" t="s">
        <v>9857</v>
      </c>
      <c r="H673" s="118" t="s">
        <v>10028</v>
      </c>
      <c r="I673" s="116" t="s">
        <v>10034</v>
      </c>
    </row>
    <row r="674" spans="1:9" x14ac:dyDescent="0.25">
      <c r="A674" s="113" t="s">
        <v>8571</v>
      </c>
      <c r="B674" s="113" t="s">
        <v>9857</v>
      </c>
      <c r="C674" s="113" t="s">
        <v>10028</v>
      </c>
      <c r="D674" s="114" t="s">
        <v>10035</v>
      </c>
      <c r="F674" s="115" t="s">
        <v>8571</v>
      </c>
      <c r="G674" s="115" t="s">
        <v>9857</v>
      </c>
      <c r="H674" s="115" t="s">
        <v>10028</v>
      </c>
      <c r="I674" s="116" t="s">
        <v>10035</v>
      </c>
    </row>
    <row r="675" spans="1:9" x14ac:dyDescent="0.25">
      <c r="A675" s="117" t="s">
        <v>8571</v>
      </c>
      <c r="B675" s="117" t="s">
        <v>9857</v>
      </c>
      <c r="C675" s="117" t="s">
        <v>10028</v>
      </c>
      <c r="D675" s="114" t="s">
        <v>10036</v>
      </c>
      <c r="F675" s="118" t="s">
        <v>8571</v>
      </c>
      <c r="G675" s="118" t="s">
        <v>9857</v>
      </c>
      <c r="H675" s="118" t="s">
        <v>10028</v>
      </c>
      <c r="I675" s="116" t="s">
        <v>10036</v>
      </c>
    </row>
    <row r="676" spans="1:9" x14ac:dyDescent="0.25">
      <c r="A676" s="113" t="s">
        <v>8571</v>
      </c>
      <c r="B676" s="113" t="s">
        <v>9857</v>
      </c>
      <c r="C676" s="113" t="s">
        <v>10028</v>
      </c>
      <c r="D676" s="114" t="s">
        <v>10037</v>
      </c>
      <c r="F676" s="115" t="s">
        <v>8571</v>
      </c>
      <c r="G676" s="115" t="s">
        <v>9857</v>
      </c>
      <c r="H676" s="115" t="s">
        <v>10028</v>
      </c>
      <c r="I676" s="116" t="s">
        <v>10037</v>
      </c>
    </row>
    <row r="677" spans="1:9" x14ac:dyDescent="0.25">
      <c r="A677" s="117" t="s">
        <v>8571</v>
      </c>
      <c r="B677" s="117" t="s">
        <v>9857</v>
      </c>
      <c r="C677" s="117" t="s">
        <v>10028</v>
      </c>
      <c r="D677" s="114" t="s">
        <v>10038</v>
      </c>
      <c r="F677" s="118" t="s">
        <v>8571</v>
      </c>
      <c r="G677" s="118" t="s">
        <v>9857</v>
      </c>
      <c r="H677" s="118" t="s">
        <v>10028</v>
      </c>
      <c r="I677" s="116" t="s">
        <v>10038</v>
      </c>
    </row>
    <row r="678" spans="1:9" x14ac:dyDescent="0.25">
      <c r="A678" s="113" t="s">
        <v>8571</v>
      </c>
      <c r="B678" s="113" t="s">
        <v>9857</v>
      </c>
      <c r="C678" s="113" t="s">
        <v>10028</v>
      </c>
      <c r="D678" s="114" t="s">
        <v>10039</v>
      </c>
      <c r="F678" s="115" t="s">
        <v>8571</v>
      </c>
      <c r="G678" s="115" t="s">
        <v>9857</v>
      </c>
      <c r="H678" s="115" t="s">
        <v>10028</v>
      </c>
      <c r="I678" s="116" t="s">
        <v>10039</v>
      </c>
    </row>
    <row r="679" spans="1:9" x14ac:dyDescent="0.25">
      <c r="A679" s="117" t="s">
        <v>8571</v>
      </c>
      <c r="B679" s="117" t="s">
        <v>9857</v>
      </c>
      <c r="C679" s="117" t="s">
        <v>10028</v>
      </c>
      <c r="D679" s="114" t="s">
        <v>10040</v>
      </c>
      <c r="F679" s="118" t="s">
        <v>8571</v>
      </c>
      <c r="G679" s="118" t="s">
        <v>9857</v>
      </c>
      <c r="H679" s="118" t="s">
        <v>10028</v>
      </c>
      <c r="I679" s="116" t="s">
        <v>10040</v>
      </c>
    </row>
    <row r="680" spans="1:9" x14ac:dyDescent="0.25">
      <c r="A680" s="113" t="s">
        <v>8571</v>
      </c>
      <c r="B680" s="113" t="s">
        <v>9857</v>
      </c>
      <c r="C680" s="113" t="s">
        <v>10028</v>
      </c>
      <c r="D680" s="114" t="s">
        <v>10041</v>
      </c>
      <c r="F680" s="115" t="s">
        <v>8571</v>
      </c>
      <c r="G680" s="115" t="s">
        <v>9857</v>
      </c>
      <c r="H680" s="115" t="s">
        <v>10028</v>
      </c>
      <c r="I680" s="116" t="s">
        <v>10041</v>
      </c>
    </row>
    <row r="681" spans="1:9" x14ac:dyDescent="0.25">
      <c r="A681" s="117" t="s">
        <v>8571</v>
      </c>
      <c r="B681" s="117" t="s">
        <v>9857</v>
      </c>
      <c r="C681" s="117" t="s">
        <v>10028</v>
      </c>
      <c r="D681" s="114" t="s">
        <v>10042</v>
      </c>
      <c r="F681" s="118" t="s">
        <v>8571</v>
      </c>
      <c r="G681" s="118" t="s">
        <v>9857</v>
      </c>
      <c r="H681" s="118" t="s">
        <v>10028</v>
      </c>
      <c r="I681" s="116" t="s">
        <v>10042</v>
      </c>
    </row>
    <row r="682" spans="1:9" x14ac:dyDescent="0.25">
      <c r="A682" s="113" t="s">
        <v>8571</v>
      </c>
      <c r="B682" s="113" t="s">
        <v>9857</v>
      </c>
      <c r="C682" s="113" t="s">
        <v>10028</v>
      </c>
      <c r="D682" s="114" t="s">
        <v>10043</v>
      </c>
      <c r="F682" s="115" t="s">
        <v>8571</v>
      </c>
      <c r="G682" s="115" t="s">
        <v>9857</v>
      </c>
      <c r="H682" s="115" t="s">
        <v>10028</v>
      </c>
      <c r="I682" s="116" t="s">
        <v>10043</v>
      </c>
    </row>
    <row r="683" spans="1:9" x14ac:dyDescent="0.25">
      <c r="A683" s="117" t="s">
        <v>8571</v>
      </c>
      <c r="B683" s="117" t="s">
        <v>9857</v>
      </c>
      <c r="C683" s="117" t="s">
        <v>10028</v>
      </c>
      <c r="D683" s="114" t="s">
        <v>10044</v>
      </c>
      <c r="F683" s="118" t="s">
        <v>8571</v>
      </c>
      <c r="G683" s="118" t="s">
        <v>9857</v>
      </c>
      <c r="H683" s="118" t="s">
        <v>10028</v>
      </c>
      <c r="I683" s="116" t="s">
        <v>10044</v>
      </c>
    </row>
    <row r="684" spans="1:9" x14ac:dyDescent="0.25">
      <c r="A684" s="113" t="s">
        <v>8571</v>
      </c>
      <c r="B684" s="113" t="s">
        <v>9857</v>
      </c>
      <c r="C684" s="113" t="s">
        <v>10028</v>
      </c>
      <c r="D684" s="114" t="s">
        <v>10045</v>
      </c>
      <c r="F684" s="115" t="s">
        <v>8571</v>
      </c>
      <c r="G684" s="115" t="s">
        <v>9857</v>
      </c>
      <c r="H684" s="115" t="s">
        <v>10028</v>
      </c>
      <c r="I684" s="116" t="s">
        <v>10045</v>
      </c>
    </row>
    <row r="685" spans="1:9" x14ac:dyDescent="0.25">
      <c r="A685" s="117" t="s">
        <v>8571</v>
      </c>
      <c r="B685" s="117" t="s">
        <v>9857</v>
      </c>
      <c r="C685" s="117" t="s">
        <v>10028</v>
      </c>
      <c r="D685" s="114" t="s">
        <v>10046</v>
      </c>
      <c r="F685" s="118" t="s">
        <v>8571</v>
      </c>
      <c r="G685" s="118" t="s">
        <v>9857</v>
      </c>
      <c r="H685" s="118" t="s">
        <v>10028</v>
      </c>
      <c r="I685" s="116" t="s">
        <v>10046</v>
      </c>
    </row>
    <row r="686" spans="1:9" x14ac:dyDescent="0.25">
      <c r="A686" s="113" t="s">
        <v>8571</v>
      </c>
      <c r="B686" s="113" t="s">
        <v>9857</v>
      </c>
      <c r="C686" s="113" t="s">
        <v>10028</v>
      </c>
      <c r="D686" s="114" t="s">
        <v>10047</v>
      </c>
      <c r="F686" s="115" t="s">
        <v>8571</v>
      </c>
      <c r="G686" s="115" t="s">
        <v>9857</v>
      </c>
      <c r="H686" s="115" t="s">
        <v>10028</v>
      </c>
      <c r="I686" s="116" t="s">
        <v>10047</v>
      </c>
    </row>
    <row r="687" spans="1:9" x14ac:dyDescent="0.25">
      <c r="A687" s="117" t="s">
        <v>8571</v>
      </c>
      <c r="B687" s="117" t="s">
        <v>9857</v>
      </c>
      <c r="C687" s="117" t="s">
        <v>10028</v>
      </c>
      <c r="D687" s="114" t="s">
        <v>10048</v>
      </c>
      <c r="F687" s="118" t="s">
        <v>8571</v>
      </c>
      <c r="G687" s="118" t="s">
        <v>9857</v>
      </c>
      <c r="H687" s="118" t="s">
        <v>10028</v>
      </c>
      <c r="I687" s="116" t="s">
        <v>10048</v>
      </c>
    </row>
    <row r="688" spans="1:9" x14ac:dyDescent="0.25">
      <c r="A688" s="113" t="s">
        <v>8571</v>
      </c>
      <c r="B688" s="113" t="s">
        <v>9857</v>
      </c>
      <c r="C688" s="113" t="s">
        <v>10028</v>
      </c>
      <c r="D688" s="114" t="s">
        <v>10049</v>
      </c>
      <c r="F688" s="115" t="s">
        <v>8571</v>
      </c>
      <c r="G688" s="115" t="s">
        <v>9857</v>
      </c>
      <c r="H688" s="115" t="s">
        <v>10028</v>
      </c>
      <c r="I688" s="116" t="s">
        <v>10049</v>
      </c>
    </row>
    <row r="689" spans="1:9" x14ac:dyDescent="0.25">
      <c r="A689" s="117" t="s">
        <v>8571</v>
      </c>
      <c r="B689" s="117" t="s">
        <v>9857</v>
      </c>
      <c r="C689" s="117" t="s">
        <v>10028</v>
      </c>
      <c r="D689" s="114" t="s">
        <v>10050</v>
      </c>
      <c r="F689" s="118" t="s">
        <v>8571</v>
      </c>
      <c r="G689" s="118" t="s">
        <v>9857</v>
      </c>
      <c r="H689" s="118" t="s">
        <v>10028</v>
      </c>
      <c r="I689" s="116" t="s">
        <v>10050</v>
      </c>
    </row>
    <row r="690" spans="1:9" x14ac:dyDescent="0.25">
      <c r="A690" s="113" t="s">
        <v>8571</v>
      </c>
      <c r="B690" s="113" t="s">
        <v>9857</v>
      </c>
      <c r="C690" s="113" t="s">
        <v>10028</v>
      </c>
      <c r="D690" s="114" t="s">
        <v>10051</v>
      </c>
      <c r="F690" s="115" t="s">
        <v>8571</v>
      </c>
      <c r="G690" s="115" t="s">
        <v>9857</v>
      </c>
      <c r="H690" s="115" t="s">
        <v>10028</v>
      </c>
      <c r="I690" s="116" t="s">
        <v>10051</v>
      </c>
    </row>
    <row r="691" spans="1:9" x14ac:dyDescent="0.25">
      <c r="A691" s="117" t="s">
        <v>8571</v>
      </c>
      <c r="B691" s="117" t="s">
        <v>9857</v>
      </c>
      <c r="C691" s="117" t="s">
        <v>10028</v>
      </c>
      <c r="D691" s="114" t="s">
        <v>10052</v>
      </c>
      <c r="F691" s="118" t="s">
        <v>8571</v>
      </c>
      <c r="G691" s="118" t="s">
        <v>9857</v>
      </c>
      <c r="H691" s="118" t="s">
        <v>10028</v>
      </c>
      <c r="I691" s="116" t="s">
        <v>10052</v>
      </c>
    </row>
    <row r="692" spans="1:9" x14ac:dyDescent="0.25">
      <c r="A692" s="113" t="s">
        <v>8571</v>
      </c>
      <c r="B692" s="113" t="s">
        <v>9857</v>
      </c>
      <c r="C692" s="113" t="s">
        <v>10028</v>
      </c>
      <c r="D692" s="114" t="s">
        <v>10053</v>
      </c>
      <c r="F692" s="115" t="s">
        <v>8571</v>
      </c>
      <c r="G692" s="115" t="s">
        <v>9857</v>
      </c>
      <c r="H692" s="115" t="s">
        <v>10028</v>
      </c>
      <c r="I692" s="116" t="s">
        <v>10053</v>
      </c>
    </row>
    <row r="693" spans="1:9" x14ac:dyDescent="0.25">
      <c r="A693" s="117" t="s">
        <v>8571</v>
      </c>
      <c r="B693" s="117" t="s">
        <v>9857</v>
      </c>
      <c r="C693" s="117" t="s">
        <v>10028</v>
      </c>
      <c r="D693" s="114" t="s">
        <v>10054</v>
      </c>
      <c r="F693" s="118" t="s">
        <v>8571</v>
      </c>
      <c r="G693" s="118" t="s">
        <v>9857</v>
      </c>
      <c r="H693" s="118" t="s">
        <v>10028</v>
      </c>
      <c r="I693" s="116" t="s">
        <v>10054</v>
      </c>
    </row>
    <row r="694" spans="1:9" x14ac:dyDescent="0.25">
      <c r="A694" s="113" t="s">
        <v>8571</v>
      </c>
      <c r="B694" s="113" t="s">
        <v>9857</v>
      </c>
      <c r="C694" s="113" t="s">
        <v>10028</v>
      </c>
      <c r="D694" s="114" t="s">
        <v>10055</v>
      </c>
      <c r="F694" s="115" t="s">
        <v>8571</v>
      </c>
      <c r="G694" s="115" t="s">
        <v>9857</v>
      </c>
      <c r="H694" s="115" t="s">
        <v>10028</v>
      </c>
      <c r="I694" s="116" t="s">
        <v>10055</v>
      </c>
    </row>
    <row r="695" spans="1:9" x14ac:dyDescent="0.25">
      <c r="A695" s="117" t="s">
        <v>8571</v>
      </c>
      <c r="B695" s="117" t="s">
        <v>9857</v>
      </c>
      <c r="C695" s="117" t="s">
        <v>10028</v>
      </c>
      <c r="D695" s="114" t="s">
        <v>10056</v>
      </c>
      <c r="F695" s="118" t="s">
        <v>8571</v>
      </c>
      <c r="G695" s="118" t="s">
        <v>9857</v>
      </c>
      <c r="H695" s="118" t="s">
        <v>10028</v>
      </c>
      <c r="I695" s="116" t="s">
        <v>10056</v>
      </c>
    </row>
    <row r="696" spans="1:9" x14ac:dyDescent="0.25">
      <c r="A696" s="113" t="s">
        <v>8571</v>
      </c>
      <c r="B696" s="113" t="s">
        <v>9857</v>
      </c>
      <c r="C696" s="113" t="s">
        <v>10028</v>
      </c>
      <c r="D696" s="114" t="s">
        <v>10057</v>
      </c>
      <c r="F696" s="115" t="s">
        <v>8571</v>
      </c>
      <c r="G696" s="115" t="s">
        <v>9857</v>
      </c>
      <c r="H696" s="115" t="s">
        <v>10028</v>
      </c>
      <c r="I696" s="116" t="s">
        <v>10057</v>
      </c>
    </row>
    <row r="697" spans="1:9" x14ac:dyDescent="0.25">
      <c r="A697" s="117" t="s">
        <v>8571</v>
      </c>
      <c r="B697" s="117" t="s">
        <v>9857</v>
      </c>
      <c r="C697" s="117" t="s">
        <v>10028</v>
      </c>
      <c r="D697" s="114" t="s">
        <v>10058</v>
      </c>
      <c r="F697" s="118" t="s">
        <v>8571</v>
      </c>
      <c r="G697" s="118" t="s">
        <v>9857</v>
      </c>
      <c r="H697" s="118" t="s">
        <v>10028</v>
      </c>
      <c r="I697" s="116" t="s">
        <v>10058</v>
      </c>
    </row>
    <row r="698" spans="1:9" x14ac:dyDescent="0.25">
      <c r="A698" s="113" t="s">
        <v>8571</v>
      </c>
      <c r="B698" s="113" t="s">
        <v>9857</v>
      </c>
      <c r="C698" s="113" t="s">
        <v>10028</v>
      </c>
      <c r="D698" s="114" t="s">
        <v>10059</v>
      </c>
      <c r="F698" s="115" t="s">
        <v>8571</v>
      </c>
      <c r="G698" s="115" t="s">
        <v>9857</v>
      </c>
      <c r="H698" s="115" t="s">
        <v>10028</v>
      </c>
      <c r="I698" s="116" t="s">
        <v>10059</v>
      </c>
    </row>
    <row r="699" spans="1:9" x14ac:dyDescent="0.25">
      <c r="A699" s="117" t="s">
        <v>8571</v>
      </c>
      <c r="B699" s="117" t="s">
        <v>9857</v>
      </c>
      <c r="C699" s="117" t="s">
        <v>10028</v>
      </c>
      <c r="D699" s="114" t="s">
        <v>10060</v>
      </c>
      <c r="F699" s="118" t="s">
        <v>8571</v>
      </c>
      <c r="G699" s="118" t="s">
        <v>9857</v>
      </c>
      <c r="H699" s="118" t="s">
        <v>10028</v>
      </c>
      <c r="I699" s="116" t="s">
        <v>10060</v>
      </c>
    </row>
    <row r="700" spans="1:9" x14ac:dyDescent="0.25">
      <c r="A700" s="113" t="s">
        <v>8571</v>
      </c>
      <c r="B700" s="113" t="s">
        <v>9857</v>
      </c>
      <c r="C700" s="113" t="s">
        <v>10028</v>
      </c>
      <c r="D700" s="114" t="s">
        <v>10061</v>
      </c>
      <c r="F700" s="115" t="s">
        <v>8571</v>
      </c>
      <c r="G700" s="115" t="s">
        <v>9857</v>
      </c>
      <c r="H700" s="115" t="s">
        <v>10028</v>
      </c>
      <c r="I700" s="116" t="s">
        <v>10061</v>
      </c>
    </row>
    <row r="701" spans="1:9" x14ac:dyDescent="0.25">
      <c r="A701" s="117" t="s">
        <v>8571</v>
      </c>
      <c r="B701" s="117" t="s">
        <v>9857</v>
      </c>
      <c r="C701" s="117" t="s">
        <v>10028</v>
      </c>
      <c r="D701" s="114" t="s">
        <v>10062</v>
      </c>
      <c r="F701" s="118" t="s">
        <v>8571</v>
      </c>
      <c r="G701" s="118" t="s">
        <v>9857</v>
      </c>
      <c r="H701" s="118" t="s">
        <v>10028</v>
      </c>
      <c r="I701" s="116" t="s">
        <v>10062</v>
      </c>
    </row>
    <row r="702" spans="1:9" x14ac:dyDescent="0.25">
      <c r="A702" s="113" t="s">
        <v>8571</v>
      </c>
      <c r="B702" s="113" t="s">
        <v>9857</v>
      </c>
      <c r="C702" s="113" t="s">
        <v>10028</v>
      </c>
      <c r="D702" s="114" t="s">
        <v>10063</v>
      </c>
      <c r="F702" s="115" t="s">
        <v>8571</v>
      </c>
      <c r="G702" s="115" t="s">
        <v>9857</v>
      </c>
      <c r="H702" s="115" t="s">
        <v>10028</v>
      </c>
      <c r="I702" s="116" t="s">
        <v>10063</v>
      </c>
    </row>
    <row r="703" spans="1:9" x14ac:dyDescent="0.25">
      <c r="A703" s="117" t="s">
        <v>8571</v>
      </c>
      <c r="B703" s="117" t="s">
        <v>9857</v>
      </c>
      <c r="C703" s="117" t="s">
        <v>10028</v>
      </c>
      <c r="D703" s="114" t="s">
        <v>10064</v>
      </c>
      <c r="F703" s="118" t="s">
        <v>8571</v>
      </c>
      <c r="G703" s="118" t="s">
        <v>9857</v>
      </c>
      <c r="H703" s="118" t="s">
        <v>10028</v>
      </c>
      <c r="I703" s="116" t="s">
        <v>10064</v>
      </c>
    </row>
    <row r="704" spans="1:9" x14ac:dyDescent="0.25">
      <c r="A704" s="113" t="s">
        <v>8571</v>
      </c>
      <c r="B704" s="113" t="s">
        <v>9857</v>
      </c>
      <c r="C704" s="113" t="s">
        <v>10028</v>
      </c>
      <c r="D704" s="114" t="s">
        <v>10065</v>
      </c>
      <c r="F704" s="115" t="s">
        <v>8571</v>
      </c>
      <c r="G704" s="115" t="s">
        <v>9857</v>
      </c>
      <c r="H704" s="115" t="s">
        <v>10028</v>
      </c>
      <c r="I704" s="116" t="s">
        <v>10065</v>
      </c>
    </row>
    <row r="705" spans="1:9" x14ac:dyDescent="0.25">
      <c r="A705" s="117" t="s">
        <v>8571</v>
      </c>
      <c r="B705" s="117" t="s">
        <v>9857</v>
      </c>
      <c r="C705" s="117" t="s">
        <v>10028</v>
      </c>
      <c r="D705" s="114" t="s">
        <v>10066</v>
      </c>
      <c r="F705" s="118" t="s">
        <v>8571</v>
      </c>
      <c r="G705" s="118" t="s">
        <v>9857</v>
      </c>
      <c r="H705" s="118" t="s">
        <v>10028</v>
      </c>
      <c r="I705" s="116" t="s">
        <v>10066</v>
      </c>
    </row>
    <row r="706" spans="1:9" x14ac:dyDescent="0.25">
      <c r="A706" s="113" t="s">
        <v>8571</v>
      </c>
      <c r="B706" s="113" t="s">
        <v>9857</v>
      </c>
      <c r="C706" s="113" t="s">
        <v>10028</v>
      </c>
      <c r="D706" s="114" t="s">
        <v>10067</v>
      </c>
      <c r="F706" s="115" t="s">
        <v>8571</v>
      </c>
      <c r="G706" s="115" t="s">
        <v>9857</v>
      </c>
      <c r="H706" s="115" t="s">
        <v>10028</v>
      </c>
      <c r="I706" s="116" t="s">
        <v>10067</v>
      </c>
    </row>
    <row r="707" spans="1:9" x14ac:dyDescent="0.25">
      <c r="A707" s="117" t="s">
        <v>8571</v>
      </c>
      <c r="B707" s="117" t="s">
        <v>9857</v>
      </c>
      <c r="C707" s="117" t="s">
        <v>10028</v>
      </c>
      <c r="D707" s="114" t="s">
        <v>10068</v>
      </c>
      <c r="F707" s="118" t="s">
        <v>8571</v>
      </c>
      <c r="G707" s="118" t="s">
        <v>9857</v>
      </c>
      <c r="H707" s="118" t="s">
        <v>10028</v>
      </c>
      <c r="I707" s="116" t="s">
        <v>10068</v>
      </c>
    </row>
    <row r="708" spans="1:9" x14ac:dyDescent="0.25">
      <c r="A708" s="113" t="s">
        <v>8571</v>
      </c>
      <c r="B708" s="113" t="s">
        <v>9857</v>
      </c>
      <c r="C708" s="113" t="s">
        <v>10028</v>
      </c>
      <c r="D708" s="114" t="s">
        <v>10069</v>
      </c>
      <c r="F708" s="115" t="s">
        <v>8571</v>
      </c>
      <c r="G708" s="115" t="s">
        <v>9857</v>
      </c>
      <c r="H708" s="115" t="s">
        <v>10028</v>
      </c>
      <c r="I708" s="116" t="s">
        <v>10069</v>
      </c>
    </row>
    <row r="709" spans="1:9" x14ac:dyDescent="0.25">
      <c r="A709" s="117" t="s">
        <v>8571</v>
      </c>
      <c r="B709" s="117" t="s">
        <v>9857</v>
      </c>
      <c r="C709" s="117" t="s">
        <v>10028</v>
      </c>
      <c r="D709" s="114" t="s">
        <v>10070</v>
      </c>
      <c r="F709" s="118" t="s">
        <v>8571</v>
      </c>
      <c r="G709" s="118" t="s">
        <v>9857</v>
      </c>
      <c r="H709" s="118" t="s">
        <v>10028</v>
      </c>
      <c r="I709" s="116" t="s">
        <v>10070</v>
      </c>
    </row>
    <row r="710" spans="1:9" x14ac:dyDescent="0.25">
      <c r="A710" s="113" t="s">
        <v>8571</v>
      </c>
      <c r="B710" s="113" t="s">
        <v>9857</v>
      </c>
      <c r="C710" s="113" t="s">
        <v>10028</v>
      </c>
      <c r="D710" s="114" t="s">
        <v>10071</v>
      </c>
      <c r="F710" s="115" t="s">
        <v>8571</v>
      </c>
      <c r="G710" s="115" t="s">
        <v>9857</v>
      </c>
      <c r="H710" s="115" t="s">
        <v>10028</v>
      </c>
      <c r="I710" s="116" t="s">
        <v>10071</v>
      </c>
    </row>
    <row r="711" spans="1:9" x14ac:dyDescent="0.25">
      <c r="A711" s="117" t="s">
        <v>8571</v>
      </c>
      <c r="B711" s="117" t="s">
        <v>9857</v>
      </c>
      <c r="C711" s="117" t="s">
        <v>10028</v>
      </c>
      <c r="D711" s="114" t="s">
        <v>10072</v>
      </c>
      <c r="F711" s="118" t="s">
        <v>8571</v>
      </c>
      <c r="G711" s="118" t="s">
        <v>9857</v>
      </c>
      <c r="H711" s="118" t="s">
        <v>10028</v>
      </c>
      <c r="I711" s="116" t="s">
        <v>10072</v>
      </c>
    </row>
    <row r="712" spans="1:9" x14ac:dyDescent="0.25">
      <c r="A712" s="113" t="s">
        <v>8571</v>
      </c>
      <c r="B712" s="113" t="s">
        <v>9857</v>
      </c>
      <c r="C712" s="113" t="s">
        <v>10028</v>
      </c>
      <c r="D712" s="114" t="s">
        <v>10073</v>
      </c>
      <c r="F712" s="115" t="s">
        <v>8571</v>
      </c>
      <c r="G712" s="115" t="s">
        <v>9857</v>
      </c>
      <c r="H712" s="115" t="s">
        <v>10028</v>
      </c>
      <c r="I712" s="116" t="s">
        <v>10073</v>
      </c>
    </row>
    <row r="713" spans="1:9" x14ac:dyDescent="0.25">
      <c r="A713" s="117" t="s">
        <v>8571</v>
      </c>
      <c r="B713" s="117" t="s">
        <v>9857</v>
      </c>
      <c r="C713" s="117" t="s">
        <v>10028</v>
      </c>
      <c r="D713" s="114" t="s">
        <v>10074</v>
      </c>
      <c r="F713" s="118" t="s">
        <v>8571</v>
      </c>
      <c r="G713" s="118" t="s">
        <v>9857</v>
      </c>
      <c r="H713" s="118" t="s">
        <v>10028</v>
      </c>
      <c r="I713" s="116" t="s">
        <v>10074</v>
      </c>
    </row>
    <row r="714" spans="1:9" x14ac:dyDescent="0.25">
      <c r="A714" s="113" t="s">
        <v>8571</v>
      </c>
      <c r="B714" s="113" t="s">
        <v>9857</v>
      </c>
      <c r="C714" s="113" t="s">
        <v>10028</v>
      </c>
      <c r="D714" s="114" t="s">
        <v>10075</v>
      </c>
      <c r="F714" s="115" t="s">
        <v>8571</v>
      </c>
      <c r="G714" s="115" t="s">
        <v>9857</v>
      </c>
      <c r="H714" s="115" t="s">
        <v>10028</v>
      </c>
      <c r="I714" s="116" t="s">
        <v>10075</v>
      </c>
    </row>
    <row r="715" spans="1:9" x14ac:dyDescent="0.25">
      <c r="A715" s="117" t="s">
        <v>8571</v>
      </c>
      <c r="B715" s="117" t="s">
        <v>9857</v>
      </c>
      <c r="C715" s="117" t="s">
        <v>10028</v>
      </c>
      <c r="D715" s="114" t="s">
        <v>10076</v>
      </c>
      <c r="F715" s="118" t="s">
        <v>8571</v>
      </c>
      <c r="G715" s="118" t="s">
        <v>9857</v>
      </c>
      <c r="H715" s="118" t="s">
        <v>10028</v>
      </c>
      <c r="I715" s="116" t="s">
        <v>10076</v>
      </c>
    </row>
    <row r="716" spans="1:9" x14ac:dyDescent="0.25">
      <c r="A716" s="113" t="s">
        <v>8571</v>
      </c>
      <c r="B716" s="113" t="s">
        <v>9857</v>
      </c>
      <c r="C716" s="113" t="s">
        <v>10028</v>
      </c>
      <c r="D716" s="114" t="s">
        <v>10077</v>
      </c>
      <c r="F716" s="115" t="s">
        <v>8571</v>
      </c>
      <c r="G716" s="115" t="s">
        <v>9857</v>
      </c>
      <c r="H716" s="115" t="s">
        <v>10028</v>
      </c>
      <c r="I716" s="116" t="s">
        <v>10077</v>
      </c>
    </row>
    <row r="717" spans="1:9" x14ac:dyDescent="0.25">
      <c r="A717" s="117" t="s">
        <v>8571</v>
      </c>
      <c r="B717" s="117" t="s">
        <v>9857</v>
      </c>
      <c r="C717" s="117" t="s">
        <v>10028</v>
      </c>
      <c r="D717" s="114" t="s">
        <v>10078</v>
      </c>
      <c r="F717" s="118" t="s">
        <v>8571</v>
      </c>
      <c r="G717" s="118" t="s">
        <v>9857</v>
      </c>
      <c r="H717" s="118" t="s">
        <v>10028</v>
      </c>
      <c r="I717" s="116" t="s">
        <v>10078</v>
      </c>
    </row>
    <row r="718" spans="1:9" x14ac:dyDescent="0.25">
      <c r="A718" s="113" t="s">
        <v>8571</v>
      </c>
      <c r="B718" s="113" t="s">
        <v>9857</v>
      </c>
      <c r="C718" s="113" t="s">
        <v>10028</v>
      </c>
      <c r="D718" s="114" t="s">
        <v>10079</v>
      </c>
      <c r="F718" s="115" t="s">
        <v>8571</v>
      </c>
      <c r="G718" s="115" t="s">
        <v>9857</v>
      </c>
      <c r="H718" s="115" t="s">
        <v>10028</v>
      </c>
      <c r="I718" s="116" t="s">
        <v>10079</v>
      </c>
    </row>
    <row r="719" spans="1:9" x14ac:dyDescent="0.25">
      <c r="A719" s="117" t="s">
        <v>8571</v>
      </c>
      <c r="B719" s="117" t="s">
        <v>9857</v>
      </c>
      <c r="C719" s="117" t="s">
        <v>10028</v>
      </c>
      <c r="D719" s="114" t="s">
        <v>10080</v>
      </c>
      <c r="F719" s="118" t="s">
        <v>8571</v>
      </c>
      <c r="G719" s="118" t="s">
        <v>9857</v>
      </c>
      <c r="H719" s="118" t="s">
        <v>10028</v>
      </c>
      <c r="I719" s="116" t="s">
        <v>10080</v>
      </c>
    </row>
    <row r="720" spans="1:9" x14ac:dyDescent="0.25">
      <c r="A720" s="113" t="s">
        <v>8571</v>
      </c>
      <c r="B720" s="113" t="s">
        <v>9857</v>
      </c>
      <c r="C720" s="113" t="s">
        <v>10028</v>
      </c>
      <c r="D720" s="114" t="s">
        <v>10081</v>
      </c>
      <c r="F720" s="115" t="s">
        <v>8571</v>
      </c>
      <c r="G720" s="115" t="s">
        <v>9857</v>
      </c>
      <c r="H720" s="115" t="s">
        <v>10028</v>
      </c>
      <c r="I720" s="116" t="s">
        <v>10081</v>
      </c>
    </row>
    <row r="721" spans="1:9" x14ac:dyDescent="0.25">
      <c r="A721" s="117" t="s">
        <v>8571</v>
      </c>
      <c r="B721" s="117" t="s">
        <v>9857</v>
      </c>
      <c r="C721" s="117" t="s">
        <v>10028</v>
      </c>
      <c r="D721" s="114" t="s">
        <v>10082</v>
      </c>
      <c r="F721" s="118" t="s">
        <v>8571</v>
      </c>
      <c r="G721" s="118" t="s">
        <v>9857</v>
      </c>
      <c r="H721" s="118" t="s">
        <v>10028</v>
      </c>
      <c r="I721" s="116" t="s">
        <v>10082</v>
      </c>
    </row>
    <row r="722" spans="1:9" x14ac:dyDescent="0.25">
      <c r="A722" s="113" t="s">
        <v>8571</v>
      </c>
      <c r="B722" s="113" t="s">
        <v>9857</v>
      </c>
      <c r="C722" s="113" t="s">
        <v>10028</v>
      </c>
      <c r="D722" s="114" t="s">
        <v>10083</v>
      </c>
      <c r="F722" s="115" t="s">
        <v>8571</v>
      </c>
      <c r="G722" s="115" t="s">
        <v>9857</v>
      </c>
      <c r="H722" s="115" t="s">
        <v>10028</v>
      </c>
      <c r="I722" s="116" t="s">
        <v>10083</v>
      </c>
    </row>
    <row r="723" spans="1:9" x14ac:dyDescent="0.25">
      <c r="A723" s="117" t="s">
        <v>8571</v>
      </c>
      <c r="B723" s="117" t="s">
        <v>9857</v>
      </c>
      <c r="C723" s="117" t="s">
        <v>10028</v>
      </c>
      <c r="D723" s="114" t="s">
        <v>10084</v>
      </c>
      <c r="F723" s="118" t="s">
        <v>8571</v>
      </c>
      <c r="G723" s="118" t="s">
        <v>9857</v>
      </c>
      <c r="H723" s="118" t="s">
        <v>10028</v>
      </c>
      <c r="I723" s="116" t="s">
        <v>10084</v>
      </c>
    </row>
    <row r="724" spans="1:9" x14ac:dyDescent="0.25">
      <c r="A724" s="113" t="s">
        <v>8571</v>
      </c>
      <c r="B724" s="113" t="s">
        <v>9857</v>
      </c>
      <c r="C724" s="113" t="s">
        <v>10028</v>
      </c>
      <c r="D724" s="114" t="s">
        <v>10085</v>
      </c>
      <c r="F724" s="115" t="s">
        <v>8571</v>
      </c>
      <c r="G724" s="115" t="s">
        <v>9857</v>
      </c>
      <c r="H724" s="115" t="s">
        <v>10028</v>
      </c>
      <c r="I724" s="116" t="s">
        <v>10085</v>
      </c>
    </row>
    <row r="725" spans="1:9" x14ac:dyDescent="0.25">
      <c r="A725" s="117" t="s">
        <v>8571</v>
      </c>
      <c r="B725" s="117" t="s">
        <v>9857</v>
      </c>
      <c r="C725" s="117" t="s">
        <v>10028</v>
      </c>
      <c r="D725" s="114" t="s">
        <v>10086</v>
      </c>
      <c r="F725" s="118" t="s">
        <v>8571</v>
      </c>
      <c r="G725" s="118" t="s">
        <v>9857</v>
      </c>
      <c r="H725" s="118" t="s">
        <v>10028</v>
      </c>
      <c r="I725" s="116" t="s">
        <v>10086</v>
      </c>
    </row>
    <row r="726" spans="1:9" x14ac:dyDescent="0.25">
      <c r="A726" s="113" t="s">
        <v>8571</v>
      </c>
      <c r="B726" s="113" t="s">
        <v>9857</v>
      </c>
      <c r="C726" s="113" t="s">
        <v>10028</v>
      </c>
      <c r="D726" s="114" t="s">
        <v>10087</v>
      </c>
      <c r="F726" s="115" t="s">
        <v>8571</v>
      </c>
      <c r="G726" s="115" t="s">
        <v>9857</v>
      </c>
      <c r="H726" s="115" t="s">
        <v>10028</v>
      </c>
      <c r="I726" s="116" t="s">
        <v>10087</v>
      </c>
    </row>
    <row r="727" spans="1:9" x14ac:dyDescent="0.25">
      <c r="A727" s="117" t="s">
        <v>8571</v>
      </c>
      <c r="B727" s="117" t="s">
        <v>9857</v>
      </c>
      <c r="C727" s="117" t="s">
        <v>10028</v>
      </c>
      <c r="D727" s="114" t="s">
        <v>10088</v>
      </c>
      <c r="F727" s="118" t="s">
        <v>8571</v>
      </c>
      <c r="G727" s="118" t="s">
        <v>9857</v>
      </c>
      <c r="H727" s="118" t="s">
        <v>10028</v>
      </c>
      <c r="I727" s="116" t="s">
        <v>10088</v>
      </c>
    </row>
    <row r="728" spans="1:9" x14ac:dyDescent="0.25">
      <c r="A728" s="113" t="s">
        <v>8571</v>
      </c>
      <c r="B728" s="113" t="s">
        <v>9857</v>
      </c>
      <c r="C728" s="113" t="s">
        <v>10028</v>
      </c>
      <c r="D728" s="114" t="s">
        <v>10089</v>
      </c>
      <c r="F728" s="115" t="s">
        <v>8571</v>
      </c>
      <c r="G728" s="115" t="s">
        <v>9857</v>
      </c>
      <c r="H728" s="115" t="s">
        <v>10028</v>
      </c>
      <c r="I728" s="116" t="s">
        <v>10089</v>
      </c>
    </row>
    <row r="729" spans="1:9" x14ac:dyDescent="0.25">
      <c r="A729" s="117" t="s">
        <v>8571</v>
      </c>
      <c r="B729" s="117" t="s">
        <v>9857</v>
      </c>
      <c r="C729" s="117" t="s">
        <v>10028</v>
      </c>
      <c r="D729" s="114" t="s">
        <v>10090</v>
      </c>
      <c r="F729" s="118" t="s">
        <v>8571</v>
      </c>
      <c r="G729" s="118" t="s">
        <v>9857</v>
      </c>
      <c r="H729" s="118" t="s">
        <v>10028</v>
      </c>
      <c r="I729" s="116" t="s">
        <v>10090</v>
      </c>
    </row>
    <row r="730" spans="1:9" x14ac:dyDescent="0.25">
      <c r="A730" s="113" t="s">
        <v>8571</v>
      </c>
      <c r="B730" s="113" t="s">
        <v>9857</v>
      </c>
      <c r="C730" s="113" t="s">
        <v>10028</v>
      </c>
      <c r="D730" s="114" t="s">
        <v>10091</v>
      </c>
      <c r="F730" s="115" t="s">
        <v>8571</v>
      </c>
      <c r="G730" s="115" t="s">
        <v>9857</v>
      </c>
      <c r="H730" s="115" t="s">
        <v>10028</v>
      </c>
      <c r="I730" s="116" t="s">
        <v>10091</v>
      </c>
    </row>
    <row r="731" spans="1:9" x14ac:dyDescent="0.25">
      <c r="A731" s="117" t="s">
        <v>8571</v>
      </c>
      <c r="B731" s="117" t="s">
        <v>9857</v>
      </c>
      <c r="C731" s="117" t="s">
        <v>10028</v>
      </c>
      <c r="D731" s="114" t="s">
        <v>10092</v>
      </c>
      <c r="F731" s="118" t="s">
        <v>8571</v>
      </c>
      <c r="G731" s="118" t="s">
        <v>9857</v>
      </c>
      <c r="H731" s="118" t="s">
        <v>10028</v>
      </c>
      <c r="I731" s="116" t="s">
        <v>10092</v>
      </c>
    </row>
    <row r="732" spans="1:9" x14ac:dyDescent="0.25">
      <c r="A732" s="113" t="s">
        <v>8571</v>
      </c>
      <c r="B732" s="113" t="s">
        <v>9857</v>
      </c>
      <c r="C732" s="113" t="s">
        <v>10028</v>
      </c>
      <c r="D732" s="114" t="s">
        <v>10093</v>
      </c>
      <c r="F732" s="115" t="s">
        <v>8571</v>
      </c>
      <c r="G732" s="115" t="s">
        <v>9857</v>
      </c>
      <c r="H732" s="115" t="s">
        <v>10028</v>
      </c>
      <c r="I732" s="116" t="s">
        <v>10093</v>
      </c>
    </row>
    <row r="733" spans="1:9" x14ac:dyDescent="0.25">
      <c r="A733" s="117" t="s">
        <v>8571</v>
      </c>
      <c r="B733" s="117" t="s">
        <v>9857</v>
      </c>
      <c r="C733" s="117" t="s">
        <v>10028</v>
      </c>
      <c r="D733" s="114" t="s">
        <v>10094</v>
      </c>
      <c r="F733" s="118" t="s">
        <v>8571</v>
      </c>
      <c r="G733" s="118" t="s">
        <v>9857</v>
      </c>
      <c r="H733" s="118" t="s">
        <v>10028</v>
      </c>
      <c r="I733" s="116" t="s">
        <v>10094</v>
      </c>
    </row>
    <row r="734" spans="1:9" x14ac:dyDescent="0.25">
      <c r="A734" s="113" t="s">
        <v>8571</v>
      </c>
      <c r="B734" s="113" t="s">
        <v>9857</v>
      </c>
      <c r="C734" s="113" t="s">
        <v>10028</v>
      </c>
      <c r="D734" s="114" t="s">
        <v>10095</v>
      </c>
      <c r="F734" s="115" t="s">
        <v>8571</v>
      </c>
      <c r="G734" s="115" t="s">
        <v>9857</v>
      </c>
      <c r="H734" s="115" t="s">
        <v>10028</v>
      </c>
      <c r="I734" s="116" t="s">
        <v>10095</v>
      </c>
    </row>
    <row r="735" spans="1:9" x14ac:dyDescent="0.25">
      <c r="A735" s="117" t="s">
        <v>8571</v>
      </c>
      <c r="B735" s="117" t="s">
        <v>9857</v>
      </c>
      <c r="C735" s="117" t="s">
        <v>10028</v>
      </c>
      <c r="D735" s="114" t="s">
        <v>10096</v>
      </c>
      <c r="F735" s="118" t="s">
        <v>8571</v>
      </c>
      <c r="G735" s="118" t="s">
        <v>9857</v>
      </c>
      <c r="H735" s="118" t="s">
        <v>10028</v>
      </c>
      <c r="I735" s="116" t="s">
        <v>10096</v>
      </c>
    </row>
    <row r="736" spans="1:9" x14ac:dyDescent="0.25">
      <c r="A736" s="113" t="s">
        <v>8571</v>
      </c>
      <c r="B736" s="113" t="s">
        <v>9857</v>
      </c>
      <c r="C736" s="113" t="s">
        <v>10028</v>
      </c>
      <c r="D736" s="114" t="s">
        <v>10097</v>
      </c>
      <c r="F736" s="115" t="s">
        <v>8571</v>
      </c>
      <c r="G736" s="115" t="s">
        <v>9857</v>
      </c>
      <c r="H736" s="115" t="s">
        <v>10028</v>
      </c>
      <c r="I736" s="116" t="s">
        <v>10097</v>
      </c>
    </row>
    <row r="737" spans="1:9" x14ac:dyDescent="0.25">
      <c r="A737" s="117" t="s">
        <v>8571</v>
      </c>
      <c r="B737" s="117" t="s">
        <v>9857</v>
      </c>
      <c r="C737" s="117" t="s">
        <v>10028</v>
      </c>
      <c r="D737" s="114" t="s">
        <v>10098</v>
      </c>
      <c r="F737" s="118" t="s">
        <v>8571</v>
      </c>
      <c r="G737" s="118" t="s">
        <v>9857</v>
      </c>
      <c r="H737" s="118" t="s">
        <v>10028</v>
      </c>
      <c r="I737" s="116" t="s">
        <v>10098</v>
      </c>
    </row>
    <row r="738" spans="1:9" x14ac:dyDescent="0.25">
      <c r="A738" s="113" t="s">
        <v>8571</v>
      </c>
      <c r="B738" s="113" t="s">
        <v>9857</v>
      </c>
      <c r="C738" s="113" t="s">
        <v>10028</v>
      </c>
      <c r="D738" s="114" t="s">
        <v>10099</v>
      </c>
      <c r="F738" s="115" t="s">
        <v>8571</v>
      </c>
      <c r="G738" s="115" t="s">
        <v>9857</v>
      </c>
      <c r="H738" s="115" t="s">
        <v>10028</v>
      </c>
      <c r="I738" s="116" t="s">
        <v>10099</v>
      </c>
    </row>
    <row r="739" spans="1:9" x14ac:dyDescent="0.25">
      <c r="A739" s="117" t="s">
        <v>8571</v>
      </c>
      <c r="B739" s="117" t="s">
        <v>9857</v>
      </c>
      <c r="C739" s="117" t="s">
        <v>10028</v>
      </c>
      <c r="D739" s="114" t="s">
        <v>10100</v>
      </c>
      <c r="F739" s="118" t="s">
        <v>8571</v>
      </c>
      <c r="G739" s="118" t="s">
        <v>9857</v>
      </c>
      <c r="H739" s="118" t="s">
        <v>10028</v>
      </c>
      <c r="I739" s="116" t="s">
        <v>10100</v>
      </c>
    </row>
    <row r="740" spans="1:9" x14ac:dyDescent="0.25">
      <c r="A740" s="113" t="s">
        <v>8571</v>
      </c>
      <c r="B740" s="113" t="s">
        <v>9857</v>
      </c>
      <c r="C740" s="113" t="s">
        <v>10028</v>
      </c>
      <c r="D740" s="114" t="s">
        <v>10101</v>
      </c>
      <c r="F740" s="115" t="s">
        <v>8571</v>
      </c>
      <c r="G740" s="115" t="s">
        <v>9857</v>
      </c>
      <c r="H740" s="115" t="s">
        <v>10028</v>
      </c>
      <c r="I740" s="116" t="s">
        <v>10101</v>
      </c>
    </row>
    <row r="741" spans="1:9" x14ac:dyDescent="0.25">
      <c r="A741" s="117" t="s">
        <v>8571</v>
      </c>
      <c r="B741" s="117" t="s">
        <v>9857</v>
      </c>
      <c r="C741" s="117" t="s">
        <v>10028</v>
      </c>
      <c r="D741" s="114" t="s">
        <v>10102</v>
      </c>
      <c r="F741" s="118" t="s">
        <v>8571</v>
      </c>
      <c r="G741" s="118" t="s">
        <v>9857</v>
      </c>
      <c r="H741" s="118" t="s">
        <v>10028</v>
      </c>
      <c r="I741" s="116" t="s">
        <v>10102</v>
      </c>
    </row>
    <row r="742" spans="1:9" x14ac:dyDescent="0.25">
      <c r="A742" s="113" t="s">
        <v>8571</v>
      </c>
      <c r="B742" s="113" t="s">
        <v>9857</v>
      </c>
      <c r="C742" s="113" t="s">
        <v>10028</v>
      </c>
      <c r="D742" s="114" t="s">
        <v>10103</v>
      </c>
      <c r="F742" s="115" t="s">
        <v>8571</v>
      </c>
      <c r="G742" s="115" t="s">
        <v>9857</v>
      </c>
      <c r="H742" s="115" t="s">
        <v>10028</v>
      </c>
      <c r="I742" s="116" t="s">
        <v>10103</v>
      </c>
    </row>
    <row r="743" spans="1:9" x14ac:dyDescent="0.25">
      <c r="A743" s="117" t="s">
        <v>8571</v>
      </c>
      <c r="B743" s="117" t="s">
        <v>9857</v>
      </c>
      <c r="C743" s="117" t="s">
        <v>10028</v>
      </c>
      <c r="D743" s="114" t="s">
        <v>10104</v>
      </c>
      <c r="F743" s="118" t="s">
        <v>8571</v>
      </c>
      <c r="G743" s="118" t="s">
        <v>9857</v>
      </c>
      <c r="H743" s="118" t="s">
        <v>10028</v>
      </c>
      <c r="I743" s="116" t="s">
        <v>10104</v>
      </c>
    </row>
    <row r="744" spans="1:9" x14ac:dyDescent="0.25">
      <c r="A744" s="113" t="s">
        <v>8571</v>
      </c>
      <c r="B744" s="113" t="s">
        <v>9857</v>
      </c>
      <c r="C744" s="113" t="s">
        <v>10028</v>
      </c>
      <c r="D744" s="114" t="s">
        <v>10105</v>
      </c>
      <c r="F744" s="115" t="s">
        <v>8571</v>
      </c>
      <c r="G744" s="115" t="s">
        <v>9857</v>
      </c>
      <c r="H744" s="115" t="s">
        <v>10028</v>
      </c>
      <c r="I744" s="116" t="s">
        <v>10105</v>
      </c>
    </row>
    <row r="745" spans="1:9" x14ac:dyDescent="0.25">
      <c r="A745" s="117" t="s">
        <v>8571</v>
      </c>
      <c r="B745" s="117" t="s">
        <v>9857</v>
      </c>
      <c r="C745" s="117" t="s">
        <v>10028</v>
      </c>
      <c r="D745" s="114" t="s">
        <v>10106</v>
      </c>
      <c r="F745" s="118" t="s">
        <v>8571</v>
      </c>
      <c r="G745" s="118" t="s">
        <v>9857</v>
      </c>
      <c r="H745" s="118" t="s">
        <v>10028</v>
      </c>
      <c r="I745" s="116" t="s">
        <v>10106</v>
      </c>
    </row>
    <row r="746" spans="1:9" x14ac:dyDescent="0.25">
      <c r="A746" s="113" t="s">
        <v>8571</v>
      </c>
      <c r="B746" s="113" t="s">
        <v>9857</v>
      </c>
      <c r="C746" s="113" t="s">
        <v>10028</v>
      </c>
      <c r="D746" s="114" t="s">
        <v>10107</v>
      </c>
      <c r="F746" s="115" t="s">
        <v>8571</v>
      </c>
      <c r="G746" s="115" t="s">
        <v>9857</v>
      </c>
      <c r="H746" s="115" t="s">
        <v>10028</v>
      </c>
      <c r="I746" s="116" t="s">
        <v>10107</v>
      </c>
    </row>
    <row r="747" spans="1:9" x14ac:dyDescent="0.25">
      <c r="A747" s="117" t="s">
        <v>8571</v>
      </c>
      <c r="B747" s="117" t="s">
        <v>9857</v>
      </c>
      <c r="C747" s="117" t="s">
        <v>10028</v>
      </c>
      <c r="D747" s="114" t="s">
        <v>10108</v>
      </c>
      <c r="F747" s="118" t="s">
        <v>8571</v>
      </c>
      <c r="G747" s="118" t="s">
        <v>9857</v>
      </c>
      <c r="H747" s="118" t="s">
        <v>10028</v>
      </c>
      <c r="I747" s="116" t="s">
        <v>10108</v>
      </c>
    </row>
    <row r="748" spans="1:9" x14ac:dyDescent="0.25">
      <c r="A748" s="113" t="s">
        <v>8571</v>
      </c>
      <c r="B748" s="113" t="s">
        <v>9857</v>
      </c>
      <c r="C748" s="113" t="s">
        <v>10028</v>
      </c>
      <c r="D748" s="114" t="s">
        <v>10109</v>
      </c>
      <c r="F748" s="115" t="s">
        <v>8571</v>
      </c>
      <c r="G748" s="115" t="s">
        <v>9857</v>
      </c>
      <c r="H748" s="115" t="s">
        <v>10028</v>
      </c>
      <c r="I748" s="116" t="s">
        <v>10109</v>
      </c>
    </row>
    <row r="749" spans="1:9" x14ac:dyDescent="0.25">
      <c r="A749" s="117" t="s">
        <v>8571</v>
      </c>
      <c r="B749" s="117" t="s">
        <v>9857</v>
      </c>
      <c r="C749" s="117" t="s">
        <v>10028</v>
      </c>
      <c r="D749" s="114" t="s">
        <v>10110</v>
      </c>
      <c r="F749" s="118" t="s">
        <v>8571</v>
      </c>
      <c r="G749" s="118" t="s">
        <v>9857</v>
      </c>
      <c r="H749" s="118" t="s">
        <v>10028</v>
      </c>
      <c r="I749" s="116" t="s">
        <v>10110</v>
      </c>
    </row>
    <row r="750" spans="1:9" x14ac:dyDescent="0.25">
      <c r="A750" s="113" t="s">
        <v>8571</v>
      </c>
      <c r="B750" s="113" t="s">
        <v>9857</v>
      </c>
      <c r="C750" s="113" t="s">
        <v>10028</v>
      </c>
      <c r="D750" s="114" t="s">
        <v>10111</v>
      </c>
      <c r="F750" s="115" t="s">
        <v>8571</v>
      </c>
      <c r="G750" s="115" t="s">
        <v>9857</v>
      </c>
      <c r="H750" s="115" t="s">
        <v>10028</v>
      </c>
      <c r="I750" s="116" t="s">
        <v>10111</v>
      </c>
    </row>
    <row r="751" spans="1:9" x14ac:dyDescent="0.25">
      <c r="A751" s="117" t="s">
        <v>8571</v>
      </c>
      <c r="B751" s="117" t="s">
        <v>9857</v>
      </c>
      <c r="C751" s="117" t="s">
        <v>10028</v>
      </c>
      <c r="D751" s="114" t="s">
        <v>10112</v>
      </c>
      <c r="F751" s="118" t="s">
        <v>8571</v>
      </c>
      <c r="G751" s="118" t="s">
        <v>9857</v>
      </c>
      <c r="H751" s="118" t="s">
        <v>10028</v>
      </c>
      <c r="I751" s="116" t="s">
        <v>10112</v>
      </c>
    </row>
    <row r="752" spans="1:9" x14ac:dyDescent="0.25">
      <c r="A752" s="113" t="s">
        <v>8571</v>
      </c>
      <c r="B752" s="113" t="s">
        <v>9857</v>
      </c>
      <c r="C752" s="113" t="s">
        <v>10028</v>
      </c>
      <c r="D752" s="114" t="s">
        <v>10113</v>
      </c>
      <c r="F752" s="115" t="s">
        <v>8571</v>
      </c>
      <c r="G752" s="115" t="s">
        <v>9857</v>
      </c>
      <c r="H752" s="115" t="s">
        <v>10028</v>
      </c>
      <c r="I752" s="116" t="s">
        <v>10113</v>
      </c>
    </row>
    <row r="753" spans="1:9" x14ac:dyDescent="0.25">
      <c r="A753" s="117" t="s">
        <v>8571</v>
      </c>
      <c r="B753" s="117" t="s">
        <v>9857</v>
      </c>
      <c r="C753" s="117" t="s">
        <v>10028</v>
      </c>
      <c r="D753" s="114" t="s">
        <v>10114</v>
      </c>
      <c r="F753" s="118" t="s">
        <v>8571</v>
      </c>
      <c r="G753" s="118" t="s">
        <v>9857</v>
      </c>
      <c r="H753" s="118" t="s">
        <v>10028</v>
      </c>
      <c r="I753" s="116" t="s">
        <v>10114</v>
      </c>
    </row>
    <row r="754" spans="1:9" x14ac:dyDescent="0.25">
      <c r="A754" s="113" t="s">
        <v>8571</v>
      </c>
      <c r="B754" s="113" t="s">
        <v>9857</v>
      </c>
      <c r="C754" s="113" t="s">
        <v>10028</v>
      </c>
      <c r="D754" s="114" t="s">
        <v>10115</v>
      </c>
      <c r="F754" s="115" t="s">
        <v>8571</v>
      </c>
      <c r="G754" s="115" t="s">
        <v>9857</v>
      </c>
      <c r="H754" s="115" t="s">
        <v>10028</v>
      </c>
      <c r="I754" s="116" t="s">
        <v>10115</v>
      </c>
    </row>
    <row r="755" spans="1:9" x14ac:dyDescent="0.25">
      <c r="A755" s="117" t="s">
        <v>8571</v>
      </c>
      <c r="B755" s="117" t="s">
        <v>9857</v>
      </c>
      <c r="C755" s="117" t="s">
        <v>10028</v>
      </c>
      <c r="D755" s="114" t="s">
        <v>10116</v>
      </c>
      <c r="F755" s="118" t="s">
        <v>8571</v>
      </c>
      <c r="G755" s="118" t="s">
        <v>9857</v>
      </c>
      <c r="H755" s="118" t="s">
        <v>10028</v>
      </c>
      <c r="I755" s="116" t="s">
        <v>10116</v>
      </c>
    </row>
    <row r="756" spans="1:9" x14ac:dyDescent="0.25">
      <c r="A756" s="113" t="s">
        <v>8571</v>
      </c>
      <c r="B756" s="113" t="s">
        <v>9857</v>
      </c>
      <c r="C756" s="113" t="s">
        <v>10028</v>
      </c>
      <c r="D756" s="114" t="s">
        <v>10117</v>
      </c>
      <c r="F756" s="115" t="s">
        <v>8571</v>
      </c>
      <c r="G756" s="115" t="s">
        <v>9857</v>
      </c>
      <c r="H756" s="115" t="s">
        <v>10028</v>
      </c>
      <c r="I756" s="116" t="s">
        <v>10117</v>
      </c>
    </row>
    <row r="757" spans="1:9" x14ac:dyDescent="0.25">
      <c r="A757" s="117" t="s">
        <v>8571</v>
      </c>
      <c r="B757" s="117" t="s">
        <v>9857</v>
      </c>
      <c r="C757" s="117" t="s">
        <v>10028</v>
      </c>
      <c r="D757" s="114" t="s">
        <v>10118</v>
      </c>
      <c r="F757" s="118" t="s">
        <v>8571</v>
      </c>
      <c r="G757" s="118" t="s">
        <v>9857</v>
      </c>
      <c r="H757" s="118" t="s">
        <v>10028</v>
      </c>
      <c r="I757" s="116" t="s">
        <v>10118</v>
      </c>
    </row>
    <row r="758" spans="1:9" x14ac:dyDescent="0.25">
      <c r="A758" s="113" t="s">
        <v>8571</v>
      </c>
      <c r="B758" s="113" t="s">
        <v>9857</v>
      </c>
      <c r="C758" s="113" t="s">
        <v>10028</v>
      </c>
      <c r="D758" s="114" t="s">
        <v>10119</v>
      </c>
      <c r="F758" s="115" t="s">
        <v>8571</v>
      </c>
      <c r="G758" s="115" t="s">
        <v>9857</v>
      </c>
      <c r="H758" s="115" t="s">
        <v>10028</v>
      </c>
      <c r="I758" s="116" t="s">
        <v>10119</v>
      </c>
    </row>
    <row r="759" spans="1:9" x14ac:dyDescent="0.25">
      <c r="A759" s="117" t="s">
        <v>8571</v>
      </c>
      <c r="B759" s="117" t="s">
        <v>9857</v>
      </c>
      <c r="C759" s="117" t="s">
        <v>10028</v>
      </c>
      <c r="D759" s="114" t="s">
        <v>10120</v>
      </c>
      <c r="F759" s="118" t="s">
        <v>8571</v>
      </c>
      <c r="G759" s="118" t="s">
        <v>9857</v>
      </c>
      <c r="H759" s="118" t="s">
        <v>10028</v>
      </c>
      <c r="I759" s="116" t="s">
        <v>10120</v>
      </c>
    </row>
    <row r="760" spans="1:9" x14ac:dyDescent="0.25">
      <c r="A760" s="113" t="s">
        <v>8571</v>
      </c>
      <c r="B760" s="113" t="s">
        <v>9857</v>
      </c>
      <c r="C760" s="113" t="s">
        <v>10028</v>
      </c>
      <c r="D760" s="114" t="s">
        <v>10121</v>
      </c>
      <c r="F760" s="115" t="s">
        <v>8571</v>
      </c>
      <c r="G760" s="115" t="s">
        <v>9857</v>
      </c>
      <c r="H760" s="115" t="s">
        <v>10028</v>
      </c>
      <c r="I760" s="116" t="s">
        <v>10121</v>
      </c>
    </row>
    <row r="761" spans="1:9" x14ac:dyDescent="0.25">
      <c r="A761" s="117" t="s">
        <v>8571</v>
      </c>
      <c r="B761" s="117" t="s">
        <v>9857</v>
      </c>
      <c r="C761" s="117" t="s">
        <v>10028</v>
      </c>
      <c r="D761" s="114" t="s">
        <v>10122</v>
      </c>
      <c r="F761" s="118" t="s">
        <v>8571</v>
      </c>
      <c r="G761" s="118" t="s">
        <v>9857</v>
      </c>
      <c r="H761" s="118" t="s">
        <v>10028</v>
      </c>
      <c r="I761" s="116" t="s">
        <v>10122</v>
      </c>
    </row>
    <row r="762" spans="1:9" x14ac:dyDescent="0.25">
      <c r="A762" s="113" t="s">
        <v>8571</v>
      </c>
      <c r="B762" s="113" t="s">
        <v>9857</v>
      </c>
      <c r="C762" s="113" t="s">
        <v>10028</v>
      </c>
      <c r="D762" s="114" t="s">
        <v>10123</v>
      </c>
      <c r="F762" s="115" t="s">
        <v>8571</v>
      </c>
      <c r="G762" s="115" t="s">
        <v>9857</v>
      </c>
      <c r="H762" s="115" t="s">
        <v>10028</v>
      </c>
      <c r="I762" s="116" t="s">
        <v>10123</v>
      </c>
    </row>
    <row r="763" spans="1:9" x14ac:dyDescent="0.25">
      <c r="A763" s="117" t="s">
        <v>8571</v>
      </c>
      <c r="B763" s="117" t="s">
        <v>9857</v>
      </c>
      <c r="C763" s="117" t="s">
        <v>10028</v>
      </c>
      <c r="D763" s="114" t="s">
        <v>10124</v>
      </c>
      <c r="F763" s="118" t="s">
        <v>8571</v>
      </c>
      <c r="G763" s="118" t="s">
        <v>9857</v>
      </c>
      <c r="H763" s="118" t="s">
        <v>10028</v>
      </c>
      <c r="I763" s="116" t="s">
        <v>10124</v>
      </c>
    </row>
    <row r="764" spans="1:9" x14ac:dyDescent="0.25">
      <c r="A764" s="113" t="s">
        <v>8571</v>
      </c>
      <c r="B764" s="113" t="s">
        <v>9857</v>
      </c>
      <c r="C764" s="113" t="s">
        <v>10028</v>
      </c>
      <c r="D764" s="114" t="s">
        <v>10125</v>
      </c>
      <c r="F764" s="115" t="s">
        <v>8571</v>
      </c>
      <c r="G764" s="115" t="s">
        <v>9857</v>
      </c>
      <c r="H764" s="115" t="s">
        <v>10028</v>
      </c>
      <c r="I764" s="116" t="s">
        <v>10125</v>
      </c>
    </row>
    <row r="765" spans="1:9" x14ac:dyDescent="0.25">
      <c r="A765" s="117" t="s">
        <v>8571</v>
      </c>
      <c r="B765" s="117" t="s">
        <v>9857</v>
      </c>
      <c r="C765" s="117" t="s">
        <v>10028</v>
      </c>
      <c r="D765" s="114" t="s">
        <v>10126</v>
      </c>
      <c r="F765" s="118" t="s">
        <v>8571</v>
      </c>
      <c r="G765" s="118" t="s">
        <v>9857</v>
      </c>
      <c r="H765" s="118" t="s">
        <v>10028</v>
      </c>
      <c r="I765" s="116" t="s">
        <v>10126</v>
      </c>
    </row>
    <row r="766" spans="1:9" x14ac:dyDescent="0.25">
      <c r="A766" s="113" t="s">
        <v>8571</v>
      </c>
      <c r="B766" s="113" t="s">
        <v>9857</v>
      </c>
      <c r="C766" s="113" t="s">
        <v>10028</v>
      </c>
      <c r="D766" s="114" t="s">
        <v>10127</v>
      </c>
      <c r="F766" s="115" t="s">
        <v>8571</v>
      </c>
      <c r="G766" s="115" t="s">
        <v>9857</v>
      </c>
      <c r="H766" s="115" t="s">
        <v>10028</v>
      </c>
      <c r="I766" s="116" t="s">
        <v>10127</v>
      </c>
    </row>
    <row r="767" spans="1:9" x14ac:dyDescent="0.25">
      <c r="A767" s="117" t="s">
        <v>8571</v>
      </c>
      <c r="B767" s="117" t="s">
        <v>9857</v>
      </c>
      <c r="C767" s="117" t="s">
        <v>10028</v>
      </c>
      <c r="D767" s="114" t="s">
        <v>10128</v>
      </c>
      <c r="F767" s="118" t="s">
        <v>8571</v>
      </c>
      <c r="G767" s="118" t="s">
        <v>9857</v>
      </c>
      <c r="H767" s="118" t="s">
        <v>10028</v>
      </c>
      <c r="I767" s="116" t="s">
        <v>10128</v>
      </c>
    </row>
    <row r="768" spans="1:9" x14ac:dyDescent="0.25">
      <c r="A768" s="113" t="s">
        <v>8571</v>
      </c>
      <c r="B768" s="113" t="s">
        <v>9857</v>
      </c>
      <c r="C768" s="113" t="s">
        <v>10028</v>
      </c>
      <c r="D768" s="114" t="s">
        <v>10129</v>
      </c>
      <c r="F768" s="115" t="s">
        <v>8571</v>
      </c>
      <c r="G768" s="115" t="s">
        <v>9857</v>
      </c>
      <c r="H768" s="115" t="s">
        <v>10028</v>
      </c>
      <c r="I768" s="116" t="s">
        <v>10129</v>
      </c>
    </row>
    <row r="769" spans="1:9" x14ac:dyDescent="0.25">
      <c r="A769" s="117" t="s">
        <v>8571</v>
      </c>
      <c r="B769" s="117" t="s">
        <v>9857</v>
      </c>
      <c r="C769" s="117" t="s">
        <v>10028</v>
      </c>
      <c r="D769" s="114" t="s">
        <v>10130</v>
      </c>
      <c r="F769" s="118" t="s">
        <v>8571</v>
      </c>
      <c r="G769" s="118" t="s">
        <v>9857</v>
      </c>
      <c r="H769" s="118" t="s">
        <v>10028</v>
      </c>
      <c r="I769" s="116" t="s">
        <v>10130</v>
      </c>
    </row>
    <row r="770" spans="1:9" x14ac:dyDescent="0.25">
      <c r="A770" s="113" t="s">
        <v>8571</v>
      </c>
      <c r="B770" s="113" t="s">
        <v>9857</v>
      </c>
      <c r="C770" s="113" t="s">
        <v>10028</v>
      </c>
      <c r="D770" s="114" t="s">
        <v>10131</v>
      </c>
      <c r="F770" s="115" t="s">
        <v>8571</v>
      </c>
      <c r="G770" s="115" t="s">
        <v>9857</v>
      </c>
      <c r="H770" s="115" t="s">
        <v>10028</v>
      </c>
      <c r="I770" s="116" t="s">
        <v>10131</v>
      </c>
    </row>
    <row r="771" spans="1:9" x14ac:dyDescent="0.25">
      <c r="A771" s="117" t="s">
        <v>8571</v>
      </c>
      <c r="B771" s="117" t="s">
        <v>9857</v>
      </c>
      <c r="C771" s="117" t="s">
        <v>10028</v>
      </c>
      <c r="D771" s="114" t="s">
        <v>10132</v>
      </c>
      <c r="F771" s="118" t="s">
        <v>8571</v>
      </c>
      <c r="G771" s="118" t="s">
        <v>9857</v>
      </c>
      <c r="H771" s="118" t="s">
        <v>10028</v>
      </c>
      <c r="I771" s="116" t="s">
        <v>10132</v>
      </c>
    </row>
    <row r="772" spans="1:9" x14ac:dyDescent="0.25">
      <c r="A772" s="113" t="s">
        <v>8571</v>
      </c>
      <c r="B772" s="113" t="s">
        <v>9857</v>
      </c>
      <c r="C772" s="113" t="s">
        <v>10028</v>
      </c>
      <c r="D772" s="114" t="s">
        <v>10133</v>
      </c>
      <c r="F772" s="115" t="s">
        <v>8571</v>
      </c>
      <c r="G772" s="115" t="s">
        <v>9857</v>
      </c>
      <c r="H772" s="115" t="s">
        <v>10028</v>
      </c>
      <c r="I772" s="116" t="s">
        <v>10133</v>
      </c>
    </row>
    <row r="773" spans="1:9" x14ac:dyDescent="0.25">
      <c r="A773" s="117" t="s">
        <v>8571</v>
      </c>
      <c r="B773" s="117" t="s">
        <v>9857</v>
      </c>
      <c r="C773" s="117" t="s">
        <v>10028</v>
      </c>
      <c r="D773" s="114" t="s">
        <v>10134</v>
      </c>
      <c r="F773" s="118" t="s">
        <v>8571</v>
      </c>
      <c r="G773" s="118" t="s">
        <v>9857</v>
      </c>
      <c r="H773" s="118" t="s">
        <v>10028</v>
      </c>
      <c r="I773" s="116" t="s">
        <v>10134</v>
      </c>
    </row>
    <row r="774" spans="1:9" x14ac:dyDescent="0.25">
      <c r="A774" s="113" t="s">
        <v>8571</v>
      </c>
      <c r="B774" s="113" t="s">
        <v>9857</v>
      </c>
      <c r="C774" s="113" t="s">
        <v>10028</v>
      </c>
      <c r="D774" s="114" t="s">
        <v>10135</v>
      </c>
      <c r="F774" s="115" t="s">
        <v>8571</v>
      </c>
      <c r="G774" s="115" t="s">
        <v>9857</v>
      </c>
      <c r="H774" s="115" t="s">
        <v>10028</v>
      </c>
      <c r="I774" s="116" t="s">
        <v>10135</v>
      </c>
    </row>
    <row r="775" spans="1:9" x14ac:dyDescent="0.25">
      <c r="A775" s="117" t="s">
        <v>8571</v>
      </c>
      <c r="B775" s="117" t="s">
        <v>9857</v>
      </c>
      <c r="C775" s="117" t="s">
        <v>10028</v>
      </c>
      <c r="D775" s="114" t="s">
        <v>10136</v>
      </c>
      <c r="F775" s="118" t="s">
        <v>8571</v>
      </c>
      <c r="G775" s="118" t="s">
        <v>9857</v>
      </c>
      <c r="H775" s="118" t="s">
        <v>10028</v>
      </c>
      <c r="I775" s="116" t="s">
        <v>10136</v>
      </c>
    </row>
    <row r="776" spans="1:9" x14ac:dyDescent="0.25">
      <c r="A776" s="113" t="s">
        <v>8571</v>
      </c>
      <c r="B776" s="113" t="s">
        <v>9857</v>
      </c>
      <c r="C776" s="113" t="s">
        <v>10028</v>
      </c>
      <c r="D776" s="114" t="s">
        <v>10137</v>
      </c>
      <c r="F776" s="115" t="s">
        <v>8571</v>
      </c>
      <c r="G776" s="115" t="s">
        <v>9857</v>
      </c>
      <c r="H776" s="115" t="s">
        <v>10028</v>
      </c>
      <c r="I776" s="116" t="s">
        <v>10137</v>
      </c>
    </row>
    <row r="777" spans="1:9" x14ac:dyDescent="0.25">
      <c r="A777" s="117" t="s">
        <v>8571</v>
      </c>
      <c r="B777" s="117" t="s">
        <v>9857</v>
      </c>
      <c r="C777" s="117" t="s">
        <v>10028</v>
      </c>
      <c r="D777" s="114" t="s">
        <v>10138</v>
      </c>
      <c r="F777" s="118" t="s">
        <v>8571</v>
      </c>
      <c r="G777" s="118" t="s">
        <v>9857</v>
      </c>
      <c r="H777" s="118" t="s">
        <v>10028</v>
      </c>
      <c r="I777" s="116" t="s">
        <v>10138</v>
      </c>
    </row>
    <row r="778" spans="1:9" x14ac:dyDescent="0.25">
      <c r="A778" s="113" t="s">
        <v>8571</v>
      </c>
      <c r="B778" s="113" t="s">
        <v>9857</v>
      </c>
      <c r="C778" s="113" t="s">
        <v>10028</v>
      </c>
      <c r="D778" s="114" t="s">
        <v>10139</v>
      </c>
      <c r="F778" s="115" t="s">
        <v>8571</v>
      </c>
      <c r="G778" s="115" t="s">
        <v>9857</v>
      </c>
      <c r="H778" s="115" t="s">
        <v>10028</v>
      </c>
      <c r="I778" s="116" t="s">
        <v>10139</v>
      </c>
    </row>
    <row r="779" spans="1:9" x14ac:dyDescent="0.25">
      <c r="A779" s="117" t="s">
        <v>8571</v>
      </c>
      <c r="B779" s="117" t="s">
        <v>9857</v>
      </c>
      <c r="C779" s="117" t="s">
        <v>10028</v>
      </c>
      <c r="D779" s="114" t="s">
        <v>10140</v>
      </c>
      <c r="F779" s="118" t="s">
        <v>8571</v>
      </c>
      <c r="G779" s="118" t="s">
        <v>9857</v>
      </c>
      <c r="H779" s="118" t="s">
        <v>10028</v>
      </c>
      <c r="I779" s="116" t="s">
        <v>10140</v>
      </c>
    </row>
    <row r="780" spans="1:9" x14ac:dyDescent="0.25">
      <c r="A780" s="113" t="s">
        <v>8571</v>
      </c>
      <c r="B780" s="113" t="s">
        <v>9857</v>
      </c>
      <c r="C780" s="113" t="s">
        <v>10028</v>
      </c>
      <c r="D780" s="114" t="s">
        <v>10141</v>
      </c>
      <c r="F780" s="115" t="s">
        <v>8571</v>
      </c>
      <c r="G780" s="115" t="s">
        <v>9857</v>
      </c>
      <c r="H780" s="115" t="s">
        <v>10028</v>
      </c>
      <c r="I780" s="116" t="s">
        <v>10141</v>
      </c>
    </row>
    <row r="781" spans="1:9" x14ac:dyDescent="0.25">
      <c r="A781" s="117" t="s">
        <v>8571</v>
      </c>
      <c r="B781" s="117" t="s">
        <v>9857</v>
      </c>
      <c r="C781" s="117" t="s">
        <v>10028</v>
      </c>
      <c r="D781" s="114" t="s">
        <v>10142</v>
      </c>
      <c r="F781" s="118" t="s">
        <v>8571</v>
      </c>
      <c r="G781" s="118" t="s">
        <v>9857</v>
      </c>
      <c r="H781" s="118" t="s">
        <v>10028</v>
      </c>
      <c r="I781" s="116" t="s">
        <v>10142</v>
      </c>
    </row>
    <row r="782" spans="1:9" x14ac:dyDescent="0.25">
      <c r="A782" s="113" t="s">
        <v>8571</v>
      </c>
      <c r="B782" s="113" t="s">
        <v>9857</v>
      </c>
      <c r="C782" s="113" t="s">
        <v>10028</v>
      </c>
      <c r="D782" s="114" t="s">
        <v>10143</v>
      </c>
      <c r="F782" s="115" t="s">
        <v>8571</v>
      </c>
      <c r="G782" s="115" t="s">
        <v>9857</v>
      </c>
      <c r="H782" s="115" t="s">
        <v>10028</v>
      </c>
      <c r="I782" s="116" t="s">
        <v>10143</v>
      </c>
    </row>
    <row r="783" spans="1:9" x14ac:dyDescent="0.25">
      <c r="A783" s="117" t="s">
        <v>8571</v>
      </c>
      <c r="B783" s="117" t="s">
        <v>9857</v>
      </c>
      <c r="C783" s="117" t="s">
        <v>10028</v>
      </c>
      <c r="D783" s="114" t="s">
        <v>10144</v>
      </c>
      <c r="F783" s="118" t="s">
        <v>8571</v>
      </c>
      <c r="G783" s="118" t="s">
        <v>9857</v>
      </c>
      <c r="H783" s="118" t="s">
        <v>10028</v>
      </c>
      <c r="I783" s="116" t="s">
        <v>10144</v>
      </c>
    </row>
    <row r="784" spans="1:9" x14ac:dyDescent="0.25">
      <c r="A784" s="113" t="s">
        <v>8571</v>
      </c>
      <c r="B784" s="113" t="s">
        <v>9857</v>
      </c>
      <c r="C784" s="113" t="s">
        <v>10028</v>
      </c>
      <c r="D784" s="114" t="s">
        <v>10145</v>
      </c>
      <c r="F784" s="115" t="s">
        <v>8571</v>
      </c>
      <c r="G784" s="115" t="s">
        <v>9857</v>
      </c>
      <c r="H784" s="115" t="s">
        <v>10028</v>
      </c>
      <c r="I784" s="116" t="s">
        <v>10145</v>
      </c>
    </row>
    <row r="785" spans="1:9" x14ac:dyDescent="0.25">
      <c r="A785" s="117" t="s">
        <v>8571</v>
      </c>
      <c r="B785" s="117" t="s">
        <v>9857</v>
      </c>
      <c r="C785" s="117" t="s">
        <v>10028</v>
      </c>
      <c r="D785" s="114" t="s">
        <v>10146</v>
      </c>
      <c r="F785" s="118" t="s">
        <v>8571</v>
      </c>
      <c r="G785" s="118" t="s">
        <v>9857</v>
      </c>
      <c r="H785" s="118" t="s">
        <v>10028</v>
      </c>
      <c r="I785" s="116" t="s">
        <v>10146</v>
      </c>
    </row>
    <row r="786" spans="1:9" x14ac:dyDescent="0.25">
      <c r="A786" s="113" t="s">
        <v>8571</v>
      </c>
      <c r="B786" s="113" t="s">
        <v>9857</v>
      </c>
      <c r="C786" s="113" t="s">
        <v>10028</v>
      </c>
      <c r="D786" s="114" t="s">
        <v>10147</v>
      </c>
      <c r="F786" s="115" t="s">
        <v>8571</v>
      </c>
      <c r="G786" s="115" t="s">
        <v>9857</v>
      </c>
      <c r="H786" s="115" t="s">
        <v>10028</v>
      </c>
      <c r="I786" s="116" t="s">
        <v>10147</v>
      </c>
    </row>
    <row r="787" spans="1:9" x14ac:dyDescent="0.25">
      <c r="A787" s="117" t="s">
        <v>8571</v>
      </c>
      <c r="B787" s="117" t="s">
        <v>9857</v>
      </c>
      <c r="C787" s="117" t="s">
        <v>10028</v>
      </c>
      <c r="D787" s="114" t="s">
        <v>10148</v>
      </c>
      <c r="F787" s="118" t="s">
        <v>8571</v>
      </c>
      <c r="G787" s="118" t="s">
        <v>9857</v>
      </c>
      <c r="H787" s="118" t="s">
        <v>10028</v>
      </c>
      <c r="I787" s="116" t="s">
        <v>10148</v>
      </c>
    </row>
    <row r="788" spans="1:9" x14ac:dyDescent="0.25">
      <c r="A788" s="113" t="s">
        <v>8571</v>
      </c>
      <c r="B788" s="113" t="s">
        <v>9857</v>
      </c>
      <c r="C788" s="113" t="s">
        <v>10028</v>
      </c>
      <c r="D788" s="114" t="s">
        <v>10149</v>
      </c>
      <c r="F788" s="115" t="s">
        <v>8571</v>
      </c>
      <c r="G788" s="115" t="s">
        <v>9857</v>
      </c>
      <c r="H788" s="115" t="s">
        <v>10028</v>
      </c>
      <c r="I788" s="116" t="s">
        <v>10149</v>
      </c>
    </row>
    <row r="789" spans="1:9" x14ac:dyDescent="0.25">
      <c r="A789" s="117" t="s">
        <v>8571</v>
      </c>
      <c r="B789" s="117" t="s">
        <v>9857</v>
      </c>
      <c r="C789" s="117" t="s">
        <v>10028</v>
      </c>
      <c r="D789" s="114" t="s">
        <v>10150</v>
      </c>
      <c r="F789" s="118" t="s">
        <v>8571</v>
      </c>
      <c r="G789" s="118" t="s">
        <v>9857</v>
      </c>
      <c r="H789" s="118" t="s">
        <v>10028</v>
      </c>
      <c r="I789" s="116" t="s">
        <v>10150</v>
      </c>
    </row>
    <row r="790" spans="1:9" x14ac:dyDescent="0.25">
      <c r="A790" s="113" t="s">
        <v>8571</v>
      </c>
      <c r="B790" s="113" t="s">
        <v>9857</v>
      </c>
      <c r="C790" s="113" t="s">
        <v>10028</v>
      </c>
      <c r="D790" s="114" t="s">
        <v>10151</v>
      </c>
      <c r="F790" s="115" t="s">
        <v>8571</v>
      </c>
      <c r="G790" s="115" t="s">
        <v>9857</v>
      </c>
      <c r="H790" s="115" t="s">
        <v>10028</v>
      </c>
      <c r="I790" s="116" t="s">
        <v>10151</v>
      </c>
    </row>
    <row r="791" spans="1:9" x14ac:dyDescent="0.25">
      <c r="A791" s="117" t="s">
        <v>8571</v>
      </c>
      <c r="B791" s="117" t="s">
        <v>9857</v>
      </c>
      <c r="C791" s="117" t="s">
        <v>10028</v>
      </c>
      <c r="D791" s="114" t="s">
        <v>10152</v>
      </c>
      <c r="F791" s="118" t="s">
        <v>8571</v>
      </c>
      <c r="G791" s="118" t="s">
        <v>9857</v>
      </c>
      <c r="H791" s="118" t="s">
        <v>10028</v>
      </c>
      <c r="I791" s="116" t="s">
        <v>10152</v>
      </c>
    </row>
    <row r="792" spans="1:9" x14ac:dyDescent="0.25">
      <c r="A792" s="113" t="s">
        <v>8571</v>
      </c>
      <c r="B792" s="113" t="s">
        <v>9857</v>
      </c>
      <c r="C792" s="113" t="s">
        <v>10028</v>
      </c>
      <c r="D792" s="114" t="s">
        <v>10153</v>
      </c>
      <c r="F792" s="115" t="s">
        <v>8571</v>
      </c>
      <c r="G792" s="115" t="s">
        <v>9857</v>
      </c>
      <c r="H792" s="115" t="s">
        <v>10028</v>
      </c>
      <c r="I792" s="116" t="s">
        <v>10153</v>
      </c>
    </row>
    <row r="793" spans="1:9" x14ac:dyDescent="0.25">
      <c r="A793" s="117" t="s">
        <v>8571</v>
      </c>
      <c r="B793" s="117" t="s">
        <v>9857</v>
      </c>
      <c r="C793" s="117" t="s">
        <v>10028</v>
      </c>
      <c r="D793" s="114" t="s">
        <v>10154</v>
      </c>
      <c r="F793" s="118" t="s">
        <v>8571</v>
      </c>
      <c r="G793" s="118" t="s">
        <v>9857</v>
      </c>
      <c r="H793" s="118" t="s">
        <v>10028</v>
      </c>
      <c r="I793" s="116" t="s">
        <v>10154</v>
      </c>
    </row>
    <row r="794" spans="1:9" x14ac:dyDescent="0.25">
      <c r="A794" s="113" t="s">
        <v>8571</v>
      </c>
      <c r="B794" s="113" t="s">
        <v>9857</v>
      </c>
      <c r="C794" s="113" t="s">
        <v>10028</v>
      </c>
      <c r="D794" s="114" t="s">
        <v>10155</v>
      </c>
      <c r="F794" s="115" t="s">
        <v>8571</v>
      </c>
      <c r="G794" s="115" t="s">
        <v>9857</v>
      </c>
      <c r="H794" s="115" t="s">
        <v>10028</v>
      </c>
      <c r="I794" s="116" t="s">
        <v>10155</v>
      </c>
    </row>
    <row r="795" spans="1:9" x14ac:dyDescent="0.25">
      <c r="A795" s="117" t="s">
        <v>8571</v>
      </c>
      <c r="B795" s="117" t="s">
        <v>9857</v>
      </c>
      <c r="C795" s="117" t="s">
        <v>10028</v>
      </c>
      <c r="D795" s="114" t="s">
        <v>10156</v>
      </c>
      <c r="F795" s="118" t="s">
        <v>8571</v>
      </c>
      <c r="G795" s="118" t="s">
        <v>9857</v>
      </c>
      <c r="H795" s="118" t="s">
        <v>10028</v>
      </c>
      <c r="I795" s="116" t="s">
        <v>10156</v>
      </c>
    </row>
    <row r="796" spans="1:9" x14ac:dyDescent="0.25">
      <c r="A796" s="113" t="s">
        <v>8571</v>
      </c>
      <c r="B796" s="113" t="s">
        <v>9857</v>
      </c>
      <c r="C796" s="113" t="s">
        <v>10028</v>
      </c>
      <c r="D796" s="114" t="s">
        <v>10157</v>
      </c>
      <c r="F796" s="115" t="s">
        <v>8571</v>
      </c>
      <c r="G796" s="115" t="s">
        <v>9857</v>
      </c>
      <c r="H796" s="115" t="s">
        <v>10028</v>
      </c>
      <c r="I796" s="116" t="s">
        <v>10157</v>
      </c>
    </row>
    <row r="797" spans="1:9" x14ac:dyDescent="0.25">
      <c r="A797" s="117" t="s">
        <v>8571</v>
      </c>
      <c r="B797" s="117" t="s">
        <v>9857</v>
      </c>
      <c r="C797" s="117" t="s">
        <v>10028</v>
      </c>
      <c r="D797" s="114" t="s">
        <v>10158</v>
      </c>
      <c r="F797" s="118" t="s">
        <v>8571</v>
      </c>
      <c r="G797" s="118" t="s">
        <v>9857</v>
      </c>
      <c r="H797" s="118" t="s">
        <v>10028</v>
      </c>
      <c r="I797" s="116" t="s">
        <v>10158</v>
      </c>
    </row>
    <row r="798" spans="1:9" x14ac:dyDescent="0.25">
      <c r="A798" s="113" t="s">
        <v>8571</v>
      </c>
      <c r="B798" s="113" t="s">
        <v>9857</v>
      </c>
      <c r="C798" s="113" t="s">
        <v>10028</v>
      </c>
      <c r="D798" s="114" t="s">
        <v>10159</v>
      </c>
      <c r="F798" s="115" t="s">
        <v>8571</v>
      </c>
      <c r="G798" s="115" t="s">
        <v>9857</v>
      </c>
      <c r="H798" s="115" t="s">
        <v>10028</v>
      </c>
      <c r="I798" s="116" t="s">
        <v>10159</v>
      </c>
    </row>
    <row r="799" spans="1:9" x14ac:dyDescent="0.25">
      <c r="A799" s="117" t="s">
        <v>8571</v>
      </c>
      <c r="B799" s="117" t="s">
        <v>9857</v>
      </c>
      <c r="C799" s="117" t="s">
        <v>10028</v>
      </c>
      <c r="D799" s="114" t="s">
        <v>10160</v>
      </c>
      <c r="F799" s="118" t="s">
        <v>8571</v>
      </c>
      <c r="G799" s="118" t="s">
        <v>9857</v>
      </c>
      <c r="H799" s="118" t="s">
        <v>10028</v>
      </c>
      <c r="I799" s="116" t="s">
        <v>10160</v>
      </c>
    </row>
    <row r="800" spans="1:9" x14ac:dyDescent="0.25">
      <c r="A800" s="113" t="s">
        <v>8571</v>
      </c>
      <c r="B800" s="113" t="s">
        <v>9857</v>
      </c>
      <c r="C800" s="113" t="s">
        <v>10028</v>
      </c>
      <c r="D800" s="114" t="s">
        <v>10161</v>
      </c>
      <c r="F800" s="115" t="s">
        <v>8571</v>
      </c>
      <c r="G800" s="115" t="s">
        <v>9857</v>
      </c>
      <c r="H800" s="115" t="s">
        <v>10028</v>
      </c>
      <c r="I800" s="116" t="s">
        <v>10161</v>
      </c>
    </row>
    <row r="801" spans="1:9" x14ac:dyDescent="0.25">
      <c r="A801" s="117" t="s">
        <v>8571</v>
      </c>
      <c r="B801" s="117" t="s">
        <v>9857</v>
      </c>
      <c r="C801" s="117" t="s">
        <v>10028</v>
      </c>
      <c r="D801" s="114" t="s">
        <v>10162</v>
      </c>
      <c r="F801" s="118" t="s">
        <v>8571</v>
      </c>
      <c r="G801" s="118" t="s">
        <v>9857</v>
      </c>
      <c r="H801" s="118" t="s">
        <v>10028</v>
      </c>
      <c r="I801" s="116" t="s">
        <v>10162</v>
      </c>
    </row>
    <row r="802" spans="1:9" x14ac:dyDescent="0.25">
      <c r="A802" s="113" t="s">
        <v>8571</v>
      </c>
      <c r="B802" s="113" t="s">
        <v>9857</v>
      </c>
      <c r="C802" s="113" t="s">
        <v>10028</v>
      </c>
      <c r="D802" s="114" t="s">
        <v>10163</v>
      </c>
      <c r="F802" s="115" t="s">
        <v>8571</v>
      </c>
      <c r="G802" s="115" t="s">
        <v>9857</v>
      </c>
      <c r="H802" s="115" t="s">
        <v>10028</v>
      </c>
      <c r="I802" s="116" t="s">
        <v>10163</v>
      </c>
    </row>
    <row r="803" spans="1:9" x14ac:dyDescent="0.25">
      <c r="A803" s="117" t="s">
        <v>8571</v>
      </c>
      <c r="B803" s="117" t="s">
        <v>9857</v>
      </c>
      <c r="C803" s="117" t="s">
        <v>10028</v>
      </c>
      <c r="D803" s="114" t="s">
        <v>10164</v>
      </c>
      <c r="F803" s="118" t="s">
        <v>8571</v>
      </c>
      <c r="G803" s="118" t="s">
        <v>9857</v>
      </c>
      <c r="H803" s="118" t="s">
        <v>10028</v>
      </c>
      <c r="I803" s="116" t="s">
        <v>10164</v>
      </c>
    </row>
    <row r="804" spans="1:9" x14ac:dyDescent="0.25">
      <c r="A804" s="113" t="s">
        <v>8571</v>
      </c>
      <c r="B804" s="113" t="s">
        <v>9857</v>
      </c>
      <c r="C804" s="113" t="s">
        <v>10028</v>
      </c>
      <c r="D804" s="114" t="s">
        <v>10165</v>
      </c>
      <c r="F804" s="115" t="s">
        <v>8571</v>
      </c>
      <c r="G804" s="115" t="s">
        <v>9857</v>
      </c>
      <c r="H804" s="115" t="s">
        <v>10028</v>
      </c>
      <c r="I804" s="116" t="s">
        <v>10165</v>
      </c>
    </row>
    <row r="805" spans="1:9" x14ac:dyDescent="0.25">
      <c r="A805" s="117" t="s">
        <v>8571</v>
      </c>
      <c r="B805" s="117" t="s">
        <v>9857</v>
      </c>
      <c r="C805" s="117" t="s">
        <v>10028</v>
      </c>
      <c r="D805" s="114" t="s">
        <v>10166</v>
      </c>
      <c r="F805" s="118" t="s">
        <v>8571</v>
      </c>
      <c r="G805" s="118" t="s">
        <v>9857</v>
      </c>
      <c r="H805" s="118" t="s">
        <v>10028</v>
      </c>
      <c r="I805" s="116" t="s">
        <v>10166</v>
      </c>
    </row>
    <row r="806" spans="1:9" x14ac:dyDescent="0.25">
      <c r="A806" s="113" t="s">
        <v>8571</v>
      </c>
      <c r="B806" s="113" t="s">
        <v>9857</v>
      </c>
      <c r="C806" s="113" t="s">
        <v>10028</v>
      </c>
      <c r="D806" s="114" t="s">
        <v>10167</v>
      </c>
      <c r="F806" s="115" t="s">
        <v>8571</v>
      </c>
      <c r="G806" s="115" t="s">
        <v>9857</v>
      </c>
      <c r="H806" s="115" t="s">
        <v>10028</v>
      </c>
      <c r="I806" s="116" t="s">
        <v>10167</v>
      </c>
    </row>
    <row r="807" spans="1:9" x14ac:dyDescent="0.25">
      <c r="A807" s="117" t="s">
        <v>8571</v>
      </c>
      <c r="B807" s="117" t="s">
        <v>9857</v>
      </c>
      <c r="C807" s="117" t="s">
        <v>10028</v>
      </c>
      <c r="D807" s="114" t="s">
        <v>10168</v>
      </c>
      <c r="F807" s="118" t="s">
        <v>8571</v>
      </c>
      <c r="G807" s="118" t="s">
        <v>9857</v>
      </c>
      <c r="H807" s="118" t="s">
        <v>10028</v>
      </c>
      <c r="I807" s="116" t="s">
        <v>10168</v>
      </c>
    </row>
    <row r="808" spans="1:9" x14ac:dyDescent="0.25">
      <c r="A808" s="113" t="s">
        <v>8571</v>
      </c>
      <c r="B808" s="113" t="s">
        <v>9857</v>
      </c>
      <c r="C808" s="113" t="s">
        <v>10028</v>
      </c>
      <c r="D808" s="114" t="s">
        <v>10169</v>
      </c>
      <c r="F808" s="115" t="s">
        <v>8571</v>
      </c>
      <c r="G808" s="115" t="s">
        <v>9857</v>
      </c>
      <c r="H808" s="115" t="s">
        <v>10028</v>
      </c>
      <c r="I808" s="116" t="s">
        <v>10169</v>
      </c>
    </row>
    <row r="809" spans="1:9" x14ac:dyDescent="0.25">
      <c r="A809" s="117" t="s">
        <v>8571</v>
      </c>
      <c r="B809" s="117" t="s">
        <v>9857</v>
      </c>
      <c r="C809" s="117" t="s">
        <v>10028</v>
      </c>
      <c r="D809" s="114" t="s">
        <v>10170</v>
      </c>
      <c r="F809" s="118" t="s">
        <v>8571</v>
      </c>
      <c r="G809" s="118" t="s">
        <v>9857</v>
      </c>
      <c r="H809" s="118" t="s">
        <v>10028</v>
      </c>
      <c r="I809" s="116" t="s">
        <v>10170</v>
      </c>
    </row>
    <row r="810" spans="1:9" x14ac:dyDescent="0.25">
      <c r="A810" s="113" t="s">
        <v>8571</v>
      </c>
      <c r="B810" s="113" t="s">
        <v>9857</v>
      </c>
      <c r="C810" s="113" t="s">
        <v>10028</v>
      </c>
      <c r="D810" s="114" t="s">
        <v>10171</v>
      </c>
      <c r="F810" s="115" t="s">
        <v>8571</v>
      </c>
      <c r="G810" s="115" t="s">
        <v>9857</v>
      </c>
      <c r="H810" s="115" t="s">
        <v>10028</v>
      </c>
      <c r="I810" s="116" t="s">
        <v>10171</v>
      </c>
    </row>
    <row r="811" spans="1:9" x14ac:dyDescent="0.25">
      <c r="A811" s="117" t="s">
        <v>8571</v>
      </c>
      <c r="B811" s="117" t="s">
        <v>9857</v>
      </c>
      <c r="C811" s="117" t="s">
        <v>10028</v>
      </c>
      <c r="D811" s="114" t="s">
        <v>10172</v>
      </c>
      <c r="F811" s="118" t="s">
        <v>8571</v>
      </c>
      <c r="G811" s="118" t="s">
        <v>9857</v>
      </c>
      <c r="H811" s="118" t="s">
        <v>10028</v>
      </c>
      <c r="I811" s="116" t="s">
        <v>10172</v>
      </c>
    </row>
    <row r="812" spans="1:9" x14ac:dyDescent="0.25">
      <c r="A812" s="113" t="s">
        <v>8571</v>
      </c>
      <c r="B812" s="113" t="s">
        <v>9857</v>
      </c>
      <c r="C812" s="113" t="s">
        <v>10028</v>
      </c>
      <c r="D812" s="114" t="s">
        <v>10173</v>
      </c>
      <c r="F812" s="115" t="s">
        <v>8571</v>
      </c>
      <c r="G812" s="115" t="s">
        <v>9857</v>
      </c>
      <c r="H812" s="115" t="s">
        <v>10028</v>
      </c>
      <c r="I812" s="116" t="s">
        <v>10173</v>
      </c>
    </row>
    <row r="813" spans="1:9" x14ac:dyDescent="0.25">
      <c r="A813" s="117" t="s">
        <v>8571</v>
      </c>
      <c r="B813" s="117" t="s">
        <v>9857</v>
      </c>
      <c r="C813" s="117" t="s">
        <v>10028</v>
      </c>
      <c r="D813" s="114" t="s">
        <v>10174</v>
      </c>
      <c r="F813" s="118" t="s">
        <v>8571</v>
      </c>
      <c r="G813" s="118" t="s">
        <v>9857</v>
      </c>
      <c r="H813" s="118" t="s">
        <v>10028</v>
      </c>
      <c r="I813" s="116" t="s">
        <v>10174</v>
      </c>
    </row>
    <row r="814" spans="1:9" x14ac:dyDescent="0.25">
      <c r="A814" s="113" t="s">
        <v>8571</v>
      </c>
      <c r="B814" s="113" t="s">
        <v>9857</v>
      </c>
      <c r="C814" s="113" t="s">
        <v>10028</v>
      </c>
      <c r="D814" s="114" t="s">
        <v>10175</v>
      </c>
      <c r="F814" s="115" t="s">
        <v>8571</v>
      </c>
      <c r="G814" s="115" t="s">
        <v>9857</v>
      </c>
      <c r="H814" s="115" t="s">
        <v>10028</v>
      </c>
      <c r="I814" s="116" t="s">
        <v>10175</v>
      </c>
    </row>
    <row r="815" spans="1:9" x14ac:dyDescent="0.25">
      <c r="A815" s="117" t="s">
        <v>8571</v>
      </c>
      <c r="B815" s="117" t="s">
        <v>9857</v>
      </c>
      <c r="C815" s="117" t="s">
        <v>10028</v>
      </c>
      <c r="D815" s="114" t="s">
        <v>10176</v>
      </c>
      <c r="F815" s="118" t="s">
        <v>8571</v>
      </c>
      <c r="G815" s="118" t="s">
        <v>9857</v>
      </c>
      <c r="H815" s="118" t="s">
        <v>10028</v>
      </c>
      <c r="I815" s="116" t="s">
        <v>10176</v>
      </c>
    </row>
    <row r="816" spans="1:9" x14ac:dyDescent="0.25">
      <c r="A816" s="113" t="s">
        <v>8571</v>
      </c>
      <c r="B816" s="113" t="s">
        <v>9857</v>
      </c>
      <c r="C816" s="113" t="s">
        <v>10028</v>
      </c>
      <c r="D816" s="114" t="s">
        <v>10177</v>
      </c>
      <c r="F816" s="115" t="s">
        <v>8571</v>
      </c>
      <c r="G816" s="115" t="s">
        <v>9857</v>
      </c>
      <c r="H816" s="115" t="s">
        <v>10028</v>
      </c>
      <c r="I816" s="116" t="s">
        <v>10177</v>
      </c>
    </row>
    <row r="817" spans="1:9" x14ac:dyDescent="0.25">
      <c r="A817" s="117" t="s">
        <v>8571</v>
      </c>
      <c r="B817" s="117" t="s">
        <v>9857</v>
      </c>
      <c r="C817" s="117" t="s">
        <v>10028</v>
      </c>
      <c r="D817" s="114" t="s">
        <v>10178</v>
      </c>
      <c r="F817" s="118" t="s">
        <v>8571</v>
      </c>
      <c r="G817" s="118" t="s">
        <v>9857</v>
      </c>
      <c r="H817" s="118" t="s">
        <v>10028</v>
      </c>
      <c r="I817" s="116" t="s">
        <v>10178</v>
      </c>
    </row>
    <row r="818" spans="1:9" x14ac:dyDescent="0.25">
      <c r="A818" s="113" t="s">
        <v>8571</v>
      </c>
      <c r="B818" s="113" t="s">
        <v>9857</v>
      </c>
      <c r="C818" s="113" t="s">
        <v>10028</v>
      </c>
      <c r="D818" s="114" t="s">
        <v>10179</v>
      </c>
      <c r="F818" s="115" t="s">
        <v>8571</v>
      </c>
      <c r="G818" s="115" t="s">
        <v>9857</v>
      </c>
      <c r="H818" s="115" t="s">
        <v>10028</v>
      </c>
      <c r="I818" s="116" t="s">
        <v>10179</v>
      </c>
    </row>
    <row r="819" spans="1:9" x14ac:dyDescent="0.25">
      <c r="A819" s="117" t="s">
        <v>8571</v>
      </c>
      <c r="B819" s="117" t="s">
        <v>9857</v>
      </c>
      <c r="C819" s="117" t="s">
        <v>10028</v>
      </c>
      <c r="D819" s="114" t="s">
        <v>10180</v>
      </c>
      <c r="F819" s="118" t="s">
        <v>8571</v>
      </c>
      <c r="G819" s="118" t="s">
        <v>9857</v>
      </c>
      <c r="H819" s="118" t="s">
        <v>10028</v>
      </c>
      <c r="I819" s="116" t="s">
        <v>10180</v>
      </c>
    </row>
    <row r="820" spans="1:9" x14ac:dyDescent="0.25">
      <c r="A820" s="113" t="s">
        <v>8571</v>
      </c>
      <c r="B820" s="113" t="s">
        <v>9857</v>
      </c>
      <c r="C820" s="113" t="s">
        <v>10028</v>
      </c>
      <c r="D820" s="114" t="s">
        <v>10181</v>
      </c>
      <c r="F820" s="115" t="s">
        <v>8571</v>
      </c>
      <c r="G820" s="115" t="s">
        <v>9857</v>
      </c>
      <c r="H820" s="115" t="s">
        <v>10028</v>
      </c>
      <c r="I820" s="116" t="s">
        <v>10181</v>
      </c>
    </row>
    <row r="821" spans="1:9" x14ac:dyDescent="0.25">
      <c r="A821" s="117" t="s">
        <v>8571</v>
      </c>
      <c r="B821" s="117" t="s">
        <v>9857</v>
      </c>
      <c r="C821" s="117" t="s">
        <v>10028</v>
      </c>
      <c r="D821" s="114" t="s">
        <v>10182</v>
      </c>
      <c r="F821" s="118" t="s">
        <v>8571</v>
      </c>
      <c r="G821" s="118" t="s">
        <v>9857</v>
      </c>
      <c r="H821" s="118" t="s">
        <v>10028</v>
      </c>
      <c r="I821" s="116" t="s">
        <v>10182</v>
      </c>
    </row>
    <row r="822" spans="1:9" x14ac:dyDescent="0.25">
      <c r="A822" s="113" t="s">
        <v>8571</v>
      </c>
      <c r="B822" s="113" t="s">
        <v>9857</v>
      </c>
      <c r="C822" s="113" t="s">
        <v>10028</v>
      </c>
      <c r="D822" s="114" t="s">
        <v>10183</v>
      </c>
      <c r="F822" s="115" t="s">
        <v>8571</v>
      </c>
      <c r="G822" s="115" t="s">
        <v>9857</v>
      </c>
      <c r="H822" s="115" t="s">
        <v>10028</v>
      </c>
      <c r="I822" s="116" t="s">
        <v>10183</v>
      </c>
    </row>
    <row r="823" spans="1:9" x14ac:dyDescent="0.25">
      <c r="A823" s="117" t="s">
        <v>8571</v>
      </c>
      <c r="B823" s="117" t="s">
        <v>9857</v>
      </c>
      <c r="C823" s="117" t="s">
        <v>10028</v>
      </c>
      <c r="D823" s="114" t="s">
        <v>10184</v>
      </c>
      <c r="F823" s="118" t="s">
        <v>8571</v>
      </c>
      <c r="G823" s="118" t="s">
        <v>9857</v>
      </c>
      <c r="H823" s="118" t="s">
        <v>10028</v>
      </c>
      <c r="I823" s="116" t="s">
        <v>10184</v>
      </c>
    </row>
    <row r="824" spans="1:9" x14ac:dyDescent="0.25">
      <c r="A824" s="113" t="s">
        <v>8571</v>
      </c>
      <c r="B824" s="113" t="s">
        <v>9857</v>
      </c>
      <c r="C824" s="113" t="s">
        <v>10028</v>
      </c>
      <c r="D824" s="114" t="s">
        <v>10185</v>
      </c>
      <c r="F824" s="115" t="s">
        <v>8571</v>
      </c>
      <c r="G824" s="115" t="s">
        <v>9857</v>
      </c>
      <c r="H824" s="115" t="s">
        <v>10028</v>
      </c>
      <c r="I824" s="116" t="s">
        <v>10185</v>
      </c>
    </row>
    <row r="825" spans="1:9" x14ac:dyDescent="0.25">
      <c r="A825" s="117" t="s">
        <v>8571</v>
      </c>
      <c r="B825" s="117" t="s">
        <v>9857</v>
      </c>
      <c r="C825" s="117" t="s">
        <v>10028</v>
      </c>
      <c r="D825" s="114" t="s">
        <v>10186</v>
      </c>
      <c r="F825" s="118" t="s">
        <v>8571</v>
      </c>
      <c r="G825" s="118" t="s">
        <v>9857</v>
      </c>
      <c r="H825" s="118" t="s">
        <v>10028</v>
      </c>
      <c r="I825" s="116" t="s">
        <v>10186</v>
      </c>
    </row>
    <row r="826" spans="1:9" x14ac:dyDescent="0.25">
      <c r="A826" s="113" t="s">
        <v>8571</v>
      </c>
      <c r="B826" s="113" t="s">
        <v>9857</v>
      </c>
      <c r="C826" s="113" t="s">
        <v>10028</v>
      </c>
      <c r="D826" s="114" t="s">
        <v>10187</v>
      </c>
      <c r="F826" s="115" t="s">
        <v>8571</v>
      </c>
      <c r="G826" s="115" t="s">
        <v>9857</v>
      </c>
      <c r="H826" s="115" t="s">
        <v>10028</v>
      </c>
      <c r="I826" s="116" t="s">
        <v>10187</v>
      </c>
    </row>
    <row r="827" spans="1:9" x14ac:dyDescent="0.25">
      <c r="A827" s="117" t="s">
        <v>8571</v>
      </c>
      <c r="B827" s="117" t="s">
        <v>9857</v>
      </c>
      <c r="C827" s="117" t="s">
        <v>10028</v>
      </c>
      <c r="D827" s="114" t="s">
        <v>10188</v>
      </c>
      <c r="F827" s="118" t="s">
        <v>8571</v>
      </c>
      <c r="G827" s="118" t="s">
        <v>9857</v>
      </c>
      <c r="H827" s="118" t="s">
        <v>10028</v>
      </c>
      <c r="I827" s="116" t="s">
        <v>10188</v>
      </c>
    </row>
    <row r="828" spans="1:9" x14ac:dyDescent="0.25">
      <c r="A828" s="113" t="s">
        <v>8571</v>
      </c>
      <c r="B828" s="113" t="s">
        <v>9857</v>
      </c>
      <c r="C828" s="113" t="s">
        <v>10028</v>
      </c>
      <c r="D828" s="114" t="s">
        <v>10031</v>
      </c>
      <c r="F828" s="115" t="s">
        <v>8571</v>
      </c>
      <c r="G828" s="115" t="s">
        <v>9857</v>
      </c>
      <c r="H828" s="115" t="s">
        <v>10028</v>
      </c>
      <c r="I828" s="116" t="s">
        <v>10031</v>
      </c>
    </row>
    <row r="829" spans="1:9" x14ac:dyDescent="0.25">
      <c r="A829" s="117" t="s">
        <v>8571</v>
      </c>
      <c r="B829" s="117" t="s">
        <v>9857</v>
      </c>
      <c r="C829" s="117" t="s">
        <v>10189</v>
      </c>
      <c r="D829" s="114" t="s">
        <v>10190</v>
      </c>
      <c r="F829" s="118" t="s">
        <v>8571</v>
      </c>
      <c r="G829" s="118" t="s">
        <v>9857</v>
      </c>
      <c r="H829" s="118" t="s">
        <v>10189</v>
      </c>
      <c r="I829" s="116" t="s">
        <v>10190</v>
      </c>
    </row>
    <row r="830" spans="1:9" x14ac:dyDescent="0.25">
      <c r="A830" s="113" t="s">
        <v>8571</v>
      </c>
      <c r="B830" s="113" t="s">
        <v>9857</v>
      </c>
      <c r="C830" s="113" t="s">
        <v>10189</v>
      </c>
      <c r="D830" s="114" t="s">
        <v>10191</v>
      </c>
      <c r="F830" s="115" t="s">
        <v>8571</v>
      </c>
      <c r="G830" s="115" t="s">
        <v>9857</v>
      </c>
      <c r="H830" s="115" t="s">
        <v>10189</v>
      </c>
      <c r="I830" s="116" t="s">
        <v>10191</v>
      </c>
    </row>
    <row r="831" spans="1:9" x14ac:dyDescent="0.25">
      <c r="A831" s="117" t="s">
        <v>8571</v>
      </c>
      <c r="B831" s="117" t="s">
        <v>9857</v>
      </c>
      <c r="C831" s="117" t="s">
        <v>10189</v>
      </c>
      <c r="D831" s="114" t="s">
        <v>10192</v>
      </c>
      <c r="F831" s="118" t="s">
        <v>8571</v>
      </c>
      <c r="G831" s="118" t="s">
        <v>9857</v>
      </c>
      <c r="H831" s="118" t="s">
        <v>10189</v>
      </c>
      <c r="I831" s="116" t="s">
        <v>10192</v>
      </c>
    </row>
    <row r="832" spans="1:9" x14ac:dyDescent="0.25">
      <c r="A832" s="113" t="s">
        <v>8571</v>
      </c>
      <c r="B832" s="113" t="s">
        <v>9857</v>
      </c>
      <c r="C832" s="113" t="s">
        <v>10189</v>
      </c>
      <c r="D832" s="114" t="s">
        <v>10193</v>
      </c>
      <c r="F832" s="115" t="s">
        <v>8571</v>
      </c>
      <c r="G832" s="115" t="s">
        <v>9857</v>
      </c>
      <c r="H832" s="115" t="s">
        <v>10189</v>
      </c>
      <c r="I832" s="116" t="s">
        <v>10193</v>
      </c>
    </row>
    <row r="833" spans="1:9" x14ac:dyDescent="0.25">
      <c r="A833" s="117" t="s">
        <v>8571</v>
      </c>
      <c r="B833" s="117" t="s">
        <v>9857</v>
      </c>
      <c r="C833" s="117" t="s">
        <v>10189</v>
      </c>
      <c r="D833" s="114" t="s">
        <v>10194</v>
      </c>
      <c r="F833" s="118" t="s">
        <v>8571</v>
      </c>
      <c r="G833" s="118" t="s">
        <v>9857</v>
      </c>
      <c r="H833" s="118" t="s">
        <v>10189</v>
      </c>
      <c r="I833" s="116" t="s">
        <v>10194</v>
      </c>
    </row>
    <row r="834" spans="1:9" x14ac:dyDescent="0.25">
      <c r="A834" s="113" t="s">
        <v>8571</v>
      </c>
      <c r="B834" s="113" t="s">
        <v>9857</v>
      </c>
      <c r="C834" s="113" t="s">
        <v>10195</v>
      </c>
      <c r="D834" s="114" t="s">
        <v>10196</v>
      </c>
      <c r="F834" s="115" t="s">
        <v>8571</v>
      </c>
      <c r="G834" s="115" t="s">
        <v>9857</v>
      </c>
      <c r="H834" s="115" t="s">
        <v>10195</v>
      </c>
      <c r="I834" s="116" t="s">
        <v>10196</v>
      </c>
    </row>
    <row r="835" spans="1:9" x14ac:dyDescent="0.25">
      <c r="A835" s="117" t="s">
        <v>8571</v>
      </c>
      <c r="B835" s="117" t="s">
        <v>9857</v>
      </c>
      <c r="C835" s="117" t="s">
        <v>10195</v>
      </c>
      <c r="D835" s="114" t="s">
        <v>10197</v>
      </c>
      <c r="F835" s="118" t="s">
        <v>8571</v>
      </c>
      <c r="G835" s="118" t="s">
        <v>9857</v>
      </c>
      <c r="H835" s="118" t="s">
        <v>10195</v>
      </c>
      <c r="I835" s="116" t="s">
        <v>10197</v>
      </c>
    </row>
    <row r="836" spans="1:9" x14ac:dyDescent="0.25">
      <c r="A836" s="113" t="s">
        <v>8571</v>
      </c>
      <c r="B836" s="113" t="s">
        <v>10198</v>
      </c>
      <c r="C836" s="113" t="s">
        <v>10199</v>
      </c>
      <c r="D836" s="114" t="s">
        <v>10200</v>
      </c>
      <c r="F836" s="115" t="s">
        <v>8571</v>
      </c>
      <c r="G836" s="115" t="s">
        <v>10198</v>
      </c>
      <c r="H836" s="115" t="s">
        <v>10199</v>
      </c>
      <c r="I836" s="116" t="s">
        <v>10200</v>
      </c>
    </row>
    <row r="837" spans="1:9" x14ac:dyDescent="0.25">
      <c r="A837" s="117" t="s">
        <v>8571</v>
      </c>
      <c r="B837" s="117" t="s">
        <v>10198</v>
      </c>
      <c r="C837" s="117" t="s">
        <v>10201</v>
      </c>
      <c r="D837" s="114" t="s">
        <v>10201</v>
      </c>
      <c r="F837" s="118" t="s">
        <v>8571</v>
      </c>
      <c r="G837" s="118" t="s">
        <v>10198</v>
      </c>
      <c r="H837" s="118" t="s">
        <v>10201</v>
      </c>
      <c r="I837" s="116" t="s">
        <v>10201</v>
      </c>
    </row>
    <row r="838" spans="1:9" x14ac:dyDescent="0.25">
      <c r="A838" s="113" t="s">
        <v>8571</v>
      </c>
      <c r="B838" s="113" t="s">
        <v>10198</v>
      </c>
      <c r="C838" s="113" t="s">
        <v>10202</v>
      </c>
      <c r="D838" s="114" t="s">
        <v>10203</v>
      </c>
      <c r="F838" s="115" t="s">
        <v>8571</v>
      </c>
      <c r="G838" s="115" t="s">
        <v>10198</v>
      </c>
      <c r="H838" s="115" t="s">
        <v>10202</v>
      </c>
      <c r="I838" s="116" t="s">
        <v>10203</v>
      </c>
    </row>
    <row r="839" spans="1:9" x14ac:dyDescent="0.25">
      <c r="A839" s="117" t="s">
        <v>8571</v>
      </c>
      <c r="B839" s="117" t="s">
        <v>10198</v>
      </c>
      <c r="C839" s="117" t="s">
        <v>10204</v>
      </c>
      <c r="D839" s="114" t="s">
        <v>10205</v>
      </c>
      <c r="F839" s="118" t="s">
        <v>8571</v>
      </c>
      <c r="G839" s="118" t="s">
        <v>10198</v>
      </c>
      <c r="H839" s="118" t="s">
        <v>10204</v>
      </c>
      <c r="I839" s="116" t="s">
        <v>10205</v>
      </c>
    </row>
    <row r="840" spans="1:9" x14ac:dyDescent="0.25">
      <c r="A840" s="113" t="s">
        <v>8571</v>
      </c>
      <c r="B840" s="113" t="s">
        <v>10198</v>
      </c>
      <c r="C840" s="113" t="s">
        <v>10204</v>
      </c>
      <c r="D840" s="114" t="s">
        <v>10206</v>
      </c>
      <c r="F840" s="115" t="s">
        <v>8571</v>
      </c>
      <c r="G840" s="115" t="s">
        <v>10198</v>
      </c>
      <c r="H840" s="115" t="s">
        <v>10204</v>
      </c>
      <c r="I840" s="116" t="s">
        <v>10206</v>
      </c>
    </row>
    <row r="841" spans="1:9" x14ac:dyDescent="0.25">
      <c r="A841" s="117" t="s">
        <v>8571</v>
      </c>
      <c r="B841" s="117" t="s">
        <v>10198</v>
      </c>
      <c r="C841" s="117" t="s">
        <v>10204</v>
      </c>
      <c r="D841" s="114" t="s">
        <v>10207</v>
      </c>
      <c r="F841" s="118" t="s">
        <v>8571</v>
      </c>
      <c r="G841" s="118" t="s">
        <v>10198</v>
      </c>
      <c r="H841" s="118" t="s">
        <v>10204</v>
      </c>
      <c r="I841" s="116" t="s">
        <v>10207</v>
      </c>
    </row>
    <row r="842" spans="1:9" x14ac:dyDescent="0.25">
      <c r="A842" s="113" t="s">
        <v>8571</v>
      </c>
      <c r="B842" s="113" t="s">
        <v>10198</v>
      </c>
      <c r="C842" s="113" t="s">
        <v>10208</v>
      </c>
      <c r="D842" s="114" t="s">
        <v>10208</v>
      </c>
      <c r="F842" s="115" t="s">
        <v>8571</v>
      </c>
      <c r="G842" s="115" t="s">
        <v>10198</v>
      </c>
      <c r="H842" s="115" t="s">
        <v>10208</v>
      </c>
      <c r="I842" s="116" t="s">
        <v>10208</v>
      </c>
    </row>
    <row r="843" spans="1:9" x14ac:dyDescent="0.25">
      <c r="A843" s="117" t="s">
        <v>8571</v>
      </c>
      <c r="B843" s="117" t="s">
        <v>10198</v>
      </c>
      <c r="C843" s="117" t="s">
        <v>10209</v>
      </c>
      <c r="D843" s="114" t="s">
        <v>10210</v>
      </c>
      <c r="F843" s="118" t="s">
        <v>8571</v>
      </c>
      <c r="G843" s="118" t="s">
        <v>10198</v>
      </c>
      <c r="H843" s="118" t="s">
        <v>10209</v>
      </c>
      <c r="I843" s="116" t="s">
        <v>10210</v>
      </c>
    </row>
    <row r="844" spans="1:9" x14ac:dyDescent="0.25">
      <c r="A844" s="113" t="s">
        <v>8571</v>
      </c>
      <c r="B844" s="113" t="s">
        <v>10198</v>
      </c>
      <c r="C844" s="113" t="s">
        <v>10209</v>
      </c>
      <c r="D844" s="114" t="s">
        <v>10211</v>
      </c>
      <c r="F844" s="115" t="s">
        <v>8571</v>
      </c>
      <c r="G844" s="115" t="s">
        <v>10198</v>
      </c>
      <c r="H844" s="115" t="s">
        <v>10209</v>
      </c>
      <c r="I844" s="116" t="s">
        <v>10211</v>
      </c>
    </row>
    <row r="845" spans="1:9" x14ac:dyDescent="0.25">
      <c r="A845" s="117" t="s">
        <v>8571</v>
      </c>
      <c r="B845" s="117" t="s">
        <v>10198</v>
      </c>
      <c r="C845" s="117" t="s">
        <v>10209</v>
      </c>
      <c r="D845" s="114" t="s">
        <v>10209</v>
      </c>
      <c r="F845" s="118" t="s">
        <v>8571</v>
      </c>
      <c r="G845" s="118" t="s">
        <v>10198</v>
      </c>
      <c r="H845" s="118" t="s">
        <v>10209</v>
      </c>
      <c r="I845" s="116" t="s">
        <v>10209</v>
      </c>
    </row>
    <row r="846" spans="1:9" x14ac:dyDescent="0.25">
      <c r="A846" s="113" t="s">
        <v>8571</v>
      </c>
      <c r="B846" s="113" t="s">
        <v>10198</v>
      </c>
      <c r="C846" s="113" t="s">
        <v>10209</v>
      </c>
      <c r="D846" s="114" t="s">
        <v>10212</v>
      </c>
      <c r="F846" s="115" t="s">
        <v>8571</v>
      </c>
      <c r="G846" s="115" t="s">
        <v>10198</v>
      </c>
      <c r="H846" s="115" t="s">
        <v>10209</v>
      </c>
      <c r="I846" s="116" t="s">
        <v>10212</v>
      </c>
    </row>
    <row r="847" spans="1:9" x14ac:dyDescent="0.25">
      <c r="A847" s="117" t="s">
        <v>8571</v>
      </c>
      <c r="B847" s="117" t="s">
        <v>10198</v>
      </c>
      <c r="C847" s="117" t="s">
        <v>10213</v>
      </c>
      <c r="D847" s="114" t="s">
        <v>10214</v>
      </c>
      <c r="F847" s="118" t="s">
        <v>8571</v>
      </c>
      <c r="G847" s="118" t="s">
        <v>10198</v>
      </c>
      <c r="H847" s="118" t="s">
        <v>10213</v>
      </c>
      <c r="I847" s="116" t="s">
        <v>10214</v>
      </c>
    </row>
    <row r="848" spans="1:9" x14ac:dyDescent="0.25">
      <c r="A848" s="113" t="s">
        <v>8571</v>
      </c>
      <c r="B848" s="113" t="s">
        <v>10198</v>
      </c>
      <c r="C848" s="113" t="s">
        <v>10213</v>
      </c>
      <c r="D848" s="114" t="s">
        <v>10215</v>
      </c>
      <c r="F848" s="115" t="s">
        <v>8571</v>
      </c>
      <c r="G848" s="115" t="s">
        <v>10198</v>
      </c>
      <c r="H848" s="115" t="s">
        <v>10213</v>
      </c>
      <c r="I848" s="116" t="s">
        <v>10215</v>
      </c>
    </row>
    <row r="849" spans="1:9" x14ac:dyDescent="0.25">
      <c r="A849" s="117" t="s">
        <v>8571</v>
      </c>
      <c r="B849" s="117" t="s">
        <v>10198</v>
      </c>
      <c r="C849" s="117" t="s">
        <v>10213</v>
      </c>
      <c r="D849" s="114" t="s">
        <v>10216</v>
      </c>
      <c r="F849" s="118" t="s">
        <v>8571</v>
      </c>
      <c r="G849" s="118" t="s">
        <v>10198</v>
      </c>
      <c r="H849" s="118" t="s">
        <v>10213</v>
      </c>
      <c r="I849" s="116" t="s">
        <v>10216</v>
      </c>
    </row>
    <row r="850" spans="1:9" x14ac:dyDescent="0.25">
      <c r="A850" s="113" t="s">
        <v>8571</v>
      </c>
      <c r="B850" s="113" t="s">
        <v>10198</v>
      </c>
      <c r="C850" s="113" t="s">
        <v>10213</v>
      </c>
      <c r="D850" s="114" t="s">
        <v>10217</v>
      </c>
      <c r="F850" s="115" t="s">
        <v>8571</v>
      </c>
      <c r="G850" s="115" t="s">
        <v>10198</v>
      </c>
      <c r="H850" s="115" t="s">
        <v>10213</v>
      </c>
      <c r="I850" s="116" t="s">
        <v>10217</v>
      </c>
    </row>
    <row r="851" spans="1:9" x14ac:dyDescent="0.25">
      <c r="A851" s="117" t="s">
        <v>8571</v>
      </c>
      <c r="B851" s="117" t="s">
        <v>10198</v>
      </c>
      <c r="C851" s="117" t="s">
        <v>10213</v>
      </c>
      <c r="D851" s="114" t="s">
        <v>10218</v>
      </c>
      <c r="F851" s="118" t="s">
        <v>8571</v>
      </c>
      <c r="G851" s="118" t="s">
        <v>10198</v>
      </c>
      <c r="H851" s="118" t="s">
        <v>10213</v>
      </c>
      <c r="I851" s="116" t="s">
        <v>10218</v>
      </c>
    </row>
    <row r="852" spans="1:9" x14ac:dyDescent="0.25">
      <c r="A852" s="113" t="s">
        <v>8571</v>
      </c>
      <c r="B852" s="113" t="s">
        <v>10198</v>
      </c>
      <c r="C852" s="113" t="s">
        <v>10219</v>
      </c>
      <c r="D852" s="114" t="s">
        <v>10219</v>
      </c>
      <c r="F852" s="115" t="s">
        <v>8571</v>
      </c>
      <c r="G852" s="115" t="s">
        <v>10198</v>
      </c>
      <c r="H852" s="115" t="s">
        <v>10219</v>
      </c>
      <c r="I852" s="116" t="s">
        <v>10219</v>
      </c>
    </row>
    <row r="853" spans="1:9" x14ac:dyDescent="0.25">
      <c r="A853" s="117" t="s">
        <v>8571</v>
      </c>
      <c r="B853" s="117" t="s">
        <v>10198</v>
      </c>
      <c r="C853" s="117" t="s">
        <v>10220</v>
      </c>
      <c r="D853" s="114" t="s">
        <v>10221</v>
      </c>
      <c r="F853" s="118" t="s">
        <v>8571</v>
      </c>
      <c r="G853" s="118" t="s">
        <v>10198</v>
      </c>
      <c r="H853" s="118" t="s">
        <v>10220</v>
      </c>
      <c r="I853" s="116" t="s">
        <v>10221</v>
      </c>
    </row>
    <row r="854" spans="1:9" x14ac:dyDescent="0.25">
      <c r="A854" s="113" t="s">
        <v>8571</v>
      </c>
      <c r="B854" s="113" t="s">
        <v>10198</v>
      </c>
      <c r="C854" s="113" t="s">
        <v>10220</v>
      </c>
      <c r="D854" s="114" t="s">
        <v>10222</v>
      </c>
      <c r="F854" s="115" t="s">
        <v>8571</v>
      </c>
      <c r="G854" s="115" t="s">
        <v>10198</v>
      </c>
      <c r="H854" s="115" t="s">
        <v>10220</v>
      </c>
      <c r="I854" s="116" t="s">
        <v>10222</v>
      </c>
    </row>
    <row r="855" spans="1:9" x14ac:dyDescent="0.25">
      <c r="A855" s="117" t="s">
        <v>8571</v>
      </c>
      <c r="B855" s="117" t="s">
        <v>10198</v>
      </c>
      <c r="C855" s="117" t="s">
        <v>10220</v>
      </c>
      <c r="D855" s="114" t="s">
        <v>10223</v>
      </c>
      <c r="F855" s="118" t="s">
        <v>8571</v>
      </c>
      <c r="G855" s="118" t="s">
        <v>10198</v>
      </c>
      <c r="H855" s="118" t="s">
        <v>10220</v>
      </c>
      <c r="I855" s="116" t="s">
        <v>10223</v>
      </c>
    </row>
    <row r="856" spans="1:9" x14ac:dyDescent="0.25">
      <c r="A856" s="113" t="s">
        <v>8571</v>
      </c>
      <c r="B856" s="113" t="s">
        <v>10198</v>
      </c>
      <c r="C856" s="113" t="s">
        <v>10220</v>
      </c>
      <c r="D856" s="114" t="s">
        <v>10224</v>
      </c>
      <c r="F856" s="115" t="s">
        <v>8571</v>
      </c>
      <c r="G856" s="115" t="s">
        <v>10198</v>
      </c>
      <c r="H856" s="115" t="s">
        <v>10220</v>
      </c>
      <c r="I856" s="116" t="s">
        <v>10224</v>
      </c>
    </row>
    <row r="857" spans="1:9" x14ac:dyDescent="0.25">
      <c r="A857" s="117" t="s">
        <v>8571</v>
      </c>
      <c r="B857" s="117" t="s">
        <v>10198</v>
      </c>
      <c r="C857" s="117" t="s">
        <v>10220</v>
      </c>
      <c r="D857" s="114" t="s">
        <v>10225</v>
      </c>
      <c r="F857" s="118" t="s">
        <v>8571</v>
      </c>
      <c r="G857" s="118" t="s">
        <v>10198</v>
      </c>
      <c r="H857" s="118" t="s">
        <v>10220</v>
      </c>
      <c r="I857" s="116" t="s">
        <v>10225</v>
      </c>
    </row>
    <row r="858" spans="1:9" x14ac:dyDescent="0.25">
      <c r="A858" s="113" t="s">
        <v>8571</v>
      </c>
      <c r="B858" s="113" t="s">
        <v>10198</v>
      </c>
      <c r="C858" s="113" t="s">
        <v>10220</v>
      </c>
      <c r="D858" s="114" t="s">
        <v>10226</v>
      </c>
      <c r="F858" s="115" t="s">
        <v>8571</v>
      </c>
      <c r="G858" s="115" t="s">
        <v>10198</v>
      </c>
      <c r="H858" s="115" t="s">
        <v>10220</v>
      </c>
      <c r="I858" s="116" t="s">
        <v>10226</v>
      </c>
    </row>
    <row r="859" spans="1:9" x14ac:dyDescent="0.25">
      <c r="A859" s="117" t="s">
        <v>8571</v>
      </c>
      <c r="B859" s="117" t="s">
        <v>10198</v>
      </c>
      <c r="C859" s="117" t="s">
        <v>10227</v>
      </c>
      <c r="D859" s="114" t="s">
        <v>10228</v>
      </c>
      <c r="F859" s="118" t="s">
        <v>8571</v>
      </c>
      <c r="G859" s="118" t="s">
        <v>10198</v>
      </c>
      <c r="H859" s="118" t="s">
        <v>10227</v>
      </c>
      <c r="I859" s="116" t="s">
        <v>10228</v>
      </c>
    </row>
    <row r="860" spans="1:9" x14ac:dyDescent="0.25">
      <c r="A860" s="113" t="s">
        <v>8571</v>
      </c>
      <c r="B860" s="113" t="s">
        <v>10198</v>
      </c>
      <c r="C860" s="113" t="s">
        <v>10227</v>
      </c>
      <c r="D860" s="114" t="s">
        <v>10229</v>
      </c>
      <c r="F860" s="115" t="s">
        <v>8571</v>
      </c>
      <c r="G860" s="115" t="s">
        <v>10198</v>
      </c>
      <c r="H860" s="115" t="s">
        <v>10227</v>
      </c>
      <c r="I860" s="116" t="s">
        <v>10229</v>
      </c>
    </row>
    <row r="861" spans="1:9" x14ac:dyDescent="0.25">
      <c r="A861" s="117" t="s">
        <v>8571</v>
      </c>
      <c r="B861" s="117" t="s">
        <v>10198</v>
      </c>
      <c r="C861" s="117" t="s">
        <v>10227</v>
      </c>
      <c r="D861" s="114" t="s">
        <v>10230</v>
      </c>
      <c r="F861" s="118" t="s">
        <v>8571</v>
      </c>
      <c r="G861" s="118" t="s">
        <v>10198</v>
      </c>
      <c r="H861" s="118" t="s">
        <v>10227</v>
      </c>
      <c r="I861" s="116" t="s">
        <v>10230</v>
      </c>
    </row>
    <row r="862" spans="1:9" x14ac:dyDescent="0.25">
      <c r="A862" s="113" t="s">
        <v>8571</v>
      </c>
      <c r="B862" s="113" t="s">
        <v>10198</v>
      </c>
      <c r="C862" s="113" t="s">
        <v>10227</v>
      </c>
      <c r="D862" s="114" t="s">
        <v>10231</v>
      </c>
      <c r="F862" s="115" t="s">
        <v>8571</v>
      </c>
      <c r="G862" s="115" t="s">
        <v>10198</v>
      </c>
      <c r="H862" s="115" t="s">
        <v>10227</v>
      </c>
      <c r="I862" s="116" t="s">
        <v>10231</v>
      </c>
    </row>
    <row r="863" spans="1:9" x14ac:dyDescent="0.25">
      <c r="A863" s="117" t="s">
        <v>8571</v>
      </c>
      <c r="B863" s="117" t="s">
        <v>10198</v>
      </c>
      <c r="C863" s="117" t="s">
        <v>10227</v>
      </c>
      <c r="D863" s="114" t="s">
        <v>10232</v>
      </c>
      <c r="F863" s="118" t="s">
        <v>8571</v>
      </c>
      <c r="G863" s="118" t="s">
        <v>10198</v>
      </c>
      <c r="H863" s="118" t="s">
        <v>10227</v>
      </c>
      <c r="I863" s="116" t="s">
        <v>10232</v>
      </c>
    </row>
    <row r="864" spans="1:9" x14ac:dyDescent="0.25">
      <c r="A864" s="113" t="s">
        <v>8571</v>
      </c>
      <c r="B864" s="113" t="s">
        <v>10198</v>
      </c>
      <c r="C864" s="113" t="s">
        <v>10227</v>
      </c>
      <c r="D864" s="114" t="s">
        <v>10233</v>
      </c>
      <c r="F864" s="115" t="s">
        <v>8571</v>
      </c>
      <c r="G864" s="115" t="s">
        <v>10198</v>
      </c>
      <c r="H864" s="115" t="s">
        <v>10227</v>
      </c>
      <c r="I864" s="116" t="s">
        <v>10233</v>
      </c>
    </row>
    <row r="865" spans="1:9" x14ac:dyDescent="0.25">
      <c r="A865" s="117" t="s">
        <v>8571</v>
      </c>
      <c r="B865" s="117" t="s">
        <v>10198</v>
      </c>
      <c r="C865" s="117" t="s">
        <v>10227</v>
      </c>
      <c r="D865" s="114" t="s">
        <v>10234</v>
      </c>
      <c r="F865" s="118" t="s">
        <v>8571</v>
      </c>
      <c r="G865" s="118" t="s">
        <v>10198</v>
      </c>
      <c r="H865" s="118" t="s">
        <v>10227</v>
      </c>
      <c r="I865" s="116" t="s">
        <v>10234</v>
      </c>
    </row>
    <row r="866" spans="1:9" x14ac:dyDescent="0.25">
      <c r="A866" s="113" t="s">
        <v>8571</v>
      </c>
      <c r="B866" s="113" t="s">
        <v>10198</v>
      </c>
      <c r="C866" s="113" t="s">
        <v>10227</v>
      </c>
      <c r="D866" s="114" t="s">
        <v>10235</v>
      </c>
      <c r="F866" s="115" t="s">
        <v>8571</v>
      </c>
      <c r="G866" s="115" t="s">
        <v>10198</v>
      </c>
      <c r="H866" s="115" t="s">
        <v>10227</v>
      </c>
      <c r="I866" s="116" t="s">
        <v>10235</v>
      </c>
    </row>
    <row r="867" spans="1:9" x14ac:dyDescent="0.25">
      <c r="A867" s="117" t="s">
        <v>8571</v>
      </c>
      <c r="B867" s="117" t="s">
        <v>10198</v>
      </c>
      <c r="C867" s="117" t="s">
        <v>10227</v>
      </c>
      <c r="D867" s="114" t="s">
        <v>10236</v>
      </c>
      <c r="F867" s="118" t="s">
        <v>8571</v>
      </c>
      <c r="G867" s="118" t="s">
        <v>10198</v>
      </c>
      <c r="H867" s="118" t="s">
        <v>10227</v>
      </c>
      <c r="I867" s="116" t="s">
        <v>10236</v>
      </c>
    </row>
    <row r="868" spans="1:9" x14ac:dyDescent="0.25">
      <c r="A868" s="113" t="s">
        <v>8571</v>
      </c>
      <c r="B868" s="113" t="s">
        <v>10198</v>
      </c>
      <c r="C868" s="113" t="s">
        <v>10227</v>
      </c>
      <c r="D868" s="114" t="s">
        <v>10237</v>
      </c>
      <c r="F868" s="115" t="s">
        <v>8571</v>
      </c>
      <c r="G868" s="115" t="s">
        <v>10198</v>
      </c>
      <c r="H868" s="115" t="s">
        <v>10227</v>
      </c>
      <c r="I868" s="116" t="s">
        <v>10237</v>
      </c>
    </row>
    <row r="869" spans="1:9" x14ac:dyDescent="0.25">
      <c r="A869" s="117" t="s">
        <v>8571</v>
      </c>
      <c r="B869" s="117" t="s">
        <v>10198</v>
      </c>
      <c r="C869" s="117" t="s">
        <v>10227</v>
      </c>
      <c r="D869" s="114" t="s">
        <v>10238</v>
      </c>
      <c r="F869" s="118" t="s">
        <v>8571</v>
      </c>
      <c r="G869" s="118" t="s">
        <v>10198</v>
      </c>
      <c r="H869" s="118" t="s">
        <v>10227</v>
      </c>
      <c r="I869" s="116" t="s">
        <v>10238</v>
      </c>
    </row>
    <row r="870" spans="1:9" x14ac:dyDescent="0.25">
      <c r="A870" s="113" t="s">
        <v>8571</v>
      </c>
      <c r="B870" s="113" t="s">
        <v>10198</v>
      </c>
      <c r="C870" s="113" t="s">
        <v>10227</v>
      </c>
      <c r="D870" s="114" t="s">
        <v>10239</v>
      </c>
      <c r="F870" s="115" t="s">
        <v>8571</v>
      </c>
      <c r="G870" s="115" t="s">
        <v>10198</v>
      </c>
      <c r="H870" s="115" t="s">
        <v>10227</v>
      </c>
      <c r="I870" s="116" t="s">
        <v>10239</v>
      </c>
    </row>
    <row r="871" spans="1:9" x14ac:dyDescent="0.25">
      <c r="A871" s="117" t="s">
        <v>8571</v>
      </c>
      <c r="B871" s="117" t="s">
        <v>10198</v>
      </c>
      <c r="C871" s="117" t="s">
        <v>10227</v>
      </c>
      <c r="D871" s="114" t="s">
        <v>10240</v>
      </c>
      <c r="F871" s="118" t="s">
        <v>8571</v>
      </c>
      <c r="G871" s="118" t="s">
        <v>10198</v>
      </c>
      <c r="H871" s="118" t="s">
        <v>10227</v>
      </c>
      <c r="I871" s="116" t="s">
        <v>10240</v>
      </c>
    </row>
    <row r="872" spans="1:9" x14ac:dyDescent="0.25">
      <c r="A872" s="113" t="s">
        <v>8571</v>
      </c>
      <c r="B872" s="113" t="s">
        <v>10198</v>
      </c>
      <c r="C872" s="113" t="s">
        <v>10227</v>
      </c>
      <c r="D872" s="114" t="s">
        <v>10241</v>
      </c>
      <c r="F872" s="115" t="s">
        <v>8571</v>
      </c>
      <c r="G872" s="115" t="s">
        <v>10198</v>
      </c>
      <c r="H872" s="115" t="s">
        <v>10227</v>
      </c>
      <c r="I872" s="116" t="s">
        <v>10241</v>
      </c>
    </row>
    <row r="873" spans="1:9" x14ac:dyDescent="0.25">
      <c r="A873" s="117" t="s">
        <v>8571</v>
      </c>
      <c r="B873" s="117" t="s">
        <v>10198</v>
      </c>
      <c r="C873" s="117" t="s">
        <v>10227</v>
      </c>
      <c r="D873" s="114" t="s">
        <v>10242</v>
      </c>
      <c r="F873" s="118" t="s">
        <v>8571</v>
      </c>
      <c r="G873" s="118" t="s">
        <v>10198</v>
      </c>
      <c r="H873" s="118" t="s">
        <v>10227</v>
      </c>
      <c r="I873" s="116" t="s">
        <v>10242</v>
      </c>
    </row>
    <row r="874" spans="1:9" x14ac:dyDescent="0.25">
      <c r="A874" s="113" t="s">
        <v>8571</v>
      </c>
      <c r="B874" s="113" t="s">
        <v>10198</v>
      </c>
      <c r="C874" s="113" t="s">
        <v>10227</v>
      </c>
      <c r="D874" s="114" t="s">
        <v>10243</v>
      </c>
      <c r="F874" s="115" t="s">
        <v>8571</v>
      </c>
      <c r="G874" s="115" t="s">
        <v>10198</v>
      </c>
      <c r="H874" s="115" t="s">
        <v>10227</v>
      </c>
      <c r="I874" s="116" t="s">
        <v>10243</v>
      </c>
    </row>
    <row r="875" spans="1:9" x14ac:dyDescent="0.25">
      <c r="A875" s="117" t="s">
        <v>8571</v>
      </c>
      <c r="B875" s="117" t="s">
        <v>10198</v>
      </c>
      <c r="C875" s="117" t="s">
        <v>10227</v>
      </c>
      <c r="D875" s="114" t="s">
        <v>10244</v>
      </c>
      <c r="F875" s="118" t="s">
        <v>8571</v>
      </c>
      <c r="G875" s="118" t="s">
        <v>10198</v>
      </c>
      <c r="H875" s="118" t="s">
        <v>10227</v>
      </c>
      <c r="I875" s="116" t="s">
        <v>10244</v>
      </c>
    </row>
    <row r="876" spans="1:9" x14ac:dyDescent="0.25">
      <c r="A876" s="113" t="s">
        <v>8571</v>
      </c>
      <c r="B876" s="113" t="s">
        <v>10198</v>
      </c>
      <c r="C876" s="113" t="s">
        <v>10227</v>
      </c>
      <c r="D876" s="114" t="s">
        <v>10245</v>
      </c>
      <c r="F876" s="115" t="s">
        <v>8571</v>
      </c>
      <c r="G876" s="115" t="s">
        <v>10198</v>
      </c>
      <c r="H876" s="115" t="s">
        <v>10227</v>
      </c>
      <c r="I876" s="116" t="s">
        <v>10245</v>
      </c>
    </row>
    <row r="877" spans="1:9" x14ac:dyDescent="0.25">
      <c r="A877" s="117" t="s">
        <v>8571</v>
      </c>
      <c r="B877" s="117" t="s">
        <v>10198</v>
      </c>
      <c r="C877" s="117" t="s">
        <v>10227</v>
      </c>
      <c r="D877" s="114" t="s">
        <v>10246</v>
      </c>
      <c r="F877" s="118" t="s">
        <v>8571</v>
      </c>
      <c r="G877" s="118" t="s">
        <v>10198</v>
      </c>
      <c r="H877" s="118" t="s">
        <v>10227</v>
      </c>
      <c r="I877" s="116" t="s">
        <v>10246</v>
      </c>
    </row>
    <row r="878" spans="1:9" x14ac:dyDescent="0.25">
      <c r="A878" s="113" t="s">
        <v>8571</v>
      </c>
      <c r="B878" s="113" t="s">
        <v>10198</v>
      </c>
      <c r="C878" s="113" t="s">
        <v>10227</v>
      </c>
      <c r="D878" s="114" t="s">
        <v>10247</v>
      </c>
      <c r="F878" s="115" t="s">
        <v>8571</v>
      </c>
      <c r="G878" s="115" t="s">
        <v>10198</v>
      </c>
      <c r="H878" s="115" t="s">
        <v>10227</v>
      </c>
      <c r="I878" s="116" t="s">
        <v>10247</v>
      </c>
    </row>
    <row r="879" spans="1:9" x14ac:dyDescent="0.25">
      <c r="A879" s="117" t="s">
        <v>8571</v>
      </c>
      <c r="B879" s="117" t="s">
        <v>10198</v>
      </c>
      <c r="C879" s="117" t="s">
        <v>10227</v>
      </c>
      <c r="D879" s="114" t="s">
        <v>10248</v>
      </c>
      <c r="F879" s="118" t="s">
        <v>8571</v>
      </c>
      <c r="G879" s="118" t="s">
        <v>10198</v>
      </c>
      <c r="H879" s="118" t="s">
        <v>10227</v>
      </c>
      <c r="I879" s="116" t="s">
        <v>10248</v>
      </c>
    </row>
    <row r="880" spans="1:9" x14ac:dyDescent="0.25">
      <c r="A880" s="113" t="s">
        <v>8571</v>
      </c>
      <c r="B880" s="113" t="s">
        <v>10198</v>
      </c>
      <c r="C880" s="113" t="s">
        <v>10227</v>
      </c>
      <c r="D880" s="114" t="s">
        <v>10249</v>
      </c>
      <c r="F880" s="115" t="s">
        <v>8571</v>
      </c>
      <c r="G880" s="115" t="s">
        <v>10198</v>
      </c>
      <c r="H880" s="115" t="s">
        <v>10227</v>
      </c>
      <c r="I880" s="116" t="s">
        <v>10249</v>
      </c>
    </row>
    <row r="881" spans="1:9" x14ac:dyDescent="0.25">
      <c r="A881" s="117" t="s">
        <v>8571</v>
      </c>
      <c r="B881" s="117" t="s">
        <v>10198</v>
      </c>
      <c r="C881" s="117" t="s">
        <v>10227</v>
      </c>
      <c r="D881" s="114" t="s">
        <v>10250</v>
      </c>
      <c r="F881" s="118" t="s">
        <v>8571</v>
      </c>
      <c r="G881" s="118" t="s">
        <v>10198</v>
      </c>
      <c r="H881" s="118" t="s">
        <v>10227</v>
      </c>
      <c r="I881" s="116" t="s">
        <v>10250</v>
      </c>
    </row>
    <row r="882" spans="1:9" x14ac:dyDescent="0.25">
      <c r="A882" s="113" t="s">
        <v>8571</v>
      </c>
      <c r="B882" s="113" t="s">
        <v>10198</v>
      </c>
      <c r="C882" s="113" t="s">
        <v>10227</v>
      </c>
      <c r="D882" s="114" t="s">
        <v>10251</v>
      </c>
      <c r="F882" s="115" t="s">
        <v>8571</v>
      </c>
      <c r="G882" s="115" t="s">
        <v>10198</v>
      </c>
      <c r="H882" s="115" t="s">
        <v>10227</v>
      </c>
      <c r="I882" s="116" t="s">
        <v>10251</v>
      </c>
    </row>
    <row r="883" spans="1:9" x14ac:dyDescent="0.25">
      <c r="A883" s="117" t="s">
        <v>8571</v>
      </c>
      <c r="B883" s="117" t="s">
        <v>10198</v>
      </c>
      <c r="C883" s="117" t="s">
        <v>10227</v>
      </c>
      <c r="D883" s="114" t="s">
        <v>10252</v>
      </c>
      <c r="F883" s="118" t="s">
        <v>8571</v>
      </c>
      <c r="G883" s="118" t="s">
        <v>10198</v>
      </c>
      <c r="H883" s="118" t="s">
        <v>10227</v>
      </c>
      <c r="I883" s="116" t="s">
        <v>10252</v>
      </c>
    </row>
    <row r="884" spans="1:9" x14ac:dyDescent="0.25">
      <c r="A884" s="113" t="s">
        <v>8571</v>
      </c>
      <c r="B884" s="113" t="s">
        <v>10198</v>
      </c>
      <c r="C884" s="113" t="s">
        <v>10227</v>
      </c>
      <c r="D884" s="114" t="s">
        <v>10253</v>
      </c>
      <c r="F884" s="115" t="s">
        <v>8571</v>
      </c>
      <c r="G884" s="115" t="s">
        <v>10198</v>
      </c>
      <c r="H884" s="115" t="s">
        <v>10227</v>
      </c>
      <c r="I884" s="116" t="s">
        <v>10253</v>
      </c>
    </row>
    <row r="885" spans="1:9" x14ac:dyDescent="0.25">
      <c r="A885" s="117" t="s">
        <v>8571</v>
      </c>
      <c r="B885" s="117" t="s">
        <v>10198</v>
      </c>
      <c r="C885" s="117" t="s">
        <v>10227</v>
      </c>
      <c r="D885" s="114" t="s">
        <v>10254</v>
      </c>
      <c r="F885" s="118" t="s">
        <v>8571</v>
      </c>
      <c r="G885" s="118" t="s">
        <v>10198</v>
      </c>
      <c r="H885" s="118" t="s">
        <v>10227</v>
      </c>
      <c r="I885" s="116" t="s">
        <v>10254</v>
      </c>
    </row>
    <row r="886" spans="1:9" x14ac:dyDescent="0.25">
      <c r="A886" s="113" t="s">
        <v>8571</v>
      </c>
      <c r="B886" s="113" t="s">
        <v>10198</v>
      </c>
      <c r="C886" s="113" t="s">
        <v>10227</v>
      </c>
      <c r="D886" s="114" t="s">
        <v>10255</v>
      </c>
      <c r="F886" s="115" t="s">
        <v>8571</v>
      </c>
      <c r="G886" s="115" t="s">
        <v>10198</v>
      </c>
      <c r="H886" s="115" t="s">
        <v>10227</v>
      </c>
      <c r="I886" s="116" t="s">
        <v>10255</v>
      </c>
    </row>
    <row r="887" spans="1:9" x14ac:dyDescent="0.25">
      <c r="A887" s="117" t="s">
        <v>8571</v>
      </c>
      <c r="B887" s="117" t="s">
        <v>10198</v>
      </c>
      <c r="C887" s="117" t="s">
        <v>10227</v>
      </c>
      <c r="D887" s="114" t="s">
        <v>10256</v>
      </c>
      <c r="F887" s="118" t="s">
        <v>8571</v>
      </c>
      <c r="G887" s="118" t="s">
        <v>10198</v>
      </c>
      <c r="H887" s="118" t="s">
        <v>10227</v>
      </c>
      <c r="I887" s="116" t="s">
        <v>10256</v>
      </c>
    </row>
    <row r="888" spans="1:9" x14ac:dyDescent="0.25">
      <c r="A888" s="113" t="s">
        <v>8571</v>
      </c>
      <c r="B888" s="113" t="s">
        <v>10198</v>
      </c>
      <c r="C888" s="113" t="s">
        <v>10227</v>
      </c>
      <c r="D888" s="114" t="s">
        <v>10257</v>
      </c>
      <c r="F888" s="115" t="s">
        <v>8571</v>
      </c>
      <c r="G888" s="115" t="s">
        <v>10198</v>
      </c>
      <c r="H888" s="115" t="s">
        <v>10227</v>
      </c>
      <c r="I888" s="116" t="s">
        <v>10257</v>
      </c>
    </row>
    <row r="889" spans="1:9" x14ac:dyDescent="0.25">
      <c r="A889" s="117" t="s">
        <v>8571</v>
      </c>
      <c r="B889" s="117" t="s">
        <v>10198</v>
      </c>
      <c r="C889" s="117" t="s">
        <v>10227</v>
      </c>
      <c r="D889" s="114" t="s">
        <v>10258</v>
      </c>
      <c r="F889" s="118" t="s">
        <v>8571</v>
      </c>
      <c r="G889" s="118" t="s">
        <v>10198</v>
      </c>
      <c r="H889" s="118" t="s">
        <v>10227</v>
      </c>
      <c r="I889" s="116" t="s">
        <v>10258</v>
      </c>
    </row>
    <row r="890" spans="1:9" x14ac:dyDescent="0.25">
      <c r="A890" s="113" t="s">
        <v>8571</v>
      </c>
      <c r="B890" s="113" t="s">
        <v>10198</v>
      </c>
      <c r="C890" s="113" t="s">
        <v>10227</v>
      </c>
      <c r="D890" s="114" t="s">
        <v>10259</v>
      </c>
      <c r="F890" s="115" t="s">
        <v>8571</v>
      </c>
      <c r="G890" s="115" t="s">
        <v>10198</v>
      </c>
      <c r="H890" s="115" t="s">
        <v>10227</v>
      </c>
      <c r="I890" s="116" t="s">
        <v>10259</v>
      </c>
    </row>
    <row r="891" spans="1:9" x14ac:dyDescent="0.25">
      <c r="A891" s="117" t="s">
        <v>8571</v>
      </c>
      <c r="B891" s="117" t="s">
        <v>10198</v>
      </c>
      <c r="C891" s="117" t="s">
        <v>10227</v>
      </c>
      <c r="D891" s="114" t="s">
        <v>10260</v>
      </c>
      <c r="F891" s="118" t="s">
        <v>8571</v>
      </c>
      <c r="G891" s="118" t="s">
        <v>10198</v>
      </c>
      <c r="H891" s="118" t="s">
        <v>10227</v>
      </c>
      <c r="I891" s="116" t="s">
        <v>10260</v>
      </c>
    </row>
    <row r="892" spans="1:9" x14ac:dyDescent="0.25">
      <c r="A892" s="113" t="s">
        <v>8571</v>
      </c>
      <c r="B892" s="113" t="s">
        <v>10198</v>
      </c>
      <c r="C892" s="113" t="s">
        <v>10227</v>
      </c>
      <c r="D892" s="114" t="s">
        <v>10261</v>
      </c>
      <c r="F892" s="115" t="s">
        <v>8571</v>
      </c>
      <c r="G892" s="115" t="s">
        <v>10198</v>
      </c>
      <c r="H892" s="115" t="s">
        <v>10227</v>
      </c>
      <c r="I892" s="116" t="s">
        <v>10261</v>
      </c>
    </row>
    <row r="893" spans="1:9" x14ac:dyDescent="0.25">
      <c r="A893" s="117" t="s">
        <v>8571</v>
      </c>
      <c r="B893" s="117" t="s">
        <v>10198</v>
      </c>
      <c r="C893" s="117" t="s">
        <v>10227</v>
      </c>
      <c r="D893" s="114" t="s">
        <v>10262</v>
      </c>
      <c r="F893" s="118" t="s">
        <v>8571</v>
      </c>
      <c r="G893" s="118" t="s">
        <v>10198</v>
      </c>
      <c r="H893" s="118" t="s">
        <v>10227</v>
      </c>
      <c r="I893" s="116" t="s">
        <v>10262</v>
      </c>
    </row>
    <row r="894" spans="1:9" x14ac:dyDescent="0.25">
      <c r="A894" s="113" t="s">
        <v>8571</v>
      </c>
      <c r="B894" s="113" t="s">
        <v>10198</v>
      </c>
      <c r="C894" s="113" t="s">
        <v>10227</v>
      </c>
      <c r="D894" s="114" t="s">
        <v>10263</v>
      </c>
      <c r="F894" s="115" t="s">
        <v>8571</v>
      </c>
      <c r="G894" s="115" t="s">
        <v>10198</v>
      </c>
      <c r="H894" s="115" t="s">
        <v>10227</v>
      </c>
      <c r="I894" s="116" t="s">
        <v>10263</v>
      </c>
    </row>
    <row r="895" spans="1:9" x14ac:dyDescent="0.25">
      <c r="A895" s="117" t="s">
        <v>8571</v>
      </c>
      <c r="B895" s="117" t="s">
        <v>10198</v>
      </c>
      <c r="C895" s="117" t="s">
        <v>10227</v>
      </c>
      <c r="D895" s="114" t="s">
        <v>10264</v>
      </c>
      <c r="F895" s="118" t="s">
        <v>8571</v>
      </c>
      <c r="G895" s="118" t="s">
        <v>10198</v>
      </c>
      <c r="H895" s="118" t="s">
        <v>10227</v>
      </c>
      <c r="I895" s="116" t="s">
        <v>10264</v>
      </c>
    </row>
    <row r="896" spans="1:9" x14ac:dyDescent="0.25">
      <c r="A896" s="113" t="s">
        <v>8571</v>
      </c>
      <c r="B896" s="113" t="s">
        <v>10198</v>
      </c>
      <c r="C896" s="113" t="s">
        <v>10227</v>
      </c>
      <c r="D896" s="114" t="s">
        <v>10265</v>
      </c>
      <c r="F896" s="115" t="s">
        <v>8571</v>
      </c>
      <c r="G896" s="115" t="s">
        <v>10198</v>
      </c>
      <c r="H896" s="115" t="s">
        <v>10227</v>
      </c>
      <c r="I896" s="116" t="s">
        <v>10265</v>
      </c>
    </row>
    <row r="897" spans="1:9" x14ac:dyDescent="0.25">
      <c r="A897" s="117" t="s">
        <v>8571</v>
      </c>
      <c r="B897" s="117" t="s">
        <v>10198</v>
      </c>
      <c r="C897" s="117" t="s">
        <v>10227</v>
      </c>
      <c r="D897" s="114" t="s">
        <v>10266</v>
      </c>
      <c r="F897" s="118" t="s">
        <v>8571</v>
      </c>
      <c r="G897" s="118" t="s">
        <v>10198</v>
      </c>
      <c r="H897" s="118" t="s">
        <v>10227</v>
      </c>
      <c r="I897" s="116" t="s">
        <v>10266</v>
      </c>
    </row>
    <row r="898" spans="1:9" x14ac:dyDescent="0.25">
      <c r="A898" s="113" t="s">
        <v>8571</v>
      </c>
      <c r="B898" s="113" t="s">
        <v>10198</v>
      </c>
      <c r="C898" s="113" t="s">
        <v>10227</v>
      </c>
      <c r="D898" s="114" t="s">
        <v>10267</v>
      </c>
      <c r="F898" s="115" t="s">
        <v>8571</v>
      </c>
      <c r="G898" s="115" t="s">
        <v>10198</v>
      </c>
      <c r="H898" s="115" t="s">
        <v>10227</v>
      </c>
      <c r="I898" s="116" t="s">
        <v>10267</v>
      </c>
    </row>
    <row r="899" spans="1:9" x14ac:dyDescent="0.25">
      <c r="A899" s="117" t="s">
        <v>8571</v>
      </c>
      <c r="B899" s="117" t="s">
        <v>10198</v>
      </c>
      <c r="C899" s="117" t="s">
        <v>10227</v>
      </c>
      <c r="D899" s="114" t="s">
        <v>10268</v>
      </c>
      <c r="F899" s="118" t="s">
        <v>8571</v>
      </c>
      <c r="G899" s="118" t="s">
        <v>10198</v>
      </c>
      <c r="H899" s="118" t="s">
        <v>10227</v>
      </c>
      <c r="I899" s="116" t="s">
        <v>10268</v>
      </c>
    </row>
    <row r="900" spans="1:9" x14ac:dyDescent="0.25">
      <c r="A900" s="113" t="s">
        <v>8571</v>
      </c>
      <c r="B900" s="113" t="s">
        <v>10198</v>
      </c>
      <c r="C900" s="113" t="s">
        <v>10227</v>
      </c>
      <c r="D900" s="114" t="s">
        <v>10269</v>
      </c>
      <c r="F900" s="115" t="s">
        <v>8571</v>
      </c>
      <c r="G900" s="115" t="s">
        <v>10198</v>
      </c>
      <c r="H900" s="115" t="s">
        <v>10227</v>
      </c>
      <c r="I900" s="116" t="s">
        <v>10269</v>
      </c>
    </row>
    <row r="901" spans="1:9" x14ac:dyDescent="0.25">
      <c r="A901" s="117" t="s">
        <v>8571</v>
      </c>
      <c r="B901" s="117" t="s">
        <v>10198</v>
      </c>
      <c r="C901" s="117" t="s">
        <v>10227</v>
      </c>
      <c r="D901" s="114" t="s">
        <v>10270</v>
      </c>
      <c r="F901" s="118" t="s">
        <v>8571</v>
      </c>
      <c r="G901" s="118" t="s">
        <v>10198</v>
      </c>
      <c r="H901" s="118" t="s">
        <v>10227</v>
      </c>
      <c r="I901" s="116" t="s">
        <v>10270</v>
      </c>
    </row>
    <row r="902" spans="1:9" x14ac:dyDescent="0.25">
      <c r="A902" s="113" t="s">
        <v>8571</v>
      </c>
      <c r="B902" s="113" t="s">
        <v>10198</v>
      </c>
      <c r="C902" s="113" t="s">
        <v>10227</v>
      </c>
      <c r="D902" s="114" t="s">
        <v>10271</v>
      </c>
      <c r="F902" s="115" t="s">
        <v>8571</v>
      </c>
      <c r="G902" s="115" t="s">
        <v>10198</v>
      </c>
      <c r="H902" s="115" t="s">
        <v>10227</v>
      </c>
      <c r="I902" s="116" t="s">
        <v>10271</v>
      </c>
    </row>
    <row r="903" spans="1:9" x14ac:dyDescent="0.25">
      <c r="A903" s="117" t="s">
        <v>8571</v>
      </c>
      <c r="B903" s="117" t="s">
        <v>10198</v>
      </c>
      <c r="C903" s="117" t="s">
        <v>10227</v>
      </c>
      <c r="D903" s="114" t="s">
        <v>10272</v>
      </c>
      <c r="F903" s="118" t="s">
        <v>8571</v>
      </c>
      <c r="G903" s="118" t="s">
        <v>10198</v>
      </c>
      <c r="H903" s="118" t="s">
        <v>10227</v>
      </c>
      <c r="I903" s="116" t="s">
        <v>10272</v>
      </c>
    </row>
    <row r="904" spans="1:9" x14ac:dyDescent="0.25">
      <c r="A904" s="113" t="s">
        <v>8571</v>
      </c>
      <c r="B904" s="113" t="s">
        <v>10198</v>
      </c>
      <c r="C904" s="113" t="s">
        <v>10227</v>
      </c>
      <c r="D904" s="114" t="s">
        <v>10273</v>
      </c>
      <c r="F904" s="115" t="s">
        <v>8571</v>
      </c>
      <c r="G904" s="115" t="s">
        <v>10198</v>
      </c>
      <c r="H904" s="115" t="s">
        <v>10227</v>
      </c>
      <c r="I904" s="116" t="s">
        <v>10273</v>
      </c>
    </row>
    <row r="905" spans="1:9" x14ac:dyDescent="0.25">
      <c r="A905" s="117" t="s">
        <v>8571</v>
      </c>
      <c r="B905" s="117" t="s">
        <v>10198</v>
      </c>
      <c r="C905" s="117" t="s">
        <v>10227</v>
      </c>
      <c r="D905" s="114" t="s">
        <v>10274</v>
      </c>
      <c r="F905" s="118" t="s">
        <v>8571</v>
      </c>
      <c r="G905" s="118" t="s">
        <v>10198</v>
      </c>
      <c r="H905" s="118" t="s">
        <v>10227</v>
      </c>
      <c r="I905" s="116" t="s">
        <v>10274</v>
      </c>
    </row>
    <row r="906" spans="1:9" x14ac:dyDescent="0.25">
      <c r="A906" s="113" t="s">
        <v>8571</v>
      </c>
      <c r="B906" s="113" t="s">
        <v>10198</v>
      </c>
      <c r="C906" s="113" t="s">
        <v>10227</v>
      </c>
      <c r="D906" s="114" t="s">
        <v>10275</v>
      </c>
      <c r="F906" s="115" t="s">
        <v>8571</v>
      </c>
      <c r="G906" s="115" t="s">
        <v>10198</v>
      </c>
      <c r="H906" s="115" t="s">
        <v>10227</v>
      </c>
      <c r="I906" s="116" t="s">
        <v>10275</v>
      </c>
    </row>
    <row r="907" spans="1:9" x14ac:dyDescent="0.25">
      <c r="A907" s="117" t="s">
        <v>8571</v>
      </c>
      <c r="B907" s="117" t="s">
        <v>10198</v>
      </c>
      <c r="C907" s="117" t="s">
        <v>10227</v>
      </c>
      <c r="D907" s="114" t="s">
        <v>10276</v>
      </c>
      <c r="F907" s="118" t="s">
        <v>8571</v>
      </c>
      <c r="G907" s="118" t="s">
        <v>10198</v>
      </c>
      <c r="H907" s="118" t="s">
        <v>10227</v>
      </c>
      <c r="I907" s="116" t="s">
        <v>10276</v>
      </c>
    </row>
    <row r="908" spans="1:9" x14ac:dyDescent="0.25">
      <c r="A908" s="113" t="s">
        <v>8571</v>
      </c>
      <c r="B908" s="113" t="s">
        <v>10198</v>
      </c>
      <c r="C908" s="113" t="s">
        <v>10227</v>
      </c>
      <c r="D908" s="114" t="s">
        <v>10277</v>
      </c>
      <c r="F908" s="115" t="s">
        <v>8571</v>
      </c>
      <c r="G908" s="115" t="s">
        <v>10198</v>
      </c>
      <c r="H908" s="115" t="s">
        <v>10227</v>
      </c>
      <c r="I908" s="116" t="s">
        <v>10277</v>
      </c>
    </row>
    <row r="909" spans="1:9" x14ac:dyDescent="0.25">
      <c r="A909" s="117" t="s">
        <v>8571</v>
      </c>
      <c r="B909" s="117" t="s">
        <v>10198</v>
      </c>
      <c r="C909" s="117" t="s">
        <v>10227</v>
      </c>
      <c r="D909" s="114" t="s">
        <v>10278</v>
      </c>
      <c r="F909" s="118" t="s">
        <v>8571</v>
      </c>
      <c r="G909" s="118" t="s">
        <v>10198</v>
      </c>
      <c r="H909" s="118" t="s">
        <v>10227</v>
      </c>
      <c r="I909" s="116" t="s">
        <v>10278</v>
      </c>
    </row>
    <row r="910" spans="1:9" x14ac:dyDescent="0.25">
      <c r="A910" s="113" t="s">
        <v>8571</v>
      </c>
      <c r="B910" s="113" t="s">
        <v>10198</v>
      </c>
      <c r="C910" s="113" t="s">
        <v>10227</v>
      </c>
      <c r="D910" s="114" t="s">
        <v>10279</v>
      </c>
      <c r="F910" s="115" t="s">
        <v>8571</v>
      </c>
      <c r="G910" s="115" t="s">
        <v>10198</v>
      </c>
      <c r="H910" s="115" t="s">
        <v>10227</v>
      </c>
      <c r="I910" s="116" t="s">
        <v>10279</v>
      </c>
    </row>
    <row r="911" spans="1:9" x14ac:dyDescent="0.25">
      <c r="A911" s="117" t="s">
        <v>8571</v>
      </c>
      <c r="B911" s="117" t="s">
        <v>10198</v>
      </c>
      <c r="C911" s="117" t="s">
        <v>10227</v>
      </c>
      <c r="D911" s="114" t="s">
        <v>10280</v>
      </c>
      <c r="F911" s="118" t="s">
        <v>8571</v>
      </c>
      <c r="G911" s="118" t="s">
        <v>10198</v>
      </c>
      <c r="H911" s="118" t="s">
        <v>10227</v>
      </c>
      <c r="I911" s="116" t="s">
        <v>10280</v>
      </c>
    </row>
    <row r="912" spans="1:9" x14ac:dyDescent="0.25">
      <c r="A912" s="113" t="s">
        <v>8571</v>
      </c>
      <c r="B912" s="113" t="s">
        <v>10198</v>
      </c>
      <c r="C912" s="113" t="s">
        <v>10227</v>
      </c>
      <c r="D912" s="114" t="s">
        <v>10281</v>
      </c>
      <c r="F912" s="115" t="s">
        <v>8571</v>
      </c>
      <c r="G912" s="115" t="s">
        <v>10198</v>
      </c>
      <c r="H912" s="115" t="s">
        <v>10227</v>
      </c>
      <c r="I912" s="116" t="s">
        <v>10281</v>
      </c>
    </row>
    <row r="913" spans="1:9" x14ac:dyDescent="0.25">
      <c r="A913" s="117" t="s">
        <v>8571</v>
      </c>
      <c r="B913" s="117" t="s">
        <v>10198</v>
      </c>
      <c r="C913" s="117" t="s">
        <v>10227</v>
      </c>
      <c r="D913" s="114" t="s">
        <v>10282</v>
      </c>
      <c r="F913" s="118" t="s">
        <v>8571</v>
      </c>
      <c r="G913" s="118" t="s">
        <v>10198</v>
      </c>
      <c r="H913" s="118" t="s">
        <v>10227</v>
      </c>
      <c r="I913" s="116" t="s">
        <v>10282</v>
      </c>
    </row>
    <row r="914" spans="1:9" x14ac:dyDescent="0.25">
      <c r="A914" s="113" t="s">
        <v>8571</v>
      </c>
      <c r="B914" s="113" t="s">
        <v>10198</v>
      </c>
      <c r="C914" s="113" t="s">
        <v>10227</v>
      </c>
      <c r="D914" s="114" t="s">
        <v>10283</v>
      </c>
      <c r="F914" s="115" t="s">
        <v>8571</v>
      </c>
      <c r="G914" s="115" t="s">
        <v>10198</v>
      </c>
      <c r="H914" s="115" t="s">
        <v>10227</v>
      </c>
      <c r="I914" s="116" t="s">
        <v>10283</v>
      </c>
    </row>
    <row r="915" spans="1:9" x14ac:dyDescent="0.25">
      <c r="A915" s="117" t="s">
        <v>8571</v>
      </c>
      <c r="B915" s="117" t="s">
        <v>10198</v>
      </c>
      <c r="C915" s="117" t="s">
        <v>10227</v>
      </c>
      <c r="D915" s="114" t="s">
        <v>10284</v>
      </c>
      <c r="F915" s="118" t="s">
        <v>8571</v>
      </c>
      <c r="G915" s="118" t="s">
        <v>10198</v>
      </c>
      <c r="H915" s="118" t="s">
        <v>10227</v>
      </c>
      <c r="I915" s="116" t="s">
        <v>10284</v>
      </c>
    </row>
    <row r="916" spans="1:9" x14ac:dyDescent="0.25">
      <c r="A916" s="113" t="s">
        <v>8571</v>
      </c>
      <c r="B916" s="113" t="s">
        <v>10198</v>
      </c>
      <c r="C916" s="113" t="s">
        <v>10227</v>
      </c>
      <c r="D916" s="114" t="s">
        <v>10285</v>
      </c>
      <c r="F916" s="115" t="s">
        <v>8571</v>
      </c>
      <c r="G916" s="115" t="s">
        <v>10198</v>
      </c>
      <c r="H916" s="115" t="s">
        <v>10227</v>
      </c>
      <c r="I916" s="116" t="s">
        <v>10285</v>
      </c>
    </row>
    <row r="917" spans="1:9" x14ac:dyDescent="0.25">
      <c r="A917" s="117" t="s">
        <v>8571</v>
      </c>
      <c r="B917" s="117" t="s">
        <v>10198</v>
      </c>
      <c r="C917" s="117" t="s">
        <v>10227</v>
      </c>
      <c r="D917" s="114" t="s">
        <v>10286</v>
      </c>
      <c r="F917" s="118" t="s">
        <v>8571</v>
      </c>
      <c r="G917" s="118" t="s">
        <v>10198</v>
      </c>
      <c r="H917" s="118" t="s">
        <v>10227</v>
      </c>
      <c r="I917" s="116" t="s">
        <v>10286</v>
      </c>
    </row>
    <row r="918" spans="1:9" x14ac:dyDescent="0.25">
      <c r="A918" s="113" t="s">
        <v>8571</v>
      </c>
      <c r="B918" s="113" t="s">
        <v>10198</v>
      </c>
      <c r="C918" s="113" t="s">
        <v>10227</v>
      </c>
      <c r="D918" s="114" t="s">
        <v>10287</v>
      </c>
      <c r="F918" s="115" t="s">
        <v>8571</v>
      </c>
      <c r="G918" s="115" t="s">
        <v>10198</v>
      </c>
      <c r="H918" s="115" t="s">
        <v>10227</v>
      </c>
      <c r="I918" s="116" t="s">
        <v>10287</v>
      </c>
    </row>
    <row r="919" spans="1:9" x14ac:dyDescent="0.25">
      <c r="A919" s="117" t="s">
        <v>8571</v>
      </c>
      <c r="B919" s="117" t="s">
        <v>10198</v>
      </c>
      <c r="C919" s="117" t="s">
        <v>10227</v>
      </c>
      <c r="D919" s="114" t="s">
        <v>10288</v>
      </c>
      <c r="F919" s="118" t="s">
        <v>8571</v>
      </c>
      <c r="G919" s="118" t="s">
        <v>10198</v>
      </c>
      <c r="H919" s="118" t="s">
        <v>10227</v>
      </c>
      <c r="I919" s="116" t="s">
        <v>10288</v>
      </c>
    </row>
    <row r="920" spans="1:9" x14ac:dyDescent="0.25">
      <c r="A920" s="113" t="s">
        <v>8571</v>
      </c>
      <c r="B920" s="113" t="s">
        <v>10198</v>
      </c>
      <c r="C920" s="113" t="s">
        <v>10227</v>
      </c>
      <c r="D920" s="114" t="s">
        <v>10289</v>
      </c>
      <c r="F920" s="115" t="s">
        <v>8571</v>
      </c>
      <c r="G920" s="115" t="s">
        <v>10198</v>
      </c>
      <c r="H920" s="115" t="s">
        <v>10227</v>
      </c>
      <c r="I920" s="116" t="s">
        <v>10289</v>
      </c>
    </row>
    <row r="921" spans="1:9" x14ac:dyDescent="0.25">
      <c r="A921" s="117" t="s">
        <v>8571</v>
      </c>
      <c r="B921" s="117" t="s">
        <v>10198</v>
      </c>
      <c r="C921" s="117" t="s">
        <v>10227</v>
      </c>
      <c r="D921" s="114" t="s">
        <v>10290</v>
      </c>
      <c r="F921" s="118" t="s">
        <v>8571</v>
      </c>
      <c r="G921" s="118" t="s">
        <v>10198</v>
      </c>
      <c r="H921" s="118" t="s">
        <v>10227</v>
      </c>
      <c r="I921" s="116" t="s">
        <v>10290</v>
      </c>
    </row>
    <row r="922" spans="1:9" x14ac:dyDescent="0.25">
      <c r="A922" s="113" t="s">
        <v>8571</v>
      </c>
      <c r="B922" s="113" t="s">
        <v>10198</v>
      </c>
      <c r="C922" s="113" t="s">
        <v>10227</v>
      </c>
      <c r="D922" s="114" t="s">
        <v>10291</v>
      </c>
      <c r="F922" s="115" t="s">
        <v>8571</v>
      </c>
      <c r="G922" s="115" t="s">
        <v>10198</v>
      </c>
      <c r="H922" s="115" t="s">
        <v>10227</v>
      </c>
      <c r="I922" s="116" t="s">
        <v>10291</v>
      </c>
    </row>
    <row r="923" spans="1:9" x14ac:dyDescent="0.25">
      <c r="A923" s="117" t="s">
        <v>8571</v>
      </c>
      <c r="B923" s="117" t="s">
        <v>10198</v>
      </c>
      <c r="C923" s="117" t="s">
        <v>10227</v>
      </c>
      <c r="D923" s="114" t="s">
        <v>10292</v>
      </c>
      <c r="F923" s="118" t="s">
        <v>8571</v>
      </c>
      <c r="G923" s="118" t="s">
        <v>10198</v>
      </c>
      <c r="H923" s="118" t="s">
        <v>10227</v>
      </c>
      <c r="I923" s="116" t="s">
        <v>10292</v>
      </c>
    </row>
    <row r="924" spans="1:9" x14ac:dyDescent="0.25">
      <c r="A924" s="113" t="s">
        <v>8571</v>
      </c>
      <c r="B924" s="113" t="s">
        <v>10198</v>
      </c>
      <c r="C924" s="113" t="s">
        <v>10227</v>
      </c>
      <c r="D924" s="114" t="s">
        <v>10293</v>
      </c>
      <c r="F924" s="115" t="s">
        <v>8571</v>
      </c>
      <c r="G924" s="115" t="s">
        <v>10198</v>
      </c>
      <c r="H924" s="115" t="s">
        <v>10227</v>
      </c>
      <c r="I924" s="116" t="s">
        <v>10293</v>
      </c>
    </row>
    <row r="925" spans="1:9" x14ac:dyDescent="0.25">
      <c r="A925" s="117" t="s">
        <v>8571</v>
      </c>
      <c r="B925" s="117" t="s">
        <v>10198</v>
      </c>
      <c r="C925" s="117" t="s">
        <v>10227</v>
      </c>
      <c r="D925" s="114" t="s">
        <v>10294</v>
      </c>
      <c r="F925" s="118" t="s">
        <v>8571</v>
      </c>
      <c r="G925" s="118" t="s">
        <v>10198</v>
      </c>
      <c r="H925" s="118" t="s">
        <v>10227</v>
      </c>
      <c r="I925" s="116" t="s">
        <v>10294</v>
      </c>
    </row>
    <row r="926" spans="1:9" x14ac:dyDescent="0.25">
      <c r="A926" s="113" t="s">
        <v>8571</v>
      </c>
      <c r="B926" s="113" t="s">
        <v>10198</v>
      </c>
      <c r="C926" s="113" t="s">
        <v>10227</v>
      </c>
      <c r="D926" s="114" t="s">
        <v>10295</v>
      </c>
      <c r="F926" s="115" t="s">
        <v>8571</v>
      </c>
      <c r="G926" s="115" t="s">
        <v>10198</v>
      </c>
      <c r="H926" s="115" t="s">
        <v>10227</v>
      </c>
      <c r="I926" s="116" t="s">
        <v>10295</v>
      </c>
    </row>
    <row r="927" spans="1:9" x14ac:dyDescent="0.25">
      <c r="A927" s="117" t="s">
        <v>8571</v>
      </c>
      <c r="B927" s="117" t="s">
        <v>10198</v>
      </c>
      <c r="C927" s="117" t="s">
        <v>10227</v>
      </c>
      <c r="D927" s="114" t="s">
        <v>10296</v>
      </c>
      <c r="F927" s="118" t="s">
        <v>8571</v>
      </c>
      <c r="G927" s="118" t="s">
        <v>10198</v>
      </c>
      <c r="H927" s="118" t="s">
        <v>10227</v>
      </c>
      <c r="I927" s="116" t="s">
        <v>10296</v>
      </c>
    </row>
    <row r="928" spans="1:9" x14ac:dyDescent="0.25">
      <c r="A928" s="113" t="s">
        <v>8571</v>
      </c>
      <c r="B928" s="113" t="s">
        <v>10198</v>
      </c>
      <c r="C928" s="113" t="s">
        <v>10227</v>
      </c>
      <c r="D928" s="114" t="s">
        <v>10297</v>
      </c>
      <c r="F928" s="115" t="s">
        <v>8571</v>
      </c>
      <c r="G928" s="115" t="s">
        <v>10198</v>
      </c>
      <c r="H928" s="115" t="s">
        <v>10227</v>
      </c>
      <c r="I928" s="116" t="s">
        <v>10297</v>
      </c>
    </row>
    <row r="929" spans="1:9" x14ac:dyDescent="0.25">
      <c r="A929" s="117" t="s">
        <v>8571</v>
      </c>
      <c r="B929" s="117" t="s">
        <v>10198</v>
      </c>
      <c r="C929" s="117" t="s">
        <v>10227</v>
      </c>
      <c r="D929" s="114" t="s">
        <v>10298</v>
      </c>
      <c r="F929" s="118" t="s">
        <v>8571</v>
      </c>
      <c r="G929" s="118" t="s">
        <v>10198</v>
      </c>
      <c r="H929" s="118" t="s">
        <v>10227</v>
      </c>
      <c r="I929" s="116" t="s">
        <v>10298</v>
      </c>
    </row>
    <row r="930" spans="1:9" x14ac:dyDescent="0.25">
      <c r="A930" s="113" t="s">
        <v>8571</v>
      </c>
      <c r="B930" s="113" t="s">
        <v>10198</v>
      </c>
      <c r="C930" s="113" t="s">
        <v>10227</v>
      </c>
      <c r="D930" s="114" t="s">
        <v>10299</v>
      </c>
      <c r="F930" s="115" t="s">
        <v>8571</v>
      </c>
      <c r="G930" s="115" t="s">
        <v>10198</v>
      </c>
      <c r="H930" s="115" t="s">
        <v>10227</v>
      </c>
      <c r="I930" s="116" t="s">
        <v>10299</v>
      </c>
    </row>
    <row r="931" spans="1:9" x14ac:dyDescent="0.25">
      <c r="A931" s="117" t="s">
        <v>8571</v>
      </c>
      <c r="B931" s="117" t="s">
        <v>10198</v>
      </c>
      <c r="C931" s="117" t="s">
        <v>10227</v>
      </c>
      <c r="D931" s="114" t="s">
        <v>10300</v>
      </c>
      <c r="F931" s="118" t="s">
        <v>8571</v>
      </c>
      <c r="G931" s="118" t="s">
        <v>10198</v>
      </c>
      <c r="H931" s="118" t="s">
        <v>10227</v>
      </c>
      <c r="I931" s="116" t="s">
        <v>10300</v>
      </c>
    </row>
    <row r="932" spans="1:9" x14ac:dyDescent="0.25">
      <c r="A932" s="113" t="s">
        <v>8571</v>
      </c>
      <c r="B932" s="113" t="s">
        <v>10198</v>
      </c>
      <c r="C932" s="113" t="s">
        <v>10227</v>
      </c>
      <c r="D932" s="114" t="s">
        <v>10301</v>
      </c>
      <c r="F932" s="115" t="s">
        <v>8571</v>
      </c>
      <c r="G932" s="115" t="s">
        <v>10198</v>
      </c>
      <c r="H932" s="115" t="s">
        <v>10227</v>
      </c>
      <c r="I932" s="116" t="s">
        <v>10301</v>
      </c>
    </row>
    <row r="933" spans="1:9" x14ac:dyDescent="0.25">
      <c r="A933" s="117" t="s">
        <v>8571</v>
      </c>
      <c r="B933" s="117" t="s">
        <v>10198</v>
      </c>
      <c r="C933" s="117" t="s">
        <v>10227</v>
      </c>
      <c r="D933" s="114" t="s">
        <v>10302</v>
      </c>
      <c r="F933" s="118" t="s">
        <v>8571</v>
      </c>
      <c r="G933" s="118" t="s">
        <v>10198</v>
      </c>
      <c r="H933" s="118" t="s">
        <v>10227</v>
      </c>
      <c r="I933" s="116" t="s">
        <v>10302</v>
      </c>
    </row>
    <row r="934" spans="1:9" x14ac:dyDescent="0.25">
      <c r="A934" s="113" t="s">
        <v>8571</v>
      </c>
      <c r="B934" s="113" t="s">
        <v>10198</v>
      </c>
      <c r="C934" s="113" t="s">
        <v>10227</v>
      </c>
      <c r="D934" s="114" t="s">
        <v>10303</v>
      </c>
      <c r="F934" s="115" t="s">
        <v>8571</v>
      </c>
      <c r="G934" s="115" t="s">
        <v>10198</v>
      </c>
      <c r="H934" s="115" t="s">
        <v>10227</v>
      </c>
      <c r="I934" s="116" t="s">
        <v>10303</v>
      </c>
    </row>
    <row r="935" spans="1:9" x14ac:dyDescent="0.25">
      <c r="A935" s="117" t="s">
        <v>8571</v>
      </c>
      <c r="B935" s="117" t="s">
        <v>10198</v>
      </c>
      <c r="C935" s="117" t="s">
        <v>10227</v>
      </c>
      <c r="D935" s="114" t="s">
        <v>10304</v>
      </c>
      <c r="F935" s="118" t="s">
        <v>8571</v>
      </c>
      <c r="G935" s="118" t="s">
        <v>10198</v>
      </c>
      <c r="H935" s="118" t="s">
        <v>10227</v>
      </c>
      <c r="I935" s="116" t="s">
        <v>10304</v>
      </c>
    </row>
    <row r="936" spans="1:9" x14ac:dyDescent="0.25">
      <c r="A936" s="113" t="s">
        <v>8571</v>
      </c>
      <c r="B936" s="113" t="s">
        <v>10198</v>
      </c>
      <c r="C936" s="113" t="s">
        <v>10227</v>
      </c>
      <c r="D936" s="114" t="s">
        <v>10305</v>
      </c>
      <c r="F936" s="115" t="s">
        <v>8571</v>
      </c>
      <c r="G936" s="115" t="s">
        <v>10198</v>
      </c>
      <c r="H936" s="115" t="s">
        <v>10227</v>
      </c>
      <c r="I936" s="116" t="s">
        <v>10305</v>
      </c>
    </row>
    <row r="937" spans="1:9" x14ac:dyDescent="0.25">
      <c r="A937" s="117" t="s">
        <v>8571</v>
      </c>
      <c r="B937" s="117" t="s">
        <v>10198</v>
      </c>
      <c r="C937" s="117" t="s">
        <v>10227</v>
      </c>
      <c r="D937" s="114" t="s">
        <v>10306</v>
      </c>
      <c r="F937" s="118" t="s">
        <v>8571</v>
      </c>
      <c r="G937" s="118" t="s">
        <v>10198</v>
      </c>
      <c r="H937" s="118" t="s">
        <v>10227</v>
      </c>
      <c r="I937" s="116" t="s">
        <v>10306</v>
      </c>
    </row>
    <row r="938" spans="1:9" x14ac:dyDescent="0.25">
      <c r="A938" s="113" t="s">
        <v>8571</v>
      </c>
      <c r="B938" s="113" t="s">
        <v>10198</v>
      </c>
      <c r="C938" s="113" t="s">
        <v>10227</v>
      </c>
      <c r="D938" s="114" t="s">
        <v>10307</v>
      </c>
      <c r="F938" s="115" t="s">
        <v>8571</v>
      </c>
      <c r="G938" s="115" t="s">
        <v>10198</v>
      </c>
      <c r="H938" s="115" t="s">
        <v>10227</v>
      </c>
      <c r="I938" s="116" t="s">
        <v>10307</v>
      </c>
    </row>
    <row r="939" spans="1:9" x14ac:dyDescent="0.25">
      <c r="A939" s="117" t="s">
        <v>8571</v>
      </c>
      <c r="B939" s="117" t="s">
        <v>10198</v>
      </c>
      <c r="C939" s="117" t="s">
        <v>10227</v>
      </c>
      <c r="D939" s="114" t="s">
        <v>10308</v>
      </c>
      <c r="F939" s="118" t="s">
        <v>8571</v>
      </c>
      <c r="G939" s="118" t="s">
        <v>10198</v>
      </c>
      <c r="H939" s="118" t="s">
        <v>10227</v>
      </c>
      <c r="I939" s="116" t="s">
        <v>10308</v>
      </c>
    </row>
    <row r="940" spans="1:9" x14ac:dyDescent="0.25">
      <c r="A940" s="113" t="s">
        <v>8571</v>
      </c>
      <c r="B940" s="113" t="s">
        <v>10198</v>
      </c>
      <c r="C940" s="113" t="s">
        <v>10227</v>
      </c>
      <c r="D940" s="114" t="s">
        <v>10309</v>
      </c>
      <c r="F940" s="115" t="s">
        <v>8571</v>
      </c>
      <c r="G940" s="115" t="s">
        <v>10198</v>
      </c>
      <c r="H940" s="115" t="s">
        <v>10227</v>
      </c>
      <c r="I940" s="116" t="s">
        <v>10309</v>
      </c>
    </row>
    <row r="941" spans="1:9" x14ac:dyDescent="0.25">
      <c r="A941" s="117" t="s">
        <v>8571</v>
      </c>
      <c r="B941" s="117" t="s">
        <v>10198</v>
      </c>
      <c r="C941" s="117" t="s">
        <v>10227</v>
      </c>
      <c r="D941" s="114" t="s">
        <v>10310</v>
      </c>
      <c r="F941" s="118" t="s">
        <v>8571</v>
      </c>
      <c r="G941" s="118" t="s">
        <v>10198</v>
      </c>
      <c r="H941" s="118" t="s">
        <v>10227</v>
      </c>
      <c r="I941" s="116" t="s">
        <v>10310</v>
      </c>
    </row>
    <row r="942" spans="1:9" x14ac:dyDescent="0.25">
      <c r="A942" s="113" t="s">
        <v>8571</v>
      </c>
      <c r="B942" s="113" t="s">
        <v>10198</v>
      </c>
      <c r="C942" s="113" t="s">
        <v>10227</v>
      </c>
      <c r="D942" s="114" t="s">
        <v>10311</v>
      </c>
      <c r="F942" s="115" t="s">
        <v>8571</v>
      </c>
      <c r="G942" s="115" t="s">
        <v>10198</v>
      </c>
      <c r="H942" s="115" t="s">
        <v>10227</v>
      </c>
      <c r="I942" s="116" t="s">
        <v>10311</v>
      </c>
    </row>
    <row r="943" spans="1:9" x14ac:dyDescent="0.25">
      <c r="A943" s="117" t="s">
        <v>8571</v>
      </c>
      <c r="B943" s="117" t="s">
        <v>10198</v>
      </c>
      <c r="C943" s="117" t="s">
        <v>10227</v>
      </c>
      <c r="D943" s="114" t="s">
        <v>10312</v>
      </c>
      <c r="F943" s="118" t="s">
        <v>8571</v>
      </c>
      <c r="G943" s="118" t="s">
        <v>10198</v>
      </c>
      <c r="H943" s="118" t="s">
        <v>10227</v>
      </c>
      <c r="I943" s="116" t="s">
        <v>10312</v>
      </c>
    </row>
    <row r="944" spans="1:9" x14ac:dyDescent="0.25">
      <c r="A944" s="113" t="s">
        <v>8571</v>
      </c>
      <c r="B944" s="113" t="s">
        <v>10198</v>
      </c>
      <c r="C944" s="113" t="s">
        <v>10227</v>
      </c>
      <c r="D944" s="114" t="s">
        <v>10313</v>
      </c>
      <c r="F944" s="115" t="s">
        <v>8571</v>
      </c>
      <c r="G944" s="115" t="s">
        <v>10198</v>
      </c>
      <c r="H944" s="115" t="s">
        <v>10227</v>
      </c>
      <c r="I944" s="116" t="s">
        <v>10313</v>
      </c>
    </row>
    <row r="945" spans="1:9" x14ac:dyDescent="0.25">
      <c r="A945" s="117" t="s">
        <v>8571</v>
      </c>
      <c r="B945" s="117" t="s">
        <v>10198</v>
      </c>
      <c r="C945" s="117" t="s">
        <v>10227</v>
      </c>
      <c r="D945" s="114" t="s">
        <v>10314</v>
      </c>
      <c r="F945" s="118" t="s">
        <v>8571</v>
      </c>
      <c r="G945" s="118" t="s">
        <v>10198</v>
      </c>
      <c r="H945" s="118" t="s">
        <v>10227</v>
      </c>
      <c r="I945" s="116" t="s">
        <v>10314</v>
      </c>
    </row>
    <row r="946" spans="1:9" x14ac:dyDescent="0.25">
      <c r="A946" s="113" t="s">
        <v>8571</v>
      </c>
      <c r="B946" s="113" t="s">
        <v>10198</v>
      </c>
      <c r="C946" s="113" t="s">
        <v>10227</v>
      </c>
      <c r="D946" s="114" t="s">
        <v>10315</v>
      </c>
      <c r="F946" s="115" t="s">
        <v>8571</v>
      </c>
      <c r="G946" s="115" t="s">
        <v>10198</v>
      </c>
      <c r="H946" s="115" t="s">
        <v>10227</v>
      </c>
      <c r="I946" s="116" t="s">
        <v>10315</v>
      </c>
    </row>
    <row r="947" spans="1:9" x14ac:dyDescent="0.25">
      <c r="A947" s="117" t="s">
        <v>8571</v>
      </c>
      <c r="B947" s="117" t="s">
        <v>10198</v>
      </c>
      <c r="C947" s="117" t="s">
        <v>10227</v>
      </c>
      <c r="D947" s="114" t="s">
        <v>10316</v>
      </c>
      <c r="F947" s="118" t="s">
        <v>8571</v>
      </c>
      <c r="G947" s="118" t="s">
        <v>10198</v>
      </c>
      <c r="H947" s="118" t="s">
        <v>10227</v>
      </c>
      <c r="I947" s="116" t="s">
        <v>10316</v>
      </c>
    </row>
    <row r="948" spans="1:9" x14ac:dyDescent="0.25">
      <c r="A948" s="113" t="s">
        <v>8571</v>
      </c>
      <c r="B948" s="113" t="s">
        <v>10198</v>
      </c>
      <c r="C948" s="113" t="s">
        <v>10317</v>
      </c>
      <c r="D948" s="114" t="s">
        <v>10317</v>
      </c>
      <c r="F948" s="115" t="s">
        <v>8571</v>
      </c>
      <c r="G948" s="115" t="s">
        <v>10198</v>
      </c>
      <c r="H948" s="115" t="s">
        <v>10317</v>
      </c>
      <c r="I948" s="116" t="s">
        <v>10317</v>
      </c>
    </row>
    <row r="949" spans="1:9" x14ac:dyDescent="0.25">
      <c r="A949" s="117" t="s">
        <v>8571</v>
      </c>
      <c r="B949" s="117" t="s">
        <v>10198</v>
      </c>
      <c r="C949" s="117" t="s">
        <v>10318</v>
      </c>
      <c r="D949" s="114" t="s">
        <v>10318</v>
      </c>
      <c r="F949" s="118" t="s">
        <v>8571</v>
      </c>
      <c r="G949" s="118" t="s">
        <v>10198</v>
      </c>
      <c r="H949" s="118" t="s">
        <v>10318</v>
      </c>
      <c r="I949" s="116" t="s">
        <v>10318</v>
      </c>
    </row>
    <row r="950" spans="1:9" x14ac:dyDescent="0.25">
      <c r="A950" s="113" t="s">
        <v>8571</v>
      </c>
      <c r="B950" s="113" t="s">
        <v>10198</v>
      </c>
      <c r="C950" s="113" t="s">
        <v>10319</v>
      </c>
      <c r="D950" s="114" t="s">
        <v>10319</v>
      </c>
      <c r="F950" s="115" t="s">
        <v>8571</v>
      </c>
      <c r="G950" s="115" t="s">
        <v>10198</v>
      </c>
      <c r="H950" s="115" t="s">
        <v>10319</v>
      </c>
      <c r="I950" s="116" t="s">
        <v>10319</v>
      </c>
    </row>
    <row r="951" spans="1:9" x14ac:dyDescent="0.25">
      <c r="A951" s="117" t="s">
        <v>8571</v>
      </c>
      <c r="B951" s="117" t="s">
        <v>10320</v>
      </c>
      <c r="C951" s="117" t="s">
        <v>10321</v>
      </c>
      <c r="D951" s="114" t="s">
        <v>10322</v>
      </c>
      <c r="F951" s="118" t="s">
        <v>8571</v>
      </c>
      <c r="G951" s="118" t="s">
        <v>10320</v>
      </c>
      <c r="H951" s="118" t="s">
        <v>10321</v>
      </c>
      <c r="I951" s="116" t="s">
        <v>10322</v>
      </c>
    </row>
    <row r="952" spans="1:9" x14ac:dyDescent="0.25">
      <c r="A952" s="113" t="s">
        <v>8571</v>
      </c>
      <c r="B952" s="113" t="s">
        <v>10320</v>
      </c>
      <c r="C952" s="113" t="s">
        <v>10321</v>
      </c>
      <c r="D952" s="114" t="s">
        <v>10323</v>
      </c>
      <c r="F952" s="115" t="s">
        <v>8571</v>
      </c>
      <c r="G952" s="115" t="s">
        <v>10320</v>
      </c>
      <c r="H952" s="115" t="s">
        <v>10321</v>
      </c>
      <c r="I952" s="116" t="s">
        <v>10323</v>
      </c>
    </row>
    <row r="953" spans="1:9" x14ac:dyDescent="0.25">
      <c r="A953" s="117" t="s">
        <v>8571</v>
      </c>
      <c r="B953" s="117" t="s">
        <v>10320</v>
      </c>
      <c r="C953" s="117" t="s">
        <v>10321</v>
      </c>
      <c r="D953" s="114" t="s">
        <v>10324</v>
      </c>
      <c r="F953" s="118" t="s">
        <v>8571</v>
      </c>
      <c r="G953" s="118" t="s">
        <v>10320</v>
      </c>
      <c r="H953" s="118" t="s">
        <v>10321</v>
      </c>
      <c r="I953" s="116" t="s">
        <v>10324</v>
      </c>
    </row>
    <row r="954" spans="1:9" x14ac:dyDescent="0.25">
      <c r="A954" s="113" t="s">
        <v>8571</v>
      </c>
      <c r="B954" s="113" t="s">
        <v>10320</v>
      </c>
      <c r="C954" s="113" t="s">
        <v>10321</v>
      </c>
      <c r="D954" s="114" t="s">
        <v>10325</v>
      </c>
      <c r="F954" s="115" t="s">
        <v>8571</v>
      </c>
      <c r="G954" s="115" t="s">
        <v>10320</v>
      </c>
      <c r="H954" s="115" t="s">
        <v>10321</v>
      </c>
      <c r="I954" s="116" t="s">
        <v>10325</v>
      </c>
    </row>
    <row r="955" spans="1:9" x14ac:dyDescent="0.25">
      <c r="A955" s="117" t="s">
        <v>8571</v>
      </c>
      <c r="B955" s="117" t="s">
        <v>10320</v>
      </c>
      <c r="C955" s="117" t="s">
        <v>10321</v>
      </c>
      <c r="D955" s="114" t="s">
        <v>10326</v>
      </c>
      <c r="F955" s="118" t="s">
        <v>8571</v>
      </c>
      <c r="G955" s="118" t="s">
        <v>10320</v>
      </c>
      <c r="H955" s="118" t="s">
        <v>10321</v>
      </c>
      <c r="I955" s="116" t="s">
        <v>10326</v>
      </c>
    </row>
    <row r="956" spans="1:9" x14ac:dyDescent="0.25">
      <c r="A956" s="113" t="s">
        <v>8571</v>
      </c>
      <c r="B956" s="113" t="s">
        <v>10320</v>
      </c>
      <c r="C956" s="113" t="s">
        <v>10321</v>
      </c>
      <c r="D956" s="114" t="s">
        <v>10327</v>
      </c>
      <c r="F956" s="115" t="s">
        <v>8571</v>
      </c>
      <c r="G956" s="115" t="s">
        <v>10320</v>
      </c>
      <c r="H956" s="115" t="s">
        <v>10321</v>
      </c>
      <c r="I956" s="116" t="s">
        <v>10327</v>
      </c>
    </row>
    <row r="957" spans="1:9" x14ac:dyDescent="0.25">
      <c r="A957" s="117" t="s">
        <v>8571</v>
      </c>
      <c r="B957" s="117" t="s">
        <v>10320</v>
      </c>
      <c r="C957" s="117" t="s">
        <v>10321</v>
      </c>
      <c r="D957" s="114" t="s">
        <v>10328</v>
      </c>
      <c r="F957" s="118" t="s">
        <v>8571</v>
      </c>
      <c r="G957" s="118" t="s">
        <v>10320</v>
      </c>
      <c r="H957" s="118" t="s">
        <v>10321</v>
      </c>
      <c r="I957" s="116" t="s">
        <v>10328</v>
      </c>
    </row>
    <row r="958" spans="1:9" x14ac:dyDescent="0.25">
      <c r="A958" s="113" t="s">
        <v>8571</v>
      </c>
      <c r="B958" s="113" t="s">
        <v>10320</v>
      </c>
      <c r="C958" s="113" t="s">
        <v>10321</v>
      </c>
      <c r="D958" s="114" t="s">
        <v>10329</v>
      </c>
      <c r="F958" s="115" t="s">
        <v>8571</v>
      </c>
      <c r="G958" s="115" t="s">
        <v>10320</v>
      </c>
      <c r="H958" s="115" t="s">
        <v>10321</v>
      </c>
      <c r="I958" s="116" t="s">
        <v>10329</v>
      </c>
    </row>
    <row r="959" spans="1:9" x14ac:dyDescent="0.25">
      <c r="A959" s="117" t="s">
        <v>8571</v>
      </c>
      <c r="B959" s="117" t="s">
        <v>10320</v>
      </c>
      <c r="C959" s="117" t="s">
        <v>10321</v>
      </c>
      <c r="D959" s="114" t="s">
        <v>10330</v>
      </c>
      <c r="F959" s="118" t="s">
        <v>8571</v>
      </c>
      <c r="G959" s="118" t="s">
        <v>10320</v>
      </c>
      <c r="H959" s="118" t="s">
        <v>10321</v>
      </c>
      <c r="I959" s="116" t="s">
        <v>10330</v>
      </c>
    </row>
    <row r="960" spans="1:9" x14ac:dyDescent="0.25">
      <c r="A960" s="113" t="s">
        <v>8571</v>
      </c>
      <c r="B960" s="113" t="s">
        <v>10320</v>
      </c>
      <c r="C960" s="113" t="s">
        <v>10321</v>
      </c>
      <c r="D960" s="114" t="s">
        <v>10331</v>
      </c>
      <c r="F960" s="115" t="s">
        <v>8571</v>
      </c>
      <c r="G960" s="115" t="s">
        <v>10320</v>
      </c>
      <c r="H960" s="115" t="s">
        <v>10321</v>
      </c>
      <c r="I960" s="116" t="s">
        <v>10331</v>
      </c>
    </row>
    <row r="961" spans="1:9" x14ac:dyDescent="0.25">
      <c r="A961" s="117" t="s">
        <v>8571</v>
      </c>
      <c r="B961" s="117" t="s">
        <v>10320</v>
      </c>
      <c r="C961" s="117" t="s">
        <v>10332</v>
      </c>
      <c r="D961" s="114" t="s">
        <v>10333</v>
      </c>
      <c r="F961" s="118" t="s">
        <v>8571</v>
      </c>
      <c r="G961" s="118" t="s">
        <v>10320</v>
      </c>
      <c r="H961" s="118" t="s">
        <v>10332</v>
      </c>
      <c r="I961" s="116" t="s">
        <v>10333</v>
      </c>
    </row>
    <row r="962" spans="1:9" x14ac:dyDescent="0.25">
      <c r="A962" s="113" t="s">
        <v>8571</v>
      </c>
      <c r="B962" s="113" t="s">
        <v>10320</v>
      </c>
      <c r="C962" s="113" t="s">
        <v>10332</v>
      </c>
      <c r="D962" s="114" t="s">
        <v>10334</v>
      </c>
      <c r="F962" s="115" t="s">
        <v>8571</v>
      </c>
      <c r="G962" s="115" t="s">
        <v>10320</v>
      </c>
      <c r="H962" s="115" t="s">
        <v>10332</v>
      </c>
      <c r="I962" s="116" t="s">
        <v>10334</v>
      </c>
    </row>
    <row r="963" spans="1:9" x14ac:dyDescent="0.25">
      <c r="A963" s="117" t="s">
        <v>8571</v>
      </c>
      <c r="B963" s="117" t="s">
        <v>10320</v>
      </c>
      <c r="C963" s="117" t="s">
        <v>10332</v>
      </c>
      <c r="D963" s="114" t="s">
        <v>10335</v>
      </c>
      <c r="F963" s="118" t="s">
        <v>8571</v>
      </c>
      <c r="G963" s="118" t="s">
        <v>10320</v>
      </c>
      <c r="H963" s="118" t="s">
        <v>10332</v>
      </c>
      <c r="I963" s="116" t="s">
        <v>10335</v>
      </c>
    </row>
    <row r="964" spans="1:9" x14ac:dyDescent="0.25">
      <c r="A964" s="113" t="s">
        <v>8571</v>
      </c>
      <c r="B964" s="113" t="s">
        <v>10320</v>
      </c>
      <c r="C964" s="113" t="s">
        <v>10332</v>
      </c>
      <c r="D964" s="114" t="s">
        <v>10336</v>
      </c>
      <c r="F964" s="115" t="s">
        <v>8571</v>
      </c>
      <c r="G964" s="115" t="s">
        <v>10320</v>
      </c>
      <c r="H964" s="115" t="s">
        <v>10332</v>
      </c>
      <c r="I964" s="116" t="s">
        <v>10336</v>
      </c>
    </row>
    <row r="965" spans="1:9" x14ac:dyDescent="0.25">
      <c r="A965" s="117" t="s">
        <v>8571</v>
      </c>
      <c r="B965" s="117" t="s">
        <v>10320</v>
      </c>
      <c r="C965" s="117" t="s">
        <v>10332</v>
      </c>
      <c r="D965" s="114" t="s">
        <v>10337</v>
      </c>
      <c r="F965" s="118" t="s">
        <v>8571</v>
      </c>
      <c r="G965" s="118" t="s">
        <v>10320</v>
      </c>
      <c r="H965" s="118" t="s">
        <v>10332</v>
      </c>
      <c r="I965" s="116" t="s">
        <v>10337</v>
      </c>
    </row>
    <row r="966" spans="1:9" x14ac:dyDescent="0.25">
      <c r="A966" s="113" t="s">
        <v>8571</v>
      </c>
      <c r="B966" s="113" t="s">
        <v>10320</v>
      </c>
      <c r="C966" s="113" t="s">
        <v>10338</v>
      </c>
      <c r="D966" s="114" t="s">
        <v>10339</v>
      </c>
      <c r="F966" s="115" t="s">
        <v>8571</v>
      </c>
      <c r="G966" s="115" t="s">
        <v>10320</v>
      </c>
      <c r="H966" s="115" t="s">
        <v>10338</v>
      </c>
      <c r="I966" s="116" t="s">
        <v>10339</v>
      </c>
    </row>
    <row r="967" spans="1:9" x14ac:dyDescent="0.25">
      <c r="A967" s="117" t="s">
        <v>8571</v>
      </c>
      <c r="B967" s="117" t="s">
        <v>10320</v>
      </c>
      <c r="C967" s="117" t="s">
        <v>10340</v>
      </c>
      <c r="D967" s="114" t="s">
        <v>10341</v>
      </c>
      <c r="F967" s="118" t="s">
        <v>8571</v>
      </c>
      <c r="G967" s="118" t="s">
        <v>10320</v>
      </c>
      <c r="H967" s="118" t="s">
        <v>10340</v>
      </c>
      <c r="I967" s="116" t="s">
        <v>10341</v>
      </c>
    </row>
    <row r="968" spans="1:9" x14ac:dyDescent="0.25">
      <c r="A968" s="113" t="s">
        <v>10342</v>
      </c>
      <c r="B968" s="113" t="s">
        <v>10343</v>
      </c>
      <c r="C968" s="113" t="s">
        <v>10344</v>
      </c>
      <c r="D968" s="114" t="s">
        <v>10344</v>
      </c>
      <c r="F968" s="115" t="s">
        <v>10342</v>
      </c>
      <c r="G968" s="115" t="s">
        <v>10343</v>
      </c>
      <c r="H968" s="115" t="s">
        <v>10344</v>
      </c>
      <c r="I968" s="116" t="s">
        <v>10344</v>
      </c>
    </row>
    <row r="969" spans="1:9" x14ac:dyDescent="0.25">
      <c r="A969" s="117" t="s">
        <v>10342</v>
      </c>
      <c r="B969" s="117" t="s">
        <v>10343</v>
      </c>
      <c r="C969" s="117" t="s">
        <v>10345</v>
      </c>
      <c r="D969" s="114" t="s">
        <v>10346</v>
      </c>
      <c r="F969" s="118" t="s">
        <v>10342</v>
      </c>
      <c r="G969" s="118" t="s">
        <v>10343</v>
      </c>
      <c r="H969" s="118" t="s">
        <v>10345</v>
      </c>
      <c r="I969" s="116" t="s">
        <v>10346</v>
      </c>
    </row>
    <row r="970" spans="1:9" x14ac:dyDescent="0.25">
      <c r="A970" s="113" t="s">
        <v>10342</v>
      </c>
      <c r="B970" s="113" t="s">
        <v>10343</v>
      </c>
      <c r="C970" s="113" t="s">
        <v>10345</v>
      </c>
      <c r="D970" s="114" t="s">
        <v>10347</v>
      </c>
      <c r="F970" s="115" t="s">
        <v>10342</v>
      </c>
      <c r="G970" s="115" t="s">
        <v>10343</v>
      </c>
      <c r="H970" s="115" t="s">
        <v>10345</v>
      </c>
      <c r="I970" s="116" t="s">
        <v>10347</v>
      </c>
    </row>
    <row r="971" spans="1:9" x14ac:dyDescent="0.25">
      <c r="A971" s="117" t="s">
        <v>10342</v>
      </c>
      <c r="B971" s="117" t="s">
        <v>10343</v>
      </c>
      <c r="C971" s="117" t="s">
        <v>10345</v>
      </c>
      <c r="D971" s="114" t="s">
        <v>10348</v>
      </c>
      <c r="F971" s="118" t="s">
        <v>10342</v>
      </c>
      <c r="G971" s="118" t="s">
        <v>10343</v>
      </c>
      <c r="H971" s="118" t="s">
        <v>10345</v>
      </c>
      <c r="I971" s="116" t="s">
        <v>10348</v>
      </c>
    </row>
    <row r="972" spans="1:9" x14ac:dyDescent="0.25">
      <c r="A972" s="113" t="s">
        <v>10342</v>
      </c>
      <c r="B972" s="113" t="s">
        <v>10349</v>
      </c>
      <c r="C972" s="113" t="s">
        <v>10350</v>
      </c>
      <c r="D972" s="114" t="s">
        <v>10350</v>
      </c>
      <c r="F972" s="115" t="s">
        <v>10342</v>
      </c>
      <c r="G972" s="115" t="s">
        <v>10349</v>
      </c>
      <c r="H972" s="115" t="s">
        <v>10350</v>
      </c>
      <c r="I972" s="116" t="s">
        <v>10350</v>
      </c>
    </row>
    <row r="973" spans="1:9" x14ac:dyDescent="0.25">
      <c r="A973" s="117" t="s">
        <v>10351</v>
      </c>
      <c r="B973" s="117" t="s">
        <v>10352</v>
      </c>
      <c r="C973" s="117" t="s">
        <v>10352</v>
      </c>
      <c r="D973" s="114" t="s">
        <v>10352</v>
      </c>
      <c r="F973" s="118" t="s">
        <v>10351</v>
      </c>
      <c r="G973" s="118" t="s">
        <v>10352</v>
      </c>
      <c r="H973" s="118" t="s">
        <v>10352</v>
      </c>
      <c r="I973" s="116" t="s">
        <v>10352</v>
      </c>
    </row>
    <row r="974" spans="1:9" x14ac:dyDescent="0.25">
      <c r="A974" s="113" t="s">
        <v>10351</v>
      </c>
      <c r="B974" s="113" t="s">
        <v>10353</v>
      </c>
      <c r="C974" s="113" t="s">
        <v>10354</v>
      </c>
      <c r="D974" s="114" t="s">
        <v>10354</v>
      </c>
      <c r="F974" s="115" t="s">
        <v>10351</v>
      </c>
      <c r="G974" s="115" t="s">
        <v>10353</v>
      </c>
      <c r="H974" s="115" t="s">
        <v>10354</v>
      </c>
      <c r="I974" s="116" t="s">
        <v>10354</v>
      </c>
    </row>
    <row r="975" spans="1:9" x14ac:dyDescent="0.25">
      <c r="A975" s="117" t="s">
        <v>10351</v>
      </c>
      <c r="B975" s="117" t="s">
        <v>10353</v>
      </c>
      <c r="C975" s="117" t="s">
        <v>10355</v>
      </c>
      <c r="D975" s="114" t="s">
        <v>10355</v>
      </c>
      <c r="F975" s="118" t="s">
        <v>10351</v>
      </c>
      <c r="G975" s="118" t="s">
        <v>10353</v>
      </c>
      <c r="H975" s="118" t="s">
        <v>10355</v>
      </c>
      <c r="I975" s="116" t="s">
        <v>10355</v>
      </c>
    </row>
    <row r="976" spans="1:9" x14ac:dyDescent="0.25">
      <c r="A976" s="113" t="s">
        <v>10351</v>
      </c>
      <c r="B976" s="113" t="s">
        <v>10353</v>
      </c>
      <c r="C976" s="113" t="s">
        <v>10356</v>
      </c>
      <c r="D976" s="114" t="s">
        <v>10356</v>
      </c>
      <c r="F976" s="115" t="s">
        <v>10351</v>
      </c>
      <c r="G976" s="115" t="s">
        <v>10353</v>
      </c>
      <c r="H976" s="115" t="s">
        <v>10356</v>
      </c>
      <c r="I976" s="116" t="s">
        <v>10356</v>
      </c>
    </row>
    <row r="977" spans="1:9" x14ac:dyDescent="0.25">
      <c r="A977" s="117" t="s">
        <v>10351</v>
      </c>
      <c r="B977" s="117" t="s">
        <v>10353</v>
      </c>
      <c r="C977" s="117" t="s">
        <v>10357</v>
      </c>
      <c r="D977" s="114" t="s">
        <v>10357</v>
      </c>
      <c r="F977" s="118" t="s">
        <v>10351</v>
      </c>
      <c r="G977" s="118" t="s">
        <v>10353</v>
      </c>
      <c r="H977" s="118" t="s">
        <v>10357</v>
      </c>
      <c r="I977" s="116" t="s">
        <v>10357</v>
      </c>
    </row>
    <row r="978" spans="1:9" x14ac:dyDescent="0.25">
      <c r="A978" s="113" t="s">
        <v>10351</v>
      </c>
      <c r="B978" s="113" t="s">
        <v>10353</v>
      </c>
      <c r="C978" s="113" t="s">
        <v>10358</v>
      </c>
      <c r="D978" s="114" t="s">
        <v>10359</v>
      </c>
      <c r="F978" s="115" t="s">
        <v>10351</v>
      </c>
      <c r="G978" s="115" t="s">
        <v>10353</v>
      </c>
      <c r="H978" s="115" t="s">
        <v>10358</v>
      </c>
      <c r="I978" s="116" t="s">
        <v>10359</v>
      </c>
    </row>
    <row r="979" spans="1:9" x14ac:dyDescent="0.25">
      <c r="A979" s="117" t="s">
        <v>10351</v>
      </c>
      <c r="B979" s="117" t="s">
        <v>10353</v>
      </c>
      <c r="C979" s="117" t="s">
        <v>10360</v>
      </c>
      <c r="D979" s="114" t="s">
        <v>10361</v>
      </c>
      <c r="F979" s="118" t="s">
        <v>10351</v>
      </c>
      <c r="G979" s="118" t="s">
        <v>10353</v>
      </c>
      <c r="H979" s="118" t="s">
        <v>10360</v>
      </c>
      <c r="I979" s="116" t="s">
        <v>10361</v>
      </c>
    </row>
    <row r="980" spans="1:9" x14ac:dyDescent="0.25">
      <c r="A980" s="113" t="s">
        <v>10351</v>
      </c>
      <c r="B980" s="113" t="s">
        <v>10353</v>
      </c>
      <c r="C980" s="113" t="s">
        <v>10362</v>
      </c>
      <c r="D980" s="114" t="s">
        <v>10362</v>
      </c>
      <c r="F980" s="115" t="s">
        <v>10351</v>
      </c>
      <c r="G980" s="115" t="s">
        <v>10353</v>
      </c>
      <c r="H980" s="115" t="s">
        <v>10362</v>
      </c>
      <c r="I980" s="116" t="s">
        <v>10362</v>
      </c>
    </row>
    <row r="981" spans="1:9" x14ac:dyDescent="0.25">
      <c r="A981" s="117" t="s">
        <v>10351</v>
      </c>
      <c r="B981" s="117" t="s">
        <v>10353</v>
      </c>
      <c r="C981" s="117" t="s">
        <v>10363</v>
      </c>
      <c r="D981" s="114" t="s">
        <v>10364</v>
      </c>
      <c r="F981" s="118" t="s">
        <v>10351</v>
      </c>
      <c r="G981" s="118" t="s">
        <v>10353</v>
      </c>
      <c r="H981" s="118" t="s">
        <v>10363</v>
      </c>
      <c r="I981" s="116" t="s">
        <v>10364</v>
      </c>
    </row>
    <row r="982" spans="1:9" x14ac:dyDescent="0.25">
      <c r="A982" s="113" t="s">
        <v>10351</v>
      </c>
      <c r="B982" s="113" t="s">
        <v>10353</v>
      </c>
      <c r="C982" s="113" t="s">
        <v>10363</v>
      </c>
      <c r="D982" s="114" t="s">
        <v>10365</v>
      </c>
      <c r="F982" s="115" t="s">
        <v>10351</v>
      </c>
      <c r="G982" s="115" t="s">
        <v>10353</v>
      </c>
      <c r="H982" s="115" t="s">
        <v>10363</v>
      </c>
      <c r="I982" s="116" t="s">
        <v>10365</v>
      </c>
    </row>
    <row r="983" spans="1:9" x14ac:dyDescent="0.25">
      <c r="A983" s="117" t="s">
        <v>10351</v>
      </c>
      <c r="B983" s="117" t="s">
        <v>10353</v>
      </c>
      <c r="C983" s="117" t="s">
        <v>10363</v>
      </c>
      <c r="D983" s="114" t="s">
        <v>10366</v>
      </c>
      <c r="F983" s="118" t="s">
        <v>10351</v>
      </c>
      <c r="G983" s="118" t="s">
        <v>10353</v>
      </c>
      <c r="H983" s="118" t="s">
        <v>10363</v>
      </c>
      <c r="I983" s="116" t="s">
        <v>10366</v>
      </c>
    </row>
    <row r="984" spans="1:9" x14ac:dyDescent="0.25">
      <c r="A984" s="113" t="s">
        <v>10351</v>
      </c>
      <c r="B984" s="113" t="s">
        <v>10353</v>
      </c>
      <c r="C984" s="113" t="s">
        <v>10367</v>
      </c>
      <c r="D984" s="114" t="s">
        <v>10367</v>
      </c>
      <c r="F984" s="115" t="s">
        <v>10351</v>
      </c>
      <c r="G984" s="115" t="s">
        <v>10353</v>
      </c>
      <c r="H984" s="115" t="s">
        <v>10367</v>
      </c>
      <c r="I984" s="116" t="s">
        <v>10367</v>
      </c>
    </row>
    <row r="985" spans="1:9" x14ac:dyDescent="0.25">
      <c r="A985" s="117" t="s">
        <v>10351</v>
      </c>
      <c r="B985" s="117" t="s">
        <v>10353</v>
      </c>
      <c r="C985" s="117" t="s">
        <v>10368</v>
      </c>
      <c r="D985" s="114" t="s">
        <v>10368</v>
      </c>
      <c r="F985" s="118" t="s">
        <v>10351</v>
      </c>
      <c r="G985" s="118" t="s">
        <v>10353</v>
      </c>
      <c r="H985" s="118" t="s">
        <v>10368</v>
      </c>
      <c r="I985" s="116" t="s">
        <v>10368</v>
      </c>
    </row>
    <row r="986" spans="1:9" x14ac:dyDescent="0.25">
      <c r="A986" s="113" t="s">
        <v>10351</v>
      </c>
      <c r="B986" s="113" t="s">
        <v>10353</v>
      </c>
      <c r="C986" s="113" t="s">
        <v>10369</v>
      </c>
      <c r="D986" s="114" t="s">
        <v>10369</v>
      </c>
      <c r="F986" s="115" t="s">
        <v>10351</v>
      </c>
      <c r="G986" s="115" t="s">
        <v>10353</v>
      </c>
      <c r="H986" s="115" t="s">
        <v>10369</v>
      </c>
      <c r="I986" s="116" t="s">
        <v>10369</v>
      </c>
    </row>
    <row r="987" spans="1:9" x14ac:dyDescent="0.25">
      <c r="A987" s="117" t="s">
        <v>10351</v>
      </c>
      <c r="B987" s="117" t="s">
        <v>10353</v>
      </c>
      <c r="C987" s="117" t="s">
        <v>10370</v>
      </c>
      <c r="D987" s="114" t="s">
        <v>10371</v>
      </c>
      <c r="F987" s="118" t="s">
        <v>10351</v>
      </c>
      <c r="G987" s="118" t="s">
        <v>10353</v>
      </c>
      <c r="H987" s="118" t="s">
        <v>10370</v>
      </c>
      <c r="I987" s="116" t="s">
        <v>10371</v>
      </c>
    </row>
    <row r="988" spans="1:9" x14ac:dyDescent="0.25">
      <c r="A988" s="113" t="s">
        <v>10351</v>
      </c>
      <c r="B988" s="113" t="s">
        <v>10353</v>
      </c>
      <c r="C988" s="113" t="s">
        <v>10370</v>
      </c>
      <c r="D988" s="114" t="s">
        <v>10370</v>
      </c>
      <c r="F988" s="115" t="s">
        <v>10351</v>
      </c>
      <c r="G988" s="115" t="s">
        <v>10353</v>
      </c>
      <c r="H988" s="115" t="s">
        <v>10370</v>
      </c>
      <c r="I988" s="116" t="s">
        <v>10370</v>
      </c>
    </row>
    <row r="989" spans="1:9" x14ac:dyDescent="0.25">
      <c r="A989" s="117" t="s">
        <v>10351</v>
      </c>
      <c r="B989" s="117" t="s">
        <v>10372</v>
      </c>
      <c r="C989" s="117" t="s">
        <v>10373</v>
      </c>
      <c r="D989" s="114" t="s">
        <v>10373</v>
      </c>
      <c r="F989" s="118" t="s">
        <v>10351</v>
      </c>
      <c r="G989" s="118" t="s">
        <v>10372</v>
      </c>
      <c r="H989" s="118" t="s">
        <v>10373</v>
      </c>
      <c r="I989" s="116" t="s">
        <v>10373</v>
      </c>
    </row>
    <row r="990" spans="1:9" x14ac:dyDescent="0.25">
      <c r="A990" s="113" t="s">
        <v>10351</v>
      </c>
      <c r="B990" s="113" t="s">
        <v>10372</v>
      </c>
      <c r="C990" s="113" t="s">
        <v>10374</v>
      </c>
      <c r="D990" s="114" t="s">
        <v>10374</v>
      </c>
      <c r="F990" s="115" t="s">
        <v>10351</v>
      </c>
      <c r="G990" s="115" t="s">
        <v>10372</v>
      </c>
      <c r="H990" s="115" t="s">
        <v>10374</v>
      </c>
      <c r="I990" s="116" t="s">
        <v>10374</v>
      </c>
    </row>
    <row r="991" spans="1:9" x14ac:dyDescent="0.25">
      <c r="A991" s="117" t="s">
        <v>10351</v>
      </c>
      <c r="B991" s="117" t="s">
        <v>10372</v>
      </c>
      <c r="C991" s="117" t="s">
        <v>10375</v>
      </c>
      <c r="D991" s="114" t="s">
        <v>10375</v>
      </c>
      <c r="F991" s="118" t="s">
        <v>10351</v>
      </c>
      <c r="G991" s="118" t="s">
        <v>10372</v>
      </c>
      <c r="H991" s="118" t="s">
        <v>10375</v>
      </c>
      <c r="I991" s="116" t="s">
        <v>10375</v>
      </c>
    </row>
    <row r="992" spans="1:9" x14ac:dyDescent="0.25">
      <c r="A992" s="113" t="s">
        <v>10351</v>
      </c>
      <c r="B992" s="113" t="s">
        <v>10376</v>
      </c>
      <c r="C992" s="113" t="s">
        <v>10377</v>
      </c>
      <c r="D992" s="114" t="s">
        <v>10378</v>
      </c>
      <c r="F992" s="115" t="s">
        <v>10351</v>
      </c>
      <c r="G992" s="115" t="s">
        <v>10376</v>
      </c>
      <c r="H992" s="115" t="s">
        <v>10377</v>
      </c>
      <c r="I992" s="116" t="s">
        <v>10378</v>
      </c>
    </row>
    <row r="993" spans="1:9" x14ac:dyDescent="0.25">
      <c r="A993" s="117" t="s">
        <v>10351</v>
      </c>
      <c r="B993" s="117" t="s">
        <v>10376</v>
      </c>
      <c r="C993" s="117" t="s">
        <v>10377</v>
      </c>
      <c r="D993" s="114" t="s">
        <v>10379</v>
      </c>
      <c r="F993" s="118" t="s">
        <v>10351</v>
      </c>
      <c r="G993" s="118" t="s">
        <v>10376</v>
      </c>
      <c r="H993" s="118" t="s">
        <v>10377</v>
      </c>
      <c r="I993" s="116" t="s">
        <v>10379</v>
      </c>
    </row>
    <row r="994" spans="1:9" x14ac:dyDescent="0.25">
      <c r="A994" s="113" t="s">
        <v>10351</v>
      </c>
      <c r="B994" s="113" t="s">
        <v>10376</v>
      </c>
      <c r="C994" s="113" t="s">
        <v>10370</v>
      </c>
      <c r="D994" s="114" t="s">
        <v>10380</v>
      </c>
      <c r="F994" s="115" t="s">
        <v>10351</v>
      </c>
      <c r="G994" s="115" t="s">
        <v>10376</v>
      </c>
      <c r="H994" s="115" t="s">
        <v>10370</v>
      </c>
      <c r="I994" s="116" t="s">
        <v>10380</v>
      </c>
    </row>
    <row r="995" spans="1:9" x14ac:dyDescent="0.25">
      <c r="A995" s="117" t="s">
        <v>10351</v>
      </c>
      <c r="B995" s="117" t="s">
        <v>10376</v>
      </c>
      <c r="C995" s="117" t="s">
        <v>10370</v>
      </c>
      <c r="D995" s="114" t="s">
        <v>10381</v>
      </c>
      <c r="F995" s="118" t="s">
        <v>10351</v>
      </c>
      <c r="G995" s="118" t="s">
        <v>10376</v>
      </c>
      <c r="H995" s="118" t="s">
        <v>10370</v>
      </c>
      <c r="I995" s="116" t="s">
        <v>10381</v>
      </c>
    </row>
    <row r="996" spans="1:9" x14ac:dyDescent="0.25">
      <c r="A996" s="113" t="s">
        <v>10351</v>
      </c>
      <c r="B996" s="113" t="s">
        <v>10376</v>
      </c>
      <c r="C996" s="113" t="s">
        <v>10370</v>
      </c>
      <c r="D996" s="114" t="s">
        <v>10382</v>
      </c>
      <c r="F996" s="115" t="s">
        <v>10351</v>
      </c>
      <c r="G996" s="115" t="s">
        <v>10376</v>
      </c>
      <c r="H996" s="115" t="s">
        <v>10370</v>
      </c>
      <c r="I996" s="116" t="s">
        <v>10382</v>
      </c>
    </row>
    <row r="997" spans="1:9" x14ac:dyDescent="0.25">
      <c r="A997" s="117" t="s">
        <v>10351</v>
      </c>
      <c r="B997" s="117" t="s">
        <v>10376</v>
      </c>
      <c r="C997" s="117" t="s">
        <v>10383</v>
      </c>
      <c r="D997" s="114" t="s">
        <v>10384</v>
      </c>
      <c r="F997" s="118" t="s">
        <v>10351</v>
      </c>
      <c r="G997" s="118" t="s">
        <v>10376</v>
      </c>
      <c r="H997" s="118" t="s">
        <v>10383</v>
      </c>
      <c r="I997" s="116" t="s">
        <v>10384</v>
      </c>
    </row>
    <row r="998" spans="1:9" x14ac:dyDescent="0.25">
      <c r="A998" s="113" t="s">
        <v>10351</v>
      </c>
      <c r="B998" s="113" t="s">
        <v>10376</v>
      </c>
      <c r="C998" s="113" t="s">
        <v>10383</v>
      </c>
      <c r="D998" s="114" t="s">
        <v>10385</v>
      </c>
      <c r="F998" s="115" t="s">
        <v>10351</v>
      </c>
      <c r="G998" s="115" t="s">
        <v>10376</v>
      </c>
      <c r="H998" s="115" t="s">
        <v>10383</v>
      </c>
      <c r="I998" s="116" t="s">
        <v>10385</v>
      </c>
    </row>
    <row r="999" spans="1:9" x14ac:dyDescent="0.25">
      <c r="A999" s="117" t="s">
        <v>10351</v>
      </c>
      <c r="B999" s="117" t="s">
        <v>10376</v>
      </c>
      <c r="C999" s="117" t="s">
        <v>10383</v>
      </c>
      <c r="D999" s="114" t="s">
        <v>10386</v>
      </c>
      <c r="F999" s="118" t="s">
        <v>10351</v>
      </c>
      <c r="G999" s="118" t="s">
        <v>10376</v>
      </c>
      <c r="H999" s="118" t="s">
        <v>10383</v>
      </c>
      <c r="I999" s="116" t="s">
        <v>10386</v>
      </c>
    </row>
    <row r="1000" spans="1:9" x14ac:dyDescent="0.25">
      <c r="A1000" s="113" t="s">
        <v>9289</v>
      </c>
      <c r="B1000" s="113" t="s">
        <v>9290</v>
      </c>
      <c r="C1000" s="113" t="s">
        <v>10387</v>
      </c>
      <c r="D1000" s="114" t="s">
        <v>10387</v>
      </c>
      <c r="F1000" s="115" t="s">
        <v>9289</v>
      </c>
      <c r="G1000" s="115" t="s">
        <v>9290</v>
      </c>
      <c r="H1000" s="115" t="s">
        <v>10387</v>
      </c>
      <c r="I1000" s="116" t="s">
        <v>10387</v>
      </c>
    </row>
    <row r="1001" spans="1:9" x14ac:dyDescent="0.25">
      <c r="A1001" s="117" t="s">
        <v>9289</v>
      </c>
      <c r="B1001" s="117" t="s">
        <v>9290</v>
      </c>
      <c r="C1001" s="117" t="s">
        <v>10388</v>
      </c>
      <c r="D1001" s="114" t="s">
        <v>10388</v>
      </c>
      <c r="F1001" s="118" t="s">
        <v>9289</v>
      </c>
      <c r="G1001" s="118" t="s">
        <v>9290</v>
      </c>
      <c r="H1001" s="118" t="s">
        <v>10388</v>
      </c>
      <c r="I1001" s="116" t="s">
        <v>10388</v>
      </c>
    </row>
    <row r="1002" spans="1:9" x14ac:dyDescent="0.25">
      <c r="A1002" s="113" t="s">
        <v>9289</v>
      </c>
      <c r="B1002" s="113" t="s">
        <v>9290</v>
      </c>
      <c r="C1002" s="113" t="s">
        <v>10389</v>
      </c>
      <c r="D1002" s="114" t="s">
        <v>10389</v>
      </c>
      <c r="F1002" s="115" t="s">
        <v>9289</v>
      </c>
      <c r="G1002" s="115" t="s">
        <v>9290</v>
      </c>
      <c r="H1002" s="115" t="s">
        <v>10389</v>
      </c>
      <c r="I1002" s="116" t="s">
        <v>10389</v>
      </c>
    </row>
    <row r="1003" spans="1:9" x14ac:dyDescent="0.25">
      <c r="A1003" s="117" t="s">
        <v>9289</v>
      </c>
      <c r="B1003" s="117" t="s">
        <v>9290</v>
      </c>
      <c r="C1003" s="117" t="s">
        <v>10390</v>
      </c>
      <c r="D1003" s="114" t="s">
        <v>10390</v>
      </c>
      <c r="F1003" s="118" t="s">
        <v>9289</v>
      </c>
      <c r="G1003" s="118" t="s">
        <v>9290</v>
      </c>
      <c r="H1003" s="118" t="s">
        <v>10390</v>
      </c>
      <c r="I1003" s="116" t="s">
        <v>10390</v>
      </c>
    </row>
    <row r="1004" spans="1:9" x14ac:dyDescent="0.25">
      <c r="A1004" s="113" t="s">
        <v>9289</v>
      </c>
      <c r="B1004" s="113" t="s">
        <v>9290</v>
      </c>
      <c r="C1004" s="113" t="s">
        <v>10391</v>
      </c>
      <c r="D1004" s="114" t="s">
        <v>10391</v>
      </c>
      <c r="F1004" s="115" t="s">
        <v>9289</v>
      </c>
      <c r="G1004" s="115" t="s">
        <v>9290</v>
      </c>
      <c r="H1004" s="115" t="s">
        <v>10391</v>
      </c>
      <c r="I1004" s="116" t="s">
        <v>10391</v>
      </c>
    </row>
    <row r="1005" spans="1:9" x14ac:dyDescent="0.25">
      <c r="A1005" s="117" t="s">
        <v>9289</v>
      </c>
      <c r="B1005" s="117" t="s">
        <v>9290</v>
      </c>
      <c r="C1005" s="117" t="s">
        <v>10392</v>
      </c>
      <c r="D1005" s="114" t="s">
        <v>10392</v>
      </c>
      <c r="F1005" s="118" t="s">
        <v>9289</v>
      </c>
      <c r="G1005" s="118" t="s">
        <v>9290</v>
      </c>
      <c r="H1005" s="118" t="s">
        <v>10392</v>
      </c>
      <c r="I1005" s="116" t="s">
        <v>10392</v>
      </c>
    </row>
    <row r="1006" spans="1:9" x14ac:dyDescent="0.25">
      <c r="A1006" s="113" t="s">
        <v>9289</v>
      </c>
      <c r="B1006" s="113" t="s">
        <v>9290</v>
      </c>
      <c r="C1006" s="113" t="s">
        <v>10393</v>
      </c>
      <c r="D1006" s="114" t="s">
        <v>10393</v>
      </c>
      <c r="F1006" s="115" t="s">
        <v>9289</v>
      </c>
      <c r="G1006" s="115" t="s">
        <v>9290</v>
      </c>
      <c r="H1006" s="115" t="s">
        <v>10393</v>
      </c>
      <c r="I1006" s="116" t="s">
        <v>10393</v>
      </c>
    </row>
    <row r="1007" spans="1:9" x14ac:dyDescent="0.25">
      <c r="A1007" s="117" t="s">
        <v>9289</v>
      </c>
      <c r="B1007" s="117" t="s">
        <v>9290</v>
      </c>
      <c r="C1007" s="117" t="s">
        <v>10394</v>
      </c>
      <c r="D1007" s="114" t="s">
        <v>10394</v>
      </c>
      <c r="F1007" s="118" t="s">
        <v>9289</v>
      </c>
      <c r="G1007" s="118" t="s">
        <v>9290</v>
      </c>
      <c r="H1007" s="118" t="s">
        <v>10394</v>
      </c>
      <c r="I1007" s="116" t="s">
        <v>10394</v>
      </c>
    </row>
    <row r="1008" spans="1:9" x14ac:dyDescent="0.25">
      <c r="A1008" s="113" t="s">
        <v>9289</v>
      </c>
      <c r="B1008" s="113" t="s">
        <v>9290</v>
      </c>
      <c r="C1008" s="113" t="s">
        <v>10395</v>
      </c>
      <c r="D1008" s="114" t="s">
        <v>10395</v>
      </c>
      <c r="F1008" s="115" t="s">
        <v>9289</v>
      </c>
      <c r="G1008" s="115" t="s">
        <v>9290</v>
      </c>
      <c r="H1008" s="115" t="s">
        <v>10395</v>
      </c>
      <c r="I1008" s="116" t="s">
        <v>10395</v>
      </c>
    </row>
    <row r="1009" spans="1:9" x14ac:dyDescent="0.25">
      <c r="A1009" s="117" t="s">
        <v>9289</v>
      </c>
      <c r="B1009" s="117" t="s">
        <v>9290</v>
      </c>
      <c r="C1009" s="117" t="s">
        <v>10396</v>
      </c>
      <c r="D1009" s="114" t="s">
        <v>10396</v>
      </c>
      <c r="F1009" s="118" t="s">
        <v>9289</v>
      </c>
      <c r="G1009" s="118" t="s">
        <v>9290</v>
      </c>
      <c r="H1009" s="118" t="s">
        <v>10396</v>
      </c>
      <c r="I1009" s="116" t="s">
        <v>10396</v>
      </c>
    </row>
    <row r="1010" spans="1:9" x14ac:dyDescent="0.25">
      <c r="A1010" s="113" t="s">
        <v>9289</v>
      </c>
      <c r="B1010" s="113" t="s">
        <v>9290</v>
      </c>
      <c r="C1010" s="113" t="s">
        <v>9291</v>
      </c>
      <c r="D1010" s="114" t="s">
        <v>9291</v>
      </c>
      <c r="F1010" s="115" t="s">
        <v>9289</v>
      </c>
      <c r="G1010" s="115" t="s">
        <v>9290</v>
      </c>
      <c r="H1010" s="115" t="s">
        <v>9291</v>
      </c>
      <c r="I1010" s="116" t="s">
        <v>9291</v>
      </c>
    </row>
    <row r="1011" spans="1:9" x14ac:dyDescent="0.25">
      <c r="A1011" s="117" t="s">
        <v>9289</v>
      </c>
      <c r="B1011" s="117" t="s">
        <v>9290</v>
      </c>
      <c r="C1011" s="117" t="s">
        <v>9295</v>
      </c>
      <c r="D1011" s="114" t="s">
        <v>9295</v>
      </c>
      <c r="F1011" s="118" t="s">
        <v>9289</v>
      </c>
      <c r="G1011" s="118" t="s">
        <v>9290</v>
      </c>
      <c r="H1011" s="118" t="s">
        <v>9295</v>
      </c>
      <c r="I1011" s="116" t="s">
        <v>9295</v>
      </c>
    </row>
    <row r="1012" spans="1:9" x14ac:dyDescent="0.25">
      <c r="A1012" s="113" t="s">
        <v>9289</v>
      </c>
      <c r="B1012" s="113" t="s">
        <v>9290</v>
      </c>
      <c r="C1012" s="113" t="s">
        <v>10397</v>
      </c>
      <c r="D1012" s="114" t="s">
        <v>10397</v>
      </c>
      <c r="F1012" s="115" t="s">
        <v>9289</v>
      </c>
      <c r="G1012" s="115" t="s">
        <v>9290</v>
      </c>
      <c r="H1012" s="115" t="s">
        <v>10397</v>
      </c>
      <c r="I1012" s="116" t="s">
        <v>10397</v>
      </c>
    </row>
    <row r="1013" spans="1:9" x14ac:dyDescent="0.25">
      <c r="A1013" s="117" t="s">
        <v>9289</v>
      </c>
      <c r="B1013" s="117" t="s">
        <v>9290</v>
      </c>
      <c r="C1013" s="117" t="s">
        <v>10398</v>
      </c>
      <c r="D1013" s="114" t="s">
        <v>10398</v>
      </c>
      <c r="F1013" s="118" t="s">
        <v>9289</v>
      </c>
      <c r="G1013" s="118" t="s">
        <v>9290</v>
      </c>
      <c r="H1013" s="118" t="s">
        <v>10398</v>
      </c>
      <c r="I1013" s="116" t="s">
        <v>10398</v>
      </c>
    </row>
    <row r="1014" spans="1:9" x14ac:dyDescent="0.25">
      <c r="A1014" s="113" t="s">
        <v>9289</v>
      </c>
      <c r="B1014" s="113" t="s">
        <v>9290</v>
      </c>
      <c r="C1014" s="113" t="s">
        <v>10399</v>
      </c>
      <c r="D1014" s="114" t="s">
        <v>10399</v>
      </c>
      <c r="F1014" s="115" t="s">
        <v>9289</v>
      </c>
      <c r="G1014" s="115" t="s">
        <v>9290</v>
      </c>
      <c r="H1014" s="115" t="s">
        <v>10399</v>
      </c>
      <c r="I1014" s="116" t="s">
        <v>10399</v>
      </c>
    </row>
    <row r="1015" spans="1:9" x14ac:dyDescent="0.25">
      <c r="A1015" s="117" t="s">
        <v>9289</v>
      </c>
      <c r="B1015" s="117" t="s">
        <v>9290</v>
      </c>
      <c r="C1015" s="117" t="s">
        <v>10400</v>
      </c>
      <c r="D1015" s="114" t="s">
        <v>10400</v>
      </c>
      <c r="F1015" s="118" t="s">
        <v>9289</v>
      </c>
      <c r="G1015" s="118" t="s">
        <v>9290</v>
      </c>
      <c r="H1015" s="118" t="s">
        <v>10400</v>
      </c>
      <c r="I1015" s="116" t="s">
        <v>10400</v>
      </c>
    </row>
    <row r="1016" spans="1:9" x14ac:dyDescent="0.25">
      <c r="A1016" s="113" t="s">
        <v>9289</v>
      </c>
      <c r="B1016" s="113" t="s">
        <v>9290</v>
      </c>
      <c r="C1016" s="113" t="s">
        <v>10401</v>
      </c>
      <c r="D1016" s="114" t="s">
        <v>10401</v>
      </c>
      <c r="F1016" s="115" t="s">
        <v>9289</v>
      </c>
      <c r="G1016" s="115" t="s">
        <v>9290</v>
      </c>
      <c r="H1016" s="115" t="s">
        <v>10401</v>
      </c>
      <c r="I1016" s="116" t="s">
        <v>10401</v>
      </c>
    </row>
    <row r="1017" spans="1:9" x14ac:dyDescent="0.25">
      <c r="A1017" s="117" t="s">
        <v>9289</v>
      </c>
      <c r="B1017" s="117" t="s">
        <v>9290</v>
      </c>
      <c r="C1017" s="117" t="s">
        <v>10402</v>
      </c>
      <c r="D1017" s="114" t="s">
        <v>10402</v>
      </c>
      <c r="F1017" s="118" t="s">
        <v>9289</v>
      </c>
      <c r="G1017" s="118" t="s">
        <v>9290</v>
      </c>
      <c r="H1017" s="118" t="s">
        <v>10402</v>
      </c>
      <c r="I1017" s="116" t="s">
        <v>10402</v>
      </c>
    </row>
    <row r="1018" spans="1:9" x14ac:dyDescent="0.25">
      <c r="A1018" s="113" t="s">
        <v>9289</v>
      </c>
      <c r="B1018" s="113" t="s">
        <v>9290</v>
      </c>
      <c r="C1018" s="113" t="s">
        <v>10403</v>
      </c>
      <c r="D1018" s="114" t="s">
        <v>10403</v>
      </c>
      <c r="F1018" s="115" t="s">
        <v>9289</v>
      </c>
      <c r="G1018" s="115" t="s">
        <v>9290</v>
      </c>
      <c r="H1018" s="115" t="s">
        <v>10403</v>
      </c>
      <c r="I1018" s="116" t="s">
        <v>10403</v>
      </c>
    </row>
    <row r="1019" spans="1:9" x14ac:dyDescent="0.25">
      <c r="A1019" s="117" t="s">
        <v>9289</v>
      </c>
      <c r="B1019" s="117" t="s">
        <v>9290</v>
      </c>
      <c r="C1019" s="117" t="s">
        <v>8879</v>
      </c>
      <c r="D1019" s="114" t="s">
        <v>8879</v>
      </c>
      <c r="F1019" s="118" t="s">
        <v>9289</v>
      </c>
      <c r="G1019" s="118" t="s">
        <v>9290</v>
      </c>
      <c r="H1019" s="118" t="s">
        <v>8879</v>
      </c>
      <c r="I1019" s="116" t="s">
        <v>8879</v>
      </c>
    </row>
    <row r="1020" spans="1:9" x14ac:dyDescent="0.25">
      <c r="A1020" s="113" t="s">
        <v>9289</v>
      </c>
      <c r="B1020" s="113" t="s">
        <v>9290</v>
      </c>
      <c r="C1020" s="113" t="s">
        <v>8329</v>
      </c>
      <c r="D1020" s="114" t="s">
        <v>8329</v>
      </c>
      <c r="F1020" s="115" t="s">
        <v>9289</v>
      </c>
      <c r="G1020" s="115" t="s">
        <v>9290</v>
      </c>
      <c r="H1020" s="115" t="s">
        <v>8329</v>
      </c>
      <c r="I1020" s="116" t="s">
        <v>8329</v>
      </c>
    </row>
    <row r="1021" spans="1:9" x14ac:dyDescent="0.25">
      <c r="A1021" s="117" t="s">
        <v>9289</v>
      </c>
      <c r="B1021" s="117" t="s">
        <v>9290</v>
      </c>
      <c r="C1021" s="117" t="s">
        <v>10404</v>
      </c>
      <c r="D1021" s="114" t="s">
        <v>10404</v>
      </c>
      <c r="F1021" s="118" t="s">
        <v>9289</v>
      </c>
      <c r="G1021" s="118" t="s">
        <v>9290</v>
      </c>
      <c r="H1021" s="118" t="s">
        <v>10404</v>
      </c>
      <c r="I1021" s="116" t="s">
        <v>10404</v>
      </c>
    </row>
    <row r="1022" spans="1:9" x14ac:dyDescent="0.25">
      <c r="A1022" s="113" t="s">
        <v>9289</v>
      </c>
      <c r="B1022" s="113" t="s">
        <v>9290</v>
      </c>
      <c r="C1022" s="113" t="s">
        <v>10405</v>
      </c>
      <c r="D1022" s="114" t="s">
        <v>10406</v>
      </c>
      <c r="F1022" s="115" t="s">
        <v>9289</v>
      </c>
      <c r="G1022" s="115" t="s">
        <v>9290</v>
      </c>
      <c r="H1022" s="115" t="s">
        <v>10405</v>
      </c>
      <c r="I1022" s="116" t="s">
        <v>10406</v>
      </c>
    </row>
    <row r="1023" spans="1:9" x14ac:dyDescent="0.25">
      <c r="A1023" s="117" t="s">
        <v>9289</v>
      </c>
      <c r="B1023" s="117" t="s">
        <v>9290</v>
      </c>
      <c r="C1023" s="117" t="s">
        <v>10407</v>
      </c>
      <c r="D1023" s="114" t="s">
        <v>10407</v>
      </c>
      <c r="F1023" s="118" t="s">
        <v>9289</v>
      </c>
      <c r="G1023" s="118" t="s">
        <v>9290</v>
      </c>
      <c r="H1023" s="118" t="s">
        <v>10407</v>
      </c>
      <c r="I1023" s="116" t="s">
        <v>10407</v>
      </c>
    </row>
    <row r="1024" spans="1:9" x14ac:dyDescent="0.25">
      <c r="A1024" s="113" t="s">
        <v>9289</v>
      </c>
      <c r="B1024" s="113" t="s">
        <v>9290</v>
      </c>
      <c r="C1024" s="113" t="s">
        <v>10408</v>
      </c>
      <c r="D1024" s="114" t="s">
        <v>10408</v>
      </c>
      <c r="F1024" s="115" t="s">
        <v>9289</v>
      </c>
      <c r="G1024" s="115" t="s">
        <v>9290</v>
      </c>
      <c r="H1024" s="115" t="s">
        <v>10408</v>
      </c>
      <c r="I1024" s="116" t="s">
        <v>10408</v>
      </c>
    </row>
    <row r="1025" spans="1:9" x14ac:dyDescent="0.25">
      <c r="A1025" s="117" t="s">
        <v>9289</v>
      </c>
      <c r="B1025" s="117" t="s">
        <v>10409</v>
      </c>
      <c r="C1025" s="117" t="s">
        <v>10410</v>
      </c>
      <c r="D1025" s="114" t="s">
        <v>10411</v>
      </c>
      <c r="F1025" s="118" t="s">
        <v>9289</v>
      </c>
      <c r="G1025" s="118" t="s">
        <v>10409</v>
      </c>
      <c r="H1025" s="118" t="s">
        <v>10410</v>
      </c>
      <c r="I1025" s="116" t="s">
        <v>10411</v>
      </c>
    </row>
    <row r="1026" spans="1:9" x14ac:dyDescent="0.25">
      <c r="A1026" s="113" t="s">
        <v>9289</v>
      </c>
      <c r="B1026" s="113" t="s">
        <v>10409</v>
      </c>
      <c r="C1026" s="113" t="s">
        <v>10410</v>
      </c>
      <c r="D1026" s="114" t="s">
        <v>10412</v>
      </c>
      <c r="F1026" s="115" t="s">
        <v>9289</v>
      </c>
      <c r="G1026" s="115" t="s">
        <v>10409</v>
      </c>
      <c r="H1026" s="115" t="s">
        <v>10410</v>
      </c>
      <c r="I1026" s="116" t="s">
        <v>10412</v>
      </c>
    </row>
    <row r="1027" spans="1:9" x14ac:dyDescent="0.25">
      <c r="A1027" s="117" t="s">
        <v>9289</v>
      </c>
      <c r="B1027" s="117" t="s">
        <v>10409</v>
      </c>
      <c r="C1027" s="117" t="s">
        <v>10410</v>
      </c>
      <c r="D1027" s="114" t="s">
        <v>10413</v>
      </c>
      <c r="F1027" s="118" t="s">
        <v>9289</v>
      </c>
      <c r="G1027" s="118" t="s">
        <v>10409</v>
      </c>
      <c r="H1027" s="118" t="s">
        <v>10410</v>
      </c>
      <c r="I1027" s="116" t="s">
        <v>10413</v>
      </c>
    </row>
    <row r="1028" spans="1:9" x14ac:dyDescent="0.25">
      <c r="A1028" s="113" t="s">
        <v>9289</v>
      </c>
      <c r="B1028" s="113" t="s">
        <v>10409</v>
      </c>
      <c r="C1028" s="113" t="s">
        <v>10410</v>
      </c>
      <c r="D1028" s="114" t="s">
        <v>10414</v>
      </c>
      <c r="F1028" s="115" t="s">
        <v>9289</v>
      </c>
      <c r="G1028" s="115" t="s">
        <v>10409</v>
      </c>
      <c r="H1028" s="115" t="s">
        <v>10410</v>
      </c>
      <c r="I1028" s="116" t="s">
        <v>10414</v>
      </c>
    </row>
    <row r="1029" spans="1:9" x14ac:dyDescent="0.25">
      <c r="A1029" s="117" t="s">
        <v>9289</v>
      </c>
      <c r="B1029" s="117" t="s">
        <v>10409</v>
      </c>
      <c r="C1029" s="117" t="s">
        <v>10415</v>
      </c>
      <c r="D1029" s="114" t="s">
        <v>10415</v>
      </c>
      <c r="F1029" s="118" t="s">
        <v>9289</v>
      </c>
      <c r="G1029" s="118" t="s">
        <v>10409</v>
      </c>
      <c r="H1029" s="118" t="s">
        <v>10415</v>
      </c>
      <c r="I1029" s="116" t="s">
        <v>10415</v>
      </c>
    </row>
    <row r="1030" spans="1:9" x14ac:dyDescent="0.25">
      <c r="A1030" s="113" t="s">
        <v>9289</v>
      </c>
      <c r="B1030" s="113" t="s">
        <v>10409</v>
      </c>
      <c r="C1030" s="113" t="s">
        <v>10416</v>
      </c>
      <c r="D1030" s="114" t="s">
        <v>10416</v>
      </c>
      <c r="F1030" s="115" t="s">
        <v>9289</v>
      </c>
      <c r="G1030" s="115" t="s">
        <v>10409</v>
      </c>
      <c r="H1030" s="115" t="s">
        <v>10416</v>
      </c>
      <c r="I1030" s="116" t="s">
        <v>10416</v>
      </c>
    </row>
    <row r="1031" spans="1:9" x14ac:dyDescent="0.25">
      <c r="A1031" s="117" t="s">
        <v>9289</v>
      </c>
      <c r="B1031" s="117" t="s">
        <v>10417</v>
      </c>
      <c r="C1031" s="117" t="s">
        <v>10418</v>
      </c>
      <c r="D1031" s="114" t="s">
        <v>10418</v>
      </c>
      <c r="F1031" s="118" t="s">
        <v>9289</v>
      </c>
      <c r="G1031" s="118" t="s">
        <v>10417</v>
      </c>
      <c r="H1031" s="118" t="s">
        <v>10418</v>
      </c>
      <c r="I1031" s="116" t="s">
        <v>10418</v>
      </c>
    </row>
    <row r="1032" spans="1:9" x14ac:dyDescent="0.25">
      <c r="A1032" s="113" t="s">
        <v>9289</v>
      </c>
      <c r="B1032" s="113" t="s">
        <v>10417</v>
      </c>
      <c r="C1032" s="113" t="s">
        <v>10419</v>
      </c>
      <c r="D1032" s="114" t="s">
        <v>10419</v>
      </c>
      <c r="F1032" s="115" t="s">
        <v>9289</v>
      </c>
      <c r="G1032" s="115" t="s">
        <v>10417</v>
      </c>
      <c r="H1032" s="115" t="s">
        <v>10419</v>
      </c>
      <c r="I1032" s="116" t="s">
        <v>10419</v>
      </c>
    </row>
    <row r="1033" spans="1:9" x14ac:dyDescent="0.25">
      <c r="A1033" s="117" t="s">
        <v>10420</v>
      </c>
      <c r="B1033" s="117" t="s">
        <v>10421</v>
      </c>
      <c r="C1033" s="117" t="s">
        <v>10422</v>
      </c>
      <c r="D1033" s="114" t="s">
        <v>10423</v>
      </c>
      <c r="F1033" s="118" t="s">
        <v>10420</v>
      </c>
      <c r="G1033" s="118" t="s">
        <v>10421</v>
      </c>
      <c r="H1033" s="118" t="s">
        <v>10422</v>
      </c>
      <c r="I1033" s="116" t="s">
        <v>10423</v>
      </c>
    </row>
    <row r="1034" spans="1:9" x14ac:dyDescent="0.25">
      <c r="A1034" s="113" t="s">
        <v>10420</v>
      </c>
      <c r="B1034" s="113" t="s">
        <v>10421</v>
      </c>
      <c r="C1034" s="113" t="s">
        <v>10424</v>
      </c>
      <c r="D1034" s="114" t="s">
        <v>10423</v>
      </c>
      <c r="F1034" s="115" t="s">
        <v>10420</v>
      </c>
      <c r="G1034" s="115" t="s">
        <v>10421</v>
      </c>
      <c r="H1034" s="115" t="s">
        <v>10424</v>
      </c>
      <c r="I1034" s="116" t="s">
        <v>10423</v>
      </c>
    </row>
    <row r="1035" spans="1:9" x14ac:dyDescent="0.25">
      <c r="A1035" s="117" t="s">
        <v>10420</v>
      </c>
      <c r="B1035" s="117" t="s">
        <v>10421</v>
      </c>
      <c r="C1035" s="117" t="s">
        <v>10425</v>
      </c>
      <c r="D1035" s="114" t="s">
        <v>10423</v>
      </c>
      <c r="F1035" s="118" t="s">
        <v>10420</v>
      </c>
      <c r="G1035" s="118" t="s">
        <v>10421</v>
      </c>
      <c r="H1035" s="118" t="s">
        <v>10425</v>
      </c>
      <c r="I1035" s="116" t="s">
        <v>10423</v>
      </c>
    </row>
    <row r="1036" spans="1:9" x14ac:dyDescent="0.25">
      <c r="A1036" s="113" t="s">
        <v>10420</v>
      </c>
      <c r="B1036" s="113" t="s">
        <v>10421</v>
      </c>
      <c r="C1036" s="113" t="s">
        <v>10426</v>
      </c>
      <c r="D1036" s="114" t="s">
        <v>10423</v>
      </c>
      <c r="F1036" s="115" t="s">
        <v>10420</v>
      </c>
      <c r="G1036" s="115" t="s">
        <v>10421</v>
      </c>
      <c r="H1036" s="115" t="s">
        <v>10426</v>
      </c>
      <c r="I1036" s="116" t="s">
        <v>10423</v>
      </c>
    </row>
    <row r="1037" spans="1:9" x14ac:dyDescent="0.25">
      <c r="A1037" s="117" t="s">
        <v>10420</v>
      </c>
      <c r="B1037" s="117" t="s">
        <v>10421</v>
      </c>
      <c r="C1037" s="117" t="s">
        <v>10427</v>
      </c>
      <c r="D1037" s="114" t="s">
        <v>10428</v>
      </c>
      <c r="F1037" s="118" t="s">
        <v>10420</v>
      </c>
      <c r="G1037" s="118" t="s">
        <v>10421</v>
      </c>
      <c r="H1037" s="118" t="s">
        <v>10427</v>
      </c>
      <c r="I1037" s="116" t="s">
        <v>10428</v>
      </c>
    </row>
    <row r="1038" spans="1:9" x14ac:dyDescent="0.25">
      <c r="A1038" s="113" t="s">
        <v>10420</v>
      </c>
      <c r="B1038" s="113" t="s">
        <v>10421</v>
      </c>
      <c r="C1038" s="113" t="s">
        <v>10427</v>
      </c>
      <c r="D1038" s="114" t="s">
        <v>10423</v>
      </c>
      <c r="F1038" s="115" t="s">
        <v>10420</v>
      </c>
      <c r="G1038" s="115" t="s">
        <v>10421</v>
      </c>
      <c r="H1038" s="115" t="s">
        <v>10427</v>
      </c>
      <c r="I1038" s="116" t="s">
        <v>10423</v>
      </c>
    </row>
    <row r="1039" spans="1:9" x14ac:dyDescent="0.25">
      <c r="A1039" s="117" t="s">
        <v>10420</v>
      </c>
      <c r="B1039" s="117" t="s">
        <v>10421</v>
      </c>
      <c r="C1039" s="117" t="s">
        <v>10427</v>
      </c>
      <c r="D1039" s="114" t="s">
        <v>10429</v>
      </c>
      <c r="F1039" s="118" t="s">
        <v>10420</v>
      </c>
      <c r="G1039" s="118" t="s">
        <v>10421</v>
      </c>
      <c r="H1039" s="118" t="s">
        <v>10427</v>
      </c>
      <c r="I1039" s="116" t="s">
        <v>10429</v>
      </c>
    </row>
    <row r="1040" spans="1:9" x14ac:dyDescent="0.25">
      <c r="A1040" s="113" t="s">
        <v>10420</v>
      </c>
      <c r="B1040" s="113" t="s">
        <v>10421</v>
      </c>
      <c r="C1040" s="113" t="s">
        <v>10427</v>
      </c>
      <c r="D1040" s="114" t="s">
        <v>10430</v>
      </c>
      <c r="F1040" s="115" t="s">
        <v>10420</v>
      </c>
      <c r="G1040" s="115" t="s">
        <v>10421</v>
      </c>
      <c r="H1040" s="115" t="s">
        <v>10427</v>
      </c>
      <c r="I1040" s="116" t="s">
        <v>10430</v>
      </c>
    </row>
    <row r="1041" spans="1:9" x14ac:dyDescent="0.25">
      <c r="A1041" s="117" t="s">
        <v>10420</v>
      </c>
      <c r="B1041" s="117" t="s">
        <v>10421</v>
      </c>
      <c r="C1041" s="117" t="s">
        <v>10427</v>
      </c>
      <c r="D1041" s="114" t="s">
        <v>10431</v>
      </c>
      <c r="F1041" s="118" t="s">
        <v>10420</v>
      </c>
      <c r="G1041" s="118" t="s">
        <v>10421</v>
      </c>
      <c r="H1041" s="118" t="s">
        <v>10427</v>
      </c>
      <c r="I1041" s="116" t="s">
        <v>10431</v>
      </c>
    </row>
    <row r="1042" spans="1:9" x14ac:dyDescent="0.25">
      <c r="A1042" s="113" t="s">
        <v>10420</v>
      </c>
      <c r="B1042" s="113" t="s">
        <v>10421</v>
      </c>
      <c r="C1042" s="113" t="s">
        <v>10432</v>
      </c>
      <c r="D1042" s="114" t="s">
        <v>10433</v>
      </c>
      <c r="F1042" s="115" t="s">
        <v>10420</v>
      </c>
      <c r="G1042" s="115" t="s">
        <v>10421</v>
      </c>
      <c r="H1042" s="115" t="s">
        <v>10432</v>
      </c>
      <c r="I1042" s="116" t="s">
        <v>10433</v>
      </c>
    </row>
    <row r="1043" spans="1:9" x14ac:dyDescent="0.25">
      <c r="A1043" s="117" t="s">
        <v>10420</v>
      </c>
      <c r="B1043" s="117" t="s">
        <v>10421</v>
      </c>
      <c r="C1043" s="117" t="s">
        <v>10434</v>
      </c>
      <c r="D1043" s="114" t="s">
        <v>10435</v>
      </c>
      <c r="F1043" s="118" t="s">
        <v>10420</v>
      </c>
      <c r="G1043" s="118" t="s">
        <v>10421</v>
      </c>
      <c r="H1043" s="118" t="s">
        <v>10434</v>
      </c>
      <c r="I1043" s="116" t="s">
        <v>10435</v>
      </c>
    </row>
    <row r="1044" spans="1:9" x14ac:dyDescent="0.25">
      <c r="A1044" s="113" t="s">
        <v>10420</v>
      </c>
      <c r="B1044" s="113" t="s">
        <v>10421</v>
      </c>
      <c r="C1044" s="113" t="s">
        <v>10436</v>
      </c>
      <c r="D1044" s="114" t="s">
        <v>10437</v>
      </c>
      <c r="F1044" s="115" t="s">
        <v>10420</v>
      </c>
      <c r="G1044" s="115" t="s">
        <v>10421</v>
      </c>
      <c r="H1044" s="115" t="s">
        <v>10436</v>
      </c>
      <c r="I1044" s="116" t="s">
        <v>10437</v>
      </c>
    </row>
    <row r="1045" spans="1:9" x14ac:dyDescent="0.25">
      <c r="A1045" s="117" t="s">
        <v>10420</v>
      </c>
      <c r="B1045" s="117" t="s">
        <v>10421</v>
      </c>
      <c r="C1045" s="117" t="s">
        <v>10436</v>
      </c>
      <c r="D1045" s="114" t="s">
        <v>10438</v>
      </c>
      <c r="F1045" s="118" t="s">
        <v>10420</v>
      </c>
      <c r="G1045" s="118" t="s">
        <v>10421</v>
      </c>
      <c r="H1045" s="118" t="s">
        <v>10436</v>
      </c>
      <c r="I1045" s="116" t="s">
        <v>10438</v>
      </c>
    </row>
    <row r="1046" spans="1:9" x14ac:dyDescent="0.25">
      <c r="A1046" s="113" t="s">
        <v>10420</v>
      </c>
      <c r="B1046" s="113" t="s">
        <v>10421</v>
      </c>
      <c r="C1046" s="113" t="s">
        <v>10439</v>
      </c>
      <c r="D1046" s="114" t="s">
        <v>10439</v>
      </c>
      <c r="F1046" s="115" t="s">
        <v>10420</v>
      </c>
      <c r="G1046" s="115" t="s">
        <v>10421</v>
      </c>
      <c r="H1046" s="115" t="s">
        <v>10439</v>
      </c>
      <c r="I1046" s="116" t="s">
        <v>10439</v>
      </c>
    </row>
    <row r="1047" spans="1:9" x14ac:dyDescent="0.25">
      <c r="A1047" s="117" t="s">
        <v>10420</v>
      </c>
      <c r="B1047" s="117" t="s">
        <v>9538</v>
      </c>
      <c r="C1047" s="117" t="s">
        <v>10440</v>
      </c>
      <c r="D1047" s="114" t="s">
        <v>10440</v>
      </c>
      <c r="F1047" s="118" t="s">
        <v>10420</v>
      </c>
      <c r="G1047" s="118" t="s">
        <v>9538</v>
      </c>
      <c r="H1047" s="118" t="s">
        <v>10440</v>
      </c>
      <c r="I1047" s="116" t="s">
        <v>10440</v>
      </c>
    </row>
    <row r="1048" spans="1:9" x14ac:dyDescent="0.25">
      <c r="A1048" s="113" t="s">
        <v>10420</v>
      </c>
      <c r="B1048" s="113" t="s">
        <v>9538</v>
      </c>
      <c r="C1048" s="113" t="s">
        <v>10441</v>
      </c>
      <c r="D1048" s="114" t="s">
        <v>10442</v>
      </c>
      <c r="F1048" s="115" t="s">
        <v>10420</v>
      </c>
      <c r="G1048" s="115" t="s">
        <v>9538</v>
      </c>
      <c r="H1048" s="115" t="s">
        <v>10441</v>
      </c>
      <c r="I1048" s="116" t="s">
        <v>10442</v>
      </c>
    </row>
    <row r="1049" spans="1:9" x14ac:dyDescent="0.25">
      <c r="A1049" s="117" t="s">
        <v>10420</v>
      </c>
      <c r="B1049" s="117" t="s">
        <v>9538</v>
      </c>
      <c r="C1049" s="117" t="s">
        <v>10443</v>
      </c>
      <c r="D1049" s="114" t="s">
        <v>10443</v>
      </c>
      <c r="F1049" s="118" t="s">
        <v>10420</v>
      </c>
      <c r="G1049" s="118" t="s">
        <v>9538</v>
      </c>
      <c r="H1049" s="118" t="s">
        <v>10443</v>
      </c>
      <c r="I1049" s="116" t="s">
        <v>10443</v>
      </c>
    </row>
    <row r="1050" spans="1:9" x14ac:dyDescent="0.25">
      <c r="A1050" s="113" t="s">
        <v>10420</v>
      </c>
      <c r="B1050" s="113" t="s">
        <v>9341</v>
      </c>
      <c r="C1050" s="113" t="s">
        <v>10444</v>
      </c>
      <c r="D1050" s="114" t="s">
        <v>10445</v>
      </c>
      <c r="F1050" s="115" t="s">
        <v>10420</v>
      </c>
      <c r="G1050" s="115" t="s">
        <v>9341</v>
      </c>
      <c r="H1050" s="115" t="s">
        <v>10444</v>
      </c>
      <c r="I1050" s="116" t="s">
        <v>10445</v>
      </c>
    </row>
    <row r="1051" spans="1:9" x14ac:dyDescent="0.25">
      <c r="A1051" s="117" t="s">
        <v>10420</v>
      </c>
      <c r="B1051" s="117" t="s">
        <v>9341</v>
      </c>
      <c r="C1051" s="117" t="s">
        <v>10444</v>
      </c>
      <c r="D1051" s="114" t="s">
        <v>10446</v>
      </c>
      <c r="F1051" s="118" t="s">
        <v>10420</v>
      </c>
      <c r="G1051" s="118" t="s">
        <v>9341</v>
      </c>
      <c r="H1051" s="118" t="s">
        <v>10444</v>
      </c>
      <c r="I1051" s="116" t="s">
        <v>10446</v>
      </c>
    </row>
    <row r="1052" spans="1:9" x14ac:dyDescent="0.25">
      <c r="A1052" s="113" t="s">
        <v>10420</v>
      </c>
      <c r="B1052" s="113" t="s">
        <v>9341</v>
      </c>
      <c r="C1052" s="113" t="s">
        <v>10444</v>
      </c>
      <c r="D1052" s="114" t="s">
        <v>10447</v>
      </c>
      <c r="F1052" s="115" t="s">
        <v>10420</v>
      </c>
      <c r="G1052" s="115" t="s">
        <v>9341</v>
      </c>
      <c r="H1052" s="115" t="s">
        <v>10444</v>
      </c>
      <c r="I1052" s="116" t="s">
        <v>10447</v>
      </c>
    </row>
    <row r="1053" spans="1:9" x14ac:dyDescent="0.25">
      <c r="A1053" s="117" t="s">
        <v>10420</v>
      </c>
      <c r="B1053" s="117" t="s">
        <v>9341</v>
      </c>
      <c r="C1053" s="117" t="s">
        <v>10444</v>
      </c>
      <c r="D1053" s="114" t="s">
        <v>10448</v>
      </c>
      <c r="F1053" s="118" t="s">
        <v>10420</v>
      </c>
      <c r="G1053" s="118" t="s">
        <v>9341</v>
      </c>
      <c r="H1053" s="118" t="s">
        <v>10444</v>
      </c>
      <c r="I1053" s="116" t="s">
        <v>10448</v>
      </c>
    </row>
    <row r="1054" spans="1:9" x14ac:dyDescent="0.25">
      <c r="A1054" s="113" t="s">
        <v>10420</v>
      </c>
      <c r="B1054" s="113" t="s">
        <v>9341</v>
      </c>
      <c r="C1054" s="113" t="s">
        <v>10444</v>
      </c>
      <c r="D1054" s="114" t="s">
        <v>10449</v>
      </c>
      <c r="F1054" s="115" t="s">
        <v>10420</v>
      </c>
      <c r="G1054" s="115" t="s">
        <v>9341</v>
      </c>
      <c r="H1054" s="115" t="s">
        <v>10444</v>
      </c>
      <c r="I1054" s="116" t="s">
        <v>10449</v>
      </c>
    </row>
    <row r="1055" spans="1:9" x14ac:dyDescent="0.25">
      <c r="A1055" s="117" t="s">
        <v>10420</v>
      </c>
      <c r="B1055" s="117" t="s">
        <v>9341</v>
      </c>
      <c r="C1055" s="117" t="s">
        <v>10444</v>
      </c>
      <c r="D1055" s="114" t="s">
        <v>10450</v>
      </c>
      <c r="F1055" s="118" t="s">
        <v>10420</v>
      </c>
      <c r="G1055" s="118" t="s">
        <v>9341</v>
      </c>
      <c r="H1055" s="118" t="s">
        <v>10444</v>
      </c>
      <c r="I1055" s="116" t="s">
        <v>10450</v>
      </c>
    </row>
    <row r="1056" spans="1:9" x14ac:dyDescent="0.25">
      <c r="A1056" s="113" t="s">
        <v>10420</v>
      </c>
      <c r="B1056" s="113" t="s">
        <v>9341</v>
      </c>
      <c r="C1056" s="113" t="s">
        <v>10444</v>
      </c>
      <c r="D1056" s="114" t="s">
        <v>10451</v>
      </c>
      <c r="F1056" s="115" t="s">
        <v>10420</v>
      </c>
      <c r="G1056" s="115" t="s">
        <v>9341</v>
      </c>
      <c r="H1056" s="115" t="s">
        <v>10444</v>
      </c>
      <c r="I1056" s="116" t="s">
        <v>10451</v>
      </c>
    </row>
    <row r="1057" spans="1:9" x14ac:dyDescent="0.25">
      <c r="A1057" s="117" t="s">
        <v>10420</v>
      </c>
      <c r="B1057" s="117" t="s">
        <v>9341</v>
      </c>
      <c r="C1057" s="117" t="s">
        <v>10444</v>
      </c>
      <c r="D1057" s="114" t="s">
        <v>10452</v>
      </c>
      <c r="F1057" s="118" t="s">
        <v>10420</v>
      </c>
      <c r="G1057" s="118" t="s">
        <v>9341</v>
      </c>
      <c r="H1057" s="118" t="s">
        <v>10444</v>
      </c>
      <c r="I1057" s="116" t="s">
        <v>10452</v>
      </c>
    </row>
    <row r="1058" spans="1:9" x14ac:dyDescent="0.25">
      <c r="A1058" s="113" t="s">
        <v>10420</v>
      </c>
      <c r="B1058" s="113" t="s">
        <v>10453</v>
      </c>
      <c r="C1058" s="113" t="s">
        <v>10454</v>
      </c>
      <c r="D1058" s="114" t="s">
        <v>10454</v>
      </c>
      <c r="F1058" s="115" t="s">
        <v>10420</v>
      </c>
      <c r="G1058" s="115" t="s">
        <v>10453</v>
      </c>
      <c r="H1058" s="115" t="s">
        <v>10454</v>
      </c>
      <c r="I1058" s="116" t="s">
        <v>10454</v>
      </c>
    </row>
    <row r="1059" spans="1:9" x14ac:dyDescent="0.25">
      <c r="A1059" s="117" t="s">
        <v>10420</v>
      </c>
      <c r="B1059" s="117" t="s">
        <v>10453</v>
      </c>
      <c r="C1059" s="117" t="s">
        <v>10455</v>
      </c>
      <c r="D1059" s="114" t="s">
        <v>10455</v>
      </c>
      <c r="F1059" s="118" t="s">
        <v>10420</v>
      </c>
      <c r="G1059" s="118" t="s">
        <v>10453</v>
      </c>
      <c r="H1059" s="118" t="s">
        <v>10455</v>
      </c>
      <c r="I1059" s="116" t="s">
        <v>10455</v>
      </c>
    </row>
    <row r="1060" spans="1:9" x14ac:dyDescent="0.25">
      <c r="A1060" s="113" t="s">
        <v>10420</v>
      </c>
      <c r="B1060" s="113" t="s">
        <v>10453</v>
      </c>
      <c r="C1060" s="113" t="s">
        <v>10456</v>
      </c>
      <c r="D1060" s="114" t="s">
        <v>10457</v>
      </c>
      <c r="F1060" s="115" t="s">
        <v>10420</v>
      </c>
      <c r="G1060" s="115" t="s">
        <v>10453</v>
      </c>
      <c r="H1060" s="115" t="s">
        <v>10456</v>
      </c>
      <c r="I1060" s="116" t="s">
        <v>10457</v>
      </c>
    </row>
    <row r="1061" spans="1:9" x14ac:dyDescent="0.25">
      <c r="A1061" s="117" t="s">
        <v>10420</v>
      </c>
      <c r="B1061" s="117" t="s">
        <v>10453</v>
      </c>
      <c r="C1061" s="117" t="s">
        <v>10456</v>
      </c>
      <c r="D1061" s="114" t="s">
        <v>10458</v>
      </c>
      <c r="F1061" s="118" t="s">
        <v>10420</v>
      </c>
      <c r="G1061" s="118" t="s">
        <v>10453</v>
      </c>
      <c r="H1061" s="118" t="s">
        <v>10456</v>
      </c>
      <c r="I1061" s="116" t="s">
        <v>10458</v>
      </c>
    </row>
    <row r="1062" spans="1:9" x14ac:dyDescent="0.25">
      <c r="A1062" s="113" t="s">
        <v>10420</v>
      </c>
      <c r="B1062" s="113" t="s">
        <v>10453</v>
      </c>
      <c r="C1062" s="113" t="s">
        <v>10456</v>
      </c>
      <c r="D1062" s="114" t="s">
        <v>10459</v>
      </c>
      <c r="F1062" s="115" t="s">
        <v>10420</v>
      </c>
      <c r="G1062" s="115" t="s">
        <v>10453</v>
      </c>
      <c r="H1062" s="115" t="s">
        <v>10456</v>
      </c>
      <c r="I1062" s="116" t="s">
        <v>10459</v>
      </c>
    </row>
    <row r="1063" spans="1:9" x14ac:dyDescent="0.25">
      <c r="A1063" s="117" t="s">
        <v>10420</v>
      </c>
      <c r="B1063" s="117" t="s">
        <v>10453</v>
      </c>
      <c r="C1063" s="117" t="s">
        <v>10456</v>
      </c>
      <c r="D1063" s="114" t="s">
        <v>10460</v>
      </c>
      <c r="F1063" s="118" t="s">
        <v>10420</v>
      </c>
      <c r="G1063" s="118" t="s">
        <v>10453</v>
      </c>
      <c r="H1063" s="118" t="s">
        <v>10456</v>
      </c>
      <c r="I1063" s="116" t="s">
        <v>10460</v>
      </c>
    </row>
    <row r="1064" spans="1:9" x14ac:dyDescent="0.25">
      <c r="A1064" s="113" t="s">
        <v>10420</v>
      </c>
      <c r="B1064" s="113" t="s">
        <v>10453</v>
      </c>
      <c r="C1064" s="113" t="s">
        <v>10456</v>
      </c>
      <c r="D1064" s="114" t="s">
        <v>10461</v>
      </c>
      <c r="F1064" s="115" t="s">
        <v>10420</v>
      </c>
      <c r="G1064" s="115" t="s">
        <v>10453</v>
      </c>
      <c r="H1064" s="115" t="s">
        <v>10456</v>
      </c>
      <c r="I1064" s="116" t="s">
        <v>10461</v>
      </c>
    </row>
    <row r="1065" spans="1:9" x14ac:dyDescent="0.25">
      <c r="A1065" s="117" t="s">
        <v>10420</v>
      </c>
      <c r="B1065" s="117" t="s">
        <v>10453</v>
      </c>
      <c r="C1065" s="117" t="s">
        <v>10456</v>
      </c>
      <c r="D1065" s="114" t="s">
        <v>10462</v>
      </c>
      <c r="F1065" s="118" t="s">
        <v>10420</v>
      </c>
      <c r="G1065" s="118" t="s">
        <v>10453</v>
      </c>
      <c r="H1065" s="118" t="s">
        <v>10456</v>
      </c>
      <c r="I1065" s="116" t="s">
        <v>10462</v>
      </c>
    </row>
    <row r="1066" spans="1:9" x14ac:dyDescent="0.25">
      <c r="A1066" s="113" t="s">
        <v>10420</v>
      </c>
      <c r="B1066" s="113" t="s">
        <v>10453</v>
      </c>
      <c r="C1066" s="113" t="s">
        <v>10456</v>
      </c>
      <c r="D1066" s="114" t="s">
        <v>10463</v>
      </c>
      <c r="F1066" s="115" t="s">
        <v>10420</v>
      </c>
      <c r="G1066" s="115" t="s">
        <v>10453</v>
      </c>
      <c r="H1066" s="115" t="s">
        <v>10456</v>
      </c>
      <c r="I1066" s="116" t="s">
        <v>10463</v>
      </c>
    </row>
    <row r="1067" spans="1:9" x14ac:dyDescent="0.25">
      <c r="A1067" s="117" t="s">
        <v>10420</v>
      </c>
      <c r="B1067" s="117" t="s">
        <v>10453</v>
      </c>
      <c r="C1067" s="117" t="s">
        <v>10456</v>
      </c>
      <c r="D1067" s="114" t="s">
        <v>10464</v>
      </c>
      <c r="F1067" s="118" t="s">
        <v>10420</v>
      </c>
      <c r="G1067" s="118" t="s">
        <v>10453</v>
      </c>
      <c r="H1067" s="118" t="s">
        <v>10456</v>
      </c>
      <c r="I1067" s="116" t="s">
        <v>10464</v>
      </c>
    </row>
    <row r="1068" spans="1:9" x14ac:dyDescent="0.25">
      <c r="A1068" s="113" t="s">
        <v>10420</v>
      </c>
      <c r="B1068" s="113" t="s">
        <v>10453</v>
      </c>
      <c r="C1068" s="113" t="s">
        <v>10456</v>
      </c>
      <c r="D1068" s="114" t="s">
        <v>10465</v>
      </c>
      <c r="F1068" s="115" t="s">
        <v>10420</v>
      </c>
      <c r="G1068" s="115" t="s">
        <v>10453</v>
      </c>
      <c r="H1068" s="115" t="s">
        <v>10456</v>
      </c>
      <c r="I1068" s="116" t="s">
        <v>10465</v>
      </c>
    </row>
    <row r="1069" spans="1:9" x14ac:dyDescent="0.25">
      <c r="A1069" s="117" t="s">
        <v>10420</v>
      </c>
      <c r="B1069" s="117" t="s">
        <v>10453</v>
      </c>
      <c r="C1069" s="117" t="s">
        <v>10456</v>
      </c>
      <c r="D1069" s="114" t="s">
        <v>10466</v>
      </c>
      <c r="F1069" s="118" t="s">
        <v>10420</v>
      </c>
      <c r="G1069" s="118" t="s">
        <v>10453</v>
      </c>
      <c r="H1069" s="118" t="s">
        <v>10456</v>
      </c>
      <c r="I1069" s="116" t="s">
        <v>10466</v>
      </c>
    </row>
    <row r="1070" spans="1:9" x14ac:dyDescent="0.25">
      <c r="A1070" s="113" t="s">
        <v>10420</v>
      </c>
      <c r="B1070" s="113" t="s">
        <v>10453</v>
      </c>
      <c r="C1070" s="113" t="s">
        <v>10456</v>
      </c>
      <c r="D1070" s="114" t="s">
        <v>10467</v>
      </c>
      <c r="F1070" s="115" t="s">
        <v>10420</v>
      </c>
      <c r="G1070" s="115" t="s">
        <v>10453</v>
      </c>
      <c r="H1070" s="115" t="s">
        <v>10456</v>
      </c>
      <c r="I1070" s="116" t="s">
        <v>10467</v>
      </c>
    </row>
    <row r="1071" spans="1:9" x14ac:dyDescent="0.25">
      <c r="A1071" s="117" t="s">
        <v>10420</v>
      </c>
      <c r="B1071" s="117" t="s">
        <v>10453</v>
      </c>
      <c r="C1071" s="117" t="s">
        <v>10456</v>
      </c>
      <c r="D1071" s="114" t="s">
        <v>10468</v>
      </c>
      <c r="F1071" s="118" t="s">
        <v>10420</v>
      </c>
      <c r="G1071" s="118" t="s">
        <v>10453</v>
      </c>
      <c r="H1071" s="118" t="s">
        <v>10456</v>
      </c>
      <c r="I1071" s="116" t="s">
        <v>10468</v>
      </c>
    </row>
    <row r="1072" spans="1:9" x14ac:dyDescent="0.25">
      <c r="A1072" s="113" t="s">
        <v>10420</v>
      </c>
      <c r="B1072" s="113" t="s">
        <v>10453</v>
      </c>
      <c r="C1072" s="113" t="s">
        <v>10456</v>
      </c>
      <c r="D1072" s="114" t="s">
        <v>10469</v>
      </c>
      <c r="F1072" s="115" t="s">
        <v>10420</v>
      </c>
      <c r="G1072" s="115" t="s">
        <v>10453</v>
      </c>
      <c r="H1072" s="115" t="s">
        <v>10456</v>
      </c>
      <c r="I1072" s="116" t="s">
        <v>10469</v>
      </c>
    </row>
    <row r="1073" spans="1:9" x14ac:dyDescent="0.25">
      <c r="A1073" s="117" t="s">
        <v>10420</v>
      </c>
      <c r="B1073" s="117" t="s">
        <v>10453</v>
      </c>
      <c r="C1073" s="117" t="s">
        <v>10456</v>
      </c>
      <c r="D1073" s="114" t="s">
        <v>10470</v>
      </c>
      <c r="F1073" s="118" t="s">
        <v>10420</v>
      </c>
      <c r="G1073" s="118" t="s">
        <v>10453</v>
      </c>
      <c r="H1073" s="118" t="s">
        <v>10456</v>
      </c>
      <c r="I1073" s="116" t="s">
        <v>10470</v>
      </c>
    </row>
    <row r="1074" spans="1:9" x14ac:dyDescent="0.25">
      <c r="A1074" s="113" t="s">
        <v>10420</v>
      </c>
      <c r="B1074" s="113" t="s">
        <v>10453</v>
      </c>
      <c r="C1074" s="113" t="s">
        <v>10456</v>
      </c>
      <c r="D1074" s="114" t="s">
        <v>10471</v>
      </c>
      <c r="F1074" s="115" t="s">
        <v>10420</v>
      </c>
      <c r="G1074" s="115" t="s">
        <v>10453</v>
      </c>
      <c r="H1074" s="115" t="s">
        <v>10456</v>
      </c>
      <c r="I1074" s="116" t="s">
        <v>10471</v>
      </c>
    </row>
    <row r="1075" spans="1:9" x14ac:dyDescent="0.25">
      <c r="A1075" s="117" t="s">
        <v>10420</v>
      </c>
      <c r="B1075" s="117" t="s">
        <v>10453</v>
      </c>
      <c r="C1075" s="117" t="s">
        <v>10456</v>
      </c>
      <c r="D1075" s="114" t="s">
        <v>10472</v>
      </c>
      <c r="F1075" s="118" t="s">
        <v>10420</v>
      </c>
      <c r="G1075" s="118" t="s">
        <v>10453</v>
      </c>
      <c r="H1075" s="118" t="s">
        <v>10456</v>
      </c>
      <c r="I1075" s="116" t="s">
        <v>10472</v>
      </c>
    </row>
    <row r="1076" spans="1:9" x14ac:dyDescent="0.25">
      <c r="A1076" s="113" t="s">
        <v>10420</v>
      </c>
      <c r="B1076" s="113" t="s">
        <v>10453</v>
      </c>
      <c r="C1076" s="113" t="s">
        <v>10456</v>
      </c>
      <c r="D1076" s="114" t="s">
        <v>10473</v>
      </c>
      <c r="F1076" s="115" t="s">
        <v>10420</v>
      </c>
      <c r="G1076" s="115" t="s">
        <v>10453</v>
      </c>
      <c r="H1076" s="115" t="s">
        <v>10456</v>
      </c>
      <c r="I1076" s="116" t="s">
        <v>10473</v>
      </c>
    </row>
    <row r="1077" spans="1:9" x14ac:dyDescent="0.25">
      <c r="A1077" s="117" t="s">
        <v>10420</v>
      </c>
      <c r="B1077" s="117" t="s">
        <v>10453</v>
      </c>
      <c r="C1077" s="117" t="s">
        <v>10456</v>
      </c>
      <c r="D1077" s="114" t="s">
        <v>10474</v>
      </c>
      <c r="F1077" s="118" t="s">
        <v>10420</v>
      </c>
      <c r="G1077" s="118" t="s">
        <v>10453</v>
      </c>
      <c r="H1077" s="118" t="s">
        <v>10456</v>
      </c>
      <c r="I1077" s="116" t="s">
        <v>10474</v>
      </c>
    </row>
    <row r="1078" spans="1:9" x14ac:dyDescent="0.25">
      <c r="A1078" s="113" t="s">
        <v>10420</v>
      </c>
      <c r="B1078" s="113" t="s">
        <v>10453</v>
      </c>
      <c r="C1078" s="113" t="s">
        <v>10456</v>
      </c>
      <c r="D1078" s="114" t="s">
        <v>10475</v>
      </c>
      <c r="F1078" s="115" t="s">
        <v>10420</v>
      </c>
      <c r="G1078" s="115" t="s">
        <v>10453</v>
      </c>
      <c r="H1078" s="115" t="s">
        <v>10456</v>
      </c>
      <c r="I1078" s="116" t="s">
        <v>10475</v>
      </c>
    </row>
    <row r="1079" spans="1:9" x14ac:dyDescent="0.25">
      <c r="A1079" s="117" t="s">
        <v>10420</v>
      </c>
      <c r="B1079" s="117" t="s">
        <v>10453</v>
      </c>
      <c r="C1079" s="117" t="s">
        <v>10456</v>
      </c>
      <c r="D1079" s="114" t="s">
        <v>10476</v>
      </c>
      <c r="F1079" s="118" t="s">
        <v>10420</v>
      </c>
      <c r="G1079" s="118" t="s">
        <v>10453</v>
      </c>
      <c r="H1079" s="118" t="s">
        <v>10456</v>
      </c>
      <c r="I1079" s="116" t="s">
        <v>10476</v>
      </c>
    </row>
    <row r="1080" spans="1:9" x14ac:dyDescent="0.25">
      <c r="A1080" s="113" t="s">
        <v>10420</v>
      </c>
      <c r="B1080" s="113" t="s">
        <v>10453</v>
      </c>
      <c r="C1080" s="113" t="s">
        <v>10456</v>
      </c>
      <c r="D1080" s="114" t="s">
        <v>10477</v>
      </c>
      <c r="F1080" s="115" t="s">
        <v>10420</v>
      </c>
      <c r="G1080" s="115" t="s">
        <v>10453</v>
      </c>
      <c r="H1080" s="115" t="s">
        <v>10456</v>
      </c>
      <c r="I1080" s="116" t="s">
        <v>10477</v>
      </c>
    </row>
    <row r="1081" spans="1:9" x14ac:dyDescent="0.25">
      <c r="A1081" s="117" t="s">
        <v>10420</v>
      </c>
      <c r="B1081" s="117" t="s">
        <v>10453</v>
      </c>
      <c r="C1081" s="117" t="s">
        <v>10456</v>
      </c>
      <c r="D1081" s="114" t="s">
        <v>10478</v>
      </c>
      <c r="F1081" s="118" t="s">
        <v>10420</v>
      </c>
      <c r="G1081" s="118" t="s">
        <v>10453</v>
      </c>
      <c r="H1081" s="118" t="s">
        <v>10456</v>
      </c>
      <c r="I1081" s="116" t="s">
        <v>10478</v>
      </c>
    </row>
    <row r="1082" spans="1:9" x14ac:dyDescent="0.25">
      <c r="A1082" s="113" t="s">
        <v>10420</v>
      </c>
      <c r="B1082" s="113" t="s">
        <v>10453</v>
      </c>
      <c r="C1082" s="113" t="s">
        <v>10456</v>
      </c>
      <c r="D1082" s="114" t="s">
        <v>10479</v>
      </c>
      <c r="F1082" s="115" t="s">
        <v>10420</v>
      </c>
      <c r="G1082" s="115" t="s">
        <v>10453</v>
      </c>
      <c r="H1082" s="115" t="s">
        <v>10456</v>
      </c>
      <c r="I1082" s="116" t="s">
        <v>10479</v>
      </c>
    </row>
    <row r="1083" spans="1:9" x14ac:dyDescent="0.25">
      <c r="A1083" s="117" t="s">
        <v>10420</v>
      </c>
      <c r="B1083" s="117" t="s">
        <v>10453</v>
      </c>
      <c r="C1083" s="117" t="s">
        <v>10456</v>
      </c>
      <c r="D1083" s="114" t="s">
        <v>10480</v>
      </c>
      <c r="F1083" s="118" t="s">
        <v>10420</v>
      </c>
      <c r="G1083" s="118" t="s">
        <v>10453</v>
      </c>
      <c r="H1083" s="118" t="s">
        <v>10456</v>
      </c>
      <c r="I1083" s="116" t="s">
        <v>10480</v>
      </c>
    </row>
    <row r="1084" spans="1:9" x14ac:dyDescent="0.25">
      <c r="A1084" s="113" t="s">
        <v>10420</v>
      </c>
      <c r="B1084" s="113" t="s">
        <v>10453</v>
      </c>
      <c r="C1084" s="113" t="s">
        <v>10456</v>
      </c>
      <c r="D1084" s="114" t="s">
        <v>10481</v>
      </c>
      <c r="F1084" s="115" t="s">
        <v>10420</v>
      </c>
      <c r="G1084" s="115" t="s">
        <v>10453</v>
      </c>
      <c r="H1084" s="115" t="s">
        <v>10456</v>
      </c>
      <c r="I1084" s="116" t="s">
        <v>10481</v>
      </c>
    </row>
    <row r="1085" spans="1:9" x14ac:dyDescent="0.25">
      <c r="A1085" s="117" t="s">
        <v>10420</v>
      </c>
      <c r="B1085" s="117" t="s">
        <v>10453</v>
      </c>
      <c r="C1085" s="117" t="s">
        <v>10456</v>
      </c>
      <c r="D1085" s="114" t="s">
        <v>10482</v>
      </c>
      <c r="F1085" s="118" t="s">
        <v>10420</v>
      </c>
      <c r="G1085" s="118" t="s">
        <v>10453</v>
      </c>
      <c r="H1085" s="118" t="s">
        <v>10456</v>
      </c>
      <c r="I1085" s="116" t="s">
        <v>10482</v>
      </c>
    </row>
    <row r="1086" spans="1:9" x14ac:dyDescent="0.25">
      <c r="A1086" s="113" t="s">
        <v>10420</v>
      </c>
      <c r="B1086" s="113" t="s">
        <v>10453</v>
      </c>
      <c r="C1086" s="113" t="s">
        <v>10456</v>
      </c>
      <c r="D1086" s="114" t="s">
        <v>10483</v>
      </c>
      <c r="F1086" s="115" t="s">
        <v>10420</v>
      </c>
      <c r="G1086" s="115" t="s">
        <v>10453</v>
      </c>
      <c r="H1086" s="115" t="s">
        <v>10456</v>
      </c>
      <c r="I1086" s="116" t="s">
        <v>10483</v>
      </c>
    </row>
    <row r="1087" spans="1:9" x14ac:dyDescent="0.25">
      <c r="A1087" s="117" t="s">
        <v>10420</v>
      </c>
      <c r="B1087" s="117" t="s">
        <v>10453</v>
      </c>
      <c r="C1087" s="117" t="s">
        <v>10456</v>
      </c>
      <c r="D1087" s="114" t="s">
        <v>10484</v>
      </c>
      <c r="F1087" s="118" t="s">
        <v>10420</v>
      </c>
      <c r="G1087" s="118" t="s">
        <v>10453</v>
      </c>
      <c r="H1087" s="118" t="s">
        <v>10456</v>
      </c>
      <c r="I1087" s="116" t="s">
        <v>10484</v>
      </c>
    </row>
    <row r="1088" spans="1:9" x14ac:dyDescent="0.25">
      <c r="A1088" s="113" t="s">
        <v>10420</v>
      </c>
      <c r="B1088" s="113" t="s">
        <v>10453</v>
      </c>
      <c r="C1088" s="113" t="s">
        <v>10456</v>
      </c>
      <c r="D1088" s="114" t="s">
        <v>10485</v>
      </c>
      <c r="F1088" s="115" t="s">
        <v>10420</v>
      </c>
      <c r="G1088" s="115" t="s">
        <v>10453</v>
      </c>
      <c r="H1088" s="115" t="s">
        <v>10456</v>
      </c>
      <c r="I1088" s="116" t="s">
        <v>10485</v>
      </c>
    </row>
    <row r="1089" spans="1:9" x14ac:dyDescent="0.25">
      <c r="A1089" s="117" t="s">
        <v>10420</v>
      </c>
      <c r="B1089" s="117" t="s">
        <v>10453</v>
      </c>
      <c r="C1089" s="117" t="s">
        <v>10456</v>
      </c>
      <c r="D1089" s="114" t="s">
        <v>10486</v>
      </c>
      <c r="F1089" s="118" t="s">
        <v>10420</v>
      </c>
      <c r="G1089" s="118" t="s">
        <v>10453</v>
      </c>
      <c r="H1089" s="118" t="s">
        <v>10456</v>
      </c>
      <c r="I1089" s="116" t="s">
        <v>10486</v>
      </c>
    </row>
    <row r="1090" spans="1:9" x14ac:dyDescent="0.25">
      <c r="A1090" s="113" t="s">
        <v>10420</v>
      </c>
      <c r="B1090" s="113" t="s">
        <v>10453</v>
      </c>
      <c r="C1090" s="113" t="s">
        <v>10456</v>
      </c>
      <c r="D1090" s="114" t="s">
        <v>10487</v>
      </c>
      <c r="F1090" s="115" t="s">
        <v>10420</v>
      </c>
      <c r="G1090" s="115" t="s">
        <v>10453</v>
      </c>
      <c r="H1090" s="115" t="s">
        <v>10456</v>
      </c>
      <c r="I1090" s="116" t="s">
        <v>10487</v>
      </c>
    </row>
    <row r="1091" spans="1:9" x14ac:dyDescent="0.25">
      <c r="A1091" s="117" t="s">
        <v>10420</v>
      </c>
      <c r="B1091" s="117" t="s">
        <v>10453</v>
      </c>
      <c r="C1091" s="117" t="s">
        <v>10456</v>
      </c>
      <c r="D1091" s="114" t="s">
        <v>10488</v>
      </c>
      <c r="F1091" s="118" t="s">
        <v>10420</v>
      </c>
      <c r="G1091" s="118" t="s">
        <v>10453</v>
      </c>
      <c r="H1091" s="118" t="s">
        <v>10456</v>
      </c>
      <c r="I1091" s="116" t="s">
        <v>10488</v>
      </c>
    </row>
    <row r="1092" spans="1:9" x14ac:dyDescent="0.25">
      <c r="A1092" s="113" t="s">
        <v>10420</v>
      </c>
      <c r="B1092" s="113" t="s">
        <v>10453</v>
      </c>
      <c r="C1092" s="113" t="s">
        <v>10456</v>
      </c>
      <c r="D1092" s="114" t="s">
        <v>10489</v>
      </c>
      <c r="F1092" s="115" t="s">
        <v>10420</v>
      </c>
      <c r="G1092" s="115" t="s">
        <v>10453</v>
      </c>
      <c r="H1092" s="115" t="s">
        <v>10456</v>
      </c>
      <c r="I1092" s="116" t="s">
        <v>10489</v>
      </c>
    </row>
    <row r="1093" spans="1:9" x14ac:dyDescent="0.25">
      <c r="A1093" s="117" t="s">
        <v>10420</v>
      </c>
      <c r="B1093" s="117" t="s">
        <v>10453</v>
      </c>
      <c r="C1093" s="117" t="s">
        <v>10456</v>
      </c>
      <c r="D1093" s="114" t="s">
        <v>10490</v>
      </c>
      <c r="F1093" s="118" t="s">
        <v>10420</v>
      </c>
      <c r="G1093" s="118" t="s">
        <v>10453</v>
      </c>
      <c r="H1093" s="118" t="s">
        <v>10456</v>
      </c>
      <c r="I1093" s="116" t="s">
        <v>10490</v>
      </c>
    </row>
    <row r="1094" spans="1:9" x14ac:dyDescent="0.25">
      <c r="A1094" s="113" t="s">
        <v>10420</v>
      </c>
      <c r="B1094" s="113" t="s">
        <v>10453</v>
      </c>
      <c r="C1094" s="113" t="s">
        <v>10456</v>
      </c>
      <c r="D1094" s="114" t="s">
        <v>10491</v>
      </c>
      <c r="F1094" s="115" t="s">
        <v>10420</v>
      </c>
      <c r="G1094" s="115" t="s">
        <v>10453</v>
      </c>
      <c r="H1094" s="115" t="s">
        <v>10456</v>
      </c>
      <c r="I1094" s="116" t="s">
        <v>10491</v>
      </c>
    </row>
    <row r="1095" spans="1:9" x14ac:dyDescent="0.25">
      <c r="A1095" s="117" t="s">
        <v>10420</v>
      </c>
      <c r="B1095" s="117" t="s">
        <v>10453</v>
      </c>
      <c r="C1095" s="117" t="s">
        <v>10456</v>
      </c>
      <c r="D1095" s="114" t="s">
        <v>10492</v>
      </c>
      <c r="F1095" s="118" t="s">
        <v>10420</v>
      </c>
      <c r="G1095" s="118" t="s">
        <v>10453</v>
      </c>
      <c r="H1095" s="118" t="s">
        <v>10456</v>
      </c>
      <c r="I1095" s="116" t="s">
        <v>10492</v>
      </c>
    </row>
    <row r="1096" spans="1:9" x14ac:dyDescent="0.25">
      <c r="A1096" s="113" t="s">
        <v>10420</v>
      </c>
      <c r="B1096" s="113" t="s">
        <v>10453</v>
      </c>
      <c r="C1096" s="113" t="s">
        <v>10493</v>
      </c>
      <c r="D1096" s="114" t="s">
        <v>10493</v>
      </c>
      <c r="F1096" s="115" t="s">
        <v>10420</v>
      </c>
      <c r="G1096" s="115" t="s">
        <v>10453</v>
      </c>
      <c r="H1096" s="115" t="s">
        <v>10493</v>
      </c>
      <c r="I1096" s="116" t="s">
        <v>10493</v>
      </c>
    </row>
    <row r="1097" spans="1:9" x14ac:dyDescent="0.25">
      <c r="A1097" s="117" t="s">
        <v>10420</v>
      </c>
      <c r="B1097" s="117" t="s">
        <v>10453</v>
      </c>
      <c r="C1097" s="117" t="s">
        <v>10494</v>
      </c>
      <c r="D1097" s="114" t="s">
        <v>10495</v>
      </c>
      <c r="F1097" s="118" t="s">
        <v>10420</v>
      </c>
      <c r="G1097" s="118" t="s">
        <v>10453</v>
      </c>
      <c r="H1097" s="118" t="s">
        <v>10494</v>
      </c>
      <c r="I1097" s="116" t="s">
        <v>10495</v>
      </c>
    </row>
    <row r="1098" spans="1:9" x14ac:dyDescent="0.25">
      <c r="A1098" s="113" t="s">
        <v>10420</v>
      </c>
      <c r="B1098" s="113" t="s">
        <v>10453</v>
      </c>
      <c r="C1098" s="113" t="s">
        <v>10496</v>
      </c>
      <c r="D1098" s="114" t="s">
        <v>10497</v>
      </c>
      <c r="F1098" s="115" t="s">
        <v>10420</v>
      </c>
      <c r="G1098" s="115" t="s">
        <v>10453</v>
      </c>
      <c r="H1098" s="115" t="s">
        <v>10496</v>
      </c>
      <c r="I1098" s="116" t="s">
        <v>10497</v>
      </c>
    </row>
    <row r="1099" spans="1:9" x14ac:dyDescent="0.25">
      <c r="A1099" s="117" t="s">
        <v>10420</v>
      </c>
      <c r="B1099" s="117" t="s">
        <v>10453</v>
      </c>
      <c r="C1099" s="117" t="s">
        <v>10496</v>
      </c>
      <c r="D1099" s="114" t="s">
        <v>10498</v>
      </c>
      <c r="F1099" s="118" t="s">
        <v>10420</v>
      </c>
      <c r="G1099" s="118" t="s">
        <v>10453</v>
      </c>
      <c r="H1099" s="118" t="s">
        <v>10496</v>
      </c>
      <c r="I1099" s="116" t="s">
        <v>10498</v>
      </c>
    </row>
    <row r="1100" spans="1:9" x14ac:dyDescent="0.25">
      <c r="A1100" s="113" t="s">
        <v>10420</v>
      </c>
      <c r="B1100" s="113" t="s">
        <v>10453</v>
      </c>
      <c r="C1100" s="113" t="s">
        <v>10496</v>
      </c>
      <c r="D1100" s="114" t="s">
        <v>10499</v>
      </c>
      <c r="F1100" s="115" t="s">
        <v>10420</v>
      </c>
      <c r="G1100" s="115" t="s">
        <v>10453</v>
      </c>
      <c r="H1100" s="115" t="s">
        <v>10496</v>
      </c>
      <c r="I1100" s="116" t="s">
        <v>10499</v>
      </c>
    </row>
    <row r="1101" spans="1:9" x14ac:dyDescent="0.25">
      <c r="A1101" s="117" t="s">
        <v>10420</v>
      </c>
      <c r="B1101" s="117" t="s">
        <v>10453</v>
      </c>
      <c r="C1101" s="117" t="s">
        <v>10496</v>
      </c>
      <c r="D1101" s="114" t="s">
        <v>10500</v>
      </c>
      <c r="F1101" s="118" t="s">
        <v>10420</v>
      </c>
      <c r="G1101" s="118" t="s">
        <v>10453</v>
      </c>
      <c r="H1101" s="118" t="s">
        <v>10496</v>
      </c>
      <c r="I1101" s="116" t="s">
        <v>10500</v>
      </c>
    </row>
    <row r="1102" spans="1:9" x14ac:dyDescent="0.25">
      <c r="A1102" s="113" t="s">
        <v>10420</v>
      </c>
      <c r="B1102" s="113" t="s">
        <v>10453</v>
      </c>
      <c r="C1102" s="113" t="s">
        <v>9870</v>
      </c>
      <c r="D1102" s="114" t="s">
        <v>9870</v>
      </c>
      <c r="F1102" s="115" t="s">
        <v>10420</v>
      </c>
      <c r="G1102" s="115" t="s">
        <v>10453</v>
      </c>
      <c r="H1102" s="115" t="s">
        <v>9870</v>
      </c>
      <c r="I1102" s="116" t="s">
        <v>9870</v>
      </c>
    </row>
    <row r="1103" spans="1:9" x14ac:dyDescent="0.25">
      <c r="A1103" s="117" t="s">
        <v>10420</v>
      </c>
      <c r="B1103" s="117" t="s">
        <v>10453</v>
      </c>
      <c r="C1103" s="117" t="s">
        <v>10501</v>
      </c>
      <c r="D1103" s="114" t="s">
        <v>10502</v>
      </c>
      <c r="F1103" s="118" t="s">
        <v>10420</v>
      </c>
      <c r="G1103" s="118" t="s">
        <v>10453</v>
      </c>
      <c r="H1103" s="118" t="s">
        <v>10501</v>
      </c>
      <c r="I1103" s="116" t="s">
        <v>10502</v>
      </c>
    </row>
    <row r="1104" spans="1:9" x14ac:dyDescent="0.25">
      <c r="A1104" s="113" t="s">
        <v>10420</v>
      </c>
      <c r="B1104" s="113" t="s">
        <v>10453</v>
      </c>
      <c r="C1104" s="113" t="s">
        <v>10503</v>
      </c>
      <c r="D1104" s="114" t="s">
        <v>10504</v>
      </c>
      <c r="F1104" s="115" t="s">
        <v>10420</v>
      </c>
      <c r="G1104" s="115" t="s">
        <v>10453</v>
      </c>
      <c r="H1104" s="115" t="s">
        <v>10503</v>
      </c>
      <c r="I1104" s="116" t="s">
        <v>10504</v>
      </c>
    </row>
    <row r="1105" spans="1:9" x14ac:dyDescent="0.25">
      <c r="A1105" s="117" t="s">
        <v>10420</v>
      </c>
      <c r="B1105" s="117" t="s">
        <v>10453</v>
      </c>
      <c r="C1105" s="117" t="s">
        <v>10505</v>
      </c>
      <c r="D1105" s="114" t="s">
        <v>10505</v>
      </c>
      <c r="F1105" s="118" t="s">
        <v>10420</v>
      </c>
      <c r="G1105" s="118" t="s">
        <v>10453</v>
      </c>
      <c r="H1105" s="118" t="s">
        <v>10505</v>
      </c>
      <c r="I1105" s="116" t="s">
        <v>10505</v>
      </c>
    </row>
    <row r="1106" spans="1:9" x14ac:dyDescent="0.25">
      <c r="A1106" s="113" t="s">
        <v>10420</v>
      </c>
      <c r="B1106" s="113" t="s">
        <v>10453</v>
      </c>
      <c r="C1106" s="113" t="s">
        <v>10506</v>
      </c>
      <c r="D1106" s="114" t="s">
        <v>10507</v>
      </c>
      <c r="F1106" s="115" t="s">
        <v>10420</v>
      </c>
      <c r="G1106" s="115" t="s">
        <v>10453</v>
      </c>
      <c r="H1106" s="115" t="s">
        <v>10506</v>
      </c>
      <c r="I1106" s="116" t="s">
        <v>10507</v>
      </c>
    </row>
    <row r="1107" spans="1:9" x14ac:dyDescent="0.25">
      <c r="A1107" s="117" t="s">
        <v>10420</v>
      </c>
      <c r="B1107" s="117" t="s">
        <v>10453</v>
      </c>
      <c r="C1107" s="117" t="s">
        <v>10506</v>
      </c>
      <c r="D1107" s="114" t="s">
        <v>10508</v>
      </c>
      <c r="F1107" s="118" t="s">
        <v>10420</v>
      </c>
      <c r="G1107" s="118" t="s">
        <v>10453</v>
      </c>
      <c r="H1107" s="118" t="s">
        <v>10506</v>
      </c>
      <c r="I1107" s="116" t="s">
        <v>10508</v>
      </c>
    </row>
    <row r="1108" spans="1:9" x14ac:dyDescent="0.25">
      <c r="A1108" s="113" t="s">
        <v>10420</v>
      </c>
      <c r="B1108" s="113" t="s">
        <v>10453</v>
      </c>
      <c r="C1108" s="113" t="s">
        <v>10506</v>
      </c>
      <c r="D1108" s="114" t="s">
        <v>10509</v>
      </c>
      <c r="F1108" s="115" t="s">
        <v>10420</v>
      </c>
      <c r="G1108" s="115" t="s">
        <v>10453</v>
      </c>
      <c r="H1108" s="115" t="s">
        <v>10506</v>
      </c>
      <c r="I1108" s="116" t="s">
        <v>10509</v>
      </c>
    </row>
    <row r="1109" spans="1:9" x14ac:dyDescent="0.25">
      <c r="A1109" s="117" t="s">
        <v>10420</v>
      </c>
      <c r="B1109" s="117" t="s">
        <v>10453</v>
      </c>
      <c r="C1109" s="117" t="s">
        <v>10506</v>
      </c>
      <c r="D1109" s="114" t="s">
        <v>10510</v>
      </c>
      <c r="F1109" s="118" t="s">
        <v>10420</v>
      </c>
      <c r="G1109" s="118" t="s">
        <v>10453</v>
      </c>
      <c r="H1109" s="118" t="s">
        <v>10506</v>
      </c>
      <c r="I1109" s="116" t="s">
        <v>10510</v>
      </c>
    </row>
    <row r="1110" spans="1:9" x14ac:dyDescent="0.25">
      <c r="A1110" s="113" t="s">
        <v>10420</v>
      </c>
      <c r="B1110" s="113" t="s">
        <v>10453</v>
      </c>
      <c r="C1110" s="113" t="s">
        <v>10506</v>
      </c>
      <c r="D1110" s="114" t="s">
        <v>10511</v>
      </c>
      <c r="F1110" s="115" t="s">
        <v>10420</v>
      </c>
      <c r="G1110" s="115" t="s">
        <v>10453</v>
      </c>
      <c r="H1110" s="115" t="s">
        <v>10506</v>
      </c>
      <c r="I1110" s="116" t="s">
        <v>10511</v>
      </c>
    </row>
    <row r="1111" spans="1:9" x14ac:dyDescent="0.25">
      <c r="A1111" s="117" t="s">
        <v>10420</v>
      </c>
      <c r="B1111" s="117" t="s">
        <v>10453</v>
      </c>
      <c r="C1111" s="117" t="s">
        <v>10506</v>
      </c>
      <c r="D1111" s="114" t="s">
        <v>10512</v>
      </c>
      <c r="F1111" s="118" t="s">
        <v>10420</v>
      </c>
      <c r="G1111" s="118" t="s">
        <v>10453</v>
      </c>
      <c r="H1111" s="118" t="s">
        <v>10506</v>
      </c>
      <c r="I1111" s="116" t="s">
        <v>10512</v>
      </c>
    </row>
    <row r="1112" spans="1:9" x14ac:dyDescent="0.25">
      <c r="A1112" s="113" t="s">
        <v>10420</v>
      </c>
      <c r="B1112" s="113" t="s">
        <v>10453</v>
      </c>
      <c r="C1112" s="113" t="s">
        <v>10506</v>
      </c>
      <c r="D1112" s="114" t="s">
        <v>10513</v>
      </c>
      <c r="F1112" s="115" t="s">
        <v>10420</v>
      </c>
      <c r="G1112" s="115" t="s">
        <v>10453</v>
      </c>
      <c r="H1112" s="115" t="s">
        <v>10506</v>
      </c>
      <c r="I1112" s="116" t="s">
        <v>10513</v>
      </c>
    </row>
    <row r="1113" spans="1:9" x14ac:dyDescent="0.25">
      <c r="A1113" s="117" t="s">
        <v>10420</v>
      </c>
      <c r="B1113" s="117" t="s">
        <v>10453</v>
      </c>
      <c r="C1113" s="117" t="s">
        <v>10506</v>
      </c>
      <c r="D1113" s="114" t="s">
        <v>10514</v>
      </c>
      <c r="F1113" s="118" t="s">
        <v>10420</v>
      </c>
      <c r="G1113" s="118" t="s">
        <v>10453</v>
      </c>
      <c r="H1113" s="118" t="s">
        <v>10506</v>
      </c>
      <c r="I1113" s="116" t="s">
        <v>10514</v>
      </c>
    </row>
    <row r="1114" spans="1:9" x14ac:dyDescent="0.25">
      <c r="A1114" s="113" t="s">
        <v>10420</v>
      </c>
      <c r="B1114" s="113" t="s">
        <v>10453</v>
      </c>
      <c r="C1114" s="113" t="s">
        <v>10506</v>
      </c>
      <c r="D1114" s="114" t="s">
        <v>10515</v>
      </c>
      <c r="F1114" s="115" t="s">
        <v>10420</v>
      </c>
      <c r="G1114" s="115" t="s">
        <v>10453</v>
      </c>
      <c r="H1114" s="115" t="s">
        <v>10506</v>
      </c>
      <c r="I1114" s="116" t="s">
        <v>10515</v>
      </c>
    </row>
    <row r="1115" spans="1:9" x14ac:dyDescent="0.25">
      <c r="A1115" s="117" t="s">
        <v>10420</v>
      </c>
      <c r="B1115" s="117" t="s">
        <v>10453</v>
      </c>
      <c r="C1115" s="117" t="s">
        <v>10506</v>
      </c>
      <c r="D1115" s="114" t="s">
        <v>10516</v>
      </c>
      <c r="F1115" s="118" t="s">
        <v>10420</v>
      </c>
      <c r="G1115" s="118" t="s">
        <v>10453</v>
      </c>
      <c r="H1115" s="118" t="s">
        <v>10506</v>
      </c>
      <c r="I1115" s="116" t="s">
        <v>10516</v>
      </c>
    </row>
    <row r="1116" spans="1:9" x14ac:dyDescent="0.25">
      <c r="A1116" s="113" t="s">
        <v>10420</v>
      </c>
      <c r="B1116" s="113" t="s">
        <v>10453</v>
      </c>
      <c r="C1116" s="113" t="s">
        <v>10506</v>
      </c>
      <c r="D1116" s="114" t="s">
        <v>10517</v>
      </c>
      <c r="F1116" s="115" t="s">
        <v>10420</v>
      </c>
      <c r="G1116" s="115" t="s">
        <v>10453</v>
      </c>
      <c r="H1116" s="115" t="s">
        <v>10506</v>
      </c>
      <c r="I1116" s="116" t="s">
        <v>10517</v>
      </c>
    </row>
    <row r="1117" spans="1:9" x14ac:dyDescent="0.25">
      <c r="A1117" s="117" t="s">
        <v>10420</v>
      </c>
      <c r="B1117" s="117" t="s">
        <v>10453</v>
      </c>
      <c r="C1117" s="117" t="s">
        <v>10506</v>
      </c>
      <c r="D1117" s="114" t="s">
        <v>10518</v>
      </c>
      <c r="F1117" s="118" t="s">
        <v>10420</v>
      </c>
      <c r="G1117" s="118" t="s">
        <v>10453</v>
      </c>
      <c r="H1117" s="118" t="s">
        <v>10506</v>
      </c>
      <c r="I1117" s="116" t="s">
        <v>10518</v>
      </c>
    </row>
    <row r="1118" spans="1:9" x14ac:dyDescent="0.25">
      <c r="A1118" s="113" t="s">
        <v>10420</v>
      </c>
      <c r="B1118" s="113" t="s">
        <v>10453</v>
      </c>
      <c r="C1118" s="113" t="s">
        <v>10506</v>
      </c>
      <c r="D1118" s="114" t="s">
        <v>10519</v>
      </c>
      <c r="F1118" s="115" t="s">
        <v>10420</v>
      </c>
      <c r="G1118" s="115" t="s">
        <v>10453</v>
      </c>
      <c r="H1118" s="115" t="s">
        <v>10506</v>
      </c>
      <c r="I1118" s="116" t="s">
        <v>10519</v>
      </c>
    </row>
    <row r="1119" spans="1:9" x14ac:dyDescent="0.25">
      <c r="A1119" s="117" t="s">
        <v>10420</v>
      </c>
      <c r="B1119" s="117" t="s">
        <v>10453</v>
      </c>
      <c r="C1119" s="117" t="s">
        <v>10506</v>
      </c>
      <c r="D1119" s="114" t="s">
        <v>10520</v>
      </c>
      <c r="F1119" s="118" t="s">
        <v>10420</v>
      </c>
      <c r="G1119" s="118" t="s">
        <v>10453</v>
      </c>
      <c r="H1119" s="118" t="s">
        <v>10506</v>
      </c>
      <c r="I1119" s="116" t="s">
        <v>10520</v>
      </c>
    </row>
    <row r="1120" spans="1:9" x14ac:dyDescent="0.25">
      <c r="A1120" s="113" t="s">
        <v>10420</v>
      </c>
      <c r="B1120" s="113" t="s">
        <v>10453</v>
      </c>
      <c r="C1120" s="113" t="s">
        <v>10506</v>
      </c>
      <c r="D1120" s="114" t="s">
        <v>10521</v>
      </c>
      <c r="F1120" s="115" t="s">
        <v>10420</v>
      </c>
      <c r="G1120" s="115" t="s">
        <v>10453</v>
      </c>
      <c r="H1120" s="115" t="s">
        <v>10506</v>
      </c>
      <c r="I1120" s="116" t="s">
        <v>10521</v>
      </c>
    </row>
    <row r="1121" spans="1:9" x14ac:dyDescent="0.25">
      <c r="A1121" s="117" t="s">
        <v>10420</v>
      </c>
      <c r="B1121" s="117" t="s">
        <v>10453</v>
      </c>
      <c r="C1121" s="117" t="s">
        <v>10506</v>
      </c>
      <c r="D1121" s="114" t="s">
        <v>10522</v>
      </c>
      <c r="F1121" s="118" t="s">
        <v>10420</v>
      </c>
      <c r="G1121" s="118" t="s">
        <v>10453</v>
      </c>
      <c r="H1121" s="118" t="s">
        <v>10506</v>
      </c>
      <c r="I1121" s="116" t="s">
        <v>10522</v>
      </c>
    </row>
    <row r="1122" spans="1:9" x14ac:dyDescent="0.25">
      <c r="A1122" s="113" t="s">
        <v>10420</v>
      </c>
      <c r="B1122" s="113" t="s">
        <v>10453</v>
      </c>
      <c r="C1122" s="113" t="s">
        <v>10506</v>
      </c>
      <c r="D1122" s="114" t="s">
        <v>10523</v>
      </c>
      <c r="F1122" s="115" t="s">
        <v>10420</v>
      </c>
      <c r="G1122" s="115" t="s">
        <v>10453</v>
      </c>
      <c r="H1122" s="115" t="s">
        <v>10506</v>
      </c>
      <c r="I1122" s="116" t="s">
        <v>10523</v>
      </c>
    </row>
    <row r="1123" spans="1:9" x14ac:dyDescent="0.25">
      <c r="A1123" s="117" t="s">
        <v>10420</v>
      </c>
      <c r="B1123" s="117" t="s">
        <v>10453</v>
      </c>
      <c r="C1123" s="117" t="s">
        <v>10506</v>
      </c>
      <c r="D1123" s="114" t="s">
        <v>10524</v>
      </c>
      <c r="F1123" s="118" t="s">
        <v>10420</v>
      </c>
      <c r="G1123" s="118" t="s">
        <v>10453</v>
      </c>
      <c r="H1123" s="118" t="s">
        <v>10506</v>
      </c>
      <c r="I1123" s="116" t="s">
        <v>10524</v>
      </c>
    </row>
    <row r="1124" spans="1:9" x14ac:dyDescent="0.25">
      <c r="A1124" s="113" t="s">
        <v>10420</v>
      </c>
      <c r="B1124" s="113" t="s">
        <v>10453</v>
      </c>
      <c r="C1124" s="113" t="s">
        <v>10506</v>
      </c>
      <c r="D1124" s="114" t="s">
        <v>10525</v>
      </c>
      <c r="F1124" s="115" t="s">
        <v>10420</v>
      </c>
      <c r="G1124" s="115" t="s">
        <v>10453</v>
      </c>
      <c r="H1124" s="115" t="s">
        <v>10506</v>
      </c>
      <c r="I1124" s="116" t="s">
        <v>10525</v>
      </c>
    </row>
    <row r="1125" spans="1:9" x14ac:dyDescent="0.25">
      <c r="A1125" s="117" t="s">
        <v>10420</v>
      </c>
      <c r="B1125" s="117" t="s">
        <v>10453</v>
      </c>
      <c r="C1125" s="117" t="s">
        <v>10506</v>
      </c>
      <c r="D1125" s="114" t="s">
        <v>10526</v>
      </c>
      <c r="F1125" s="118" t="s">
        <v>10420</v>
      </c>
      <c r="G1125" s="118" t="s">
        <v>10453</v>
      </c>
      <c r="H1125" s="118" t="s">
        <v>10506</v>
      </c>
      <c r="I1125" s="116" t="s">
        <v>10526</v>
      </c>
    </row>
    <row r="1126" spans="1:9" x14ac:dyDescent="0.25">
      <c r="A1126" s="113" t="s">
        <v>10420</v>
      </c>
      <c r="B1126" s="113" t="s">
        <v>10453</v>
      </c>
      <c r="C1126" s="113" t="s">
        <v>10506</v>
      </c>
      <c r="D1126" s="114" t="s">
        <v>10527</v>
      </c>
      <c r="F1126" s="115" t="s">
        <v>10420</v>
      </c>
      <c r="G1126" s="115" t="s">
        <v>10453</v>
      </c>
      <c r="H1126" s="115" t="s">
        <v>10506</v>
      </c>
      <c r="I1126" s="116" t="s">
        <v>10527</v>
      </c>
    </row>
    <row r="1127" spans="1:9" x14ac:dyDescent="0.25">
      <c r="A1127" s="117" t="s">
        <v>10420</v>
      </c>
      <c r="B1127" s="117" t="s">
        <v>10453</v>
      </c>
      <c r="C1127" s="117" t="s">
        <v>10506</v>
      </c>
      <c r="D1127" s="114" t="s">
        <v>10528</v>
      </c>
      <c r="F1127" s="118" t="s">
        <v>10420</v>
      </c>
      <c r="G1127" s="118" t="s">
        <v>10453</v>
      </c>
      <c r="H1127" s="118" t="s">
        <v>10506</v>
      </c>
      <c r="I1127" s="116" t="s">
        <v>10528</v>
      </c>
    </row>
    <row r="1128" spans="1:9" x14ac:dyDescent="0.25">
      <c r="A1128" s="113" t="s">
        <v>10420</v>
      </c>
      <c r="B1128" s="113" t="s">
        <v>10453</v>
      </c>
      <c r="C1128" s="113" t="s">
        <v>10506</v>
      </c>
      <c r="D1128" s="114" t="s">
        <v>10529</v>
      </c>
      <c r="F1128" s="115" t="s">
        <v>10420</v>
      </c>
      <c r="G1128" s="115" t="s">
        <v>10453</v>
      </c>
      <c r="H1128" s="115" t="s">
        <v>10506</v>
      </c>
      <c r="I1128" s="116" t="s">
        <v>10529</v>
      </c>
    </row>
    <row r="1129" spans="1:9" x14ac:dyDescent="0.25">
      <c r="A1129" s="117" t="s">
        <v>10420</v>
      </c>
      <c r="B1129" s="117" t="s">
        <v>10453</v>
      </c>
      <c r="C1129" s="117" t="s">
        <v>10506</v>
      </c>
      <c r="D1129" s="114" t="s">
        <v>10530</v>
      </c>
      <c r="F1129" s="118" t="s">
        <v>10420</v>
      </c>
      <c r="G1129" s="118" t="s">
        <v>10453</v>
      </c>
      <c r="H1129" s="118" t="s">
        <v>10506</v>
      </c>
      <c r="I1129" s="116" t="s">
        <v>10530</v>
      </c>
    </row>
    <row r="1130" spans="1:9" x14ac:dyDescent="0.25">
      <c r="A1130" s="113" t="s">
        <v>10420</v>
      </c>
      <c r="B1130" s="113" t="s">
        <v>10453</v>
      </c>
      <c r="C1130" s="113" t="s">
        <v>10506</v>
      </c>
      <c r="D1130" s="114" t="s">
        <v>10531</v>
      </c>
      <c r="F1130" s="115" t="s">
        <v>10420</v>
      </c>
      <c r="G1130" s="115" t="s">
        <v>10453</v>
      </c>
      <c r="H1130" s="115" t="s">
        <v>10506</v>
      </c>
      <c r="I1130" s="116" t="s">
        <v>10531</v>
      </c>
    </row>
    <row r="1131" spans="1:9" x14ac:dyDescent="0.25">
      <c r="A1131" s="117" t="s">
        <v>10420</v>
      </c>
      <c r="B1131" s="117" t="s">
        <v>10453</v>
      </c>
      <c r="C1131" s="117" t="s">
        <v>10506</v>
      </c>
      <c r="D1131" s="114" t="s">
        <v>10532</v>
      </c>
      <c r="F1131" s="118" t="s">
        <v>10420</v>
      </c>
      <c r="G1131" s="118" t="s">
        <v>10453</v>
      </c>
      <c r="H1131" s="118" t="s">
        <v>10506</v>
      </c>
      <c r="I1131" s="116" t="s">
        <v>10532</v>
      </c>
    </row>
    <row r="1132" spans="1:9" x14ac:dyDescent="0.25">
      <c r="A1132" s="113" t="s">
        <v>10420</v>
      </c>
      <c r="B1132" s="113" t="s">
        <v>10453</v>
      </c>
      <c r="C1132" s="113" t="s">
        <v>10506</v>
      </c>
      <c r="D1132" s="114" t="s">
        <v>10533</v>
      </c>
      <c r="F1132" s="115" t="s">
        <v>10420</v>
      </c>
      <c r="G1132" s="115" t="s">
        <v>10453</v>
      </c>
      <c r="H1132" s="115" t="s">
        <v>10506</v>
      </c>
      <c r="I1132" s="116" t="s">
        <v>10533</v>
      </c>
    </row>
    <row r="1133" spans="1:9" x14ac:dyDescent="0.25">
      <c r="A1133" s="117" t="s">
        <v>10420</v>
      </c>
      <c r="B1133" s="117" t="s">
        <v>10453</v>
      </c>
      <c r="C1133" s="117" t="s">
        <v>10534</v>
      </c>
      <c r="D1133" s="114" t="s">
        <v>10534</v>
      </c>
      <c r="F1133" s="118" t="s">
        <v>10420</v>
      </c>
      <c r="G1133" s="118" t="s">
        <v>10453</v>
      </c>
      <c r="H1133" s="118" t="s">
        <v>10534</v>
      </c>
      <c r="I1133" s="116" t="s">
        <v>10534</v>
      </c>
    </row>
    <row r="1134" spans="1:9" x14ac:dyDescent="0.25">
      <c r="A1134" s="113" t="s">
        <v>10420</v>
      </c>
      <c r="B1134" s="113" t="s">
        <v>10453</v>
      </c>
      <c r="C1134" s="113" t="s">
        <v>10535</v>
      </c>
      <c r="D1134" s="114" t="s">
        <v>10535</v>
      </c>
      <c r="F1134" s="115" t="s">
        <v>10420</v>
      </c>
      <c r="G1134" s="115" t="s">
        <v>10453</v>
      </c>
      <c r="H1134" s="115" t="s">
        <v>10535</v>
      </c>
      <c r="I1134" s="116" t="s">
        <v>10535</v>
      </c>
    </row>
    <row r="1135" spans="1:9" x14ac:dyDescent="0.25">
      <c r="A1135" s="117" t="s">
        <v>10420</v>
      </c>
      <c r="B1135" s="117" t="s">
        <v>10453</v>
      </c>
      <c r="C1135" s="117" t="s">
        <v>10536</v>
      </c>
      <c r="D1135" s="114" t="s">
        <v>10536</v>
      </c>
      <c r="F1135" s="118" t="s">
        <v>10420</v>
      </c>
      <c r="G1135" s="118" t="s">
        <v>10453</v>
      </c>
      <c r="H1135" s="118" t="s">
        <v>10536</v>
      </c>
      <c r="I1135" s="116" t="s">
        <v>10536</v>
      </c>
    </row>
    <row r="1136" spans="1:9" x14ac:dyDescent="0.25">
      <c r="A1136" s="113" t="s">
        <v>10420</v>
      </c>
      <c r="B1136" s="113" t="s">
        <v>10453</v>
      </c>
      <c r="C1136" s="113" t="s">
        <v>10537</v>
      </c>
      <c r="D1136" s="114" t="s">
        <v>10537</v>
      </c>
      <c r="F1136" s="115" t="s">
        <v>10420</v>
      </c>
      <c r="G1136" s="115" t="s">
        <v>10453</v>
      </c>
      <c r="H1136" s="115" t="s">
        <v>10537</v>
      </c>
      <c r="I1136" s="116" t="s">
        <v>10537</v>
      </c>
    </row>
    <row r="1137" spans="1:9" x14ac:dyDescent="0.25">
      <c r="A1137" s="117" t="s">
        <v>10420</v>
      </c>
      <c r="B1137" s="117" t="s">
        <v>10453</v>
      </c>
      <c r="C1137" s="117" t="s">
        <v>10537</v>
      </c>
      <c r="D1137" s="114" t="s">
        <v>10538</v>
      </c>
      <c r="F1137" s="118" t="s">
        <v>10420</v>
      </c>
      <c r="G1137" s="118" t="s">
        <v>10453</v>
      </c>
      <c r="H1137" s="118" t="s">
        <v>10537</v>
      </c>
      <c r="I1137" s="116" t="s">
        <v>10538</v>
      </c>
    </row>
    <row r="1138" spans="1:9" x14ac:dyDescent="0.25">
      <c r="A1138" s="113" t="s">
        <v>10420</v>
      </c>
      <c r="B1138" s="113" t="s">
        <v>10453</v>
      </c>
      <c r="C1138" s="113" t="s">
        <v>10537</v>
      </c>
      <c r="D1138" s="114" t="s">
        <v>10539</v>
      </c>
      <c r="F1138" s="115" t="s">
        <v>10420</v>
      </c>
      <c r="G1138" s="115" t="s">
        <v>10453</v>
      </c>
      <c r="H1138" s="115" t="s">
        <v>10537</v>
      </c>
      <c r="I1138" s="116" t="s">
        <v>10539</v>
      </c>
    </row>
    <row r="1139" spans="1:9" x14ac:dyDescent="0.25">
      <c r="A1139" s="117" t="s">
        <v>10420</v>
      </c>
      <c r="B1139" s="117" t="s">
        <v>10453</v>
      </c>
      <c r="C1139" s="117" t="s">
        <v>10537</v>
      </c>
      <c r="D1139" s="114" t="s">
        <v>10540</v>
      </c>
      <c r="F1139" s="118" t="s">
        <v>10420</v>
      </c>
      <c r="G1139" s="118" t="s">
        <v>10453</v>
      </c>
      <c r="H1139" s="118" t="s">
        <v>10537</v>
      </c>
      <c r="I1139" s="116" t="s">
        <v>10540</v>
      </c>
    </row>
    <row r="1140" spans="1:9" x14ac:dyDescent="0.25">
      <c r="A1140" s="113" t="s">
        <v>10420</v>
      </c>
      <c r="B1140" s="113" t="s">
        <v>10453</v>
      </c>
      <c r="C1140" s="113" t="s">
        <v>10537</v>
      </c>
      <c r="D1140" s="114" t="s">
        <v>10541</v>
      </c>
      <c r="F1140" s="115" t="s">
        <v>10420</v>
      </c>
      <c r="G1140" s="115" t="s">
        <v>10453</v>
      </c>
      <c r="H1140" s="115" t="s">
        <v>10537</v>
      </c>
      <c r="I1140" s="116" t="s">
        <v>10541</v>
      </c>
    </row>
    <row r="1141" spans="1:9" x14ac:dyDescent="0.25">
      <c r="A1141" s="117" t="s">
        <v>10420</v>
      </c>
      <c r="B1141" s="117" t="s">
        <v>10453</v>
      </c>
      <c r="C1141" s="117" t="s">
        <v>10537</v>
      </c>
      <c r="D1141" s="114" t="s">
        <v>10542</v>
      </c>
      <c r="F1141" s="118" t="s">
        <v>10420</v>
      </c>
      <c r="G1141" s="118" t="s">
        <v>10453</v>
      </c>
      <c r="H1141" s="118" t="s">
        <v>10537</v>
      </c>
      <c r="I1141" s="116" t="s">
        <v>10542</v>
      </c>
    </row>
    <row r="1142" spans="1:9" x14ac:dyDescent="0.25">
      <c r="A1142" s="113" t="s">
        <v>10420</v>
      </c>
      <c r="B1142" s="113" t="s">
        <v>10453</v>
      </c>
      <c r="C1142" s="113" t="s">
        <v>10543</v>
      </c>
      <c r="D1142" s="114" t="s">
        <v>10543</v>
      </c>
      <c r="F1142" s="115" t="s">
        <v>10420</v>
      </c>
      <c r="G1142" s="115" t="s">
        <v>10453</v>
      </c>
      <c r="H1142" s="115" t="s">
        <v>10543</v>
      </c>
      <c r="I1142" s="116" t="s">
        <v>10543</v>
      </c>
    </row>
    <row r="1143" spans="1:9" x14ac:dyDescent="0.25">
      <c r="A1143" s="117" t="s">
        <v>10420</v>
      </c>
      <c r="B1143" s="117" t="s">
        <v>10453</v>
      </c>
      <c r="C1143" s="117" t="s">
        <v>10544</v>
      </c>
      <c r="D1143" s="114" t="s">
        <v>10544</v>
      </c>
      <c r="F1143" s="118" t="s">
        <v>10420</v>
      </c>
      <c r="G1143" s="118" t="s">
        <v>10453</v>
      </c>
      <c r="H1143" s="118" t="s">
        <v>10544</v>
      </c>
      <c r="I1143" s="116" t="s">
        <v>10544</v>
      </c>
    </row>
    <row r="1144" spans="1:9" x14ac:dyDescent="0.25">
      <c r="A1144" s="113" t="s">
        <v>10420</v>
      </c>
      <c r="B1144" s="113" t="s">
        <v>10453</v>
      </c>
      <c r="C1144" s="113" t="s">
        <v>10545</v>
      </c>
      <c r="D1144" s="114" t="s">
        <v>10545</v>
      </c>
      <c r="F1144" s="115" t="s">
        <v>10420</v>
      </c>
      <c r="G1144" s="115" t="s">
        <v>10453</v>
      </c>
      <c r="H1144" s="115" t="s">
        <v>10545</v>
      </c>
      <c r="I1144" s="116" t="s">
        <v>10545</v>
      </c>
    </row>
    <row r="1145" spans="1:9" x14ac:dyDescent="0.25">
      <c r="A1145" s="117" t="s">
        <v>10420</v>
      </c>
      <c r="B1145" s="117" t="s">
        <v>10453</v>
      </c>
      <c r="C1145" s="117" t="s">
        <v>10546</v>
      </c>
      <c r="D1145" s="114" t="s">
        <v>10546</v>
      </c>
      <c r="F1145" s="118" t="s">
        <v>10420</v>
      </c>
      <c r="G1145" s="118" t="s">
        <v>10453</v>
      </c>
      <c r="H1145" s="118" t="s">
        <v>10546</v>
      </c>
      <c r="I1145" s="116" t="s">
        <v>10546</v>
      </c>
    </row>
    <row r="1146" spans="1:9" x14ac:dyDescent="0.25">
      <c r="A1146" s="113" t="s">
        <v>10420</v>
      </c>
      <c r="B1146" s="113" t="s">
        <v>10453</v>
      </c>
      <c r="C1146" s="113" t="s">
        <v>10546</v>
      </c>
      <c r="D1146" s="114" t="s">
        <v>10546</v>
      </c>
      <c r="F1146" s="115" t="s">
        <v>10420</v>
      </c>
      <c r="G1146" s="115" t="s">
        <v>10453</v>
      </c>
      <c r="H1146" s="115" t="s">
        <v>10546</v>
      </c>
      <c r="I1146" s="116" t="s">
        <v>10546</v>
      </c>
    </row>
    <row r="1147" spans="1:9" x14ac:dyDescent="0.25">
      <c r="A1147" s="117" t="s">
        <v>10420</v>
      </c>
      <c r="B1147" s="117" t="s">
        <v>10453</v>
      </c>
      <c r="C1147" s="117" t="s">
        <v>10546</v>
      </c>
      <c r="D1147" s="114" t="s">
        <v>10547</v>
      </c>
      <c r="F1147" s="118" t="s">
        <v>10420</v>
      </c>
      <c r="G1147" s="118" t="s">
        <v>10453</v>
      </c>
      <c r="H1147" s="118" t="s">
        <v>10546</v>
      </c>
      <c r="I1147" s="116" t="s">
        <v>10547</v>
      </c>
    </row>
    <row r="1148" spans="1:9" x14ac:dyDescent="0.25">
      <c r="A1148" s="113" t="s">
        <v>10420</v>
      </c>
      <c r="B1148" s="113" t="s">
        <v>10453</v>
      </c>
      <c r="C1148" s="113" t="s">
        <v>10546</v>
      </c>
      <c r="D1148" s="114" t="s">
        <v>10548</v>
      </c>
      <c r="F1148" s="115" t="s">
        <v>10420</v>
      </c>
      <c r="G1148" s="115" t="s">
        <v>10453</v>
      </c>
      <c r="H1148" s="115" t="s">
        <v>10546</v>
      </c>
      <c r="I1148" s="116" t="s">
        <v>10548</v>
      </c>
    </row>
    <row r="1149" spans="1:9" x14ac:dyDescent="0.25">
      <c r="A1149" s="117" t="s">
        <v>10420</v>
      </c>
      <c r="B1149" s="117" t="s">
        <v>10453</v>
      </c>
      <c r="C1149" s="117" t="s">
        <v>10549</v>
      </c>
      <c r="D1149" s="114" t="s">
        <v>10549</v>
      </c>
      <c r="F1149" s="118" t="s">
        <v>10420</v>
      </c>
      <c r="G1149" s="118" t="s">
        <v>10453</v>
      </c>
      <c r="H1149" s="118" t="s">
        <v>10549</v>
      </c>
      <c r="I1149" s="116" t="s">
        <v>10549</v>
      </c>
    </row>
    <row r="1150" spans="1:9" x14ac:dyDescent="0.25">
      <c r="A1150" s="113" t="s">
        <v>10420</v>
      </c>
      <c r="B1150" s="113" t="s">
        <v>10453</v>
      </c>
      <c r="C1150" s="113" t="s">
        <v>10550</v>
      </c>
      <c r="D1150" s="114" t="s">
        <v>10550</v>
      </c>
      <c r="F1150" s="115" t="s">
        <v>10420</v>
      </c>
      <c r="G1150" s="115" t="s">
        <v>10453</v>
      </c>
      <c r="H1150" s="115" t="s">
        <v>10550</v>
      </c>
      <c r="I1150" s="116" t="s">
        <v>10550</v>
      </c>
    </row>
    <row r="1151" spans="1:9" x14ac:dyDescent="0.25">
      <c r="A1151" s="117" t="s">
        <v>10420</v>
      </c>
      <c r="B1151" s="117" t="s">
        <v>10453</v>
      </c>
      <c r="C1151" s="117" t="s">
        <v>10551</v>
      </c>
      <c r="D1151" s="114" t="s">
        <v>10551</v>
      </c>
      <c r="F1151" s="118" t="s">
        <v>10420</v>
      </c>
      <c r="G1151" s="118" t="s">
        <v>10453</v>
      </c>
      <c r="H1151" s="118" t="s">
        <v>10551</v>
      </c>
      <c r="I1151" s="116" t="s">
        <v>10551</v>
      </c>
    </row>
    <row r="1152" spans="1:9" x14ac:dyDescent="0.25">
      <c r="A1152" s="113" t="s">
        <v>10420</v>
      </c>
      <c r="B1152" s="113" t="s">
        <v>10453</v>
      </c>
      <c r="C1152" s="113" t="s">
        <v>10552</v>
      </c>
      <c r="D1152" s="114" t="s">
        <v>10552</v>
      </c>
      <c r="F1152" s="115" t="s">
        <v>10420</v>
      </c>
      <c r="G1152" s="115" t="s">
        <v>10453</v>
      </c>
      <c r="H1152" s="115" t="s">
        <v>10552</v>
      </c>
      <c r="I1152" s="116" t="s">
        <v>10552</v>
      </c>
    </row>
    <row r="1153" spans="1:9" x14ac:dyDescent="0.25">
      <c r="A1153" s="117" t="s">
        <v>10420</v>
      </c>
      <c r="B1153" s="117" t="s">
        <v>10453</v>
      </c>
      <c r="C1153" s="117" t="s">
        <v>10553</v>
      </c>
      <c r="D1153" s="114" t="s">
        <v>10553</v>
      </c>
      <c r="F1153" s="118" t="s">
        <v>10420</v>
      </c>
      <c r="G1153" s="118" t="s">
        <v>10453</v>
      </c>
      <c r="H1153" s="118" t="s">
        <v>10553</v>
      </c>
      <c r="I1153" s="116" t="s">
        <v>10553</v>
      </c>
    </row>
    <row r="1154" spans="1:9" x14ac:dyDescent="0.25">
      <c r="A1154" s="113" t="s">
        <v>10420</v>
      </c>
      <c r="B1154" s="113" t="s">
        <v>10453</v>
      </c>
      <c r="C1154" s="113" t="s">
        <v>10554</v>
      </c>
      <c r="D1154" s="114" t="s">
        <v>10554</v>
      </c>
      <c r="F1154" s="115" t="s">
        <v>10420</v>
      </c>
      <c r="G1154" s="115" t="s">
        <v>10453</v>
      </c>
      <c r="H1154" s="115" t="s">
        <v>10554</v>
      </c>
      <c r="I1154" s="116" t="s">
        <v>10554</v>
      </c>
    </row>
    <row r="1155" spans="1:9" x14ac:dyDescent="0.25">
      <c r="A1155" s="117" t="s">
        <v>10420</v>
      </c>
      <c r="B1155" s="117" t="s">
        <v>10453</v>
      </c>
      <c r="C1155" s="117" t="s">
        <v>10555</v>
      </c>
      <c r="D1155" s="114" t="s">
        <v>10555</v>
      </c>
      <c r="F1155" s="118" t="s">
        <v>10420</v>
      </c>
      <c r="G1155" s="118" t="s">
        <v>10453</v>
      </c>
      <c r="H1155" s="118" t="s">
        <v>10555</v>
      </c>
      <c r="I1155" s="116" t="s">
        <v>10555</v>
      </c>
    </row>
    <row r="1156" spans="1:9" x14ac:dyDescent="0.25">
      <c r="A1156" s="113" t="s">
        <v>10420</v>
      </c>
      <c r="B1156" s="113" t="s">
        <v>10453</v>
      </c>
      <c r="C1156" s="113" t="s">
        <v>9341</v>
      </c>
      <c r="D1156" s="114" t="s">
        <v>10556</v>
      </c>
      <c r="F1156" s="115" t="s">
        <v>10420</v>
      </c>
      <c r="G1156" s="115" t="s">
        <v>10453</v>
      </c>
      <c r="H1156" s="115" t="s">
        <v>9341</v>
      </c>
      <c r="I1156" s="116" t="s">
        <v>10556</v>
      </c>
    </row>
    <row r="1157" spans="1:9" x14ac:dyDescent="0.25">
      <c r="A1157" s="117" t="s">
        <v>10420</v>
      </c>
      <c r="B1157" s="117" t="s">
        <v>10453</v>
      </c>
      <c r="C1157" s="117" t="s">
        <v>10557</v>
      </c>
      <c r="D1157" s="114" t="s">
        <v>10558</v>
      </c>
      <c r="F1157" s="118" t="s">
        <v>10420</v>
      </c>
      <c r="G1157" s="118" t="s">
        <v>10453</v>
      </c>
      <c r="H1157" s="118" t="s">
        <v>10557</v>
      </c>
      <c r="I1157" s="116" t="s">
        <v>10558</v>
      </c>
    </row>
    <row r="1158" spans="1:9" x14ac:dyDescent="0.25">
      <c r="A1158" s="113" t="s">
        <v>10420</v>
      </c>
      <c r="B1158" s="113" t="s">
        <v>10453</v>
      </c>
      <c r="C1158" s="113" t="s">
        <v>10559</v>
      </c>
      <c r="D1158" s="114" t="s">
        <v>10559</v>
      </c>
      <c r="F1158" s="115" t="s">
        <v>10420</v>
      </c>
      <c r="G1158" s="115" t="s">
        <v>10453</v>
      </c>
      <c r="H1158" s="115" t="s">
        <v>10559</v>
      </c>
      <c r="I1158" s="116" t="s">
        <v>10559</v>
      </c>
    </row>
    <row r="1159" spans="1:9" x14ac:dyDescent="0.25">
      <c r="A1159" s="117" t="s">
        <v>10420</v>
      </c>
      <c r="B1159" s="117" t="s">
        <v>10453</v>
      </c>
      <c r="C1159" s="117" t="s">
        <v>10560</v>
      </c>
      <c r="D1159" s="114" t="s">
        <v>10561</v>
      </c>
      <c r="F1159" s="118" t="s">
        <v>10420</v>
      </c>
      <c r="G1159" s="118" t="s">
        <v>10453</v>
      </c>
      <c r="H1159" s="118" t="s">
        <v>10560</v>
      </c>
      <c r="I1159" s="116" t="s">
        <v>10561</v>
      </c>
    </row>
    <row r="1160" spans="1:9" x14ac:dyDescent="0.25">
      <c r="A1160" s="113" t="s">
        <v>10420</v>
      </c>
      <c r="B1160" s="113" t="s">
        <v>10453</v>
      </c>
      <c r="C1160" s="113" t="s">
        <v>10562</v>
      </c>
      <c r="D1160" s="114" t="s">
        <v>10563</v>
      </c>
      <c r="F1160" s="115" t="s">
        <v>10420</v>
      </c>
      <c r="G1160" s="115" t="s">
        <v>10453</v>
      </c>
      <c r="H1160" s="115" t="s">
        <v>10562</v>
      </c>
      <c r="I1160" s="116" t="s">
        <v>10563</v>
      </c>
    </row>
    <row r="1161" spans="1:9" x14ac:dyDescent="0.25">
      <c r="A1161" s="117" t="s">
        <v>10420</v>
      </c>
      <c r="B1161" s="117" t="s">
        <v>10453</v>
      </c>
      <c r="C1161" s="117" t="s">
        <v>10564</v>
      </c>
      <c r="D1161" s="114" t="s">
        <v>10565</v>
      </c>
      <c r="F1161" s="118" t="s">
        <v>10420</v>
      </c>
      <c r="G1161" s="118" t="s">
        <v>10453</v>
      </c>
      <c r="H1161" s="118" t="s">
        <v>10564</v>
      </c>
      <c r="I1161" s="116" t="s">
        <v>10565</v>
      </c>
    </row>
    <row r="1162" spans="1:9" x14ac:dyDescent="0.25">
      <c r="A1162" s="113" t="s">
        <v>10420</v>
      </c>
      <c r="B1162" s="113" t="s">
        <v>10453</v>
      </c>
      <c r="C1162" s="113" t="s">
        <v>10564</v>
      </c>
      <c r="D1162" s="114" t="s">
        <v>10566</v>
      </c>
      <c r="F1162" s="115" t="s">
        <v>10420</v>
      </c>
      <c r="G1162" s="115" t="s">
        <v>10453</v>
      </c>
      <c r="H1162" s="115" t="s">
        <v>10564</v>
      </c>
      <c r="I1162" s="116" t="s">
        <v>10566</v>
      </c>
    </row>
    <row r="1163" spans="1:9" x14ac:dyDescent="0.25">
      <c r="A1163" s="117" t="s">
        <v>10420</v>
      </c>
      <c r="B1163" s="117" t="s">
        <v>10453</v>
      </c>
      <c r="C1163" s="117" t="s">
        <v>10564</v>
      </c>
      <c r="D1163" s="114" t="s">
        <v>10567</v>
      </c>
      <c r="F1163" s="118" t="s">
        <v>10420</v>
      </c>
      <c r="G1163" s="118" t="s">
        <v>10453</v>
      </c>
      <c r="H1163" s="118" t="s">
        <v>10564</v>
      </c>
      <c r="I1163" s="116" t="s">
        <v>10567</v>
      </c>
    </row>
    <row r="1164" spans="1:9" x14ac:dyDescent="0.25">
      <c r="A1164" s="113" t="s">
        <v>10420</v>
      </c>
      <c r="B1164" s="113" t="s">
        <v>10453</v>
      </c>
      <c r="C1164" s="113" t="s">
        <v>10568</v>
      </c>
      <c r="D1164" s="114" t="s">
        <v>10569</v>
      </c>
      <c r="F1164" s="115" t="s">
        <v>10420</v>
      </c>
      <c r="G1164" s="115" t="s">
        <v>10453</v>
      </c>
      <c r="H1164" s="115" t="s">
        <v>10568</v>
      </c>
      <c r="I1164" s="116" t="s">
        <v>10569</v>
      </c>
    </row>
    <row r="1165" spans="1:9" x14ac:dyDescent="0.25">
      <c r="A1165" s="117" t="s">
        <v>10420</v>
      </c>
      <c r="B1165" s="117" t="s">
        <v>10453</v>
      </c>
      <c r="C1165" s="117" t="s">
        <v>10568</v>
      </c>
      <c r="D1165" s="114" t="s">
        <v>10570</v>
      </c>
      <c r="F1165" s="118" t="s">
        <v>10420</v>
      </c>
      <c r="G1165" s="118" t="s">
        <v>10453</v>
      </c>
      <c r="H1165" s="118" t="s">
        <v>10568</v>
      </c>
      <c r="I1165" s="116" t="s">
        <v>10570</v>
      </c>
    </row>
    <row r="1166" spans="1:9" x14ac:dyDescent="0.25">
      <c r="A1166" s="113" t="s">
        <v>10420</v>
      </c>
      <c r="B1166" s="113" t="s">
        <v>10453</v>
      </c>
      <c r="C1166" s="113" t="s">
        <v>10568</v>
      </c>
      <c r="D1166" s="114" t="s">
        <v>10571</v>
      </c>
      <c r="F1166" s="115" t="s">
        <v>10420</v>
      </c>
      <c r="G1166" s="115" t="s">
        <v>10453</v>
      </c>
      <c r="H1166" s="115" t="s">
        <v>10568</v>
      </c>
      <c r="I1166" s="116" t="s">
        <v>10571</v>
      </c>
    </row>
    <row r="1167" spans="1:9" x14ac:dyDescent="0.25">
      <c r="A1167" s="117" t="s">
        <v>10420</v>
      </c>
      <c r="B1167" s="117" t="s">
        <v>10453</v>
      </c>
      <c r="C1167" s="117" t="s">
        <v>10568</v>
      </c>
      <c r="D1167" s="114" t="s">
        <v>10572</v>
      </c>
      <c r="F1167" s="118" t="s">
        <v>10420</v>
      </c>
      <c r="G1167" s="118" t="s">
        <v>10453</v>
      </c>
      <c r="H1167" s="118" t="s">
        <v>10568</v>
      </c>
      <c r="I1167" s="116" t="s">
        <v>10572</v>
      </c>
    </row>
    <row r="1168" spans="1:9" x14ac:dyDescent="0.25">
      <c r="A1168" s="113" t="s">
        <v>10420</v>
      </c>
      <c r="B1168" s="113" t="s">
        <v>10453</v>
      </c>
      <c r="C1168" s="113" t="s">
        <v>10568</v>
      </c>
      <c r="D1168" s="114" t="s">
        <v>10573</v>
      </c>
      <c r="F1168" s="115" t="s">
        <v>10420</v>
      </c>
      <c r="G1168" s="115" t="s">
        <v>10453</v>
      </c>
      <c r="H1168" s="115" t="s">
        <v>10568</v>
      </c>
      <c r="I1168" s="116" t="s">
        <v>10573</v>
      </c>
    </row>
    <row r="1169" spans="1:9" x14ac:dyDescent="0.25">
      <c r="A1169" s="117" t="s">
        <v>10420</v>
      </c>
      <c r="B1169" s="117" t="s">
        <v>10453</v>
      </c>
      <c r="C1169" s="117" t="s">
        <v>10568</v>
      </c>
      <c r="D1169" s="114" t="s">
        <v>10574</v>
      </c>
      <c r="F1169" s="118" t="s">
        <v>10420</v>
      </c>
      <c r="G1169" s="118" t="s">
        <v>10453</v>
      </c>
      <c r="H1169" s="118" t="s">
        <v>10568</v>
      </c>
      <c r="I1169" s="116" t="s">
        <v>10574</v>
      </c>
    </row>
    <row r="1170" spans="1:9" x14ac:dyDescent="0.25">
      <c r="A1170" s="113" t="s">
        <v>10420</v>
      </c>
      <c r="B1170" s="113" t="s">
        <v>10453</v>
      </c>
      <c r="C1170" s="113" t="s">
        <v>10568</v>
      </c>
      <c r="D1170" s="114" t="s">
        <v>10575</v>
      </c>
      <c r="F1170" s="115" t="s">
        <v>10420</v>
      </c>
      <c r="G1170" s="115" t="s">
        <v>10453</v>
      </c>
      <c r="H1170" s="115" t="s">
        <v>10568</v>
      </c>
      <c r="I1170" s="116" t="s">
        <v>10575</v>
      </c>
    </row>
    <row r="1171" spans="1:9" x14ac:dyDescent="0.25">
      <c r="A1171" s="117" t="s">
        <v>10420</v>
      </c>
      <c r="B1171" s="117" t="s">
        <v>10453</v>
      </c>
      <c r="C1171" s="117" t="s">
        <v>10576</v>
      </c>
      <c r="D1171" s="114" t="s">
        <v>10576</v>
      </c>
      <c r="F1171" s="118" t="s">
        <v>10420</v>
      </c>
      <c r="G1171" s="118" t="s">
        <v>10453</v>
      </c>
      <c r="H1171" s="118" t="s">
        <v>10576</v>
      </c>
      <c r="I1171" s="116" t="s">
        <v>10576</v>
      </c>
    </row>
    <row r="1172" spans="1:9" x14ac:dyDescent="0.25">
      <c r="A1172" s="113" t="s">
        <v>10420</v>
      </c>
      <c r="B1172" s="113" t="s">
        <v>10453</v>
      </c>
      <c r="C1172" s="113" t="s">
        <v>10577</v>
      </c>
      <c r="D1172" s="114" t="s">
        <v>10577</v>
      </c>
      <c r="F1172" s="115" t="s">
        <v>10420</v>
      </c>
      <c r="G1172" s="115" t="s">
        <v>10453</v>
      </c>
      <c r="H1172" s="115" t="s">
        <v>10577</v>
      </c>
      <c r="I1172" s="116" t="s">
        <v>10577</v>
      </c>
    </row>
    <row r="1173" spans="1:9" x14ac:dyDescent="0.25">
      <c r="A1173" s="117" t="s">
        <v>10420</v>
      </c>
      <c r="B1173" s="117" t="s">
        <v>10453</v>
      </c>
      <c r="C1173" s="117" t="s">
        <v>10424</v>
      </c>
      <c r="D1173" s="114" t="s">
        <v>10578</v>
      </c>
      <c r="F1173" s="118" t="s">
        <v>10420</v>
      </c>
      <c r="G1173" s="118" t="s">
        <v>10453</v>
      </c>
      <c r="H1173" s="118" t="s">
        <v>10424</v>
      </c>
      <c r="I1173" s="116" t="s">
        <v>10578</v>
      </c>
    </row>
    <row r="1174" spans="1:9" x14ac:dyDescent="0.25">
      <c r="A1174" s="113" t="s">
        <v>10420</v>
      </c>
      <c r="B1174" s="113" t="s">
        <v>10453</v>
      </c>
      <c r="C1174" s="113" t="s">
        <v>10424</v>
      </c>
      <c r="D1174" s="114" t="s">
        <v>10579</v>
      </c>
      <c r="F1174" s="115" t="s">
        <v>10420</v>
      </c>
      <c r="G1174" s="115" t="s">
        <v>10453</v>
      </c>
      <c r="H1174" s="115" t="s">
        <v>10424</v>
      </c>
      <c r="I1174" s="116" t="s">
        <v>10579</v>
      </c>
    </row>
    <row r="1175" spans="1:9" x14ac:dyDescent="0.25">
      <c r="A1175" s="117" t="s">
        <v>10420</v>
      </c>
      <c r="B1175" s="117" t="s">
        <v>10453</v>
      </c>
      <c r="C1175" s="117" t="s">
        <v>10424</v>
      </c>
      <c r="D1175" s="114" t="s">
        <v>10580</v>
      </c>
      <c r="F1175" s="118" t="s">
        <v>10420</v>
      </c>
      <c r="G1175" s="118" t="s">
        <v>10453</v>
      </c>
      <c r="H1175" s="118" t="s">
        <v>10424</v>
      </c>
      <c r="I1175" s="116" t="s">
        <v>10580</v>
      </c>
    </row>
    <row r="1176" spans="1:9" x14ac:dyDescent="0.25">
      <c r="A1176" s="113" t="s">
        <v>10420</v>
      </c>
      <c r="B1176" s="113" t="s">
        <v>10453</v>
      </c>
      <c r="C1176" s="113" t="s">
        <v>10424</v>
      </c>
      <c r="D1176" s="114" t="s">
        <v>10581</v>
      </c>
      <c r="F1176" s="115" t="s">
        <v>10420</v>
      </c>
      <c r="G1176" s="115" t="s">
        <v>10453</v>
      </c>
      <c r="H1176" s="115" t="s">
        <v>10424</v>
      </c>
      <c r="I1176" s="116" t="s">
        <v>10581</v>
      </c>
    </row>
    <row r="1177" spans="1:9" x14ac:dyDescent="0.25">
      <c r="A1177" s="117" t="s">
        <v>10420</v>
      </c>
      <c r="B1177" s="117" t="s">
        <v>10453</v>
      </c>
      <c r="C1177" s="117" t="s">
        <v>10424</v>
      </c>
      <c r="D1177" s="114" t="s">
        <v>10582</v>
      </c>
      <c r="F1177" s="118" t="s">
        <v>10420</v>
      </c>
      <c r="G1177" s="118" t="s">
        <v>10453</v>
      </c>
      <c r="H1177" s="118" t="s">
        <v>10424</v>
      </c>
      <c r="I1177" s="116" t="s">
        <v>10582</v>
      </c>
    </row>
    <row r="1178" spans="1:9" x14ac:dyDescent="0.25">
      <c r="A1178" s="113" t="s">
        <v>10420</v>
      </c>
      <c r="B1178" s="113" t="s">
        <v>10453</v>
      </c>
      <c r="C1178" s="113" t="s">
        <v>10424</v>
      </c>
      <c r="D1178" s="114" t="s">
        <v>10583</v>
      </c>
      <c r="F1178" s="115" t="s">
        <v>10420</v>
      </c>
      <c r="G1178" s="115" t="s">
        <v>10453</v>
      </c>
      <c r="H1178" s="115" t="s">
        <v>10424</v>
      </c>
      <c r="I1178" s="116" t="s">
        <v>10583</v>
      </c>
    </row>
    <row r="1179" spans="1:9" x14ac:dyDescent="0.25">
      <c r="A1179" s="117" t="s">
        <v>10420</v>
      </c>
      <c r="B1179" s="117" t="s">
        <v>10453</v>
      </c>
      <c r="C1179" s="117" t="s">
        <v>10424</v>
      </c>
      <c r="D1179" s="114" t="s">
        <v>10584</v>
      </c>
      <c r="F1179" s="118" t="s">
        <v>10420</v>
      </c>
      <c r="G1179" s="118" t="s">
        <v>10453</v>
      </c>
      <c r="H1179" s="118" t="s">
        <v>10424</v>
      </c>
      <c r="I1179" s="116" t="s">
        <v>10584</v>
      </c>
    </row>
    <row r="1180" spans="1:9" x14ac:dyDescent="0.25">
      <c r="A1180" s="113" t="s">
        <v>10420</v>
      </c>
      <c r="B1180" s="113" t="s">
        <v>10453</v>
      </c>
      <c r="C1180" s="113" t="s">
        <v>10585</v>
      </c>
      <c r="D1180" s="114" t="s">
        <v>10586</v>
      </c>
      <c r="F1180" s="115" t="s">
        <v>10420</v>
      </c>
      <c r="G1180" s="115" t="s">
        <v>10453</v>
      </c>
      <c r="H1180" s="115" t="s">
        <v>10585</v>
      </c>
      <c r="I1180" s="116" t="s">
        <v>10586</v>
      </c>
    </row>
    <row r="1181" spans="1:9" x14ac:dyDescent="0.25">
      <c r="A1181" s="117" t="s">
        <v>10420</v>
      </c>
      <c r="B1181" s="117" t="s">
        <v>10453</v>
      </c>
      <c r="C1181" s="117" t="s">
        <v>10587</v>
      </c>
      <c r="D1181" s="114" t="s">
        <v>10587</v>
      </c>
      <c r="F1181" s="118" t="s">
        <v>10420</v>
      </c>
      <c r="G1181" s="118" t="s">
        <v>10453</v>
      </c>
      <c r="H1181" s="118" t="s">
        <v>10587</v>
      </c>
      <c r="I1181" s="116" t="s">
        <v>10587</v>
      </c>
    </row>
    <row r="1182" spans="1:9" x14ac:dyDescent="0.25">
      <c r="A1182" s="113" t="s">
        <v>10420</v>
      </c>
      <c r="B1182" s="113" t="s">
        <v>10453</v>
      </c>
      <c r="C1182" s="113" t="s">
        <v>10588</v>
      </c>
      <c r="D1182" s="114" t="s">
        <v>10588</v>
      </c>
      <c r="F1182" s="115" t="s">
        <v>10420</v>
      </c>
      <c r="G1182" s="115" t="s">
        <v>10453</v>
      </c>
      <c r="H1182" s="115" t="s">
        <v>10588</v>
      </c>
      <c r="I1182" s="116" t="s">
        <v>10588</v>
      </c>
    </row>
    <row r="1183" spans="1:9" x14ac:dyDescent="0.25">
      <c r="A1183" s="117" t="s">
        <v>10420</v>
      </c>
      <c r="B1183" s="117" t="s">
        <v>10453</v>
      </c>
      <c r="C1183" s="117" t="s">
        <v>10589</v>
      </c>
      <c r="D1183" s="114" t="s">
        <v>10589</v>
      </c>
      <c r="F1183" s="118" t="s">
        <v>10420</v>
      </c>
      <c r="G1183" s="118" t="s">
        <v>10453</v>
      </c>
      <c r="H1183" s="118" t="s">
        <v>10589</v>
      </c>
      <c r="I1183" s="116" t="s">
        <v>10589</v>
      </c>
    </row>
    <row r="1184" spans="1:9" x14ac:dyDescent="0.25">
      <c r="A1184" s="113" t="s">
        <v>10420</v>
      </c>
      <c r="B1184" s="113" t="s">
        <v>10453</v>
      </c>
      <c r="C1184" s="113" t="s">
        <v>10590</v>
      </c>
      <c r="D1184" s="114" t="s">
        <v>10590</v>
      </c>
      <c r="F1184" s="115" t="s">
        <v>10420</v>
      </c>
      <c r="G1184" s="115" t="s">
        <v>10453</v>
      </c>
      <c r="H1184" s="115" t="s">
        <v>10590</v>
      </c>
      <c r="I1184" s="116" t="s">
        <v>10590</v>
      </c>
    </row>
    <row r="1185" spans="1:9" x14ac:dyDescent="0.25">
      <c r="A1185" s="117" t="s">
        <v>10420</v>
      </c>
      <c r="B1185" s="117" t="s">
        <v>10453</v>
      </c>
      <c r="C1185" s="117" t="s">
        <v>10591</v>
      </c>
      <c r="D1185" s="114" t="s">
        <v>10591</v>
      </c>
      <c r="F1185" s="118" t="s">
        <v>10420</v>
      </c>
      <c r="G1185" s="118" t="s">
        <v>10453</v>
      </c>
      <c r="H1185" s="118" t="s">
        <v>10591</v>
      </c>
      <c r="I1185" s="116" t="s">
        <v>10591</v>
      </c>
    </row>
    <row r="1186" spans="1:9" x14ac:dyDescent="0.25">
      <c r="A1186" s="113" t="s">
        <v>10420</v>
      </c>
      <c r="B1186" s="113" t="s">
        <v>10453</v>
      </c>
      <c r="C1186" s="113" t="s">
        <v>10592</v>
      </c>
      <c r="D1186" s="114" t="s">
        <v>10592</v>
      </c>
      <c r="F1186" s="115" t="s">
        <v>10420</v>
      </c>
      <c r="G1186" s="115" t="s">
        <v>10453</v>
      </c>
      <c r="H1186" s="115" t="s">
        <v>10592</v>
      </c>
      <c r="I1186" s="116" t="s">
        <v>10592</v>
      </c>
    </row>
    <row r="1187" spans="1:9" x14ac:dyDescent="0.25">
      <c r="A1187" s="117" t="s">
        <v>10420</v>
      </c>
      <c r="B1187" s="117" t="s">
        <v>10453</v>
      </c>
      <c r="C1187" s="117" t="s">
        <v>10593</v>
      </c>
      <c r="D1187" s="114" t="s">
        <v>10593</v>
      </c>
      <c r="F1187" s="118" t="s">
        <v>10420</v>
      </c>
      <c r="G1187" s="118" t="s">
        <v>10453</v>
      </c>
      <c r="H1187" s="118" t="s">
        <v>10593</v>
      </c>
      <c r="I1187" s="116" t="s">
        <v>10593</v>
      </c>
    </row>
    <row r="1188" spans="1:9" x14ac:dyDescent="0.25">
      <c r="A1188" s="113" t="s">
        <v>10420</v>
      </c>
      <c r="B1188" s="113" t="s">
        <v>10453</v>
      </c>
      <c r="C1188" s="113" t="s">
        <v>10594</v>
      </c>
      <c r="D1188" s="114" t="s">
        <v>10594</v>
      </c>
      <c r="F1188" s="115" t="s">
        <v>10420</v>
      </c>
      <c r="G1188" s="115" t="s">
        <v>10453</v>
      </c>
      <c r="H1188" s="115" t="s">
        <v>10594</v>
      </c>
      <c r="I1188" s="116" t="s">
        <v>10594</v>
      </c>
    </row>
    <row r="1189" spans="1:9" x14ac:dyDescent="0.25">
      <c r="A1189" s="117" t="s">
        <v>10420</v>
      </c>
      <c r="B1189" s="117" t="s">
        <v>10453</v>
      </c>
      <c r="C1189" s="117" t="s">
        <v>10595</v>
      </c>
      <c r="D1189" s="114" t="s">
        <v>10595</v>
      </c>
      <c r="F1189" s="118" t="s">
        <v>10420</v>
      </c>
      <c r="G1189" s="118" t="s">
        <v>10453</v>
      </c>
      <c r="H1189" s="118" t="s">
        <v>10595</v>
      </c>
      <c r="I1189" s="116" t="s">
        <v>10595</v>
      </c>
    </row>
    <row r="1190" spans="1:9" x14ac:dyDescent="0.25">
      <c r="A1190" s="113" t="s">
        <v>10420</v>
      </c>
      <c r="B1190" s="113" t="s">
        <v>10453</v>
      </c>
      <c r="C1190" s="113" t="s">
        <v>10596</v>
      </c>
      <c r="D1190" s="114" t="s">
        <v>10596</v>
      </c>
      <c r="F1190" s="115" t="s">
        <v>10420</v>
      </c>
      <c r="G1190" s="115" t="s">
        <v>10453</v>
      </c>
      <c r="H1190" s="115" t="s">
        <v>10596</v>
      </c>
      <c r="I1190" s="116" t="s">
        <v>10596</v>
      </c>
    </row>
    <row r="1191" spans="1:9" x14ac:dyDescent="0.25">
      <c r="A1191" s="117" t="s">
        <v>10420</v>
      </c>
      <c r="B1191" s="117" t="s">
        <v>10453</v>
      </c>
      <c r="C1191" s="117" t="s">
        <v>10597</v>
      </c>
      <c r="D1191" s="114" t="s">
        <v>10597</v>
      </c>
      <c r="F1191" s="118" t="s">
        <v>10420</v>
      </c>
      <c r="G1191" s="118" t="s">
        <v>10453</v>
      </c>
      <c r="H1191" s="118" t="s">
        <v>10597</v>
      </c>
      <c r="I1191" s="116" t="s">
        <v>10597</v>
      </c>
    </row>
    <row r="1192" spans="1:9" x14ac:dyDescent="0.25">
      <c r="A1192" s="113" t="s">
        <v>10420</v>
      </c>
      <c r="B1192" s="113" t="s">
        <v>10453</v>
      </c>
      <c r="C1192" s="113" t="s">
        <v>10598</v>
      </c>
      <c r="D1192" s="114" t="s">
        <v>10598</v>
      </c>
      <c r="F1192" s="115" t="s">
        <v>10420</v>
      </c>
      <c r="G1192" s="115" t="s">
        <v>10453</v>
      </c>
      <c r="H1192" s="115" t="s">
        <v>10598</v>
      </c>
      <c r="I1192" s="116" t="s">
        <v>10598</v>
      </c>
    </row>
    <row r="1193" spans="1:9" x14ac:dyDescent="0.25">
      <c r="A1193" s="117" t="s">
        <v>10420</v>
      </c>
      <c r="B1193" s="117" t="s">
        <v>10453</v>
      </c>
      <c r="C1193" s="117" t="s">
        <v>10599</v>
      </c>
      <c r="D1193" s="114" t="s">
        <v>10599</v>
      </c>
      <c r="F1193" s="118" t="s">
        <v>10420</v>
      </c>
      <c r="G1193" s="118" t="s">
        <v>10453</v>
      </c>
      <c r="H1193" s="118" t="s">
        <v>10599</v>
      </c>
      <c r="I1193" s="116" t="s">
        <v>10599</v>
      </c>
    </row>
    <row r="1194" spans="1:9" x14ac:dyDescent="0.25">
      <c r="A1194" s="113" t="s">
        <v>10420</v>
      </c>
      <c r="B1194" s="113" t="s">
        <v>10453</v>
      </c>
      <c r="C1194" s="113" t="s">
        <v>10600</v>
      </c>
      <c r="D1194" s="114" t="s">
        <v>10600</v>
      </c>
      <c r="F1194" s="115" t="s">
        <v>10420</v>
      </c>
      <c r="G1194" s="115" t="s">
        <v>10453</v>
      </c>
      <c r="H1194" s="115" t="s">
        <v>10600</v>
      </c>
      <c r="I1194" s="116" t="s">
        <v>10600</v>
      </c>
    </row>
    <row r="1195" spans="1:9" x14ac:dyDescent="0.25">
      <c r="A1195" s="117" t="s">
        <v>10420</v>
      </c>
      <c r="B1195" s="117" t="s">
        <v>10453</v>
      </c>
      <c r="C1195" s="117" t="s">
        <v>10601</v>
      </c>
      <c r="D1195" s="114" t="s">
        <v>10601</v>
      </c>
      <c r="F1195" s="118" t="s">
        <v>10420</v>
      </c>
      <c r="G1195" s="118" t="s">
        <v>10453</v>
      </c>
      <c r="H1195" s="118" t="s">
        <v>10601</v>
      </c>
      <c r="I1195" s="116" t="s">
        <v>10601</v>
      </c>
    </row>
    <row r="1196" spans="1:9" x14ac:dyDescent="0.25">
      <c r="A1196" s="113" t="s">
        <v>10420</v>
      </c>
      <c r="B1196" s="113" t="s">
        <v>10453</v>
      </c>
      <c r="C1196" s="113" t="s">
        <v>10602</v>
      </c>
      <c r="D1196" s="114" t="s">
        <v>10602</v>
      </c>
      <c r="F1196" s="115" t="s">
        <v>10420</v>
      </c>
      <c r="G1196" s="115" t="s">
        <v>10453</v>
      </c>
      <c r="H1196" s="115" t="s">
        <v>10602</v>
      </c>
      <c r="I1196" s="116" t="s">
        <v>10602</v>
      </c>
    </row>
    <row r="1197" spans="1:9" x14ac:dyDescent="0.25">
      <c r="A1197" s="117" t="s">
        <v>10420</v>
      </c>
      <c r="B1197" s="117" t="s">
        <v>10453</v>
      </c>
      <c r="C1197" s="117" t="s">
        <v>10603</v>
      </c>
      <c r="D1197" s="114" t="s">
        <v>10603</v>
      </c>
      <c r="F1197" s="118" t="s">
        <v>10420</v>
      </c>
      <c r="G1197" s="118" t="s">
        <v>10453</v>
      </c>
      <c r="H1197" s="118" t="s">
        <v>10603</v>
      </c>
      <c r="I1197" s="116" t="s">
        <v>10603</v>
      </c>
    </row>
    <row r="1198" spans="1:9" x14ac:dyDescent="0.25">
      <c r="A1198" s="113" t="s">
        <v>10420</v>
      </c>
      <c r="B1198" s="113" t="s">
        <v>10453</v>
      </c>
      <c r="C1198" s="113" t="s">
        <v>10604</v>
      </c>
      <c r="D1198" s="114" t="s">
        <v>10604</v>
      </c>
      <c r="F1198" s="115" t="s">
        <v>10420</v>
      </c>
      <c r="G1198" s="115" t="s">
        <v>10453</v>
      </c>
      <c r="H1198" s="115" t="s">
        <v>10604</v>
      </c>
      <c r="I1198" s="116" t="s">
        <v>10604</v>
      </c>
    </row>
    <row r="1199" spans="1:9" x14ac:dyDescent="0.25">
      <c r="A1199" s="117" t="s">
        <v>10420</v>
      </c>
      <c r="B1199" s="117" t="s">
        <v>10453</v>
      </c>
      <c r="C1199" s="117" t="s">
        <v>10605</v>
      </c>
      <c r="D1199" s="114" t="s">
        <v>10605</v>
      </c>
      <c r="F1199" s="118" t="s">
        <v>10420</v>
      </c>
      <c r="G1199" s="118" t="s">
        <v>10453</v>
      </c>
      <c r="H1199" s="118" t="s">
        <v>10605</v>
      </c>
      <c r="I1199" s="116" t="s">
        <v>10605</v>
      </c>
    </row>
    <row r="1200" spans="1:9" x14ac:dyDescent="0.25">
      <c r="A1200" s="113" t="s">
        <v>10420</v>
      </c>
      <c r="B1200" s="113" t="s">
        <v>10453</v>
      </c>
      <c r="C1200" s="113" t="s">
        <v>10606</v>
      </c>
      <c r="D1200" s="114" t="s">
        <v>10606</v>
      </c>
      <c r="F1200" s="115" t="s">
        <v>10420</v>
      </c>
      <c r="G1200" s="115" t="s">
        <v>10453</v>
      </c>
      <c r="H1200" s="115" t="s">
        <v>10606</v>
      </c>
      <c r="I1200" s="116" t="s">
        <v>10606</v>
      </c>
    </row>
    <row r="1201" spans="1:9" x14ac:dyDescent="0.25">
      <c r="A1201" s="117" t="s">
        <v>10420</v>
      </c>
      <c r="B1201" s="117" t="s">
        <v>10453</v>
      </c>
      <c r="C1201" s="117" t="s">
        <v>10607</v>
      </c>
      <c r="D1201" s="114" t="s">
        <v>10607</v>
      </c>
      <c r="F1201" s="118" t="s">
        <v>10420</v>
      </c>
      <c r="G1201" s="118" t="s">
        <v>10453</v>
      </c>
      <c r="H1201" s="118" t="s">
        <v>10607</v>
      </c>
      <c r="I1201" s="116" t="s">
        <v>10607</v>
      </c>
    </row>
    <row r="1202" spans="1:9" x14ac:dyDescent="0.25">
      <c r="A1202" s="113" t="s">
        <v>10420</v>
      </c>
      <c r="B1202" s="113" t="s">
        <v>10453</v>
      </c>
      <c r="C1202" s="113" t="s">
        <v>10608</v>
      </c>
      <c r="D1202" s="114" t="s">
        <v>10608</v>
      </c>
      <c r="F1202" s="115" t="s">
        <v>10420</v>
      </c>
      <c r="G1202" s="115" t="s">
        <v>10453</v>
      </c>
      <c r="H1202" s="115" t="s">
        <v>10608</v>
      </c>
      <c r="I1202" s="116" t="s">
        <v>10608</v>
      </c>
    </row>
    <row r="1203" spans="1:9" x14ac:dyDescent="0.25">
      <c r="A1203" s="117" t="s">
        <v>10420</v>
      </c>
      <c r="B1203" s="117" t="s">
        <v>10453</v>
      </c>
      <c r="C1203" s="117" t="s">
        <v>10609</v>
      </c>
      <c r="D1203" s="114" t="s">
        <v>10609</v>
      </c>
      <c r="F1203" s="118" t="s">
        <v>10420</v>
      </c>
      <c r="G1203" s="118" t="s">
        <v>10453</v>
      </c>
      <c r="H1203" s="118" t="s">
        <v>10609</v>
      </c>
      <c r="I1203" s="116" t="s">
        <v>10609</v>
      </c>
    </row>
    <row r="1204" spans="1:9" x14ac:dyDescent="0.25">
      <c r="A1204" s="113" t="s">
        <v>10420</v>
      </c>
      <c r="B1204" s="113" t="s">
        <v>10453</v>
      </c>
      <c r="C1204" s="113" t="s">
        <v>10610</v>
      </c>
      <c r="D1204" s="114" t="s">
        <v>10610</v>
      </c>
      <c r="F1204" s="115" t="s">
        <v>10420</v>
      </c>
      <c r="G1204" s="115" t="s">
        <v>10453</v>
      </c>
      <c r="H1204" s="115" t="s">
        <v>10610</v>
      </c>
      <c r="I1204" s="116" t="s">
        <v>10610</v>
      </c>
    </row>
    <row r="1205" spans="1:9" x14ac:dyDescent="0.25">
      <c r="A1205" s="117" t="s">
        <v>10420</v>
      </c>
      <c r="B1205" s="117" t="s">
        <v>10453</v>
      </c>
      <c r="C1205" s="117" t="s">
        <v>10611</v>
      </c>
      <c r="D1205" s="114" t="s">
        <v>10611</v>
      </c>
      <c r="F1205" s="118" t="s">
        <v>10420</v>
      </c>
      <c r="G1205" s="118" t="s">
        <v>10453</v>
      </c>
      <c r="H1205" s="118" t="s">
        <v>10611</v>
      </c>
      <c r="I1205" s="116" t="s">
        <v>10611</v>
      </c>
    </row>
    <row r="1206" spans="1:9" x14ac:dyDescent="0.25">
      <c r="A1206" s="113" t="s">
        <v>10420</v>
      </c>
      <c r="B1206" s="113" t="s">
        <v>10453</v>
      </c>
      <c r="C1206" s="113" t="s">
        <v>10612</v>
      </c>
      <c r="D1206" s="114" t="s">
        <v>10612</v>
      </c>
      <c r="F1206" s="115" t="s">
        <v>10420</v>
      </c>
      <c r="G1206" s="115" t="s">
        <v>10453</v>
      </c>
      <c r="H1206" s="115" t="s">
        <v>10612</v>
      </c>
      <c r="I1206" s="116" t="s">
        <v>10612</v>
      </c>
    </row>
    <row r="1207" spans="1:9" x14ac:dyDescent="0.25">
      <c r="A1207" s="117" t="s">
        <v>10420</v>
      </c>
      <c r="B1207" s="117" t="s">
        <v>10453</v>
      </c>
      <c r="C1207" s="117" t="s">
        <v>10613</v>
      </c>
      <c r="D1207" s="114" t="s">
        <v>10613</v>
      </c>
      <c r="F1207" s="118" t="s">
        <v>10420</v>
      </c>
      <c r="G1207" s="118" t="s">
        <v>10453</v>
      </c>
      <c r="H1207" s="118" t="s">
        <v>10613</v>
      </c>
      <c r="I1207" s="116" t="s">
        <v>10613</v>
      </c>
    </row>
    <row r="1208" spans="1:9" x14ac:dyDescent="0.25">
      <c r="A1208" s="113" t="s">
        <v>10420</v>
      </c>
      <c r="B1208" s="113" t="s">
        <v>10453</v>
      </c>
      <c r="C1208" s="113" t="s">
        <v>10614</v>
      </c>
      <c r="D1208" s="114" t="s">
        <v>10614</v>
      </c>
      <c r="F1208" s="115" t="s">
        <v>10420</v>
      </c>
      <c r="G1208" s="115" t="s">
        <v>10453</v>
      </c>
      <c r="H1208" s="115" t="s">
        <v>10614</v>
      </c>
      <c r="I1208" s="116" t="s">
        <v>10614</v>
      </c>
    </row>
    <row r="1209" spans="1:9" x14ac:dyDescent="0.25">
      <c r="A1209" s="117" t="s">
        <v>10420</v>
      </c>
      <c r="B1209" s="117" t="s">
        <v>10453</v>
      </c>
      <c r="C1209" s="117" t="s">
        <v>10615</v>
      </c>
      <c r="D1209" s="114" t="s">
        <v>10616</v>
      </c>
      <c r="F1209" s="118" t="s">
        <v>10420</v>
      </c>
      <c r="G1209" s="118" t="s">
        <v>10453</v>
      </c>
      <c r="H1209" s="118" t="s">
        <v>10615</v>
      </c>
      <c r="I1209" s="116" t="s">
        <v>10616</v>
      </c>
    </row>
    <row r="1210" spans="1:9" x14ac:dyDescent="0.25">
      <c r="A1210" s="113" t="s">
        <v>10420</v>
      </c>
      <c r="B1210" s="113" t="s">
        <v>10453</v>
      </c>
      <c r="C1210" s="113" t="s">
        <v>10615</v>
      </c>
      <c r="D1210" s="114" t="s">
        <v>10617</v>
      </c>
      <c r="F1210" s="115" t="s">
        <v>10420</v>
      </c>
      <c r="G1210" s="115" t="s">
        <v>10453</v>
      </c>
      <c r="H1210" s="115" t="s">
        <v>10615</v>
      </c>
      <c r="I1210" s="116" t="s">
        <v>10617</v>
      </c>
    </row>
    <row r="1211" spans="1:9" x14ac:dyDescent="0.25">
      <c r="A1211" s="117" t="s">
        <v>10420</v>
      </c>
      <c r="B1211" s="117" t="s">
        <v>10453</v>
      </c>
      <c r="C1211" s="117" t="s">
        <v>10615</v>
      </c>
      <c r="D1211" s="114" t="s">
        <v>10618</v>
      </c>
      <c r="F1211" s="118" t="s">
        <v>10420</v>
      </c>
      <c r="G1211" s="118" t="s">
        <v>10453</v>
      </c>
      <c r="H1211" s="118" t="s">
        <v>10615</v>
      </c>
      <c r="I1211" s="116" t="s">
        <v>10618</v>
      </c>
    </row>
    <row r="1212" spans="1:9" x14ac:dyDescent="0.25">
      <c r="A1212" s="113" t="s">
        <v>10420</v>
      </c>
      <c r="B1212" s="113" t="s">
        <v>10453</v>
      </c>
      <c r="C1212" s="113" t="s">
        <v>10615</v>
      </c>
      <c r="D1212" s="114" t="s">
        <v>10619</v>
      </c>
      <c r="F1212" s="115" t="s">
        <v>10420</v>
      </c>
      <c r="G1212" s="115" t="s">
        <v>10453</v>
      </c>
      <c r="H1212" s="115" t="s">
        <v>10615</v>
      </c>
      <c r="I1212" s="116" t="s">
        <v>10619</v>
      </c>
    </row>
    <row r="1213" spans="1:9" x14ac:dyDescent="0.25">
      <c r="A1213" s="117" t="s">
        <v>10420</v>
      </c>
      <c r="B1213" s="117" t="s">
        <v>10453</v>
      </c>
      <c r="C1213" s="117" t="s">
        <v>10615</v>
      </c>
      <c r="D1213" s="114" t="s">
        <v>10620</v>
      </c>
      <c r="F1213" s="118" t="s">
        <v>10420</v>
      </c>
      <c r="G1213" s="118" t="s">
        <v>10453</v>
      </c>
      <c r="H1213" s="118" t="s">
        <v>10615</v>
      </c>
      <c r="I1213" s="116" t="s">
        <v>10620</v>
      </c>
    </row>
    <row r="1214" spans="1:9" x14ac:dyDescent="0.25">
      <c r="A1214" s="113" t="s">
        <v>10420</v>
      </c>
      <c r="B1214" s="113" t="s">
        <v>10453</v>
      </c>
      <c r="C1214" s="113" t="s">
        <v>10615</v>
      </c>
      <c r="D1214" s="114" t="s">
        <v>10621</v>
      </c>
      <c r="F1214" s="115" t="s">
        <v>10420</v>
      </c>
      <c r="G1214" s="115" t="s">
        <v>10453</v>
      </c>
      <c r="H1214" s="115" t="s">
        <v>10615</v>
      </c>
      <c r="I1214" s="116" t="s">
        <v>10621</v>
      </c>
    </row>
    <row r="1215" spans="1:9" x14ac:dyDescent="0.25">
      <c r="A1215" s="117" t="s">
        <v>10420</v>
      </c>
      <c r="B1215" s="117" t="s">
        <v>10453</v>
      </c>
      <c r="C1215" s="117" t="s">
        <v>10615</v>
      </c>
      <c r="D1215" s="114" t="s">
        <v>10622</v>
      </c>
      <c r="F1215" s="118" t="s">
        <v>10420</v>
      </c>
      <c r="G1215" s="118" t="s">
        <v>10453</v>
      </c>
      <c r="H1215" s="118" t="s">
        <v>10615</v>
      </c>
      <c r="I1215" s="116" t="s">
        <v>10622</v>
      </c>
    </row>
    <row r="1216" spans="1:9" x14ac:dyDescent="0.25">
      <c r="A1216" s="113" t="s">
        <v>10420</v>
      </c>
      <c r="B1216" s="113" t="s">
        <v>10453</v>
      </c>
      <c r="C1216" s="113" t="s">
        <v>10615</v>
      </c>
      <c r="D1216" s="114" t="s">
        <v>10623</v>
      </c>
      <c r="F1216" s="115" t="s">
        <v>10420</v>
      </c>
      <c r="G1216" s="115" t="s">
        <v>10453</v>
      </c>
      <c r="H1216" s="115" t="s">
        <v>10615</v>
      </c>
      <c r="I1216" s="116" t="s">
        <v>10623</v>
      </c>
    </row>
    <row r="1217" spans="1:9" x14ac:dyDescent="0.25">
      <c r="A1217" s="117" t="s">
        <v>10420</v>
      </c>
      <c r="B1217" s="117" t="s">
        <v>10453</v>
      </c>
      <c r="C1217" s="117" t="s">
        <v>10615</v>
      </c>
      <c r="D1217" s="114" t="s">
        <v>10624</v>
      </c>
      <c r="F1217" s="118" t="s">
        <v>10420</v>
      </c>
      <c r="G1217" s="118" t="s">
        <v>10453</v>
      </c>
      <c r="H1217" s="118" t="s">
        <v>10615</v>
      </c>
      <c r="I1217" s="116" t="s">
        <v>10624</v>
      </c>
    </row>
    <row r="1218" spans="1:9" x14ac:dyDescent="0.25">
      <c r="A1218" s="113" t="s">
        <v>10420</v>
      </c>
      <c r="B1218" s="113" t="s">
        <v>10453</v>
      </c>
      <c r="C1218" s="113" t="s">
        <v>10625</v>
      </c>
      <c r="D1218" s="114" t="s">
        <v>10625</v>
      </c>
      <c r="F1218" s="115" t="s">
        <v>10420</v>
      </c>
      <c r="G1218" s="115" t="s">
        <v>10453</v>
      </c>
      <c r="H1218" s="115" t="s">
        <v>10625</v>
      </c>
      <c r="I1218" s="116" t="s">
        <v>10625</v>
      </c>
    </row>
    <row r="1219" spans="1:9" x14ac:dyDescent="0.25">
      <c r="A1219" s="117" t="s">
        <v>10420</v>
      </c>
      <c r="B1219" s="117" t="s">
        <v>10453</v>
      </c>
      <c r="C1219" s="117" t="s">
        <v>10626</v>
      </c>
      <c r="D1219" s="114" t="s">
        <v>10626</v>
      </c>
      <c r="F1219" s="118" t="s">
        <v>10420</v>
      </c>
      <c r="G1219" s="118" t="s">
        <v>10453</v>
      </c>
      <c r="H1219" s="118" t="s">
        <v>10626</v>
      </c>
      <c r="I1219" s="116" t="s">
        <v>10626</v>
      </c>
    </row>
    <row r="1220" spans="1:9" x14ac:dyDescent="0.25">
      <c r="A1220" s="113" t="s">
        <v>10420</v>
      </c>
      <c r="B1220" s="113" t="s">
        <v>10453</v>
      </c>
      <c r="C1220" s="113" t="s">
        <v>10627</v>
      </c>
      <c r="D1220" s="114" t="s">
        <v>10627</v>
      </c>
      <c r="F1220" s="115" t="s">
        <v>10420</v>
      </c>
      <c r="G1220" s="115" t="s">
        <v>10453</v>
      </c>
      <c r="H1220" s="115" t="s">
        <v>10627</v>
      </c>
      <c r="I1220" s="116" t="s">
        <v>10627</v>
      </c>
    </row>
    <row r="1221" spans="1:9" x14ac:dyDescent="0.25">
      <c r="A1221" s="117" t="s">
        <v>10420</v>
      </c>
      <c r="B1221" s="117" t="s">
        <v>10453</v>
      </c>
      <c r="C1221" s="117" t="s">
        <v>10628</v>
      </c>
      <c r="D1221" s="114" t="s">
        <v>10628</v>
      </c>
      <c r="F1221" s="118" t="s">
        <v>10420</v>
      </c>
      <c r="G1221" s="118" t="s">
        <v>10453</v>
      </c>
      <c r="H1221" s="118" t="s">
        <v>10628</v>
      </c>
      <c r="I1221" s="116" t="s">
        <v>10628</v>
      </c>
    </row>
    <row r="1222" spans="1:9" x14ac:dyDescent="0.25">
      <c r="A1222" s="113" t="s">
        <v>10420</v>
      </c>
      <c r="B1222" s="113" t="s">
        <v>10453</v>
      </c>
      <c r="C1222" s="113" t="s">
        <v>10629</v>
      </c>
      <c r="D1222" s="114" t="s">
        <v>10630</v>
      </c>
      <c r="F1222" s="115" t="s">
        <v>10420</v>
      </c>
      <c r="G1222" s="115" t="s">
        <v>10453</v>
      </c>
      <c r="H1222" s="115" t="s">
        <v>10629</v>
      </c>
      <c r="I1222" s="116" t="s">
        <v>10630</v>
      </c>
    </row>
    <row r="1223" spans="1:9" x14ac:dyDescent="0.25">
      <c r="A1223" s="117" t="s">
        <v>10420</v>
      </c>
      <c r="B1223" s="117" t="s">
        <v>10453</v>
      </c>
      <c r="C1223" s="117" t="s">
        <v>9953</v>
      </c>
      <c r="D1223" s="114" t="s">
        <v>9953</v>
      </c>
      <c r="F1223" s="118" t="s">
        <v>10420</v>
      </c>
      <c r="G1223" s="118" t="s">
        <v>10453</v>
      </c>
      <c r="H1223" s="118" t="s">
        <v>9953</v>
      </c>
      <c r="I1223" s="116" t="s">
        <v>9953</v>
      </c>
    </row>
    <row r="1224" spans="1:9" x14ac:dyDescent="0.25">
      <c r="A1224" s="113" t="s">
        <v>10420</v>
      </c>
      <c r="B1224" s="113" t="s">
        <v>10453</v>
      </c>
      <c r="C1224" s="113" t="s">
        <v>10631</v>
      </c>
      <c r="D1224" s="114" t="s">
        <v>10632</v>
      </c>
      <c r="F1224" s="115" t="s">
        <v>10420</v>
      </c>
      <c r="G1224" s="115" t="s">
        <v>10453</v>
      </c>
      <c r="H1224" s="115" t="s">
        <v>10631</v>
      </c>
      <c r="I1224" s="116" t="s">
        <v>10632</v>
      </c>
    </row>
    <row r="1225" spans="1:9" x14ac:dyDescent="0.25">
      <c r="A1225" s="117" t="s">
        <v>10420</v>
      </c>
      <c r="B1225" s="117" t="s">
        <v>10453</v>
      </c>
      <c r="C1225" s="117" t="s">
        <v>10631</v>
      </c>
      <c r="D1225" s="114" t="s">
        <v>10633</v>
      </c>
      <c r="F1225" s="118" t="s">
        <v>10420</v>
      </c>
      <c r="G1225" s="118" t="s">
        <v>10453</v>
      </c>
      <c r="H1225" s="118" t="s">
        <v>10631</v>
      </c>
      <c r="I1225" s="116" t="s">
        <v>10633</v>
      </c>
    </row>
    <row r="1226" spans="1:9" x14ac:dyDescent="0.25">
      <c r="A1226" s="113" t="s">
        <v>10420</v>
      </c>
      <c r="B1226" s="113" t="s">
        <v>10453</v>
      </c>
      <c r="C1226" s="113" t="s">
        <v>10631</v>
      </c>
      <c r="D1226" s="114" t="s">
        <v>10634</v>
      </c>
      <c r="F1226" s="115" t="s">
        <v>10420</v>
      </c>
      <c r="G1226" s="115" t="s">
        <v>10453</v>
      </c>
      <c r="H1226" s="115" t="s">
        <v>10631</v>
      </c>
      <c r="I1226" s="116" t="s">
        <v>10634</v>
      </c>
    </row>
    <row r="1227" spans="1:9" x14ac:dyDescent="0.25">
      <c r="A1227" s="117" t="s">
        <v>10420</v>
      </c>
      <c r="B1227" s="117" t="s">
        <v>10453</v>
      </c>
      <c r="C1227" s="117" t="s">
        <v>10631</v>
      </c>
      <c r="D1227" s="114" t="s">
        <v>10635</v>
      </c>
      <c r="F1227" s="118" t="s">
        <v>10420</v>
      </c>
      <c r="G1227" s="118" t="s">
        <v>10453</v>
      </c>
      <c r="H1227" s="118" t="s">
        <v>10631</v>
      </c>
      <c r="I1227" s="116" t="s">
        <v>10635</v>
      </c>
    </row>
    <row r="1228" spans="1:9" x14ac:dyDescent="0.25">
      <c r="A1228" s="113" t="s">
        <v>10420</v>
      </c>
      <c r="B1228" s="113" t="s">
        <v>10453</v>
      </c>
      <c r="C1228" s="113" t="s">
        <v>10631</v>
      </c>
      <c r="D1228" s="114" t="s">
        <v>10636</v>
      </c>
      <c r="F1228" s="115" t="s">
        <v>10420</v>
      </c>
      <c r="G1228" s="115" t="s">
        <v>10453</v>
      </c>
      <c r="H1228" s="115" t="s">
        <v>10631</v>
      </c>
      <c r="I1228" s="116" t="s">
        <v>10636</v>
      </c>
    </row>
    <row r="1229" spans="1:9" x14ac:dyDescent="0.25">
      <c r="A1229" s="117" t="s">
        <v>10420</v>
      </c>
      <c r="B1229" s="117" t="s">
        <v>10453</v>
      </c>
      <c r="C1229" s="117" t="s">
        <v>10631</v>
      </c>
      <c r="D1229" s="114" t="s">
        <v>10637</v>
      </c>
      <c r="F1229" s="118" t="s">
        <v>10420</v>
      </c>
      <c r="G1229" s="118" t="s">
        <v>10453</v>
      </c>
      <c r="H1229" s="118" t="s">
        <v>10631</v>
      </c>
      <c r="I1229" s="116" t="s">
        <v>10637</v>
      </c>
    </row>
    <row r="1230" spans="1:9" x14ac:dyDescent="0.25">
      <c r="A1230" s="113" t="s">
        <v>10420</v>
      </c>
      <c r="B1230" s="113" t="s">
        <v>10453</v>
      </c>
      <c r="C1230" s="113" t="s">
        <v>10631</v>
      </c>
      <c r="D1230" s="114" t="s">
        <v>10638</v>
      </c>
      <c r="F1230" s="115" t="s">
        <v>10420</v>
      </c>
      <c r="G1230" s="115" t="s">
        <v>10453</v>
      </c>
      <c r="H1230" s="115" t="s">
        <v>10631</v>
      </c>
      <c r="I1230" s="116" t="s">
        <v>10638</v>
      </c>
    </row>
    <row r="1231" spans="1:9" x14ac:dyDescent="0.25">
      <c r="A1231" s="117" t="s">
        <v>10420</v>
      </c>
      <c r="B1231" s="117" t="s">
        <v>10453</v>
      </c>
      <c r="C1231" s="117" t="s">
        <v>10631</v>
      </c>
      <c r="D1231" s="114" t="s">
        <v>10639</v>
      </c>
      <c r="F1231" s="118" t="s">
        <v>10420</v>
      </c>
      <c r="G1231" s="118" t="s">
        <v>10453</v>
      </c>
      <c r="H1231" s="118" t="s">
        <v>10631</v>
      </c>
      <c r="I1231" s="116" t="s">
        <v>10639</v>
      </c>
    </row>
    <row r="1232" spans="1:9" x14ac:dyDescent="0.25">
      <c r="A1232" s="113" t="s">
        <v>10420</v>
      </c>
      <c r="B1232" s="113" t="s">
        <v>10453</v>
      </c>
      <c r="C1232" s="113" t="s">
        <v>10631</v>
      </c>
      <c r="D1232" s="114" t="s">
        <v>10640</v>
      </c>
      <c r="F1232" s="115" t="s">
        <v>10420</v>
      </c>
      <c r="G1232" s="115" t="s">
        <v>10453</v>
      </c>
      <c r="H1232" s="115" t="s">
        <v>10631</v>
      </c>
      <c r="I1232" s="116" t="s">
        <v>10640</v>
      </c>
    </row>
    <row r="1233" spans="1:9" x14ac:dyDescent="0.25">
      <c r="A1233" s="117" t="s">
        <v>10420</v>
      </c>
      <c r="B1233" s="117" t="s">
        <v>10453</v>
      </c>
      <c r="C1233" s="117" t="s">
        <v>10631</v>
      </c>
      <c r="D1233" s="114" t="s">
        <v>10641</v>
      </c>
      <c r="F1233" s="118" t="s">
        <v>10420</v>
      </c>
      <c r="G1233" s="118" t="s">
        <v>10453</v>
      </c>
      <c r="H1233" s="118" t="s">
        <v>10631</v>
      </c>
      <c r="I1233" s="116" t="s">
        <v>10641</v>
      </c>
    </row>
    <row r="1234" spans="1:9" x14ac:dyDescent="0.25">
      <c r="A1234" s="113" t="s">
        <v>10420</v>
      </c>
      <c r="B1234" s="113" t="s">
        <v>10453</v>
      </c>
      <c r="C1234" s="113" t="s">
        <v>10631</v>
      </c>
      <c r="D1234" s="114" t="s">
        <v>10642</v>
      </c>
      <c r="F1234" s="115" t="s">
        <v>10420</v>
      </c>
      <c r="G1234" s="115" t="s">
        <v>10453</v>
      </c>
      <c r="H1234" s="115" t="s">
        <v>10631</v>
      </c>
      <c r="I1234" s="116" t="s">
        <v>10642</v>
      </c>
    </row>
    <row r="1235" spans="1:9" x14ac:dyDescent="0.25">
      <c r="A1235" s="117" t="s">
        <v>10420</v>
      </c>
      <c r="B1235" s="117" t="s">
        <v>10453</v>
      </c>
      <c r="C1235" s="117" t="s">
        <v>10631</v>
      </c>
      <c r="D1235" s="114" t="s">
        <v>10643</v>
      </c>
      <c r="F1235" s="118" t="s">
        <v>10420</v>
      </c>
      <c r="G1235" s="118" t="s">
        <v>10453</v>
      </c>
      <c r="H1235" s="118" t="s">
        <v>10631</v>
      </c>
      <c r="I1235" s="116" t="s">
        <v>10643</v>
      </c>
    </row>
    <row r="1236" spans="1:9" x14ac:dyDescent="0.25">
      <c r="A1236" s="113" t="s">
        <v>10420</v>
      </c>
      <c r="B1236" s="113" t="s">
        <v>10453</v>
      </c>
      <c r="C1236" s="113" t="s">
        <v>10631</v>
      </c>
      <c r="D1236" s="114" t="s">
        <v>10644</v>
      </c>
      <c r="F1236" s="115" t="s">
        <v>10420</v>
      </c>
      <c r="G1236" s="115" t="s">
        <v>10453</v>
      </c>
      <c r="H1236" s="115" t="s">
        <v>10631</v>
      </c>
      <c r="I1236" s="116" t="s">
        <v>10644</v>
      </c>
    </row>
    <row r="1237" spans="1:9" x14ac:dyDescent="0.25">
      <c r="A1237" s="117" t="s">
        <v>10420</v>
      </c>
      <c r="B1237" s="117" t="s">
        <v>10453</v>
      </c>
      <c r="C1237" s="117" t="s">
        <v>10631</v>
      </c>
      <c r="D1237" s="114" t="s">
        <v>10645</v>
      </c>
      <c r="F1237" s="118" t="s">
        <v>10420</v>
      </c>
      <c r="G1237" s="118" t="s">
        <v>10453</v>
      </c>
      <c r="H1237" s="118" t="s">
        <v>10631</v>
      </c>
      <c r="I1237" s="116" t="s">
        <v>10645</v>
      </c>
    </row>
    <row r="1238" spans="1:9" x14ac:dyDescent="0.25">
      <c r="A1238" s="113" t="s">
        <v>10420</v>
      </c>
      <c r="B1238" s="113" t="s">
        <v>10453</v>
      </c>
      <c r="C1238" s="113" t="s">
        <v>10646</v>
      </c>
      <c r="D1238" s="114" t="s">
        <v>10647</v>
      </c>
      <c r="F1238" s="115" t="s">
        <v>10420</v>
      </c>
      <c r="G1238" s="115" t="s">
        <v>10453</v>
      </c>
      <c r="H1238" s="115" t="s">
        <v>10646</v>
      </c>
      <c r="I1238" s="116" t="s">
        <v>10647</v>
      </c>
    </row>
    <row r="1239" spans="1:9" x14ac:dyDescent="0.25">
      <c r="A1239" s="117" t="s">
        <v>10420</v>
      </c>
      <c r="B1239" s="117" t="s">
        <v>10453</v>
      </c>
      <c r="C1239" s="117" t="s">
        <v>10434</v>
      </c>
      <c r="D1239" s="114" t="s">
        <v>10648</v>
      </c>
      <c r="F1239" s="118" t="s">
        <v>10420</v>
      </c>
      <c r="G1239" s="118" t="s">
        <v>10453</v>
      </c>
      <c r="H1239" s="118" t="s">
        <v>10434</v>
      </c>
      <c r="I1239" s="116" t="s">
        <v>10648</v>
      </c>
    </row>
    <row r="1240" spans="1:9" x14ac:dyDescent="0.25">
      <c r="A1240" s="113" t="s">
        <v>10420</v>
      </c>
      <c r="B1240" s="113" t="s">
        <v>10453</v>
      </c>
      <c r="C1240" s="113" t="s">
        <v>10434</v>
      </c>
      <c r="D1240" s="114" t="s">
        <v>10649</v>
      </c>
      <c r="F1240" s="115" t="s">
        <v>10420</v>
      </c>
      <c r="G1240" s="115" t="s">
        <v>10453</v>
      </c>
      <c r="H1240" s="115" t="s">
        <v>10434</v>
      </c>
      <c r="I1240" s="116" t="s">
        <v>10649</v>
      </c>
    </row>
    <row r="1241" spans="1:9" x14ac:dyDescent="0.25">
      <c r="A1241" s="117" t="s">
        <v>10420</v>
      </c>
      <c r="B1241" s="117" t="s">
        <v>10453</v>
      </c>
      <c r="C1241" s="117" t="s">
        <v>10434</v>
      </c>
      <c r="D1241" s="114" t="s">
        <v>10650</v>
      </c>
      <c r="F1241" s="118" t="s">
        <v>10420</v>
      </c>
      <c r="G1241" s="118" t="s">
        <v>10453</v>
      </c>
      <c r="H1241" s="118" t="s">
        <v>10434</v>
      </c>
      <c r="I1241" s="116" t="s">
        <v>10650</v>
      </c>
    </row>
    <row r="1242" spans="1:9" x14ac:dyDescent="0.25">
      <c r="A1242" s="113" t="s">
        <v>10420</v>
      </c>
      <c r="B1242" s="113" t="s">
        <v>10453</v>
      </c>
      <c r="C1242" s="113" t="s">
        <v>10434</v>
      </c>
      <c r="D1242" s="114" t="s">
        <v>10651</v>
      </c>
      <c r="F1242" s="115" t="s">
        <v>10420</v>
      </c>
      <c r="G1242" s="115" t="s">
        <v>10453</v>
      </c>
      <c r="H1242" s="115" t="s">
        <v>10434</v>
      </c>
      <c r="I1242" s="116" t="s">
        <v>10651</v>
      </c>
    </row>
    <row r="1243" spans="1:9" x14ac:dyDescent="0.25">
      <c r="A1243" s="117" t="s">
        <v>10420</v>
      </c>
      <c r="B1243" s="117" t="s">
        <v>10453</v>
      </c>
      <c r="C1243" s="117" t="s">
        <v>10434</v>
      </c>
      <c r="D1243" s="114" t="s">
        <v>10652</v>
      </c>
      <c r="F1243" s="118" t="s">
        <v>10420</v>
      </c>
      <c r="G1243" s="118" t="s">
        <v>10453</v>
      </c>
      <c r="H1243" s="118" t="s">
        <v>10434</v>
      </c>
      <c r="I1243" s="116" t="s">
        <v>10652</v>
      </c>
    </row>
    <row r="1244" spans="1:9" x14ac:dyDescent="0.25">
      <c r="A1244" s="113" t="s">
        <v>10420</v>
      </c>
      <c r="B1244" s="113" t="s">
        <v>10453</v>
      </c>
      <c r="C1244" s="113" t="s">
        <v>10434</v>
      </c>
      <c r="D1244" s="114" t="s">
        <v>10653</v>
      </c>
      <c r="F1244" s="115" t="s">
        <v>10420</v>
      </c>
      <c r="G1244" s="115" t="s">
        <v>10453</v>
      </c>
      <c r="H1244" s="115" t="s">
        <v>10434</v>
      </c>
      <c r="I1244" s="116" t="s">
        <v>10653</v>
      </c>
    </row>
    <row r="1245" spans="1:9" x14ac:dyDescent="0.25">
      <c r="A1245" s="117" t="s">
        <v>10420</v>
      </c>
      <c r="B1245" s="117" t="s">
        <v>10453</v>
      </c>
      <c r="C1245" s="117" t="s">
        <v>10434</v>
      </c>
      <c r="D1245" s="114" t="s">
        <v>10654</v>
      </c>
      <c r="F1245" s="118" t="s">
        <v>10420</v>
      </c>
      <c r="G1245" s="118" t="s">
        <v>10453</v>
      </c>
      <c r="H1245" s="118" t="s">
        <v>10434</v>
      </c>
      <c r="I1245" s="116" t="s">
        <v>10654</v>
      </c>
    </row>
    <row r="1246" spans="1:9" x14ac:dyDescent="0.25">
      <c r="A1246" s="113" t="s">
        <v>10420</v>
      </c>
      <c r="B1246" s="113" t="s">
        <v>10453</v>
      </c>
      <c r="C1246" s="113" t="s">
        <v>10434</v>
      </c>
      <c r="D1246" s="114" t="s">
        <v>10655</v>
      </c>
      <c r="F1246" s="115" t="s">
        <v>10420</v>
      </c>
      <c r="G1246" s="115" t="s">
        <v>10453</v>
      </c>
      <c r="H1246" s="115" t="s">
        <v>10434</v>
      </c>
      <c r="I1246" s="116" t="s">
        <v>10655</v>
      </c>
    </row>
    <row r="1247" spans="1:9" x14ac:dyDescent="0.25">
      <c r="A1247" s="117" t="s">
        <v>10420</v>
      </c>
      <c r="B1247" s="117" t="s">
        <v>10453</v>
      </c>
      <c r="C1247" s="117" t="s">
        <v>10434</v>
      </c>
      <c r="D1247" s="114" t="s">
        <v>10656</v>
      </c>
      <c r="F1247" s="118" t="s">
        <v>10420</v>
      </c>
      <c r="G1247" s="118" t="s">
        <v>10453</v>
      </c>
      <c r="H1247" s="118" t="s">
        <v>10434</v>
      </c>
      <c r="I1247" s="116" t="s">
        <v>10656</v>
      </c>
    </row>
    <row r="1248" spans="1:9" x14ac:dyDescent="0.25">
      <c r="A1248" s="113" t="s">
        <v>10420</v>
      </c>
      <c r="B1248" s="113" t="s">
        <v>10453</v>
      </c>
      <c r="C1248" s="113" t="s">
        <v>10434</v>
      </c>
      <c r="D1248" s="114" t="s">
        <v>10657</v>
      </c>
      <c r="F1248" s="115" t="s">
        <v>10420</v>
      </c>
      <c r="G1248" s="115" t="s">
        <v>10453</v>
      </c>
      <c r="H1248" s="115" t="s">
        <v>10434</v>
      </c>
      <c r="I1248" s="116" t="s">
        <v>10657</v>
      </c>
    </row>
    <row r="1249" spans="1:9" x14ac:dyDescent="0.25">
      <c r="A1249" s="117" t="s">
        <v>10420</v>
      </c>
      <c r="B1249" s="117" t="s">
        <v>10453</v>
      </c>
      <c r="C1249" s="117" t="s">
        <v>10434</v>
      </c>
      <c r="D1249" s="114" t="s">
        <v>10658</v>
      </c>
      <c r="F1249" s="118" t="s">
        <v>10420</v>
      </c>
      <c r="G1249" s="118" t="s">
        <v>10453</v>
      </c>
      <c r="H1249" s="118" t="s">
        <v>10434</v>
      </c>
      <c r="I1249" s="116" t="s">
        <v>10658</v>
      </c>
    </row>
    <row r="1250" spans="1:9" x14ac:dyDescent="0.25">
      <c r="A1250" s="113" t="s">
        <v>10420</v>
      </c>
      <c r="B1250" s="113" t="s">
        <v>10453</v>
      </c>
      <c r="C1250" s="113" t="s">
        <v>10434</v>
      </c>
      <c r="D1250" s="114" t="s">
        <v>10659</v>
      </c>
      <c r="F1250" s="115" t="s">
        <v>10420</v>
      </c>
      <c r="G1250" s="115" t="s">
        <v>10453</v>
      </c>
      <c r="H1250" s="115" t="s">
        <v>10434</v>
      </c>
      <c r="I1250" s="116" t="s">
        <v>10659</v>
      </c>
    </row>
    <row r="1251" spans="1:9" x14ac:dyDescent="0.25">
      <c r="A1251" s="117" t="s">
        <v>10420</v>
      </c>
      <c r="B1251" s="117" t="s">
        <v>10453</v>
      </c>
      <c r="C1251" s="117" t="s">
        <v>10434</v>
      </c>
      <c r="D1251" s="114" t="s">
        <v>10660</v>
      </c>
      <c r="F1251" s="118" t="s">
        <v>10420</v>
      </c>
      <c r="G1251" s="118" t="s">
        <v>10453</v>
      </c>
      <c r="H1251" s="118" t="s">
        <v>10434</v>
      </c>
      <c r="I1251" s="116" t="s">
        <v>10660</v>
      </c>
    </row>
    <row r="1252" spans="1:9" x14ac:dyDescent="0.25">
      <c r="A1252" s="113" t="s">
        <v>10420</v>
      </c>
      <c r="B1252" s="113" t="s">
        <v>10453</v>
      </c>
      <c r="C1252" s="113" t="s">
        <v>10434</v>
      </c>
      <c r="D1252" s="114" t="s">
        <v>10661</v>
      </c>
      <c r="F1252" s="115" t="s">
        <v>10420</v>
      </c>
      <c r="G1252" s="115" t="s">
        <v>10453</v>
      </c>
      <c r="H1252" s="115" t="s">
        <v>10434</v>
      </c>
      <c r="I1252" s="116" t="s">
        <v>10661</v>
      </c>
    </row>
    <row r="1253" spans="1:9" x14ac:dyDescent="0.25">
      <c r="A1253" s="117" t="s">
        <v>10420</v>
      </c>
      <c r="B1253" s="117" t="s">
        <v>10453</v>
      </c>
      <c r="C1253" s="117" t="s">
        <v>10434</v>
      </c>
      <c r="D1253" s="114" t="s">
        <v>10662</v>
      </c>
      <c r="F1253" s="118" t="s">
        <v>10420</v>
      </c>
      <c r="G1253" s="118" t="s">
        <v>10453</v>
      </c>
      <c r="H1253" s="118" t="s">
        <v>10434</v>
      </c>
      <c r="I1253" s="116" t="s">
        <v>10662</v>
      </c>
    </row>
    <row r="1254" spans="1:9" x14ac:dyDescent="0.25">
      <c r="A1254" s="113" t="s">
        <v>10420</v>
      </c>
      <c r="B1254" s="113" t="s">
        <v>10453</v>
      </c>
      <c r="C1254" s="113" t="s">
        <v>10434</v>
      </c>
      <c r="D1254" s="114" t="s">
        <v>10663</v>
      </c>
      <c r="F1254" s="115" t="s">
        <v>10420</v>
      </c>
      <c r="G1254" s="115" t="s">
        <v>10453</v>
      </c>
      <c r="H1254" s="115" t="s">
        <v>10434</v>
      </c>
      <c r="I1254" s="116" t="s">
        <v>10663</v>
      </c>
    </row>
    <row r="1255" spans="1:9" x14ac:dyDescent="0.25">
      <c r="A1255" s="117" t="s">
        <v>10420</v>
      </c>
      <c r="B1255" s="117" t="s">
        <v>10453</v>
      </c>
      <c r="C1255" s="117" t="s">
        <v>10434</v>
      </c>
      <c r="D1255" s="114" t="s">
        <v>10664</v>
      </c>
      <c r="F1255" s="118" t="s">
        <v>10420</v>
      </c>
      <c r="G1255" s="118" t="s">
        <v>10453</v>
      </c>
      <c r="H1255" s="118" t="s">
        <v>10434</v>
      </c>
      <c r="I1255" s="116" t="s">
        <v>10664</v>
      </c>
    </row>
    <row r="1256" spans="1:9" x14ac:dyDescent="0.25">
      <c r="A1256" s="113" t="s">
        <v>10420</v>
      </c>
      <c r="B1256" s="113" t="s">
        <v>10453</v>
      </c>
      <c r="C1256" s="113" t="s">
        <v>10434</v>
      </c>
      <c r="D1256" s="114" t="s">
        <v>10665</v>
      </c>
      <c r="F1256" s="115" t="s">
        <v>10420</v>
      </c>
      <c r="G1256" s="115" t="s">
        <v>10453</v>
      </c>
      <c r="H1256" s="115" t="s">
        <v>10434</v>
      </c>
      <c r="I1256" s="116" t="s">
        <v>10665</v>
      </c>
    </row>
    <row r="1257" spans="1:9" x14ac:dyDescent="0.25">
      <c r="A1257" s="117" t="s">
        <v>10420</v>
      </c>
      <c r="B1257" s="117" t="s">
        <v>10453</v>
      </c>
      <c r="C1257" s="117" t="s">
        <v>10434</v>
      </c>
      <c r="D1257" s="114" t="s">
        <v>10666</v>
      </c>
      <c r="F1257" s="118" t="s">
        <v>10420</v>
      </c>
      <c r="G1257" s="118" t="s">
        <v>10453</v>
      </c>
      <c r="H1257" s="118" t="s">
        <v>10434</v>
      </c>
      <c r="I1257" s="116" t="s">
        <v>10666</v>
      </c>
    </row>
    <row r="1258" spans="1:9" x14ac:dyDescent="0.25">
      <c r="A1258" s="113" t="s">
        <v>10420</v>
      </c>
      <c r="B1258" s="113" t="s">
        <v>10453</v>
      </c>
      <c r="C1258" s="113" t="s">
        <v>10434</v>
      </c>
      <c r="D1258" s="114" t="s">
        <v>10667</v>
      </c>
      <c r="F1258" s="115" t="s">
        <v>10420</v>
      </c>
      <c r="G1258" s="115" t="s">
        <v>10453</v>
      </c>
      <c r="H1258" s="115" t="s">
        <v>10434</v>
      </c>
      <c r="I1258" s="116" t="s">
        <v>10667</v>
      </c>
    </row>
    <row r="1259" spans="1:9" x14ac:dyDescent="0.25">
      <c r="A1259" s="117" t="s">
        <v>10420</v>
      </c>
      <c r="B1259" s="117" t="s">
        <v>10453</v>
      </c>
      <c r="C1259" s="117" t="s">
        <v>10434</v>
      </c>
      <c r="D1259" s="114" t="s">
        <v>10668</v>
      </c>
      <c r="F1259" s="118" t="s">
        <v>10420</v>
      </c>
      <c r="G1259" s="118" t="s">
        <v>10453</v>
      </c>
      <c r="H1259" s="118" t="s">
        <v>10434</v>
      </c>
      <c r="I1259" s="116" t="s">
        <v>10668</v>
      </c>
    </row>
    <row r="1260" spans="1:9" x14ac:dyDescent="0.25">
      <c r="A1260" s="113" t="s">
        <v>10420</v>
      </c>
      <c r="B1260" s="113" t="s">
        <v>10453</v>
      </c>
      <c r="C1260" s="113" t="s">
        <v>10434</v>
      </c>
      <c r="D1260" s="114" t="s">
        <v>10669</v>
      </c>
      <c r="F1260" s="115" t="s">
        <v>10420</v>
      </c>
      <c r="G1260" s="115" t="s">
        <v>10453</v>
      </c>
      <c r="H1260" s="115" t="s">
        <v>10434</v>
      </c>
      <c r="I1260" s="116" t="s">
        <v>10669</v>
      </c>
    </row>
    <row r="1261" spans="1:9" x14ac:dyDescent="0.25">
      <c r="A1261" s="117" t="s">
        <v>10420</v>
      </c>
      <c r="B1261" s="117" t="s">
        <v>10453</v>
      </c>
      <c r="C1261" s="117" t="s">
        <v>10434</v>
      </c>
      <c r="D1261" s="114" t="s">
        <v>10670</v>
      </c>
      <c r="F1261" s="118" t="s">
        <v>10420</v>
      </c>
      <c r="G1261" s="118" t="s">
        <v>10453</v>
      </c>
      <c r="H1261" s="118" t="s">
        <v>10434</v>
      </c>
      <c r="I1261" s="116" t="s">
        <v>10670</v>
      </c>
    </row>
    <row r="1262" spans="1:9" x14ac:dyDescent="0.25">
      <c r="A1262" s="113" t="s">
        <v>10420</v>
      </c>
      <c r="B1262" s="113" t="s">
        <v>10453</v>
      </c>
      <c r="C1262" s="113" t="s">
        <v>10434</v>
      </c>
      <c r="D1262" s="114" t="s">
        <v>10671</v>
      </c>
      <c r="F1262" s="115" t="s">
        <v>10420</v>
      </c>
      <c r="G1262" s="115" t="s">
        <v>10453</v>
      </c>
      <c r="H1262" s="115" t="s">
        <v>10434</v>
      </c>
      <c r="I1262" s="116" t="s">
        <v>10671</v>
      </c>
    </row>
    <row r="1263" spans="1:9" x14ac:dyDescent="0.25">
      <c r="A1263" s="117" t="s">
        <v>10420</v>
      </c>
      <c r="B1263" s="117" t="s">
        <v>10453</v>
      </c>
      <c r="C1263" s="117" t="s">
        <v>10434</v>
      </c>
      <c r="D1263" s="114" t="s">
        <v>10672</v>
      </c>
      <c r="F1263" s="118" t="s">
        <v>10420</v>
      </c>
      <c r="G1263" s="118" t="s">
        <v>10453</v>
      </c>
      <c r="H1263" s="118" t="s">
        <v>10434</v>
      </c>
      <c r="I1263" s="116" t="s">
        <v>10672</v>
      </c>
    </row>
    <row r="1264" spans="1:9" x14ac:dyDescent="0.25">
      <c r="A1264" s="113" t="s">
        <v>10420</v>
      </c>
      <c r="B1264" s="113" t="s">
        <v>10453</v>
      </c>
      <c r="C1264" s="113" t="s">
        <v>10434</v>
      </c>
      <c r="D1264" s="114" t="s">
        <v>10673</v>
      </c>
      <c r="F1264" s="115" t="s">
        <v>10420</v>
      </c>
      <c r="G1264" s="115" t="s">
        <v>10453</v>
      </c>
      <c r="H1264" s="115" t="s">
        <v>10434</v>
      </c>
      <c r="I1264" s="116" t="s">
        <v>10673</v>
      </c>
    </row>
    <row r="1265" spans="1:9" x14ac:dyDescent="0.25">
      <c r="A1265" s="117" t="s">
        <v>10420</v>
      </c>
      <c r="B1265" s="117" t="s">
        <v>10453</v>
      </c>
      <c r="C1265" s="117" t="s">
        <v>10434</v>
      </c>
      <c r="D1265" s="114" t="s">
        <v>10674</v>
      </c>
      <c r="F1265" s="118" t="s">
        <v>10420</v>
      </c>
      <c r="G1265" s="118" t="s">
        <v>10453</v>
      </c>
      <c r="H1265" s="118" t="s">
        <v>10434</v>
      </c>
      <c r="I1265" s="116" t="s">
        <v>10674</v>
      </c>
    </row>
    <row r="1266" spans="1:9" x14ac:dyDescent="0.25">
      <c r="A1266" s="113" t="s">
        <v>10420</v>
      </c>
      <c r="B1266" s="113" t="s">
        <v>10453</v>
      </c>
      <c r="C1266" s="113" t="s">
        <v>10434</v>
      </c>
      <c r="D1266" s="114" t="s">
        <v>10675</v>
      </c>
      <c r="F1266" s="115" t="s">
        <v>10420</v>
      </c>
      <c r="G1266" s="115" t="s">
        <v>10453</v>
      </c>
      <c r="H1266" s="115" t="s">
        <v>10434</v>
      </c>
      <c r="I1266" s="116" t="s">
        <v>10675</v>
      </c>
    </row>
    <row r="1267" spans="1:9" x14ac:dyDescent="0.25">
      <c r="A1267" s="117" t="s">
        <v>10420</v>
      </c>
      <c r="B1267" s="117" t="s">
        <v>10453</v>
      </c>
      <c r="C1267" s="117" t="s">
        <v>10434</v>
      </c>
      <c r="D1267" s="114" t="s">
        <v>10676</v>
      </c>
      <c r="F1267" s="118" t="s">
        <v>10420</v>
      </c>
      <c r="G1267" s="118" t="s">
        <v>10453</v>
      </c>
      <c r="H1267" s="118" t="s">
        <v>10434</v>
      </c>
      <c r="I1267" s="116" t="s">
        <v>10676</v>
      </c>
    </row>
    <row r="1268" spans="1:9" x14ac:dyDescent="0.25">
      <c r="A1268" s="113" t="s">
        <v>10420</v>
      </c>
      <c r="B1268" s="113" t="s">
        <v>10453</v>
      </c>
      <c r="C1268" s="113" t="s">
        <v>10434</v>
      </c>
      <c r="D1268" s="114" t="s">
        <v>10677</v>
      </c>
      <c r="F1268" s="115" t="s">
        <v>10420</v>
      </c>
      <c r="G1268" s="115" t="s">
        <v>10453</v>
      </c>
      <c r="H1268" s="115" t="s">
        <v>10434</v>
      </c>
      <c r="I1268" s="116" t="s">
        <v>10677</v>
      </c>
    </row>
    <row r="1269" spans="1:9" x14ac:dyDescent="0.25">
      <c r="A1269" s="117" t="s">
        <v>10420</v>
      </c>
      <c r="B1269" s="117" t="s">
        <v>10453</v>
      </c>
      <c r="C1269" s="117" t="s">
        <v>10434</v>
      </c>
      <c r="D1269" s="114" t="s">
        <v>10678</v>
      </c>
      <c r="F1269" s="118" t="s">
        <v>10420</v>
      </c>
      <c r="G1269" s="118" t="s">
        <v>10453</v>
      </c>
      <c r="H1269" s="118" t="s">
        <v>10434</v>
      </c>
      <c r="I1269" s="116" t="s">
        <v>10678</v>
      </c>
    </row>
    <row r="1270" spans="1:9" x14ac:dyDescent="0.25">
      <c r="A1270" s="113" t="s">
        <v>10420</v>
      </c>
      <c r="B1270" s="113" t="s">
        <v>10453</v>
      </c>
      <c r="C1270" s="113" t="s">
        <v>10434</v>
      </c>
      <c r="D1270" s="114" t="s">
        <v>9934</v>
      </c>
      <c r="F1270" s="115" t="s">
        <v>10420</v>
      </c>
      <c r="G1270" s="115" t="s">
        <v>10453</v>
      </c>
      <c r="H1270" s="115" t="s">
        <v>10434</v>
      </c>
      <c r="I1270" s="116" t="s">
        <v>9934</v>
      </c>
    </row>
    <row r="1271" spans="1:9" x14ac:dyDescent="0.25">
      <c r="A1271" s="117" t="s">
        <v>10420</v>
      </c>
      <c r="B1271" s="117" t="s">
        <v>10453</v>
      </c>
      <c r="C1271" s="117" t="s">
        <v>10434</v>
      </c>
      <c r="D1271" s="114" t="s">
        <v>10679</v>
      </c>
      <c r="F1271" s="118" t="s">
        <v>10420</v>
      </c>
      <c r="G1271" s="118" t="s">
        <v>10453</v>
      </c>
      <c r="H1271" s="118" t="s">
        <v>10434</v>
      </c>
      <c r="I1271" s="116" t="s">
        <v>10679</v>
      </c>
    </row>
    <row r="1272" spans="1:9" x14ac:dyDescent="0.25">
      <c r="A1272" s="113" t="s">
        <v>10420</v>
      </c>
      <c r="B1272" s="113" t="s">
        <v>10453</v>
      </c>
      <c r="C1272" s="113" t="s">
        <v>9737</v>
      </c>
      <c r="D1272" s="114" t="s">
        <v>10680</v>
      </c>
      <c r="F1272" s="115" t="s">
        <v>10420</v>
      </c>
      <c r="G1272" s="115" t="s">
        <v>10453</v>
      </c>
      <c r="H1272" s="115" t="s">
        <v>9737</v>
      </c>
      <c r="I1272" s="116" t="s">
        <v>10680</v>
      </c>
    </row>
    <row r="1273" spans="1:9" x14ac:dyDescent="0.25">
      <c r="A1273" s="117" t="s">
        <v>10420</v>
      </c>
      <c r="B1273" s="117" t="s">
        <v>10453</v>
      </c>
      <c r="C1273" s="117" t="s">
        <v>10681</v>
      </c>
      <c r="D1273" s="114" t="s">
        <v>10682</v>
      </c>
      <c r="F1273" s="118" t="s">
        <v>10420</v>
      </c>
      <c r="G1273" s="118" t="s">
        <v>10453</v>
      </c>
      <c r="H1273" s="118" t="s">
        <v>10681</v>
      </c>
      <c r="I1273" s="116" t="s">
        <v>10682</v>
      </c>
    </row>
    <row r="1274" spans="1:9" x14ac:dyDescent="0.25">
      <c r="A1274" s="113" t="s">
        <v>10420</v>
      </c>
      <c r="B1274" s="113" t="s">
        <v>10453</v>
      </c>
      <c r="C1274" s="113" t="s">
        <v>10683</v>
      </c>
      <c r="D1274" s="114" t="s">
        <v>10684</v>
      </c>
      <c r="F1274" s="115" t="s">
        <v>10420</v>
      </c>
      <c r="G1274" s="115" t="s">
        <v>10453</v>
      </c>
      <c r="H1274" s="115" t="s">
        <v>10683</v>
      </c>
      <c r="I1274" s="116" t="s">
        <v>10684</v>
      </c>
    </row>
    <row r="1275" spans="1:9" x14ac:dyDescent="0.25">
      <c r="A1275" s="117" t="s">
        <v>10420</v>
      </c>
      <c r="B1275" s="117" t="s">
        <v>10453</v>
      </c>
      <c r="C1275" s="117" t="s">
        <v>10685</v>
      </c>
      <c r="D1275" s="114" t="s">
        <v>10686</v>
      </c>
      <c r="F1275" s="118" t="s">
        <v>10420</v>
      </c>
      <c r="G1275" s="118" t="s">
        <v>10453</v>
      </c>
      <c r="H1275" s="118" t="s">
        <v>10685</v>
      </c>
      <c r="I1275" s="116" t="s">
        <v>10686</v>
      </c>
    </row>
    <row r="1276" spans="1:9" x14ac:dyDescent="0.25">
      <c r="A1276" s="113" t="s">
        <v>10420</v>
      </c>
      <c r="B1276" s="113" t="s">
        <v>10453</v>
      </c>
      <c r="C1276" s="113" t="s">
        <v>10685</v>
      </c>
      <c r="D1276" s="114" t="s">
        <v>10687</v>
      </c>
      <c r="F1276" s="115" t="s">
        <v>10420</v>
      </c>
      <c r="G1276" s="115" t="s">
        <v>10453</v>
      </c>
      <c r="H1276" s="115" t="s">
        <v>10685</v>
      </c>
      <c r="I1276" s="116" t="s">
        <v>10687</v>
      </c>
    </row>
    <row r="1277" spans="1:9" x14ac:dyDescent="0.25">
      <c r="A1277" s="117" t="s">
        <v>10420</v>
      </c>
      <c r="B1277" s="117" t="s">
        <v>10453</v>
      </c>
      <c r="C1277" s="117" t="s">
        <v>10685</v>
      </c>
      <c r="D1277" s="114" t="s">
        <v>10688</v>
      </c>
      <c r="F1277" s="118" t="s">
        <v>10420</v>
      </c>
      <c r="G1277" s="118" t="s">
        <v>10453</v>
      </c>
      <c r="H1277" s="118" t="s">
        <v>10685</v>
      </c>
      <c r="I1277" s="116" t="s">
        <v>10688</v>
      </c>
    </row>
    <row r="1278" spans="1:9" x14ac:dyDescent="0.25">
      <c r="A1278" s="113" t="s">
        <v>10420</v>
      </c>
      <c r="B1278" s="113" t="s">
        <v>10453</v>
      </c>
      <c r="C1278" s="113" t="s">
        <v>10685</v>
      </c>
      <c r="D1278" s="114" t="s">
        <v>10689</v>
      </c>
      <c r="F1278" s="115" t="s">
        <v>10420</v>
      </c>
      <c r="G1278" s="115" t="s">
        <v>10453</v>
      </c>
      <c r="H1278" s="115" t="s">
        <v>10685</v>
      </c>
      <c r="I1278" s="116" t="s">
        <v>10689</v>
      </c>
    </row>
    <row r="1279" spans="1:9" x14ac:dyDescent="0.25">
      <c r="A1279" s="117" t="s">
        <v>10420</v>
      </c>
      <c r="B1279" s="117" t="s">
        <v>10453</v>
      </c>
      <c r="C1279" s="117" t="s">
        <v>10690</v>
      </c>
      <c r="D1279" s="114" t="s">
        <v>10691</v>
      </c>
      <c r="F1279" s="118" t="s">
        <v>10420</v>
      </c>
      <c r="G1279" s="118" t="s">
        <v>10453</v>
      </c>
      <c r="H1279" s="118" t="s">
        <v>10690</v>
      </c>
      <c r="I1279" s="116" t="s">
        <v>10691</v>
      </c>
    </row>
    <row r="1280" spans="1:9" x14ac:dyDescent="0.25">
      <c r="A1280" s="113" t="s">
        <v>10420</v>
      </c>
      <c r="B1280" s="113" t="s">
        <v>10453</v>
      </c>
      <c r="C1280" s="113" t="s">
        <v>10690</v>
      </c>
      <c r="D1280" s="114" t="s">
        <v>10692</v>
      </c>
      <c r="F1280" s="115" t="s">
        <v>10420</v>
      </c>
      <c r="G1280" s="115" t="s">
        <v>10453</v>
      </c>
      <c r="H1280" s="115" t="s">
        <v>10690</v>
      </c>
      <c r="I1280" s="116" t="s">
        <v>10692</v>
      </c>
    </row>
    <row r="1281" spans="1:9" x14ac:dyDescent="0.25">
      <c r="A1281" s="117" t="s">
        <v>10420</v>
      </c>
      <c r="B1281" s="117" t="s">
        <v>10453</v>
      </c>
      <c r="C1281" s="117" t="s">
        <v>10693</v>
      </c>
      <c r="D1281" s="114" t="s">
        <v>10694</v>
      </c>
      <c r="F1281" s="118" t="s">
        <v>10420</v>
      </c>
      <c r="G1281" s="118" t="s">
        <v>10453</v>
      </c>
      <c r="H1281" s="118" t="s">
        <v>10693</v>
      </c>
      <c r="I1281" s="116" t="s">
        <v>10694</v>
      </c>
    </row>
    <row r="1282" spans="1:9" x14ac:dyDescent="0.25">
      <c r="A1282" s="113" t="s">
        <v>10420</v>
      </c>
      <c r="B1282" s="113" t="s">
        <v>10453</v>
      </c>
      <c r="C1282" s="113" t="s">
        <v>10693</v>
      </c>
      <c r="D1282" s="114" t="s">
        <v>10695</v>
      </c>
      <c r="F1282" s="115" t="s">
        <v>10420</v>
      </c>
      <c r="G1282" s="115" t="s">
        <v>10453</v>
      </c>
      <c r="H1282" s="115" t="s">
        <v>10693</v>
      </c>
      <c r="I1282" s="116" t="s">
        <v>10695</v>
      </c>
    </row>
    <row r="1283" spans="1:9" x14ac:dyDescent="0.25">
      <c r="A1283" s="117" t="s">
        <v>10420</v>
      </c>
      <c r="B1283" s="117" t="s">
        <v>10453</v>
      </c>
      <c r="C1283" s="117" t="s">
        <v>10693</v>
      </c>
      <c r="D1283" s="114" t="s">
        <v>10696</v>
      </c>
      <c r="F1283" s="118" t="s">
        <v>10420</v>
      </c>
      <c r="G1283" s="118" t="s">
        <v>10453</v>
      </c>
      <c r="H1283" s="118" t="s">
        <v>10693</v>
      </c>
      <c r="I1283" s="116" t="s">
        <v>10696</v>
      </c>
    </row>
    <row r="1284" spans="1:9" x14ac:dyDescent="0.25">
      <c r="A1284" s="113" t="s">
        <v>10420</v>
      </c>
      <c r="B1284" s="113" t="s">
        <v>10453</v>
      </c>
      <c r="C1284" s="113" t="s">
        <v>10693</v>
      </c>
      <c r="D1284" s="114" t="s">
        <v>10697</v>
      </c>
      <c r="F1284" s="115" t="s">
        <v>10420</v>
      </c>
      <c r="G1284" s="115" t="s">
        <v>10453</v>
      </c>
      <c r="H1284" s="115" t="s">
        <v>10693</v>
      </c>
      <c r="I1284" s="116" t="s">
        <v>10697</v>
      </c>
    </row>
    <row r="1285" spans="1:9" x14ac:dyDescent="0.25">
      <c r="A1285" s="117" t="s">
        <v>10420</v>
      </c>
      <c r="B1285" s="117" t="s">
        <v>10453</v>
      </c>
      <c r="C1285" s="117" t="s">
        <v>10693</v>
      </c>
      <c r="D1285" s="114" t="s">
        <v>10698</v>
      </c>
      <c r="F1285" s="118" t="s">
        <v>10420</v>
      </c>
      <c r="G1285" s="118" t="s">
        <v>10453</v>
      </c>
      <c r="H1285" s="118" t="s">
        <v>10693</v>
      </c>
      <c r="I1285" s="116" t="s">
        <v>10698</v>
      </c>
    </row>
    <row r="1286" spans="1:9" x14ac:dyDescent="0.25">
      <c r="A1286" s="113" t="s">
        <v>10420</v>
      </c>
      <c r="B1286" s="113" t="s">
        <v>10453</v>
      </c>
      <c r="C1286" s="113" t="s">
        <v>10693</v>
      </c>
      <c r="D1286" s="114" t="s">
        <v>10699</v>
      </c>
      <c r="F1286" s="115" t="s">
        <v>10420</v>
      </c>
      <c r="G1286" s="115" t="s">
        <v>10453</v>
      </c>
      <c r="H1286" s="115" t="s">
        <v>10693</v>
      </c>
      <c r="I1286" s="116" t="s">
        <v>10699</v>
      </c>
    </row>
    <row r="1287" spans="1:9" x14ac:dyDescent="0.25">
      <c r="A1287" s="117" t="s">
        <v>10420</v>
      </c>
      <c r="B1287" s="117" t="s">
        <v>10453</v>
      </c>
      <c r="C1287" s="117" t="s">
        <v>10693</v>
      </c>
      <c r="D1287" s="114" t="s">
        <v>10700</v>
      </c>
      <c r="F1287" s="118" t="s">
        <v>10420</v>
      </c>
      <c r="G1287" s="118" t="s">
        <v>10453</v>
      </c>
      <c r="H1287" s="118" t="s">
        <v>10693</v>
      </c>
      <c r="I1287" s="116" t="s">
        <v>10700</v>
      </c>
    </row>
    <row r="1288" spans="1:9" x14ac:dyDescent="0.25">
      <c r="A1288" s="113" t="s">
        <v>10420</v>
      </c>
      <c r="B1288" s="113" t="s">
        <v>10453</v>
      </c>
      <c r="C1288" s="113" t="s">
        <v>10693</v>
      </c>
      <c r="D1288" s="114" t="s">
        <v>10701</v>
      </c>
      <c r="F1288" s="115" t="s">
        <v>10420</v>
      </c>
      <c r="G1288" s="115" t="s">
        <v>10453</v>
      </c>
      <c r="H1288" s="115" t="s">
        <v>10693</v>
      </c>
      <c r="I1288" s="116" t="s">
        <v>10701</v>
      </c>
    </row>
    <row r="1289" spans="1:9" x14ac:dyDescent="0.25">
      <c r="A1289" s="117" t="s">
        <v>10420</v>
      </c>
      <c r="B1289" s="117" t="s">
        <v>10453</v>
      </c>
      <c r="C1289" s="117" t="s">
        <v>10693</v>
      </c>
      <c r="D1289" s="114" t="s">
        <v>10702</v>
      </c>
      <c r="F1289" s="118" t="s">
        <v>10420</v>
      </c>
      <c r="G1289" s="118" t="s">
        <v>10453</v>
      </c>
      <c r="H1289" s="118" t="s">
        <v>10693</v>
      </c>
      <c r="I1289" s="116" t="s">
        <v>10702</v>
      </c>
    </row>
    <row r="1290" spans="1:9" x14ac:dyDescent="0.25">
      <c r="A1290" s="113" t="s">
        <v>10420</v>
      </c>
      <c r="B1290" s="113" t="s">
        <v>10453</v>
      </c>
      <c r="C1290" s="113" t="s">
        <v>10693</v>
      </c>
      <c r="D1290" s="114" t="s">
        <v>10703</v>
      </c>
      <c r="F1290" s="115" t="s">
        <v>10420</v>
      </c>
      <c r="G1290" s="115" t="s">
        <v>10453</v>
      </c>
      <c r="H1290" s="115" t="s">
        <v>10693</v>
      </c>
      <c r="I1290" s="116" t="s">
        <v>10703</v>
      </c>
    </row>
    <row r="1291" spans="1:9" x14ac:dyDescent="0.25">
      <c r="A1291" s="117" t="s">
        <v>10420</v>
      </c>
      <c r="B1291" s="117" t="s">
        <v>10453</v>
      </c>
      <c r="C1291" s="117" t="s">
        <v>10693</v>
      </c>
      <c r="D1291" s="114" t="s">
        <v>10704</v>
      </c>
      <c r="F1291" s="118" t="s">
        <v>10420</v>
      </c>
      <c r="G1291" s="118" t="s">
        <v>10453</v>
      </c>
      <c r="H1291" s="118" t="s">
        <v>10693</v>
      </c>
      <c r="I1291" s="116" t="s">
        <v>10704</v>
      </c>
    </row>
    <row r="1292" spans="1:9" x14ac:dyDescent="0.25">
      <c r="A1292" s="113" t="s">
        <v>10420</v>
      </c>
      <c r="B1292" s="113" t="s">
        <v>10453</v>
      </c>
      <c r="C1292" s="113" t="s">
        <v>10693</v>
      </c>
      <c r="D1292" s="114" t="s">
        <v>10705</v>
      </c>
      <c r="F1292" s="115" t="s">
        <v>10420</v>
      </c>
      <c r="G1292" s="115" t="s">
        <v>10453</v>
      </c>
      <c r="H1292" s="115" t="s">
        <v>10693</v>
      </c>
      <c r="I1292" s="116" t="s">
        <v>10705</v>
      </c>
    </row>
    <row r="1293" spans="1:9" x14ac:dyDescent="0.25">
      <c r="A1293" s="117" t="s">
        <v>10420</v>
      </c>
      <c r="B1293" s="117" t="s">
        <v>10453</v>
      </c>
      <c r="C1293" s="117" t="s">
        <v>10693</v>
      </c>
      <c r="D1293" s="114" t="s">
        <v>10706</v>
      </c>
      <c r="F1293" s="118" t="s">
        <v>10420</v>
      </c>
      <c r="G1293" s="118" t="s">
        <v>10453</v>
      </c>
      <c r="H1293" s="118" t="s">
        <v>10693</v>
      </c>
      <c r="I1293" s="116" t="s">
        <v>10706</v>
      </c>
    </row>
    <row r="1294" spans="1:9" x14ac:dyDescent="0.25">
      <c r="A1294" s="113" t="s">
        <v>10420</v>
      </c>
      <c r="B1294" s="113" t="s">
        <v>10453</v>
      </c>
      <c r="C1294" s="113" t="s">
        <v>10693</v>
      </c>
      <c r="D1294" s="114" t="s">
        <v>10707</v>
      </c>
      <c r="F1294" s="115" t="s">
        <v>10420</v>
      </c>
      <c r="G1294" s="115" t="s">
        <v>10453</v>
      </c>
      <c r="H1294" s="115" t="s">
        <v>10693</v>
      </c>
      <c r="I1294" s="116" t="s">
        <v>10707</v>
      </c>
    </row>
    <row r="1295" spans="1:9" x14ac:dyDescent="0.25">
      <c r="A1295" s="117" t="s">
        <v>10420</v>
      </c>
      <c r="B1295" s="117" t="s">
        <v>10453</v>
      </c>
      <c r="C1295" s="117" t="s">
        <v>10708</v>
      </c>
      <c r="D1295" s="114" t="s">
        <v>10709</v>
      </c>
      <c r="F1295" s="118" t="s">
        <v>10420</v>
      </c>
      <c r="G1295" s="118" t="s">
        <v>10453</v>
      </c>
      <c r="H1295" s="118" t="s">
        <v>10708</v>
      </c>
      <c r="I1295" s="116" t="s">
        <v>10709</v>
      </c>
    </row>
    <row r="1296" spans="1:9" x14ac:dyDescent="0.25">
      <c r="A1296" s="113" t="s">
        <v>10420</v>
      </c>
      <c r="B1296" s="113" t="s">
        <v>10453</v>
      </c>
      <c r="C1296" s="113" t="s">
        <v>10708</v>
      </c>
      <c r="D1296" s="114" t="s">
        <v>10710</v>
      </c>
      <c r="F1296" s="115" t="s">
        <v>10420</v>
      </c>
      <c r="G1296" s="115" t="s">
        <v>10453</v>
      </c>
      <c r="H1296" s="115" t="s">
        <v>10708</v>
      </c>
      <c r="I1296" s="116" t="s">
        <v>10710</v>
      </c>
    </row>
    <row r="1297" spans="1:9" x14ac:dyDescent="0.25">
      <c r="A1297" s="117" t="s">
        <v>10420</v>
      </c>
      <c r="B1297" s="117" t="s">
        <v>10453</v>
      </c>
      <c r="C1297" s="117" t="s">
        <v>10708</v>
      </c>
      <c r="D1297" s="114" t="s">
        <v>10711</v>
      </c>
      <c r="F1297" s="118" t="s">
        <v>10420</v>
      </c>
      <c r="G1297" s="118" t="s">
        <v>10453</v>
      </c>
      <c r="H1297" s="118" t="s">
        <v>10708</v>
      </c>
      <c r="I1297" s="116" t="s">
        <v>10711</v>
      </c>
    </row>
    <row r="1298" spans="1:9" x14ac:dyDescent="0.25">
      <c r="A1298" s="113" t="s">
        <v>10420</v>
      </c>
      <c r="B1298" s="113" t="s">
        <v>10453</v>
      </c>
      <c r="C1298" s="113" t="s">
        <v>10708</v>
      </c>
      <c r="D1298" s="114" t="s">
        <v>10712</v>
      </c>
      <c r="F1298" s="115" t="s">
        <v>10420</v>
      </c>
      <c r="G1298" s="115" t="s">
        <v>10453</v>
      </c>
      <c r="H1298" s="115" t="s">
        <v>10708</v>
      </c>
      <c r="I1298" s="116" t="s">
        <v>10712</v>
      </c>
    </row>
    <row r="1299" spans="1:9" x14ac:dyDescent="0.25">
      <c r="A1299" s="117" t="s">
        <v>10420</v>
      </c>
      <c r="B1299" s="117" t="s">
        <v>10453</v>
      </c>
      <c r="C1299" s="117" t="s">
        <v>10708</v>
      </c>
      <c r="D1299" s="114" t="s">
        <v>10713</v>
      </c>
      <c r="F1299" s="118" t="s">
        <v>10420</v>
      </c>
      <c r="G1299" s="118" t="s">
        <v>10453</v>
      </c>
      <c r="H1299" s="118" t="s">
        <v>10708</v>
      </c>
      <c r="I1299" s="116" t="s">
        <v>10713</v>
      </c>
    </row>
    <row r="1300" spans="1:9" x14ac:dyDescent="0.25">
      <c r="A1300" s="113" t="s">
        <v>10420</v>
      </c>
      <c r="B1300" s="113" t="s">
        <v>10453</v>
      </c>
      <c r="C1300" s="113" t="s">
        <v>10708</v>
      </c>
      <c r="D1300" s="114" t="s">
        <v>10714</v>
      </c>
      <c r="F1300" s="115" t="s">
        <v>10420</v>
      </c>
      <c r="G1300" s="115" t="s">
        <v>10453</v>
      </c>
      <c r="H1300" s="115" t="s">
        <v>10708</v>
      </c>
      <c r="I1300" s="116" t="s">
        <v>10714</v>
      </c>
    </row>
    <row r="1301" spans="1:9" x14ac:dyDescent="0.25">
      <c r="A1301" s="117" t="s">
        <v>10420</v>
      </c>
      <c r="B1301" s="117" t="s">
        <v>10453</v>
      </c>
      <c r="C1301" s="117" t="s">
        <v>10715</v>
      </c>
      <c r="D1301" s="114" t="s">
        <v>10716</v>
      </c>
      <c r="F1301" s="118" t="s">
        <v>10420</v>
      </c>
      <c r="G1301" s="118" t="s">
        <v>10453</v>
      </c>
      <c r="H1301" s="118" t="s">
        <v>10715</v>
      </c>
      <c r="I1301" s="116" t="s">
        <v>10716</v>
      </c>
    </row>
    <row r="1302" spans="1:9" x14ac:dyDescent="0.25">
      <c r="A1302" s="113" t="s">
        <v>10420</v>
      </c>
      <c r="B1302" s="113" t="s">
        <v>10453</v>
      </c>
      <c r="C1302" s="113" t="s">
        <v>10715</v>
      </c>
      <c r="D1302" s="114" t="s">
        <v>10717</v>
      </c>
      <c r="F1302" s="115" t="s">
        <v>10420</v>
      </c>
      <c r="G1302" s="115" t="s">
        <v>10453</v>
      </c>
      <c r="H1302" s="115" t="s">
        <v>10715</v>
      </c>
      <c r="I1302" s="116" t="s">
        <v>10717</v>
      </c>
    </row>
    <row r="1303" spans="1:9" x14ac:dyDescent="0.25">
      <c r="A1303" s="117" t="s">
        <v>10420</v>
      </c>
      <c r="B1303" s="117" t="s">
        <v>10453</v>
      </c>
      <c r="C1303" s="117" t="s">
        <v>10718</v>
      </c>
      <c r="D1303" s="114" t="s">
        <v>10719</v>
      </c>
      <c r="F1303" s="118" t="s">
        <v>10420</v>
      </c>
      <c r="G1303" s="118" t="s">
        <v>10453</v>
      </c>
      <c r="H1303" s="118" t="s">
        <v>10718</v>
      </c>
      <c r="I1303" s="116" t="s">
        <v>10719</v>
      </c>
    </row>
    <row r="1304" spans="1:9" x14ac:dyDescent="0.25">
      <c r="A1304" s="113" t="s">
        <v>10420</v>
      </c>
      <c r="B1304" s="113" t="s">
        <v>10453</v>
      </c>
      <c r="C1304" s="113" t="s">
        <v>10720</v>
      </c>
      <c r="D1304" s="114" t="s">
        <v>10721</v>
      </c>
      <c r="F1304" s="115" t="s">
        <v>10420</v>
      </c>
      <c r="G1304" s="115" t="s">
        <v>10453</v>
      </c>
      <c r="H1304" s="115" t="s">
        <v>10720</v>
      </c>
      <c r="I1304" s="116" t="s">
        <v>10721</v>
      </c>
    </row>
    <row r="1305" spans="1:9" x14ac:dyDescent="0.25">
      <c r="A1305" s="117" t="s">
        <v>10420</v>
      </c>
      <c r="B1305" s="117" t="s">
        <v>10453</v>
      </c>
      <c r="C1305" s="117" t="s">
        <v>10720</v>
      </c>
      <c r="D1305" s="114" t="s">
        <v>10722</v>
      </c>
      <c r="F1305" s="118" t="s">
        <v>10420</v>
      </c>
      <c r="G1305" s="118" t="s">
        <v>10453</v>
      </c>
      <c r="H1305" s="118" t="s">
        <v>10720</v>
      </c>
      <c r="I1305" s="116" t="s">
        <v>10722</v>
      </c>
    </row>
    <row r="1306" spans="1:9" x14ac:dyDescent="0.25">
      <c r="A1306" s="113" t="s">
        <v>10420</v>
      </c>
      <c r="B1306" s="113" t="s">
        <v>10453</v>
      </c>
      <c r="C1306" s="113" t="s">
        <v>10723</v>
      </c>
      <c r="D1306" s="114" t="s">
        <v>10723</v>
      </c>
      <c r="F1306" s="115" t="s">
        <v>10420</v>
      </c>
      <c r="G1306" s="115" t="s">
        <v>10453</v>
      </c>
      <c r="H1306" s="115" t="s">
        <v>10723</v>
      </c>
      <c r="I1306" s="116" t="s">
        <v>10723</v>
      </c>
    </row>
    <row r="1307" spans="1:9" x14ac:dyDescent="0.25">
      <c r="A1307" s="117" t="s">
        <v>10420</v>
      </c>
      <c r="B1307" s="117" t="s">
        <v>10724</v>
      </c>
      <c r="C1307" s="117" t="s">
        <v>10725</v>
      </c>
      <c r="D1307" s="114" t="s">
        <v>10725</v>
      </c>
      <c r="F1307" s="118" t="s">
        <v>10420</v>
      </c>
      <c r="G1307" s="118" t="s">
        <v>10724</v>
      </c>
      <c r="H1307" s="118" t="s">
        <v>10725</v>
      </c>
      <c r="I1307" s="116" t="s">
        <v>10725</v>
      </c>
    </row>
    <row r="1308" spans="1:9" x14ac:dyDescent="0.25">
      <c r="A1308" s="113" t="s">
        <v>10420</v>
      </c>
      <c r="B1308" s="113" t="s">
        <v>10724</v>
      </c>
      <c r="C1308" s="113" t="s">
        <v>10726</v>
      </c>
      <c r="D1308" s="114" t="s">
        <v>10727</v>
      </c>
      <c r="F1308" s="115" t="s">
        <v>10420</v>
      </c>
      <c r="G1308" s="115" t="s">
        <v>10724</v>
      </c>
      <c r="H1308" s="115" t="s">
        <v>10726</v>
      </c>
      <c r="I1308" s="116" t="s">
        <v>10727</v>
      </c>
    </row>
    <row r="1309" spans="1:9" x14ac:dyDescent="0.25">
      <c r="A1309" s="117" t="s">
        <v>10420</v>
      </c>
      <c r="B1309" s="117" t="s">
        <v>10724</v>
      </c>
      <c r="C1309" s="117" t="s">
        <v>10726</v>
      </c>
      <c r="D1309" s="114" t="s">
        <v>10728</v>
      </c>
      <c r="F1309" s="118" t="s">
        <v>10420</v>
      </c>
      <c r="G1309" s="118" t="s">
        <v>10724</v>
      </c>
      <c r="H1309" s="118" t="s">
        <v>10726</v>
      </c>
      <c r="I1309" s="116" t="s">
        <v>10728</v>
      </c>
    </row>
    <row r="1310" spans="1:9" x14ac:dyDescent="0.25">
      <c r="A1310" s="113" t="s">
        <v>10420</v>
      </c>
      <c r="B1310" s="113" t="s">
        <v>10724</v>
      </c>
      <c r="C1310" s="113" t="s">
        <v>10726</v>
      </c>
      <c r="D1310" s="114" t="s">
        <v>10729</v>
      </c>
      <c r="F1310" s="115" t="s">
        <v>10420</v>
      </c>
      <c r="G1310" s="115" t="s">
        <v>10724</v>
      </c>
      <c r="H1310" s="115" t="s">
        <v>10726</v>
      </c>
      <c r="I1310" s="116" t="s">
        <v>10729</v>
      </c>
    </row>
    <row r="1311" spans="1:9" x14ac:dyDescent="0.25">
      <c r="A1311" s="117" t="s">
        <v>10420</v>
      </c>
      <c r="B1311" s="117" t="s">
        <v>10724</v>
      </c>
      <c r="C1311" s="117" t="s">
        <v>10726</v>
      </c>
      <c r="D1311" s="114" t="s">
        <v>10363</v>
      </c>
      <c r="F1311" s="118" t="s">
        <v>10420</v>
      </c>
      <c r="G1311" s="118" t="s">
        <v>10724</v>
      </c>
      <c r="H1311" s="118" t="s">
        <v>10726</v>
      </c>
      <c r="I1311" s="116" t="s">
        <v>10363</v>
      </c>
    </row>
    <row r="1312" spans="1:9" x14ac:dyDescent="0.25">
      <c r="A1312" s="113" t="s">
        <v>10420</v>
      </c>
      <c r="B1312" s="113" t="s">
        <v>10724</v>
      </c>
      <c r="C1312" s="113" t="s">
        <v>9889</v>
      </c>
      <c r="D1312" s="114" t="s">
        <v>10730</v>
      </c>
      <c r="F1312" s="115" t="s">
        <v>10420</v>
      </c>
      <c r="G1312" s="115" t="s">
        <v>10724</v>
      </c>
      <c r="H1312" s="115" t="s">
        <v>9889</v>
      </c>
      <c r="I1312" s="116" t="s">
        <v>10730</v>
      </c>
    </row>
    <row r="1313" spans="1:9" x14ac:dyDescent="0.25">
      <c r="A1313" s="117" t="s">
        <v>10420</v>
      </c>
      <c r="B1313" s="117" t="s">
        <v>10724</v>
      </c>
      <c r="C1313" s="117" t="s">
        <v>9889</v>
      </c>
      <c r="D1313" s="114" t="s">
        <v>10731</v>
      </c>
      <c r="F1313" s="118" t="s">
        <v>10420</v>
      </c>
      <c r="G1313" s="118" t="s">
        <v>10724</v>
      </c>
      <c r="H1313" s="118" t="s">
        <v>9889</v>
      </c>
      <c r="I1313" s="116" t="s">
        <v>10731</v>
      </c>
    </row>
    <row r="1314" spans="1:9" x14ac:dyDescent="0.25">
      <c r="A1314" s="113" t="s">
        <v>10420</v>
      </c>
      <c r="B1314" s="113" t="s">
        <v>10724</v>
      </c>
      <c r="C1314" s="113" t="s">
        <v>9889</v>
      </c>
      <c r="D1314" s="114" t="s">
        <v>10732</v>
      </c>
      <c r="F1314" s="115" t="s">
        <v>10420</v>
      </c>
      <c r="G1314" s="115" t="s">
        <v>10724</v>
      </c>
      <c r="H1314" s="115" t="s">
        <v>9889</v>
      </c>
      <c r="I1314" s="116" t="s">
        <v>10732</v>
      </c>
    </row>
    <row r="1315" spans="1:9" x14ac:dyDescent="0.25">
      <c r="A1315" s="117" t="s">
        <v>10420</v>
      </c>
      <c r="B1315" s="117" t="s">
        <v>10724</v>
      </c>
      <c r="C1315" s="117" t="s">
        <v>9889</v>
      </c>
      <c r="D1315" s="114" t="s">
        <v>10733</v>
      </c>
      <c r="F1315" s="118" t="s">
        <v>10420</v>
      </c>
      <c r="G1315" s="118" t="s">
        <v>10724</v>
      </c>
      <c r="H1315" s="118" t="s">
        <v>9889</v>
      </c>
      <c r="I1315" s="116" t="s">
        <v>10733</v>
      </c>
    </row>
    <row r="1316" spans="1:9" x14ac:dyDescent="0.25">
      <c r="A1316" s="113" t="s">
        <v>10420</v>
      </c>
      <c r="B1316" s="113" t="s">
        <v>10724</v>
      </c>
      <c r="C1316" s="113" t="s">
        <v>9889</v>
      </c>
      <c r="D1316" s="114" t="s">
        <v>10734</v>
      </c>
      <c r="F1316" s="115" t="s">
        <v>10420</v>
      </c>
      <c r="G1316" s="115" t="s">
        <v>10724</v>
      </c>
      <c r="H1316" s="115" t="s">
        <v>9889</v>
      </c>
      <c r="I1316" s="116" t="s">
        <v>10734</v>
      </c>
    </row>
    <row r="1317" spans="1:9" x14ac:dyDescent="0.25">
      <c r="A1317" s="117" t="s">
        <v>10420</v>
      </c>
      <c r="B1317" s="117" t="s">
        <v>10724</v>
      </c>
      <c r="C1317" s="117" t="s">
        <v>9889</v>
      </c>
      <c r="D1317" s="114" t="s">
        <v>10735</v>
      </c>
      <c r="F1317" s="118" t="s">
        <v>10420</v>
      </c>
      <c r="G1317" s="118" t="s">
        <v>10724</v>
      </c>
      <c r="H1317" s="118" t="s">
        <v>9889</v>
      </c>
      <c r="I1317" s="116" t="s">
        <v>10735</v>
      </c>
    </row>
    <row r="1318" spans="1:9" x14ac:dyDescent="0.25">
      <c r="A1318" s="113" t="s">
        <v>10420</v>
      </c>
      <c r="B1318" s="113" t="s">
        <v>10736</v>
      </c>
      <c r="C1318" s="113" t="s">
        <v>10737</v>
      </c>
      <c r="D1318" s="114" t="s">
        <v>10738</v>
      </c>
      <c r="F1318" s="115" t="s">
        <v>10420</v>
      </c>
      <c r="G1318" s="115" t="s">
        <v>10736</v>
      </c>
      <c r="H1318" s="115" t="s">
        <v>10737</v>
      </c>
      <c r="I1318" s="116" t="s">
        <v>10738</v>
      </c>
    </row>
    <row r="1319" spans="1:9" x14ac:dyDescent="0.25">
      <c r="A1319" s="117" t="s">
        <v>10420</v>
      </c>
      <c r="B1319" s="117" t="s">
        <v>10736</v>
      </c>
      <c r="C1319" s="117" t="s">
        <v>10739</v>
      </c>
      <c r="D1319" s="114" t="s">
        <v>10739</v>
      </c>
      <c r="F1319" s="118" t="s">
        <v>10420</v>
      </c>
      <c r="G1319" s="118" t="s">
        <v>10736</v>
      </c>
      <c r="H1319" s="118" t="s">
        <v>10739</v>
      </c>
      <c r="I1319" s="116" t="s">
        <v>10739</v>
      </c>
    </row>
    <row r="1320" spans="1:9" x14ac:dyDescent="0.25">
      <c r="A1320" s="113" t="s">
        <v>10420</v>
      </c>
      <c r="B1320" s="113" t="s">
        <v>10736</v>
      </c>
      <c r="C1320" s="113" t="s">
        <v>10740</v>
      </c>
      <c r="D1320" s="114" t="s">
        <v>10741</v>
      </c>
      <c r="F1320" s="115" t="s">
        <v>10420</v>
      </c>
      <c r="G1320" s="115" t="s">
        <v>10736</v>
      </c>
      <c r="H1320" s="115" t="s">
        <v>10740</v>
      </c>
      <c r="I1320" s="116" t="s">
        <v>10741</v>
      </c>
    </row>
    <row r="1321" spans="1:9" x14ac:dyDescent="0.25">
      <c r="A1321" s="117" t="s">
        <v>10420</v>
      </c>
      <c r="B1321" s="117" t="s">
        <v>10736</v>
      </c>
      <c r="C1321" s="117" t="s">
        <v>10740</v>
      </c>
      <c r="D1321" s="114" t="s">
        <v>10741</v>
      </c>
      <c r="F1321" s="118" t="s">
        <v>10420</v>
      </c>
      <c r="G1321" s="118" t="s">
        <v>10736</v>
      </c>
      <c r="H1321" s="118" t="s">
        <v>10740</v>
      </c>
      <c r="I1321" s="116" t="s">
        <v>10741</v>
      </c>
    </row>
    <row r="1322" spans="1:9" x14ac:dyDescent="0.25">
      <c r="A1322" s="113" t="s">
        <v>10420</v>
      </c>
      <c r="B1322" s="113" t="s">
        <v>10736</v>
      </c>
      <c r="C1322" s="113" t="s">
        <v>10740</v>
      </c>
      <c r="D1322" s="114" t="s">
        <v>10741</v>
      </c>
      <c r="F1322" s="115" t="s">
        <v>10420</v>
      </c>
      <c r="G1322" s="115" t="s">
        <v>10736</v>
      </c>
      <c r="H1322" s="115" t="s">
        <v>10740</v>
      </c>
      <c r="I1322" s="116" t="s">
        <v>10741</v>
      </c>
    </row>
    <row r="1323" spans="1:9" x14ac:dyDescent="0.25">
      <c r="A1323" s="117" t="s">
        <v>10420</v>
      </c>
      <c r="B1323" s="117" t="s">
        <v>10736</v>
      </c>
      <c r="C1323" s="117" t="s">
        <v>10740</v>
      </c>
      <c r="D1323" s="114" t="s">
        <v>10741</v>
      </c>
      <c r="F1323" s="118" t="s">
        <v>10420</v>
      </c>
      <c r="G1323" s="118" t="s">
        <v>10736</v>
      </c>
      <c r="H1323" s="118" t="s">
        <v>10740</v>
      </c>
      <c r="I1323" s="116" t="s">
        <v>10741</v>
      </c>
    </row>
    <row r="1324" spans="1:9" x14ac:dyDescent="0.25">
      <c r="A1324" s="113" t="s">
        <v>10420</v>
      </c>
      <c r="B1324" s="113" t="s">
        <v>10736</v>
      </c>
      <c r="C1324" s="113" t="s">
        <v>10740</v>
      </c>
      <c r="D1324" s="114" t="s">
        <v>10741</v>
      </c>
      <c r="F1324" s="115" t="s">
        <v>10420</v>
      </c>
      <c r="G1324" s="115" t="s">
        <v>10736</v>
      </c>
      <c r="H1324" s="115" t="s">
        <v>10740</v>
      </c>
      <c r="I1324" s="116" t="s">
        <v>10741</v>
      </c>
    </row>
    <row r="1325" spans="1:9" x14ac:dyDescent="0.25">
      <c r="A1325" s="117" t="s">
        <v>10420</v>
      </c>
      <c r="B1325" s="117" t="s">
        <v>10736</v>
      </c>
      <c r="C1325" s="117" t="s">
        <v>10740</v>
      </c>
      <c r="D1325" s="114" t="s">
        <v>10742</v>
      </c>
      <c r="F1325" s="118" t="s">
        <v>10420</v>
      </c>
      <c r="G1325" s="118" t="s">
        <v>10736</v>
      </c>
      <c r="H1325" s="118" t="s">
        <v>10740</v>
      </c>
      <c r="I1325" s="116" t="s">
        <v>10742</v>
      </c>
    </row>
    <row r="1326" spans="1:9" x14ac:dyDescent="0.25">
      <c r="A1326" s="113" t="s">
        <v>10420</v>
      </c>
      <c r="B1326" s="113" t="s">
        <v>10736</v>
      </c>
      <c r="C1326" s="113" t="s">
        <v>10743</v>
      </c>
      <c r="D1326" s="114" t="s">
        <v>10744</v>
      </c>
      <c r="F1326" s="115" t="s">
        <v>10420</v>
      </c>
      <c r="G1326" s="115" t="s">
        <v>10736</v>
      </c>
      <c r="H1326" s="115" t="s">
        <v>10743</v>
      </c>
      <c r="I1326" s="116" t="s">
        <v>10744</v>
      </c>
    </row>
    <row r="1327" spans="1:9" x14ac:dyDescent="0.25">
      <c r="A1327" s="117" t="s">
        <v>10420</v>
      </c>
      <c r="B1327" s="117" t="s">
        <v>10736</v>
      </c>
      <c r="C1327" s="117" t="s">
        <v>10745</v>
      </c>
      <c r="D1327" s="114" t="s">
        <v>10746</v>
      </c>
      <c r="F1327" s="118" t="s">
        <v>10420</v>
      </c>
      <c r="G1327" s="118" t="s">
        <v>10736</v>
      </c>
      <c r="H1327" s="118" t="s">
        <v>10745</v>
      </c>
      <c r="I1327" s="116" t="s">
        <v>10746</v>
      </c>
    </row>
    <row r="1328" spans="1:9" x14ac:dyDescent="0.25">
      <c r="A1328" s="113" t="s">
        <v>10420</v>
      </c>
      <c r="B1328" s="113" t="s">
        <v>10747</v>
      </c>
      <c r="C1328" s="113" t="s">
        <v>10748</v>
      </c>
      <c r="D1328" s="114" t="s">
        <v>10748</v>
      </c>
      <c r="F1328" s="115" t="s">
        <v>10420</v>
      </c>
      <c r="G1328" s="115" t="s">
        <v>10747</v>
      </c>
      <c r="H1328" s="115" t="s">
        <v>10748</v>
      </c>
      <c r="I1328" s="116" t="s">
        <v>10748</v>
      </c>
    </row>
    <row r="1329" spans="1:9" x14ac:dyDescent="0.25">
      <c r="A1329" s="117" t="s">
        <v>10420</v>
      </c>
      <c r="B1329" s="117" t="s">
        <v>10747</v>
      </c>
      <c r="C1329" s="117" t="s">
        <v>10749</v>
      </c>
      <c r="D1329" s="114" t="s">
        <v>10749</v>
      </c>
      <c r="F1329" s="118" t="s">
        <v>10420</v>
      </c>
      <c r="G1329" s="118" t="s">
        <v>10747</v>
      </c>
      <c r="H1329" s="118" t="s">
        <v>10749</v>
      </c>
      <c r="I1329" s="116" t="s">
        <v>10749</v>
      </c>
    </row>
    <row r="1330" spans="1:9" x14ac:dyDescent="0.25">
      <c r="A1330" s="113" t="s">
        <v>10420</v>
      </c>
      <c r="B1330" s="113" t="s">
        <v>10747</v>
      </c>
      <c r="C1330" s="113" t="s">
        <v>10750</v>
      </c>
      <c r="D1330" s="114" t="s">
        <v>10750</v>
      </c>
      <c r="F1330" s="115" t="s">
        <v>10420</v>
      </c>
      <c r="G1330" s="115" t="s">
        <v>10747</v>
      </c>
      <c r="H1330" s="115" t="s">
        <v>10750</v>
      </c>
      <c r="I1330" s="116" t="s">
        <v>10750</v>
      </c>
    </row>
    <row r="1331" spans="1:9" x14ac:dyDescent="0.25">
      <c r="A1331" s="117" t="s">
        <v>10420</v>
      </c>
      <c r="B1331" s="117" t="s">
        <v>10747</v>
      </c>
      <c r="C1331" s="117" t="s">
        <v>10751</v>
      </c>
      <c r="D1331" s="114" t="s">
        <v>10751</v>
      </c>
      <c r="F1331" s="118" t="s">
        <v>10420</v>
      </c>
      <c r="G1331" s="118" t="s">
        <v>10747</v>
      </c>
      <c r="H1331" s="118" t="s">
        <v>10751</v>
      </c>
      <c r="I1331" s="116" t="s">
        <v>10751</v>
      </c>
    </row>
    <row r="1332" spans="1:9" x14ac:dyDescent="0.25">
      <c r="A1332" s="113" t="s">
        <v>10420</v>
      </c>
      <c r="B1332" s="113" t="s">
        <v>10747</v>
      </c>
      <c r="C1332" s="113" t="s">
        <v>10752</v>
      </c>
      <c r="D1332" s="114" t="s">
        <v>10752</v>
      </c>
      <c r="F1332" s="115" t="s">
        <v>10420</v>
      </c>
      <c r="G1332" s="115" t="s">
        <v>10747</v>
      </c>
      <c r="H1332" s="115" t="s">
        <v>10752</v>
      </c>
      <c r="I1332" s="116" t="s">
        <v>10752</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47449C-945E-4825-88D9-F6B5B67B9C73}">
  <sheetPr codeName="Hoja13"/>
  <dimension ref="A2:H758"/>
  <sheetViews>
    <sheetView topLeftCell="A132" workbookViewId="0">
      <selection activeCell="B5" sqref="B5"/>
    </sheetView>
  </sheetViews>
  <sheetFormatPr baseColWidth="10" defaultRowHeight="14.4" x14ac:dyDescent="0.3"/>
  <cols>
    <col min="1" max="1" width="29.5546875" customWidth="1"/>
    <col min="2" max="2" width="14.44140625" customWidth="1"/>
    <col min="3" max="3" width="17.44140625" customWidth="1"/>
    <col min="4" max="4" width="7.109375" customWidth="1"/>
    <col min="5" max="5" width="7.44140625" customWidth="1"/>
    <col min="6" max="6" width="23.5546875" style="57" customWidth="1"/>
    <col min="7" max="7" width="22.33203125" style="57" customWidth="1"/>
    <col min="8" max="8" width="40" style="57" customWidth="1"/>
  </cols>
  <sheetData>
    <row r="2" spans="1:8" x14ac:dyDescent="0.3">
      <c r="C2" t="s">
        <v>9278</v>
      </c>
    </row>
    <row r="3" spans="1:8" x14ac:dyDescent="0.3">
      <c r="A3" s="109" t="s">
        <v>10753</v>
      </c>
      <c r="C3" t="s">
        <v>9280</v>
      </c>
    </row>
    <row r="4" spans="1:8" x14ac:dyDescent="0.3">
      <c r="A4" s="110"/>
      <c r="C4" t="s">
        <v>10754</v>
      </c>
    </row>
    <row r="5" spans="1:8" x14ac:dyDescent="0.3">
      <c r="C5" t="s">
        <v>10755</v>
      </c>
    </row>
    <row r="8" spans="1:8" ht="15" thickBot="1" x14ac:dyDescent="0.35"/>
    <row r="9" spans="1:8" ht="15" thickBot="1" x14ac:dyDescent="0.35">
      <c r="A9" s="119" t="s">
        <v>9289</v>
      </c>
      <c r="B9" s="119" t="s">
        <v>10756</v>
      </c>
      <c r="C9" s="119" t="s">
        <v>10753</v>
      </c>
      <c r="F9" s="119" t="s">
        <v>9289</v>
      </c>
      <c r="G9" s="119" t="s">
        <v>10756</v>
      </c>
      <c r="H9" s="119" t="s">
        <v>10753</v>
      </c>
    </row>
    <row r="10" spans="1:8" x14ac:dyDescent="0.3">
      <c r="A10" s="120" t="s">
        <v>10757</v>
      </c>
      <c r="B10" s="120" t="s">
        <v>10758</v>
      </c>
      <c r="C10" s="121" t="s">
        <v>10427</v>
      </c>
      <c r="F10" s="122"/>
      <c r="G10" s="122"/>
      <c r="H10" s="123"/>
    </row>
    <row r="11" spans="1:8" x14ac:dyDescent="0.3">
      <c r="A11" s="124" t="s">
        <v>10757</v>
      </c>
      <c r="B11" s="124" t="s">
        <v>10758</v>
      </c>
      <c r="C11" s="121" t="s">
        <v>10427</v>
      </c>
      <c r="F11" s="125"/>
      <c r="G11" s="125"/>
      <c r="H11" s="123"/>
    </row>
    <row r="12" spans="1:8" x14ac:dyDescent="0.3">
      <c r="A12" s="120" t="s">
        <v>10757</v>
      </c>
      <c r="B12" s="120" t="s">
        <v>10758</v>
      </c>
      <c r="C12" s="121" t="s">
        <v>10427</v>
      </c>
      <c r="F12" s="122"/>
      <c r="G12" s="122"/>
      <c r="H12" s="123"/>
    </row>
    <row r="13" spans="1:8" x14ac:dyDescent="0.3">
      <c r="A13" s="124" t="s">
        <v>10757</v>
      </c>
      <c r="B13" s="124" t="s">
        <v>10758</v>
      </c>
      <c r="C13" s="121" t="s">
        <v>10427</v>
      </c>
      <c r="F13" s="125"/>
      <c r="G13" s="125"/>
      <c r="H13" s="123"/>
    </row>
    <row r="14" spans="1:8" x14ac:dyDescent="0.3">
      <c r="A14" s="120" t="s">
        <v>10757</v>
      </c>
      <c r="B14" s="120" t="s">
        <v>10758</v>
      </c>
      <c r="C14" s="121" t="s">
        <v>10760</v>
      </c>
      <c r="F14" s="122"/>
      <c r="G14" s="122"/>
      <c r="H14" s="123"/>
    </row>
    <row r="15" spans="1:8" x14ac:dyDescent="0.3">
      <c r="A15" s="124" t="s">
        <v>10757</v>
      </c>
      <c r="B15" s="124" t="s">
        <v>10758</v>
      </c>
      <c r="C15" s="121" t="s">
        <v>10760</v>
      </c>
      <c r="F15" s="125"/>
      <c r="G15" s="125"/>
      <c r="H15" s="123"/>
    </row>
    <row r="16" spans="1:8" x14ac:dyDescent="0.3">
      <c r="A16" s="120" t="s">
        <v>10757</v>
      </c>
      <c r="B16" s="120" t="s">
        <v>10758</v>
      </c>
      <c r="C16" s="121" t="s">
        <v>10760</v>
      </c>
      <c r="F16" s="122"/>
      <c r="G16" s="122"/>
      <c r="H16" s="123"/>
    </row>
    <row r="17" spans="1:3" x14ac:dyDescent="0.3">
      <c r="A17" s="124" t="s">
        <v>10757</v>
      </c>
      <c r="B17" s="124" t="s">
        <v>10758</v>
      </c>
      <c r="C17" s="121" t="s">
        <v>10760</v>
      </c>
    </row>
    <row r="18" spans="1:3" x14ac:dyDescent="0.3">
      <c r="A18" s="120" t="s">
        <v>10761</v>
      </c>
      <c r="B18" s="120" t="s">
        <v>9855</v>
      </c>
      <c r="C18" s="121" t="s">
        <v>10762</v>
      </c>
    </row>
    <row r="19" spans="1:3" x14ac:dyDescent="0.3">
      <c r="A19" s="124" t="s">
        <v>10761</v>
      </c>
      <c r="B19" s="124" t="s">
        <v>9855</v>
      </c>
      <c r="C19" s="121" t="s">
        <v>10762</v>
      </c>
    </row>
    <row r="20" spans="1:3" x14ac:dyDescent="0.3">
      <c r="A20" s="120" t="s">
        <v>10761</v>
      </c>
      <c r="B20" s="120" t="s">
        <v>9855</v>
      </c>
      <c r="C20" s="121" t="s">
        <v>10763</v>
      </c>
    </row>
    <row r="21" spans="1:3" x14ac:dyDescent="0.3">
      <c r="A21" s="124" t="s">
        <v>10761</v>
      </c>
      <c r="B21" s="124" t="s">
        <v>9855</v>
      </c>
      <c r="C21" s="121" t="s">
        <v>10763</v>
      </c>
    </row>
    <row r="22" spans="1:3" x14ac:dyDescent="0.3">
      <c r="A22" s="120" t="s">
        <v>10761</v>
      </c>
      <c r="B22" s="120" t="s">
        <v>9855</v>
      </c>
      <c r="C22" s="121" t="s">
        <v>9737</v>
      </c>
    </row>
    <row r="23" spans="1:3" x14ac:dyDescent="0.3">
      <c r="A23" s="124" t="s">
        <v>10761</v>
      </c>
      <c r="B23" s="124" t="s">
        <v>9855</v>
      </c>
      <c r="C23" s="121" t="s">
        <v>9737</v>
      </c>
    </row>
    <row r="24" spans="1:3" x14ac:dyDescent="0.3">
      <c r="A24" s="120" t="s">
        <v>10759</v>
      </c>
      <c r="B24" s="120" t="s">
        <v>9648</v>
      </c>
      <c r="C24" s="121" t="s">
        <v>9296</v>
      </c>
    </row>
    <row r="25" spans="1:3" x14ac:dyDescent="0.3">
      <c r="A25" s="124" t="s">
        <v>10759</v>
      </c>
      <c r="B25" s="124" t="s">
        <v>9648</v>
      </c>
      <c r="C25" s="121" t="s">
        <v>9296</v>
      </c>
    </row>
    <row r="26" spans="1:3" x14ac:dyDescent="0.3">
      <c r="A26" s="120" t="s">
        <v>10759</v>
      </c>
      <c r="B26" s="120" t="s">
        <v>9648</v>
      </c>
      <c r="C26" s="121" t="s">
        <v>9296</v>
      </c>
    </row>
    <row r="27" spans="1:3" x14ac:dyDescent="0.3">
      <c r="A27" s="124" t="s">
        <v>10764</v>
      </c>
      <c r="B27" s="124" t="s">
        <v>10765</v>
      </c>
      <c r="C27" s="121" t="s">
        <v>10355</v>
      </c>
    </row>
    <row r="28" spans="1:3" x14ac:dyDescent="0.3">
      <c r="A28" s="120" t="s">
        <v>10764</v>
      </c>
      <c r="B28" s="120" t="s">
        <v>10765</v>
      </c>
      <c r="C28" s="121" t="s">
        <v>10355</v>
      </c>
    </row>
    <row r="29" spans="1:3" x14ac:dyDescent="0.3">
      <c r="A29" s="124" t="s">
        <v>10764</v>
      </c>
      <c r="B29" s="124" t="s">
        <v>10765</v>
      </c>
      <c r="C29" s="121" t="s">
        <v>10355</v>
      </c>
    </row>
    <row r="30" spans="1:3" x14ac:dyDescent="0.3">
      <c r="A30" s="120" t="s">
        <v>10764</v>
      </c>
      <c r="B30" s="120" t="s">
        <v>10765</v>
      </c>
      <c r="C30" s="121" t="s">
        <v>10355</v>
      </c>
    </row>
    <row r="31" spans="1:3" x14ac:dyDescent="0.3">
      <c r="A31" s="124" t="s">
        <v>10764</v>
      </c>
      <c r="B31" s="124" t="s">
        <v>10765</v>
      </c>
      <c r="C31" s="121" t="s">
        <v>10355</v>
      </c>
    </row>
    <row r="32" spans="1:3" x14ac:dyDescent="0.3">
      <c r="A32" s="120" t="s">
        <v>10764</v>
      </c>
      <c r="B32" s="120" t="s">
        <v>10765</v>
      </c>
      <c r="C32" s="121" t="s">
        <v>10355</v>
      </c>
    </row>
    <row r="33" spans="1:3" x14ac:dyDescent="0.3">
      <c r="A33" s="124" t="s">
        <v>10764</v>
      </c>
      <c r="B33" s="124" t="s">
        <v>10765</v>
      </c>
      <c r="C33" s="121" t="s">
        <v>10355</v>
      </c>
    </row>
    <row r="34" spans="1:3" x14ac:dyDescent="0.3">
      <c r="A34" s="120" t="s">
        <v>10764</v>
      </c>
      <c r="B34" s="120" t="s">
        <v>10765</v>
      </c>
      <c r="C34" s="121" t="s">
        <v>10355</v>
      </c>
    </row>
    <row r="35" spans="1:3" x14ac:dyDescent="0.3">
      <c r="A35" s="124" t="s">
        <v>10764</v>
      </c>
      <c r="B35" s="124" t="s">
        <v>10765</v>
      </c>
      <c r="C35" s="121" t="s">
        <v>10355</v>
      </c>
    </row>
    <row r="36" spans="1:3" x14ac:dyDescent="0.3">
      <c r="A36" s="120" t="s">
        <v>10764</v>
      </c>
      <c r="B36" s="120" t="s">
        <v>10765</v>
      </c>
      <c r="C36" s="121" t="s">
        <v>10354</v>
      </c>
    </row>
    <row r="37" spans="1:3" x14ac:dyDescent="0.3">
      <c r="A37" s="124" t="s">
        <v>10764</v>
      </c>
      <c r="B37" s="124" t="s">
        <v>10765</v>
      </c>
      <c r="C37" s="121" t="s">
        <v>10354</v>
      </c>
    </row>
    <row r="38" spans="1:3" x14ac:dyDescent="0.3">
      <c r="A38" s="120" t="s">
        <v>10764</v>
      </c>
      <c r="B38" s="120" t="s">
        <v>10765</v>
      </c>
      <c r="C38" s="121" t="s">
        <v>10354</v>
      </c>
    </row>
    <row r="39" spans="1:3" x14ac:dyDescent="0.3">
      <c r="A39" s="124" t="s">
        <v>10764</v>
      </c>
      <c r="B39" s="124" t="s">
        <v>10765</v>
      </c>
      <c r="C39" s="121" t="s">
        <v>10354</v>
      </c>
    </row>
    <row r="40" spans="1:3" x14ac:dyDescent="0.3">
      <c r="A40" s="120" t="s">
        <v>10764</v>
      </c>
      <c r="B40" s="120" t="s">
        <v>10765</v>
      </c>
      <c r="C40" s="121" t="s">
        <v>10354</v>
      </c>
    </row>
    <row r="41" spans="1:3" x14ac:dyDescent="0.3">
      <c r="A41" s="124" t="s">
        <v>10764</v>
      </c>
      <c r="B41" s="124" t="s">
        <v>10765</v>
      </c>
      <c r="C41" s="121" t="s">
        <v>10354</v>
      </c>
    </row>
    <row r="42" spans="1:3" x14ac:dyDescent="0.3">
      <c r="A42" s="120" t="s">
        <v>10764</v>
      </c>
      <c r="B42" s="120" t="s">
        <v>10765</v>
      </c>
      <c r="C42" s="121" t="s">
        <v>10354</v>
      </c>
    </row>
    <row r="43" spans="1:3" x14ac:dyDescent="0.3">
      <c r="A43" s="124" t="s">
        <v>10764</v>
      </c>
      <c r="B43" s="124" t="s">
        <v>10765</v>
      </c>
      <c r="C43" s="121" t="s">
        <v>10354</v>
      </c>
    </row>
    <row r="44" spans="1:3" x14ac:dyDescent="0.3">
      <c r="A44" s="120" t="s">
        <v>10764</v>
      </c>
      <c r="B44" s="120" t="s">
        <v>10765</v>
      </c>
      <c r="C44" s="121" t="s">
        <v>10354</v>
      </c>
    </row>
    <row r="45" spans="1:3" x14ac:dyDescent="0.3">
      <c r="A45" s="124" t="s">
        <v>10764</v>
      </c>
      <c r="B45" s="124" t="s">
        <v>10765</v>
      </c>
      <c r="C45" s="121" t="s">
        <v>10357</v>
      </c>
    </row>
    <row r="46" spans="1:3" x14ac:dyDescent="0.3">
      <c r="A46" s="120" t="s">
        <v>10764</v>
      </c>
      <c r="B46" s="120" t="s">
        <v>10765</v>
      </c>
      <c r="C46" s="121" t="s">
        <v>10357</v>
      </c>
    </row>
    <row r="47" spans="1:3" x14ac:dyDescent="0.3">
      <c r="A47" s="124" t="s">
        <v>10764</v>
      </c>
      <c r="B47" s="124" t="s">
        <v>10765</v>
      </c>
      <c r="C47" s="121" t="s">
        <v>10357</v>
      </c>
    </row>
    <row r="48" spans="1:3" x14ac:dyDescent="0.3">
      <c r="A48" s="120" t="s">
        <v>10764</v>
      </c>
      <c r="B48" s="120" t="s">
        <v>10765</v>
      </c>
      <c r="C48" s="121" t="s">
        <v>10357</v>
      </c>
    </row>
    <row r="49" spans="1:3" x14ac:dyDescent="0.3">
      <c r="A49" s="124" t="s">
        <v>10764</v>
      </c>
      <c r="B49" s="124" t="s">
        <v>10765</v>
      </c>
      <c r="C49" s="121" t="s">
        <v>10357</v>
      </c>
    </row>
    <row r="50" spans="1:3" x14ac:dyDescent="0.3">
      <c r="A50" s="120" t="s">
        <v>10764</v>
      </c>
      <c r="B50" s="120" t="s">
        <v>10765</v>
      </c>
      <c r="C50" s="121" t="s">
        <v>10357</v>
      </c>
    </row>
    <row r="51" spans="1:3" x14ac:dyDescent="0.3">
      <c r="A51" s="124" t="s">
        <v>10764</v>
      </c>
      <c r="B51" s="124" t="s">
        <v>10765</v>
      </c>
      <c r="C51" s="121" t="s">
        <v>10357</v>
      </c>
    </row>
    <row r="52" spans="1:3" x14ac:dyDescent="0.3">
      <c r="A52" s="120" t="s">
        <v>10764</v>
      </c>
      <c r="B52" s="120" t="s">
        <v>10765</v>
      </c>
      <c r="C52" s="121" t="s">
        <v>10357</v>
      </c>
    </row>
    <row r="53" spans="1:3" x14ac:dyDescent="0.3">
      <c r="A53" s="124" t="s">
        <v>10764</v>
      </c>
      <c r="B53" s="124" t="s">
        <v>10765</v>
      </c>
      <c r="C53" s="121" t="s">
        <v>10357</v>
      </c>
    </row>
    <row r="54" spans="1:3" x14ac:dyDescent="0.3">
      <c r="A54" s="120" t="s">
        <v>10764</v>
      </c>
      <c r="B54" s="120" t="s">
        <v>10765</v>
      </c>
      <c r="C54" s="121" t="s">
        <v>10358</v>
      </c>
    </row>
    <row r="55" spans="1:3" x14ac:dyDescent="0.3">
      <c r="A55" s="124" t="s">
        <v>10764</v>
      </c>
      <c r="B55" s="124" t="s">
        <v>10765</v>
      </c>
      <c r="C55" s="121" t="s">
        <v>10358</v>
      </c>
    </row>
    <row r="56" spans="1:3" x14ac:dyDescent="0.3">
      <c r="A56" s="120" t="s">
        <v>10764</v>
      </c>
      <c r="B56" s="120" t="s">
        <v>10765</v>
      </c>
      <c r="C56" s="121" t="s">
        <v>10358</v>
      </c>
    </row>
    <row r="57" spans="1:3" x14ac:dyDescent="0.3">
      <c r="A57" s="124" t="s">
        <v>10764</v>
      </c>
      <c r="B57" s="124" t="s">
        <v>10765</v>
      </c>
      <c r="C57" s="121" t="s">
        <v>10358</v>
      </c>
    </row>
    <row r="58" spans="1:3" x14ac:dyDescent="0.3">
      <c r="A58" s="120" t="s">
        <v>10764</v>
      </c>
      <c r="B58" s="120" t="s">
        <v>10765</v>
      </c>
      <c r="C58" s="121" t="s">
        <v>10358</v>
      </c>
    </row>
    <row r="59" spans="1:3" x14ac:dyDescent="0.3">
      <c r="A59" s="124" t="s">
        <v>10764</v>
      </c>
      <c r="B59" s="124" t="s">
        <v>10765</v>
      </c>
      <c r="C59" s="121" t="s">
        <v>10358</v>
      </c>
    </row>
    <row r="60" spans="1:3" x14ac:dyDescent="0.3">
      <c r="A60" s="120" t="s">
        <v>10764</v>
      </c>
      <c r="B60" s="120" t="s">
        <v>10765</v>
      </c>
      <c r="C60" s="121" t="s">
        <v>10358</v>
      </c>
    </row>
    <row r="61" spans="1:3" x14ac:dyDescent="0.3">
      <c r="A61" s="124" t="s">
        <v>10764</v>
      </c>
      <c r="B61" s="124" t="s">
        <v>10765</v>
      </c>
      <c r="C61" s="121" t="s">
        <v>10358</v>
      </c>
    </row>
    <row r="62" spans="1:3" x14ac:dyDescent="0.3">
      <c r="A62" s="120" t="s">
        <v>10764</v>
      </c>
      <c r="B62" s="120" t="s">
        <v>10765</v>
      </c>
      <c r="C62" s="121" t="s">
        <v>10358</v>
      </c>
    </row>
    <row r="63" spans="1:3" x14ac:dyDescent="0.3">
      <c r="A63" s="124" t="s">
        <v>10759</v>
      </c>
      <c r="B63" s="124" t="s">
        <v>9355</v>
      </c>
      <c r="C63" s="121" t="s">
        <v>9358</v>
      </c>
    </row>
    <row r="64" spans="1:3" x14ac:dyDescent="0.3">
      <c r="A64" s="120" t="s">
        <v>10759</v>
      </c>
      <c r="B64" s="120" t="s">
        <v>9355</v>
      </c>
      <c r="C64" s="121" t="s">
        <v>9358</v>
      </c>
    </row>
    <row r="65" spans="1:3" x14ac:dyDescent="0.3">
      <c r="A65" s="124" t="s">
        <v>10759</v>
      </c>
      <c r="B65" s="124" t="s">
        <v>9355</v>
      </c>
      <c r="C65" s="121" t="s">
        <v>9358</v>
      </c>
    </row>
    <row r="66" spans="1:3" x14ac:dyDescent="0.3">
      <c r="A66" s="120" t="s">
        <v>10759</v>
      </c>
      <c r="B66" s="120" t="s">
        <v>9355</v>
      </c>
      <c r="C66" s="121" t="s">
        <v>9358</v>
      </c>
    </row>
    <row r="67" spans="1:3" x14ac:dyDescent="0.3">
      <c r="A67" s="124" t="s">
        <v>10759</v>
      </c>
      <c r="B67" s="124" t="s">
        <v>9355</v>
      </c>
      <c r="C67" s="121" t="s">
        <v>9367</v>
      </c>
    </row>
    <row r="68" spans="1:3" x14ac:dyDescent="0.3">
      <c r="A68" s="120" t="s">
        <v>10759</v>
      </c>
      <c r="B68" s="120" t="s">
        <v>9355</v>
      </c>
      <c r="C68" s="121" t="s">
        <v>9367</v>
      </c>
    </row>
    <row r="69" spans="1:3" x14ac:dyDescent="0.3">
      <c r="A69" s="124" t="s">
        <v>10759</v>
      </c>
      <c r="B69" s="124" t="s">
        <v>9355</v>
      </c>
      <c r="C69" s="121" t="s">
        <v>9367</v>
      </c>
    </row>
    <row r="70" spans="1:3" x14ac:dyDescent="0.3">
      <c r="A70" s="120" t="s">
        <v>10759</v>
      </c>
      <c r="B70" s="120" t="s">
        <v>9355</v>
      </c>
      <c r="C70" s="121" t="s">
        <v>9367</v>
      </c>
    </row>
    <row r="71" spans="1:3" x14ac:dyDescent="0.3">
      <c r="A71" s="124" t="s">
        <v>10759</v>
      </c>
      <c r="B71" s="124" t="s">
        <v>9500</v>
      </c>
      <c r="C71" s="121" t="s">
        <v>9504</v>
      </c>
    </row>
    <row r="72" spans="1:3" x14ac:dyDescent="0.3">
      <c r="A72" s="120" t="s">
        <v>10759</v>
      </c>
      <c r="B72" s="120" t="s">
        <v>9500</v>
      </c>
      <c r="C72" s="121" t="s">
        <v>9504</v>
      </c>
    </row>
    <row r="73" spans="1:3" x14ac:dyDescent="0.3">
      <c r="A73" s="124" t="s">
        <v>10759</v>
      </c>
      <c r="B73" s="124" t="s">
        <v>9500</v>
      </c>
      <c r="C73" s="121" t="s">
        <v>9504</v>
      </c>
    </row>
    <row r="74" spans="1:3" x14ac:dyDescent="0.3">
      <c r="A74" s="120" t="s">
        <v>10759</v>
      </c>
      <c r="B74" s="120" t="s">
        <v>9500</v>
      </c>
      <c r="C74" s="121" t="s">
        <v>9504</v>
      </c>
    </row>
    <row r="75" spans="1:3" x14ac:dyDescent="0.3">
      <c r="A75" s="124" t="s">
        <v>10759</v>
      </c>
      <c r="B75" s="124" t="s">
        <v>9500</v>
      </c>
      <c r="C75" s="121" t="s">
        <v>9520</v>
      </c>
    </row>
    <row r="76" spans="1:3" x14ac:dyDescent="0.3">
      <c r="A76" s="120" t="s">
        <v>10759</v>
      </c>
      <c r="B76" s="120" t="s">
        <v>9500</v>
      </c>
      <c r="C76" s="121" t="s">
        <v>9520</v>
      </c>
    </row>
    <row r="77" spans="1:3" x14ac:dyDescent="0.3">
      <c r="A77" s="124" t="s">
        <v>10759</v>
      </c>
      <c r="B77" s="124" t="s">
        <v>9500</v>
      </c>
      <c r="C77" s="121" t="s">
        <v>9520</v>
      </c>
    </row>
    <row r="78" spans="1:3" x14ac:dyDescent="0.3">
      <c r="A78" s="120" t="s">
        <v>10759</v>
      </c>
      <c r="B78" s="120" t="s">
        <v>9500</v>
      </c>
      <c r="C78" s="121" t="s">
        <v>9520</v>
      </c>
    </row>
    <row r="79" spans="1:3" x14ac:dyDescent="0.3">
      <c r="A79" s="124" t="s">
        <v>10759</v>
      </c>
      <c r="B79" s="124" t="s">
        <v>9500</v>
      </c>
      <c r="C79" s="121" t="s">
        <v>9524</v>
      </c>
    </row>
    <row r="80" spans="1:3" x14ac:dyDescent="0.3">
      <c r="A80" s="120" t="s">
        <v>10759</v>
      </c>
      <c r="B80" s="120" t="s">
        <v>9500</v>
      </c>
      <c r="C80" s="121" t="s">
        <v>9524</v>
      </c>
    </row>
    <row r="81" spans="1:3" x14ac:dyDescent="0.3">
      <c r="A81" s="124" t="s">
        <v>10759</v>
      </c>
      <c r="B81" s="124" t="s">
        <v>9500</v>
      </c>
      <c r="C81" s="121" t="s">
        <v>9524</v>
      </c>
    </row>
    <row r="82" spans="1:3" x14ac:dyDescent="0.3">
      <c r="A82" s="120" t="s">
        <v>10759</v>
      </c>
      <c r="B82" s="120" t="s">
        <v>9500</v>
      </c>
      <c r="C82" s="121" t="s">
        <v>9524</v>
      </c>
    </row>
    <row r="83" spans="1:3" x14ac:dyDescent="0.3">
      <c r="A83" s="124" t="s">
        <v>10759</v>
      </c>
      <c r="B83" s="124" t="s">
        <v>9533</v>
      </c>
      <c r="C83" s="121" t="s">
        <v>9534</v>
      </c>
    </row>
    <row r="84" spans="1:3" x14ac:dyDescent="0.3">
      <c r="A84" s="120" t="s">
        <v>10759</v>
      </c>
      <c r="B84" s="120" t="s">
        <v>9533</v>
      </c>
      <c r="C84" s="121" t="s">
        <v>9534</v>
      </c>
    </row>
    <row r="85" spans="1:3" x14ac:dyDescent="0.3">
      <c r="A85" s="124" t="s">
        <v>10759</v>
      </c>
      <c r="B85" s="124" t="s">
        <v>9533</v>
      </c>
      <c r="C85" s="121" t="s">
        <v>9534</v>
      </c>
    </row>
    <row r="86" spans="1:3" x14ac:dyDescent="0.3">
      <c r="A86" s="120" t="s">
        <v>10759</v>
      </c>
      <c r="B86" s="120" t="s">
        <v>9533</v>
      </c>
      <c r="C86" s="121" t="s">
        <v>9534</v>
      </c>
    </row>
    <row r="87" spans="1:3" x14ac:dyDescent="0.3">
      <c r="A87" s="124" t="s">
        <v>10759</v>
      </c>
      <c r="B87" s="124" t="s">
        <v>9533</v>
      </c>
      <c r="C87" s="121" t="s">
        <v>9538</v>
      </c>
    </row>
    <row r="88" spans="1:3" x14ac:dyDescent="0.3">
      <c r="A88" s="120" t="s">
        <v>10759</v>
      </c>
      <c r="B88" s="120" t="s">
        <v>9533</v>
      </c>
      <c r="C88" s="121" t="s">
        <v>9538</v>
      </c>
    </row>
    <row r="89" spans="1:3" x14ac:dyDescent="0.3">
      <c r="A89" s="124" t="s">
        <v>10759</v>
      </c>
      <c r="B89" s="124" t="s">
        <v>9533</v>
      </c>
      <c r="C89" s="121" t="s">
        <v>9538</v>
      </c>
    </row>
    <row r="90" spans="1:3" x14ac:dyDescent="0.3">
      <c r="A90" s="120" t="s">
        <v>10759</v>
      </c>
      <c r="B90" s="120" t="s">
        <v>9533</v>
      </c>
      <c r="C90" s="121" t="s">
        <v>9538</v>
      </c>
    </row>
    <row r="91" spans="1:3" x14ac:dyDescent="0.3">
      <c r="A91" s="124" t="s">
        <v>10759</v>
      </c>
      <c r="B91" s="124" t="s">
        <v>9533</v>
      </c>
      <c r="C91" s="121" t="s">
        <v>9540</v>
      </c>
    </row>
    <row r="92" spans="1:3" x14ac:dyDescent="0.3">
      <c r="A92" s="120" t="s">
        <v>10759</v>
      </c>
      <c r="B92" s="120" t="s">
        <v>9533</v>
      </c>
      <c r="C92" s="121" t="s">
        <v>9540</v>
      </c>
    </row>
    <row r="93" spans="1:3" x14ac:dyDescent="0.3">
      <c r="A93" s="124" t="s">
        <v>10759</v>
      </c>
      <c r="B93" s="124" t="s">
        <v>9533</v>
      </c>
      <c r="C93" s="121" t="s">
        <v>9540</v>
      </c>
    </row>
    <row r="94" spans="1:3" x14ac:dyDescent="0.3">
      <c r="A94" s="120" t="s">
        <v>10759</v>
      </c>
      <c r="B94" s="120" t="s">
        <v>9533</v>
      </c>
      <c r="C94" s="121" t="s">
        <v>9540</v>
      </c>
    </row>
    <row r="95" spans="1:3" x14ac:dyDescent="0.3">
      <c r="A95" s="124" t="s">
        <v>10759</v>
      </c>
      <c r="B95" s="124" t="s">
        <v>9533</v>
      </c>
      <c r="C95" s="121" t="s">
        <v>9552</v>
      </c>
    </row>
    <row r="96" spans="1:3" x14ac:dyDescent="0.3">
      <c r="A96" s="120" t="s">
        <v>10759</v>
      </c>
      <c r="B96" s="120" t="s">
        <v>9533</v>
      </c>
      <c r="C96" s="121" t="s">
        <v>9552</v>
      </c>
    </row>
    <row r="97" spans="1:3" x14ac:dyDescent="0.3">
      <c r="A97" s="124" t="s">
        <v>10759</v>
      </c>
      <c r="B97" s="124" t="s">
        <v>9533</v>
      </c>
      <c r="C97" s="121" t="s">
        <v>9552</v>
      </c>
    </row>
    <row r="98" spans="1:3" x14ac:dyDescent="0.3">
      <c r="A98" s="120" t="s">
        <v>10759</v>
      </c>
      <c r="B98" s="120" t="s">
        <v>9533</v>
      </c>
      <c r="C98" s="121" t="s">
        <v>9552</v>
      </c>
    </row>
    <row r="99" spans="1:3" x14ac:dyDescent="0.3">
      <c r="A99" s="124" t="s">
        <v>10759</v>
      </c>
      <c r="B99" s="124" t="s">
        <v>9533</v>
      </c>
      <c r="C99" s="121" t="s">
        <v>9565</v>
      </c>
    </row>
    <row r="100" spans="1:3" x14ac:dyDescent="0.3">
      <c r="A100" s="120" t="s">
        <v>10759</v>
      </c>
      <c r="B100" s="120" t="s">
        <v>9533</v>
      </c>
      <c r="C100" s="121" t="s">
        <v>9565</v>
      </c>
    </row>
    <row r="101" spans="1:3" x14ac:dyDescent="0.3">
      <c r="A101" s="124" t="s">
        <v>10759</v>
      </c>
      <c r="B101" s="124" t="s">
        <v>9533</v>
      </c>
      <c r="C101" s="121" t="s">
        <v>9565</v>
      </c>
    </row>
    <row r="102" spans="1:3" x14ac:dyDescent="0.3">
      <c r="A102" s="120" t="s">
        <v>10759</v>
      </c>
      <c r="B102" s="120" t="s">
        <v>9533</v>
      </c>
      <c r="C102" s="121" t="s">
        <v>9565</v>
      </c>
    </row>
    <row r="103" spans="1:3" x14ac:dyDescent="0.3">
      <c r="A103" s="124" t="s">
        <v>10759</v>
      </c>
      <c r="B103" s="124" t="s">
        <v>9533</v>
      </c>
      <c r="C103" s="121" t="s">
        <v>9567</v>
      </c>
    </row>
    <row r="104" spans="1:3" x14ac:dyDescent="0.3">
      <c r="A104" s="120" t="s">
        <v>10759</v>
      </c>
      <c r="B104" s="120" t="s">
        <v>9533</v>
      </c>
      <c r="C104" s="121" t="s">
        <v>9567</v>
      </c>
    </row>
    <row r="105" spans="1:3" x14ac:dyDescent="0.3">
      <c r="A105" s="124" t="s">
        <v>10759</v>
      </c>
      <c r="B105" s="124" t="s">
        <v>9533</v>
      </c>
      <c r="C105" s="121" t="s">
        <v>9567</v>
      </c>
    </row>
    <row r="106" spans="1:3" x14ac:dyDescent="0.3">
      <c r="A106" s="120" t="s">
        <v>10759</v>
      </c>
      <c r="B106" s="120" t="s">
        <v>9533</v>
      </c>
      <c r="C106" s="121" t="s">
        <v>9567</v>
      </c>
    </row>
    <row r="107" spans="1:3" x14ac:dyDescent="0.3">
      <c r="A107" s="124" t="s">
        <v>10759</v>
      </c>
      <c r="B107" s="124" t="s">
        <v>9533</v>
      </c>
      <c r="C107" s="121" t="s">
        <v>9575</v>
      </c>
    </row>
    <row r="108" spans="1:3" x14ac:dyDescent="0.3">
      <c r="A108" s="120" t="s">
        <v>10759</v>
      </c>
      <c r="B108" s="120" t="s">
        <v>9533</v>
      </c>
      <c r="C108" s="121" t="s">
        <v>9575</v>
      </c>
    </row>
    <row r="109" spans="1:3" x14ac:dyDescent="0.3">
      <c r="A109" s="124" t="s">
        <v>10759</v>
      </c>
      <c r="B109" s="124" t="s">
        <v>9533</v>
      </c>
      <c r="C109" s="121" t="s">
        <v>9575</v>
      </c>
    </row>
    <row r="110" spans="1:3" x14ac:dyDescent="0.3">
      <c r="A110" s="120" t="s">
        <v>10759</v>
      </c>
      <c r="B110" s="120" t="s">
        <v>9533</v>
      </c>
      <c r="C110" s="121" t="s">
        <v>9575</v>
      </c>
    </row>
    <row r="111" spans="1:3" x14ac:dyDescent="0.3">
      <c r="A111" s="124" t="s">
        <v>10759</v>
      </c>
      <c r="B111" s="124" t="s">
        <v>9533</v>
      </c>
      <c r="C111" s="121" t="s">
        <v>9578</v>
      </c>
    </row>
    <row r="112" spans="1:3" x14ac:dyDescent="0.3">
      <c r="A112" s="120" t="s">
        <v>10759</v>
      </c>
      <c r="B112" s="120" t="s">
        <v>9533</v>
      </c>
      <c r="C112" s="121" t="s">
        <v>9578</v>
      </c>
    </row>
    <row r="113" spans="1:3" x14ac:dyDescent="0.3">
      <c r="A113" s="124" t="s">
        <v>10759</v>
      </c>
      <c r="B113" s="124" t="s">
        <v>9533</v>
      </c>
      <c r="C113" s="121" t="s">
        <v>9578</v>
      </c>
    </row>
    <row r="114" spans="1:3" x14ac:dyDescent="0.3">
      <c r="A114" s="120" t="s">
        <v>10759</v>
      </c>
      <c r="B114" s="120" t="s">
        <v>9533</v>
      </c>
      <c r="C114" s="121" t="s">
        <v>9578</v>
      </c>
    </row>
    <row r="115" spans="1:3" x14ac:dyDescent="0.3">
      <c r="A115" s="124" t="s">
        <v>10759</v>
      </c>
      <c r="B115" s="124" t="s">
        <v>9533</v>
      </c>
      <c r="C115" s="121" t="s">
        <v>9583</v>
      </c>
    </row>
    <row r="116" spans="1:3" x14ac:dyDescent="0.3">
      <c r="A116" s="120" t="s">
        <v>10759</v>
      </c>
      <c r="B116" s="120" t="s">
        <v>9533</v>
      </c>
      <c r="C116" s="121" t="s">
        <v>9583</v>
      </c>
    </row>
    <row r="117" spans="1:3" x14ac:dyDescent="0.3">
      <c r="A117" s="124" t="s">
        <v>10759</v>
      </c>
      <c r="B117" s="124" t="s">
        <v>9533</v>
      </c>
      <c r="C117" s="121" t="s">
        <v>9583</v>
      </c>
    </row>
    <row r="118" spans="1:3" x14ac:dyDescent="0.3">
      <c r="A118" s="120" t="s">
        <v>10759</v>
      </c>
      <c r="B118" s="120" t="s">
        <v>9533</v>
      </c>
      <c r="C118" s="121" t="s">
        <v>9583</v>
      </c>
    </row>
    <row r="119" spans="1:3" x14ac:dyDescent="0.3">
      <c r="A119" s="124" t="s">
        <v>10759</v>
      </c>
      <c r="B119" s="124" t="s">
        <v>9605</v>
      </c>
      <c r="C119" s="121" t="s">
        <v>9606</v>
      </c>
    </row>
    <row r="120" spans="1:3" x14ac:dyDescent="0.3">
      <c r="A120" s="120" t="s">
        <v>10759</v>
      </c>
      <c r="B120" s="120" t="s">
        <v>9605</v>
      </c>
      <c r="C120" s="121" t="s">
        <v>9606</v>
      </c>
    </row>
    <row r="121" spans="1:3" x14ac:dyDescent="0.3">
      <c r="A121" s="124" t="s">
        <v>10759</v>
      </c>
      <c r="B121" s="124" t="s">
        <v>9605</v>
      </c>
      <c r="C121" s="121" t="s">
        <v>9606</v>
      </c>
    </row>
    <row r="122" spans="1:3" x14ac:dyDescent="0.3">
      <c r="A122" s="120" t="s">
        <v>10759</v>
      </c>
      <c r="B122" s="120" t="s">
        <v>9605</v>
      </c>
      <c r="C122" s="121" t="s">
        <v>9606</v>
      </c>
    </row>
    <row r="123" spans="1:3" x14ac:dyDescent="0.3">
      <c r="A123" s="124" t="s">
        <v>10759</v>
      </c>
      <c r="B123" s="124" t="s">
        <v>9680</v>
      </c>
      <c r="C123" s="121" t="s">
        <v>9849</v>
      </c>
    </row>
    <row r="124" spans="1:3" x14ac:dyDescent="0.3">
      <c r="A124" s="120" t="s">
        <v>10759</v>
      </c>
      <c r="B124" s="120" t="s">
        <v>9680</v>
      </c>
      <c r="C124" s="121" t="s">
        <v>9849</v>
      </c>
    </row>
    <row r="125" spans="1:3" x14ac:dyDescent="0.3">
      <c r="A125" s="124" t="s">
        <v>10759</v>
      </c>
      <c r="B125" s="124" t="s">
        <v>9680</v>
      </c>
      <c r="C125" s="121" t="s">
        <v>9849</v>
      </c>
    </row>
    <row r="126" spans="1:3" x14ac:dyDescent="0.3">
      <c r="A126" s="120" t="s">
        <v>10759</v>
      </c>
      <c r="B126" s="120" t="s">
        <v>9680</v>
      </c>
      <c r="C126" s="121" t="s">
        <v>9849</v>
      </c>
    </row>
    <row r="127" spans="1:3" x14ac:dyDescent="0.3">
      <c r="A127" s="124" t="s">
        <v>10759</v>
      </c>
      <c r="B127" s="124" t="s">
        <v>9857</v>
      </c>
      <c r="C127" s="121" t="s">
        <v>9870</v>
      </c>
    </row>
    <row r="128" spans="1:3" x14ac:dyDescent="0.3">
      <c r="A128" s="120" t="s">
        <v>10759</v>
      </c>
      <c r="B128" s="120" t="s">
        <v>9857</v>
      </c>
      <c r="C128" s="121" t="s">
        <v>9870</v>
      </c>
    </row>
    <row r="129" spans="1:3" x14ac:dyDescent="0.3">
      <c r="A129" s="124" t="s">
        <v>10759</v>
      </c>
      <c r="B129" s="124" t="s">
        <v>9857</v>
      </c>
      <c r="C129" s="121" t="s">
        <v>9870</v>
      </c>
    </row>
    <row r="130" spans="1:3" x14ac:dyDescent="0.3">
      <c r="A130" s="120" t="s">
        <v>10759</v>
      </c>
      <c r="B130" s="120" t="s">
        <v>9857</v>
      </c>
      <c r="C130" s="121" t="s">
        <v>9870</v>
      </c>
    </row>
    <row r="131" spans="1:3" x14ac:dyDescent="0.3">
      <c r="A131" s="124" t="s">
        <v>10759</v>
      </c>
      <c r="B131" s="124" t="s">
        <v>9857</v>
      </c>
      <c r="C131" s="121" t="s">
        <v>9934</v>
      </c>
    </row>
    <row r="132" spans="1:3" x14ac:dyDescent="0.3">
      <c r="A132" s="120" t="s">
        <v>10759</v>
      </c>
      <c r="B132" s="120" t="s">
        <v>9857</v>
      </c>
      <c r="C132" s="121" t="s">
        <v>9934</v>
      </c>
    </row>
    <row r="133" spans="1:3" x14ac:dyDescent="0.3">
      <c r="A133" s="124" t="s">
        <v>10759</v>
      </c>
      <c r="B133" s="124" t="s">
        <v>9857</v>
      </c>
      <c r="C133" s="121" t="s">
        <v>9934</v>
      </c>
    </row>
    <row r="134" spans="1:3" x14ac:dyDescent="0.3">
      <c r="A134" s="120" t="s">
        <v>10759</v>
      </c>
      <c r="B134" s="120" t="s">
        <v>9857</v>
      </c>
      <c r="C134" s="121" t="s">
        <v>9934</v>
      </c>
    </row>
    <row r="135" spans="1:3" x14ac:dyDescent="0.3">
      <c r="A135" s="124" t="s">
        <v>10759</v>
      </c>
      <c r="B135" s="124" t="s">
        <v>9857</v>
      </c>
      <c r="C135" s="121" t="s">
        <v>9939</v>
      </c>
    </row>
    <row r="136" spans="1:3" x14ac:dyDescent="0.3">
      <c r="A136" s="120" t="s">
        <v>10759</v>
      </c>
      <c r="B136" s="120" t="s">
        <v>9857</v>
      </c>
      <c r="C136" s="121" t="s">
        <v>9939</v>
      </c>
    </row>
    <row r="137" spans="1:3" x14ac:dyDescent="0.3">
      <c r="A137" s="124" t="s">
        <v>10759</v>
      </c>
      <c r="B137" s="124" t="s">
        <v>9857</v>
      </c>
      <c r="C137" s="121" t="s">
        <v>9939</v>
      </c>
    </row>
    <row r="138" spans="1:3" x14ac:dyDescent="0.3">
      <c r="A138" s="120" t="s">
        <v>10759</v>
      </c>
      <c r="B138" s="120" t="s">
        <v>9857</v>
      </c>
      <c r="C138" s="121" t="s">
        <v>9939</v>
      </c>
    </row>
    <row r="139" spans="1:3" x14ac:dyDescent="0.3">
      <c r="A139" s="124" t="s">
        <v>10759</v>
      </c>
      <c r="B139" s="124" t="s">
        <v>9857</v>
      </c>
      <c r="C139" s="121" t="s">
        <v>9953</v>
      </c>
    </row>
    <row r="140" spans="1:3" x14ac:dyDescent="0.3">
      <c r="A140" s="120" t="s">
        <v>10759</v>
      </c>
      <c r="B140" s="120" t="s">
        <v>9857</v>
      </c>
      <c r="C140" s="121" t="s">
        <v>9953</v>
      </c>
    </row>
    <row r="141" spans="1:3" x14ac:dyDescent="0.3">
      <c r="A141" s="124" t="s">
        <v>10759</v>
      </c>
      <c r="B141" s="124" t="s">
        <v>9857</v>
      </c>
      <c r="C141" s="121" t="s">
        <v>9953</v>
      </c>
    </row>
    <row r="142" spans="1:3" x14ac:dyDescent="0.3">
      <c r="A142" s="120" t="s">
        <v>10759</v>
      </c>
      <c r="B142" s="120" t="s">
        <v>9857</v>
      </c>
      <c r="C142" s="121" t="s">
        <v>9953</v>
      </c>
    </row>
    <row r="143" spans="1:3" x14ac:dyDescent="0.3">
      <c r="A143" s="124" t="s">
        <v>10757</v>
      </c>
      <c r="B143" s="124" t="s">
        <v>10421</v>
      </c>
      <c r="C143" s="121" t="s">
        <v>10422</v>
      </c>
    </row>
    <row r="144" spans="1:3" x14ac:dyDescent="0.3">
      <c r="A144" s="120" t="s">
        <v>10757</v>
      </c>
      <c r="B144" s="120" t="s">
        <v>10421</v>
      </c>
      <c r="C144" s="121" t="s">
        <v>10422</v>
      </c>
    </row>
    <row r="145" spans="1:3" x14ac:dyDescent="0.3">
      <c r="A145" s="124" t="s">
        <v>10757</v>
      </c>
      <c r="B145" s="124" t="s">
        <v>10421</v>
      </c>
      <c r="C145" s="121" t="s">
        <v>10631</v>
      </c>
    </row>
    <row r="146" spans="1:3" x14ac:dyDescent="0.3">
      <c r="A146" s="120" t="s">
        <v>10757</v>
      </c>
      <c r="B146" s="120" t="s">
        <v>10421</v>
      </c>
      <c r="C146" s="121" t="s">
        <v>10631</v>
      </c>
    </row>
    <row r="147" spans="1:3" x14ac:dyDescent="0.3">
      <c r="A147" s="124" t="s">
        <v>10757</v>
      </c>
      <c r="B147" s="124" t="s">
        <v>10421</v>
      </c>
      <c r="C147" s="121" t="s">
        <v>10766</v>
      </c>
    </row>
    <row r="148" spans="1:3" x14ac:dyDescent="0.3">
      <c r="A148" s="120" t="s">
        <v>10757</v>
      </c>
      <c r="B148" s="120" t="s">
        <v>10421</v>
      </c>
      <c r="C148" s="121" t="s">
        <v>10766</v>
      </c>
    </row>
    <row r="149" spans="1:3" x14ac:dyDescent="0.3">
      <c r="A149" s="124" t="s">
        <v>10757</v>
      </c>
      <c r="B149" s="124" t="s">
        <v>10421</v>
      </c>
      <c r="C149" s="121" t="s">
        <v>10767</v>
      </c>
    </row>
    <row r="150" spans="1:3" x14ac:dyDescent="0.3">
      <c r="A150" s="120" t="s">
        <v>10757</v>
      </c>
      <c r="B150" s="120" t="s">
        <v>10421</v>
      </c>
      <c r="C150" s="121" t="s">
        <v>10767</v>
      </c>
    </row>
    <row r="151" spans="1:3" x14ac:dyDescent="0.3">
      <c r="A151" s="124" t="s">
        <v>10757</v>
      </c>
      <c r="B151" s="124" t="s">
        <v>10421</v>
      </c>
      <c r="C151" s="121" t="s">
        <v>10424</v>
      </c>
    </row>
    <row r="152" spans="1:3" x14ac:dyDescent="0.3">
      <c r="A152" s="120" t="s">
        <v>10757</v>
      </c>
      <c r="B152" s="120" t="s">
        <v>10421</v>
      </c>
      <c r="C152" s="121" t="s">
        <v>10424</v>
      </c>
    </row>
    <row r="153" spans="1:3" x14ac:dyDescent="0.3">
      <c r="A153" s="124" t="s">
        <v>10757</v>
      </c>
      <c r="B153" s="124" t="s">
        <v>10421</v>
      </c>
      <c r="C153" s="121" t="s">
        <v>10425</v>
      </c>
    </row>
    <row r="154" spans="1:3" x14ac:dyDescent="0.3">
      <c r="A154" s="120" t="s">
        <v>10757</v>
      </c>
      <c r="B154" s="120" t="s">
        <v>10421</v>
      </c>
      <c r="C154" s="121" t="s">
        <v>10425</v>
      </c>
    </row>
    <row r="155" spans="1:3" x14ac:dyDescent="0.3">
      <c r="A155" s="124" t="s">
        <v>10757</v>
      </c>
      <c r="B155" s="124" t="s">
        <v>10421</v>
      </c>
      <c r="C155" s="121" t="s">
        <v>10426</v>
      </c>
    </row>
    <row r="156" spans="1:3" x14ac:dyDescent="0.3">
      <c r="A156" s="120" t="s">
        <v>10757</v>
      </c>
      <c r="B156" s="120" t="s">
        <v>10421</v>
      </c>
      <c r="C156" s="121" t="s">
        <v>10426</v>
      </c>
    </row>
    <row r="157" spans="1:3" x14ac:dyDescent="0.3">
      <c r="A157" s="124" t="s">
        <v>10757</v>
      </c>
      <c r="B157" s="124" t="s">
        <v>10421</v>
      </c>
      <c r="C157" s="121" t="s">
        <v>10439</v>
      </c>
    </row>
    <row r="158" spans="1:3" x14ac:dyDescent="0.3">
      <c r="A158" s="120" t="s">
        <v>10757</v>
      </c>
      <c r="B158" s="120" t="s">
        <v>10421</v>
      </c>
      <c r="C158" s="121" t="s">
        <v>10439</v>
      </c>
    </row>
    <row r="159" spans="1:3" x14ac:dyDescent="0.3">
      <c r="A159" s="124" t="s">
        <v>10757</v>
      </c>
      <c r="B159" s="124" t="s">
        <v>10421</v>
      </c>
      <c r="C159" s="121" t="s">
        <v>10432</v>
      </c>
    </row>
    <row r="160" spans="1:3" x14ac:dyDescent="0.3">
      <c r="A160" s="120" t="s">
        <v>10757</v>
      </c>
      <c r="B160" s="120" t="s">
        <v>10421</v>
      </c>
      <c r="C160" s="121" t="s">
        <v>10432</v>
      </c>
    </row>
    <row r="161" spans="1:3" x14ac:dyDescent="0.3">
      <c r="A161" s="124" t="s">
        <v>10757</v>
      </c>
      <c r="B161" s="124" t="s">
        <v>10421</v>
      </c>
      <c r="C161" s="121" t="s">
        <v>10436</v>
      </c>
    </row>
    <row r="162" spans="1:3" x14ac:dyDescent="0.3">
      <c r="A162" s="120" t="s">
        <v>10757</v>
      </c>
      <c r="B162" s="120" t="s">
        <v>10421</v>
      </c>
      <c r="C162" s="121" t="s">
        <v>10436</v>
      </c>
    </row>
    <row r="163" spans="1:3" x14ac:dyDescent="0.3">
      <c r="A163" s="124" t="s">
        <v>10757</v>
      </c>
      <c r="B163" s="124" t="s">
        <v>10758</v>
      </c>
      <c r="C163" s="121" t="s">
        <v>10455</v>
      </c>
    </row>
    <row r="164" spans="1:3" x14ac:dyDescent="0.3">
      <c r="A164" s="120" t="s">
        <v>10757</v>
      </c>
      <c r="B164" s="120" t="s">
        <v>10758</v>
      </c>
      <c r="C164" s="121" t="s">
        <v>10455</v>
      </c>
    </row>
    <row r="165" spans="1:3" x14ac:dyDescent="0.3">
      <c r="A165" s="124" t="s">
        <v>10757</v>
      </c>
      <c r="B165" s="124" t="s">
        <v>10758</v>
      </c>
      <c r="C165" s="121" t="s">
        <v>10455</v>
      </c>
    </row>
    <row r="166" spans="1:3" x14ac:dyDescent="0.3">
      <c r="A166" s="120" t="s">
        <v>10757</v>
      </c>
      <c r="B166" s="120" t="s">
        <v>10758</v>
      </c>
      <c r="C166" s="121" t="s">
        <v>10455</v>
      </c>
    </row>
    <row r="167" spans="1:3" x14ac:dyDescent="0.3">
      <c r="A167" s="124" t="s">
        <v>10757</v>
      </c>
      <c r="B167" s="124" t="s">
        <v>10758</v>
      </c>
      <c r="C167" s="121" t="s">
        <v>10456</v>
      </c>
    </row>
    <row r="168" spans="1:3" x14ac:dyDescent="0.3">
      <c r="A168" s="120" t="s">
        <v>10757</v>
      </c>
      <c r="B168" s="120" t="s">
        <v>10758</v>
      </c>
      <c r="C168" s="121" t="s">
        <v>10456</v>
      </c>
    </row>
    <row r="169" spans="1:3" x14ac:dyDescent="0.3">
      <c r="A169" s="124" t="s">
        <v>10757</v>
      </c>
      <c r="B169" s="124" t="s">
        <v>10758</v>
      </c>
      <c r="C169" s="121" t="s">
        <v>10456</v>
      </c>
    </row>
    <row r="170" spans="1:3" x14ac:dyDescent="0.3">
      <c r="A170" s="120" t="s">
        <v>10757</v>
      </c>
      <c r="B170" s="120" t="s">
        <v>10758</v>
      </c>
      <c r="C170" s="121" t="s">
        <v>10456</v>
      </c>
    </row>
    <row r="171" spans="1:3" x14ac:dyDescent="0.3">
      <c r="A171" s="124" t="s">
        <v>10757</v>
      </c>
      <c r="B171" s="124" t="s">
        <v>10758</v>
      </c>
      <c r="C171" s="121" t="s">
        <v>10768</v>
      </c>
    </row>
    <row r="172" spans="1:3" x14ac:dyDescent="0.3">
      <c r="A172" s="120" t="s">
        <v>10757</v>
      </c>
      <c r="B172" s="120" t="s">
        <v>10758</v>
      </c>
      <c r="C172" s="121" t="s">
        <v>10768</v>
      </c>
    </row>
    <row r="173" spans="1:3" x14ac:dyDescent="0.3">
      <c r="A173" s="124" t="s">
        <v>10757</v>
      </c>
      <c r="B173" s="124" t="s">
        <v>10758</v>
      </c>
      <c r="C173" s="121" t="s">
        <v>10768</v>
      </c>
    </row>
    <row r="174" spans="1:3" x14ac:dyDescent="0.3">
      <c r="A174" s="120" t="s">
        <v>10757</v>
      </c>
      <c r="B174" s="120" t="s">
        <v>10758</v>
      </c>
      <c r="C174" s="121" t="s">
        <v>10768</v>
      </c>
    </row>
    <row r="175" spans="1:3" x14ac:dyDescent="0.3">
      <c r="A175" s="124" t="s">
        <v>10757</v>
      </c>
      <c r="B175" s="124" t="s">
        <v>10758</v>
      </c>
      <c r="C175" s="121" t="s">
        <v>10769</v>
      </c>
    </row>
    <row r="176" spans="1:3" x14ac:dyDescent="0.3">
      <c r="A176" s="120" t="s">
        <v>10757</v>
      </c>
      <c r="B176" s="120" t="s">
        <v>10758</v>
      </c>
      <c r="C176" s="121" t="s">
        <v>10769</v>
      </c>
    </row>
    <row r="177" spans="1:3" x14ac:dyDescent="0.3">
      <c r="A177" s="124" t="s">
        <v>10757</v>
      </c>
      <c r="B177" s="124" t="s">
        <v>10758</v>
      </c>
      <c r="C177" s="121" t="s">
        <v>10769</v>
      </c>
    </row>
    <row r="178" spans="1:3" x14ac:dyDescent="0.3">
      <c r="A178" s="120" t="s">
        <v>10757</v>
      </c>
      <c r="B178" s="120" t="s">
        <v>10758</v>
      </c>
      <c r="C178" s="121" t="s">
        <v>10769</v>
      </c>
    </row>
    <row r="179" spans="1:3" x14ac:dyDescent="0.3">
      <c r="A179" s="124" t="s">
        <v>10757</v>
      </c>
      <c r="B179" s="124" t="s">
        <v>10758</v>
      </c>
      <c r="C179" s="121" t="s">
        <v>10770</v>
      </c>
    </row>
    <row r="180" spans="1:3" x14ac:dyDescent="0.3">
      <c r="A180" s="120" t="s">
        <v>10757</v>
      </c>
      <c r="B180" s="120" t="s">
        <v>10758</v>
      </c>
      <c r="C180" s="121" t="s">
        <v>10770</v>
      </c>
    </row>
    <row r="181" spans="1:3" x14ac:dyDescent="0.3">
      <c r="A181" s="124" t="s">
        <v>10757</v>
      </c>
      <c r="B181" s="124" t="s">
        <v>10758</v>
      </c>
      <c r="C181" s="121" t="s">
        <v>10770</v>
      </c>
    </row>
    <row r="182" spans="1:3" x14ac:dyDescent="0.3">
      <c r="A182" s="120" t="s">
        <v>10757</v>
      </c>
      <c r="B182" s="120" t="s">
        <v>10758</v>
      </c>
      <c r="C182" s="121" t="s">
        <v>10770</v>
      </c>
    </row>
    <row r="183" spans="1:3" x14ac:dyDescent="0.3">
      <c r="A183" s="124" t="s">
        <v>10757</v>
      </c>
      <c r="B183" s="124" t="s">
        <v>10758</v>
      </c>
      <c r="C183" s="121" t="s">
        <v>10771</v>
      </c>
    </row>
    <row r="184" spans="1:3" x14ac:dyDescent="0.3">
      <c r="A184" s="120" t="s">
        <v>10757</v>
      </c>
      <c r="B184" s="120" t="s">
        <v>10758</v>
      </c>
      <c r="C184" s="121" t="s">
        <v>10771</v>
      </c>
    </row>
    <row r="185" spans="1:3" x14ac:dyDescent="0.3">
      <c r="A185" s="124" t="s">
        <v>10757</v>
      </c>
      <c r="B185" s="124" t="s">
        <v>10758</v>
      </c>
      <c r="C185" s="121" t="s">
        <v>10771</v>
      </c>
    </row>
    <row r="186" spans="1:3" x14ac:dyDescent="0.3">
      <c r="A186" s="120" t="s">
        <v>10757</v>
      </c>
      <c r="B186" s="120" t="s">
        <v>10758</v>
      </c>
      <c r="C186" s="121" t="s">
        <v>10771</v>
      </c>
    </row>
    <row r="187" spans="1:3" x14ac:dyDescent="0.3">
      <c r="A187" s="124" t="s">
        <v>10757</v>
      </c>
      <c r="B187" s="124" t="s">
        <v>10758</v>
      </c>
      <c r="C187" s="121" t="s">
        <v>10772</v>
      </c>
    </row>
    <row r="188" spans="1:3" x14ac:dyDescent="0.3">
      <c r="A188" s="120" t="s">
        <v>10757</v>
      </c>
      <c r="B188" s="120" t="s">
        <v>10758</v>
      </c>
      <c r="C188" s="121" t="s">
        <v>10772</v>
      </c>
    </row>
    <row r="189" spans="1:3" x14ac:dyDescent="0.3">
      <c r="A189" s="124" t="s">
        <v>10757</v>
      </c>
      <c r="B189" s="124" t="s">
        <v>10758</v>
      </c>
      <c r="C189" s="121" t="s">
        <v>10772</v>
      </c>
    </row>
    <row r="190" spans="1:3" x14ac:dyDescent="0.3">
      <c r="A190" s="120" t="s">
        <v>10757</v>
      </c>
      <c r="B190" s="120" t="s">
        <v>10758</v>
      </c>
      <c r="C190" s="121" t="s">
        <v>10772</v>
      </c>
    </row>
    <row r="191" spans="1:3" x14ac:dyDescent="0.3">
      <c r="A191" s="124" t="s">
        <v>10757</v>
      </c>
      <c r="B191" s="124" t="s">
        <v>10758</v>
      </c>
      <c r="C191" s="121" t="s">
        <v>10767</v>
      </c>
    </row>
    <row r="192" spans="1:3" x14ac:dyDescent="0.3">
      <c r="A192" s="120" t="s">
        <v>10757</v>
      </c>
      <c r="B192" s="120" t="s">
        <v>10758</v>
      </c>
      <c r="C192" s="121" t="s">
        <v>10767</v>
      </c>
    </row>
    <row r="193" spans="1:3" x14ac:dyDescent="0.3">
      <c r="A193" s="124" t="s">
        <v>10757</v>
      </c>
      <c r="B193" s="124" t="s">
        <v>10758</v>
      </c>
      <c r="C193" s="121" t="s">
        <v>10767</v>
      </c>
    </row>
    <row r="194" spans="1:3" x14ac:dyDescent="0.3">
      <c r="A194" s="120" t="s">
        <v>10757</v>
      </c>
      <c r="B194" s="120" t="s">
        <v>10758</v>
      </c>
      <c r="C194" s="121" t="s">
        <v>10767</v>
      </c>
    </row>
    <row r="195" spans="1:3" x14ac:dyDescent="0.3">
      <c r="A195" s="124" t="s">
        <v>10757</v>
      </c>
      <c r="B195" s="124" t="s">
        <v>10758</v>
      </c>
      <c r="C195" s="121" t="s">
        <v>10773</v>
      </c>
    </row>
    <row r="196" spans="1:3" x14ac:dyDescent="0.3">
      <c r="A196" s="120" t="s">
        <v>10757</v>
      </c>
      <c r="B196" s="120" t="s">
        <v>10758</v>
      </c>
      <c r="C196" s="121" t="s">
        <v>10773</v>
      </c>
    </row>
    <row r="197" spans="1:3" x14ac:dyDescent="0.3">
      <c r="A197" s="124" t="s">
        <v>10757</v>
      </c>
      <c r="B197" s="124" t="s">
        <v>10758</v>
      </c>
      <c r="C197" s="121" t="s">
        <v>10773</v>
      </c>
    </row>
    <row r="198" spans="1:3" x14ac:dyDescent="0.3">
      <c r="A198" s="120" t="s">
        <v>10757</v>
      </c>
      <c r="B198" s="120" t="s">
        <v>10758</v>
      </c>
      <c r="C198" s="121" t="s">
        <v>10773</v>
      </c>
    </row>
    <row r="199" spans="1:3" x14ac:dyDescent="0.3">
      <c r="A199" s="124" t="s">
        <v>10757</v>
      </c>
      <c r="B199" s="124" t="s">
        <v>10758</v>
      </c>
      <c r="C199" s="121" t="s">
        <v>10496</v>
      </c>
    </row>
    <row r="200" spans="1:3" x14ac:dyDescent="0.3">
      <c r="A200" s="120" t="s">
        <v>10757</v>
      </c>
      <c r="B200" s="120" t="s">
        <v>10758</v>
      </c>
      <c r="C200" s="121" t="s">
        <v>10496</v>
      </c>
    </row>
    <row r="201" spans="1:3" x14ac:dyDescent="0.3">
      <c r="A201" s="124" t="s">
        <v>10757</v>
      </c>
      <c r="B201" s="124" t="s">
        <v>10758</v>
      </c>
      <c r="C201" s="121" t="s">
        <v>10496</v>
      </c>
    </row>
    <row r="202" spans="1:3" x14ac:dyDescent="0.3">
      <c r="A202" s="120" t="s">
        <v>10757</v>
      </c>
      <c r="B202" s="120" t="s">
        <v>10758</v>
      </c>
      <c r="C202" s="121" t="s">
        <v>10496</v>
      </c>
    </row>
    <row r="203" spans="1:3" x14ac:dyDescent="0.3">
      <c r="A203" s="124" t="s">
        <v>10757</v>
      </c>
      <c r="B203" s="124" t="s">
        <v>10758</v>
      </c>
      <c r="C203" s="121" t="s">
        <v>9870</v>
      </c>
    </row>
    <row r="204" spans="1:3" x14ac:dyDescent="0.3">
      <c r="A204" s="120" t="s">
        <v>10757</v>
      </c>
      <c r="B204" s="120" t="s">
        <v>10758</v>
      </c>
      <c r="C204" s="121" t="s">
        <v>9870</v>
      </c>
    </row>
    <row r="205" spans="1:3" x14ac:dyDescent="0.3">
      <c r="A205" s="124" t="s">
        <v>10757</v>
      </c>
      <c r="B205" s="124" t="s">
        <v>10758</v>
      </c>
      <c r="C205" s="121" t="s">
        <v>9870</v>
      </c>
    </row>
    <row r="206" spans="1:3" x14ac:dyDescent="0.3">
      <c r="A206" s="120" t="s">
        <v>10757</v>
      </c>
      <c r="B206" s="120" t="s">
        <v>10758</v>
      </c>
      <c r="C206" s="121" t="s">
        <v>9870</v>
      </c>
    </row>
    <row r="207" spans="1:3" x14ac:dyDescent="0.3">
      <c r="A207" s="124" t="s">
        <v>10757</v>
      </c>
      <c r="B207" s="124" t="s">
        <v>10758</v>
      </c>
      <c r="C207" s="121" t="s">
        <v>10501</v>
      </c>
    </row>
    <row r="208" spans="1:3" x14ac:dyDescent="0.3">
      <c r="A208" s="120" t="s">
        <v>10757</v>
      </c>
      <c r="B208" s="120" t="s">
        <v>10758</v>
      </c>
      <c r="C208" s="121" t="s">
        <v>10501</v>
      </c>
    </row>
    <row r="209" spans="1:3" x14ac:dyDescent="0.3">
      <c r="A209" s="124" t="s">
        <v>10757</v>
      </c>
      <c r="B209" s="124" t="s">
        <v>10758</v>
      </c>
      <c r="C209" s="121" t="s">
        <v>10501</v>
      </c>
    </row>
    <row r="210" spans="1:3" x14ac:dyDescent="0.3">
      <c r="A210" s="120" t="s">
        <v>10757</v>
      </c>
      <c r="B210" s="120" t="s">
        <v>10758</v>
      </c>
      <c r="C210" s="121" t="s">
        <v>10501</v>
      </c>
    </row>
    <row r="211" spans="1:3" x14ac:dyDescent="0.3">
      <c r="A211" s="124" t="s">
        <v>10757</v>
      </c>
      <c r="B211" s="124" t="s">
        <v>10758</v>
      </c>
      <c r="C211" s="121" t="s">
        <v>10505</v>
      </c>
    </row>
    <row r="212" spans="1:3" x14ac:dyDescent="0.3">
      <c r="A212" s="120" t="s">
        <v>10757</v>
      </c>
      <c r="B212" s="120" t="s">
        <v>10758</v>
      </c>
      <c r="C212" s="121" t="s">
        <v>10505</v>
      </c>
    </row>
    <row r="213" spans="1:3" x14ac:dyDescent="0.3">
      <c r="A213" s="124" t="s">
        <v>10757</v>
      </c>
      <c r="B213" s="124" t="s">
        <v>10758</v>
      </c>
      <c r="C213" s="121" t="s">
        <v>10505</v>
      </c>
    </row>
    <row r="214" spans="1:3" x14ac:dyDescent="0.3">
      <c r="A214" s="120" t="s">
        <v>10757</v>
      </c>
      <c r="B214" s="120" t="s">
        <v>10758</v>
      </c>
      <c r="C214" s="121" t="s">
        <v>10505</v>
      </c>
    </row>
    <row r="215" spans="1:3" x14ac:dyDescent="0.3">
      <c r="A215" s="124" t="s">
        <v>10757</v>
      </c>
      <c r="B215" s="124" t="s">
        <v>10758</v>
      </c>
      <c r="C215" s="121" t="s">
        <v>10506</v>
      </c>
    </row>
    <row r="216" spans="1:3" x14ac:dyDescent="0.3">
      <c r="A216" s="120" t="s">
        <v>10757</v>
      </c>
      <c r="B216" s="120" t="s">
        <v>10758</v>
      </c>
      <c r="C216" s="121" t="s">
        <v>10506</v>
      </c>
    </row>
    <row r="217" spans="1:3" x14ac:dyDescent="0.3">
      <c r="A217" s="124" t="s">
        <v>10757</v>
      </c>
      <c r="B217" s="124" t="s">
        <v>10758</v>
      </c>
      <c r="C217" s="121" t="s">
        <v>10506</v>
      </c>
    </row>
    <row r="218" spans="1:3" x14ac:dyDescent="0.3">
      <c r="A218" s="120" t="s">
        <v>10757</v>
      </c>
      <c r="B218" s="120" t="s">
        <v>10758</v>
      </c>
      <c r="C218" s="121" t="s">
        <v>10506</v>
      </c>
    </row>
    <row r="219" spans="1:3" x14ac:dyDescent="0.3">
      <c r="A219" s="124" t="s">
        <v>10757</v>
      </c>
      <c r="B219" s="124" t="s">
        <v>10758</v>
      </c>
      <c r="C219" s="121" t="s">
        <v>10537</v>
      </c>
    </row>
    <row r="220" spans="1:3" x14ac:dyDescent="0.3">
      <c r="A220" s="120" t="s">
        <v>10757</v>
      </c>
      <c r="B220" s="120" t="s">
        <v>10758</v>
      </c>
      <c r="C220" s="121" t="s">
        <v>10537</v>
      </c>
    </row>
    <row r="221" spans="1:3" x14ac:dyDescent="0.3">
      <c r="A221" s="124" t="s">
        <v>10757</v>
      </c>
      <c r="B221" s="124" t="s">
        <v>10758</v>
      </c>
      <c r="C221" s="121" t="s">
        <v>10537</v>
      </c>
    </row>
    <row r="222" spans="1:3" x14ac:dyDescent="0.3">
      <c r="A222" s="120" t="s">
        <v>10757</v>
      </c>
      <c r="B222" s="120" t="s">
        <v>10758</v>
      </c>
      <c r="C222" s="121" t="s">
        <v>10537</v>
      </c>
    </row>
    <row r="223" spans="1:3" x14ac:dyDescent="0.3">
      <c r="A223" s="124" t="s">
        <v>10757</v>
      </c>
      <c r="B223" s="124" t="s">
        <v>10758</v>
      </c>
      <c r="C223" s="121" t="s">
        <v>10544</v>
      </c>
    </row>
    <row r="224" spans="1:3" x14ac:dyDescent="0.3">
      <c r="A224" s="120" t="s">
        <v>10757</v>
      </c>
      <c r="B224" s="120" t="s">
        <v>10758</v>
      </c>
      <c r="C224" s="121" t="s">
        <v>10544</v>
      </c>
    </row>
    <row r="225" spans="1:3" x14ac:dyDescent="0.3">
      <c r="A225" s="124" t="s">
        <v>10757</v>
      </c>
      <c r="B225" s="124" t="s">
        <v>10758</v>
      </c>
      <c r="C225" s="121" t="s">
        <v>10544</v>
      </c>
    </row>
    <row r="226" spans="1:3" x14ac:dyDescent="0.3">
      <c r="A226" s="120" t="s">
        <v>10757</v>
      </c>
      <c r="B226" s="120" t="s">
        <v>10758</v>
      </c>
      <c r="C226" s="121" t="s">
        <v>10544</v>
      </c>
    </row>
    <row r="227" spans="1:3" x14ac:dyDescent="0.3">
      <c r="A227" s="124" t="s">
        <v>10757</v>
      </c>
      <c r="B227" s="124" t="s">
        <v>10758</v>
      </c>
      <c r="C227" s="121" t="s">
        <v>10546</v>
      </c>
    </row>
    <row r="228" spans="1:3" x14ac:dyDescent="0.3">
      <c r="A228" s="120" t="s">
        <v>10757</v>
      </c>
      <c r="B228" s="120" t="s">
        <v>10758</v>
      </c>
      <c r="C228" s="121" t="s">
        <v>10546</v>
      </c>
    </row>
    <row r="229" spans="1:3" x14ac:dyDescent="0.3">
      <c r="A229" s="124" t="s">
        <v>10757</v>
      </c>
      <c r="B229" s="124" t="s">
        <v>10758</v>
      </c>
      <c r="C229" s="121" t="s">
        <v>10546</v>
      </c>
    </row>
    <row r="230" spans="1:3" x14ac:dyDescent="0.3">
      <c r="A230" s="120" t="s">
        <v>10757</v>
      </c>
      <c r="B230" s="120" t="s">
        <v>10758</v>
      </c>
      <c r="C230" s="121" t="s">
        <v>10546</v>
      </c>
    </row>
    <row r="231" spans="1:3" x14ac:dyDescent="0.3">
      <c r="A231" s="124" t="s">
        <v>10757</v>
      </c>
      <c r="B231" s="124" t="s">
        <v>10758</v>
      </c>
      <c r="C231" s="121" t="s">
        <v>10549</v>
      </c>
    </row>
    <row r="232" spans="1:3" x14ac:dyDescent="0.3">
      <c r="A232" s="120" t="s">
        <v>10757</v>
      </c>
      <c r="B232" s="120" t="s">
        <v>10758</v>
      </c>
      <c r="C232" s="121" t="s">
        <v>10549</v>
      </c>
    </row>
    <row r="233" spans="1:3" x14ac:dyDescent="0.3">
      <c r="A233" s="124" t="s">
        <v>10757</v>
      </c>
      <c r="B233" s="124" t="s">
        <v>10758</v>
      </c>
      <c r="C233" s="121" t="s">
        <v>10549</v>
      </c>
    </row>
    <row r="234" spans="1:3" x14ac:dyDescent="0.3">
      <c r="A234" s="120" t="s">
        <v>10757</v>
      </c>
      <c r="B234" s="120" t="s">
        <v>10758</v>
      </c>
      <c r="C234" s="121" t="s">
        <v>10549</v>
      </c>
    </row>
    <row r="235" spans="1:3" x14ac:dyDescent="0.3">
      <c r="A235" s="124" t="s">
        <v>10757</v>
      </c>
      <c r="B235" s="124" t="s">
        <v>10758</v>
      </c>
      <c r="C235" s="121" t="s">
        <v>10553</v>
      </c>
    </row>
    <row r="236" spans="1:3" x14ac:dyDescent="0.3">
      <c r="A236" s="120" t="s">
        <v>10757</v>
      </c>
      <c r="B236" s="120" t="s">
        <v>10758</v>
      </c>
      <c r="C236" s="121" t="s">
        <v>10553</v>
      </c>
    </row>
    <row r="237" spans="1:3" x14ac:dyDescent="0.3">
      <c r="A237" s="124" t="s">
        <v>10757</v>
      </c>
      <c r="B237" s="124" t="s">
        <v>10758</v>
      </c>
      <c r="C237" s="121" t="s">
        <v>10553</v>
      </c>
    </row>
    <row r="238" spans="1:3" x14ac:dyDescent="0.3">
      <c r="A238" s="120" t="s">
        <v>10757</v>
      </c>
      <c r="B238" s="120" t="s">
        <v>10758</v>
      </c>
      <c r="C238" s="121" t="s">
        <v>10553</v>
      </c>
    </row>
    <row r="239" spans="1:3" x14ac:dyDescent="0.3">
      <c r="A239" s="124" t="s">
        <v>10757</v>
      </c>
      <c r="B239" s="124" t="s">
        <v>10758</v>
      </c>
      <c r="C239" s="121" t="s">
        <v>10555</v>
      </c>
    </row>
    <row r="240" spans="1:3" x14ac:dyDescent="0.3">
      <c r="A240" s="120" t="s">
        <v>10757</v>
      </c>
      <c r="B240" s="120" t="s">
        <v>10758</v>
      </c>
      <c r="C240" s="121" t="s">
        <v>10555</v>
      </c>
    </row>
    <row r="241" spans="1:3" x14ac:dyDescent="0.3">
      <c r="A241" s="124" t="s">
        <v>10757</v>
      </c>
      <c r="B241" s="124" t="s">
        <v>10758</v>
      </c>
      <c r="C241" s="121" t="s">
        <v>10555</v>
      </c>
    </row>
    <row r="242" spans="1:3" x14ac:dyDescent="0.3">
      <c r="A242" s="120" t="s">
        <v>10757</v>
      </c>
      <c r="B242" s="120" t="s">
        <v>10758</v>
      </c>
      <c r="C242" s="121" t="s">
        <v>10555</v>
      </c>
    </row>
    <row r="243" spans="1:3" x14ac:dyDescent="0.3">
      <c r="A243" s="124" t="s">
        <v>10757</v>
      </c>
      <c r="B243" s="124" t="s">
        <v>10758</v>
      </c>
      <c r="C243" s="121" t="s">
        <v>9341</v>
      </c>
    </row>
    <row r="244" spans="1:3" x14ac:dyDescent="0.3">
      <c r="A244" s="120" t="s">
        <v>10757</v>
      </c>
      <c r="B244" s="120" t="s">
        <v>10758</v>
      </c>
      <c r="C244" s="121" t="s">
        <v>9341</v>
      </c>
    </row>
    <row r="245" spans="1:3" x14ac:dyDescent="0.3">
      <c r="A245" s="124" t="s">
        <v>10757</v>
      </c>
      <c r="B245" s="124" t="s">
        <v>10758</v>
      </c>
      <c r="C245" s="121" t="s">
        <v>9341</v>
      </c>
    </row>
    <row r="246" spans="1:3" x14ac:dyDescent="0.3">
      <c r="A246" s="120" t="s">
        <v>10757</v>
      </c>
      <c r="B246" s="120" t="s">
        <v>10758</v>
      </c>
      <c r="C246" s="121" t="s">
        <v>9341</v>
      </c>
    </row>
    <row r="247" spans="1:3" x14ac:dyDescent="0.3">
      <c r="A247" s="124" t="s">
        <v>10757</v>
      </c>
      <c r="B247" s="124" t="s">
        <v>10758</v>
      </c>
      <c r="C247" s="121" t="s">
        <v>10557</v>
      </c>
    </row>
    <row r="248" spans="1:3" x14ac:dyDescent="0.3">
      <c r="A248" s="120" t="s">
        <v>10757</v>
      </c>
      <c r="B248" s="120" t="s">
        <v>10758</v>
      </c>
      <c r="C248" s="121" t="s">
        <v>10557</v>
      </c>
    </row>
    <row r="249" spans="1:3" x14ac:dyDescent="0.3">
      <c r="A249" s="124" t="s">
        <v>10757</v>
      </c>
      <c r="B249" s="124" t="s">
        <v>10758</v>
      </c>
      <c r="C249" s="121" t="s">
        <v>10557</v>
      </c>
    </row>
    <row r="250" spans="1:3" x14ac:dyDescent="0.3">
      <c r="A250" s="120" t="s">
        <v>10757</v>
      </c>
      <c r="B250" s="120" t="s">
        <v>10758</v>
      </c>
      <c r="C250" s="121" t="s">
        <v>10557</v>
      </c>
    </row>
    <row r="251" spans="1:3" x14ac:dyDescent="0.3">
      <c r="A251" s="124" t="s">
        <v>10757</v>
      </c>
      <c r="B251" s="124" t="s">
        <v>10758</v>
      </c>
      <c r="C251" s="121" t="s">
        <v>10560</v>
      </c>
    </row>
    <row r="252" spans="1:3" x14ac:dyDescent="0.3">
      <c r="A252" s="120" t="s">
        <v>10757</v>
      </c>
      <c r="B252" s="120" t="s">
        <v>10758</v>
      </c>
      <c r="C252" s="121" t="s">
        <v>10560</v>
      </c>
    </row>
    <row r="253" spans="1:3" x14ac:dyDescent="0.3">
      <c r="A253" s="124" t="s">
        <v>10757</v>
      </c>
      <c r="B253" s="124" t="s">
        <v>10758</v>
      </c>
      <c r="C253" s="121" t="s">
        <v>10560</v>
      </c>
    </row>
    <row r="254" spans="1:3" x14ac:dyDescent="0.3">
      <c r="A254" s="120" t="s">
        <v>10757</v>
      </c>
      <c r="B254" s="120" t="s">
        <v>10758</v>
      </c>
      <c r="C254" s="121" t="s">
        <v>10560</v>
      </c>
    </row>
    <row r="255" spans="1:3" x14ac:dyDescent="0.3">
      <c r="A255" s="124" t="s">
        <v>10757</v>
      </c>
      <c r="B255" s="124" t="s">
        <v>10758</v>
      </c>
      <c r="C255" s="121" t="s">
        <v>10564</v>
      </c>
    </row>
    <row r="256" spans="1:3" x14ac:dyDescent="0.3">
      <c r="A256" s="120" t="s">
        <v>10757</v>
      </c>
      <c r="B256" s="120" t="s">
        <v>10758</v>
      </c>
      <c r="C256" s="121" t="s">
        <v>10564</v>
      </c>
    </row>
    <row r="257" spans="1:3" x14ac:dyDescent="0.3">
      <c r="A257" s="124" t="s">
        <v>10757</v>
      </c>
      <c r="B257" s="124" t="s">
        <v>10758</v>
      </c>
      <c r="C257" s="121" t="s">
        <v>10564</v>
      </c>
    </row>
    <row r="258" spans="1:3" x14ac:dyDescent="0.3">
      <c r="A258" s="120" t="s">
        <v>10757</v>
      </c>
      <c r="B258" s="120" t="s">
        <v>10758</v>
      </c>
      <c r="C258" s="121" t="s">
        <v>10564</v>
      </c>
    </row>
    <row r="259" spans="1:3" x14ac:dyDescent="0.3">
      <c r="A259" s="124" t="s">
        <v>10757</v>
      </c>
      <c r="B259" s="124" t="s">
        <v>10758</v>
      </c>
      <c r="C259" s="121" t="s">
        <v>10568</v>
      </c>
    </row>
    <row r="260" spans="1:3" x14ac:dyDescent="0.3">
      <c r="A260" s="120" t="s">
        <v>10757</v>
      </c>
      <c r="B260" s="120" t="s">
        <v>10758</v>
      </c>
      <c r="C260" s="121" t="s">
        <v>10568</v>
      </c>
    </row>
    <row r="261" spans="1:3" x14ac:dyDescent="0.3">
      <c r="A261" s="124" t="s">
        <v>10757</v>
      </c>
      <c r="B261" s="124" t="s">
        <v>10758</v>
      </c>
      <c r="C261" s="121" t="s">
        <v>10568</v>
      </c>
    </row>
    <row r="262" spans="1:3" x14ac:dyDescent="0.3">
      <c r="A262" s="120" t="s">
        <v>10757</v>
      </c>
      <c r="B262" s="120" t="s">
        <v>10758</v>
      </c>
      <c r="C262" s="121" t="s">
        <v>10568</v>
      </c>
    </row>
    <row r="263" spans="1:3" x14ac:dyDescent="0.3">
      <c r="A263" s="124" t="s">
        <v>10757</v>
      </c>
      <c r="B263" s="124" t="s">
        <v>10758</v>
      </c>
      <c r="C263" s="121" t="s">
        <v>10576</v>
      </c>
    </row>
    <row r="264" spans="1:3" x14ac:dyDescent="0.3">
      <c r="A264" s="120" t="s">
        <v>10757</v>
      </c>
      <c r="B264" s="120" t="s">
        <v>10758</v>
      </c>
      <c r="C264" s="121" t="s">
        <v>10576</v>
      </c>
    </row>
    <row r="265" spans="1:3" x14ac:dyDescent="0.3">
      <c r="A265" s="124" t="s">
        <v>10757</v>
      </c>
      <c r="B265" s="124" t="s">
        <v>10758</v>
      </c>
      <c r="C265" s="121" t="s">
        <v>10576</v>
      </c>
    </row>
    <row r="266" spans="1:3" x14ac:dyDescent="0.3">
      <c r="A266" s="120" t="s">
        <v>10757</v>
      </c>
      <c r="B266" s="120" t="s">
        <v>10758</v>
      </c>
      <c r="C266" s="121" t="s">
        <v>10576</v>
      </c>
    </row>
    <row r="267" spans="1:3" x14ac:dyDescent="0.3">
      <c r="A267" s="124" t="s">
        <v>10757</v>
      </c>
      <c r="B267" s="124" t="s">
        <v>10758</v>
      </c>
      <c r="C267" s="121" t="s">
        <v>10577</v>
      </c>
    </row>
    <row r="268" spans="1:3" x14ac:dyDescent="0.3">
      <c r="A268" s="120" t="s">
        <v>10757</v>
      </c>
      <c r="B268" s="120" t="s">
        <v>10758</v>
      </c>
      <c r="C268" s="121" t="s">
        <v>10577</v>
      </c>
    </row>
    <row r="269" spans="1:3" x14ac:dyDescent="0.3">
      <c r="A269" s="124" t="s">
        <v>10757</v>
      </c>
      <c r="B269" s="124" t="s">
        <v>10758</v>
      </c>
      <c r="C269" s="121" t="s">
        <v>10577</v>
      </c>
    </row>
    <row r="270" spans="1:3" x14ac:dyDescent="0.3">
      <c r="A270" s="120" t="s">
        <v>10757</v>
      </c>
      <c r="B270" s="120" t="s">
        <v>10758</v>
      </c>
      <c r="C270" s="121" t="s">
        <v>10577</v>
      </c>
    </row>
    <row r="271" spans="1:3" x14ac:dyDescent="0.3">
      <c r="A271" s="124" t="s">
        <v>10757</v>
      </c>
      <c r="B271" s="124" t="s">
        <v>10758</v>
      </c>
      <c r="C271" s="121" t="s">
        <v>10424</v>
      </c>
    </row>
    <row r="272" spans="1:3" x14ac:dyDescent="0.3">
      <c r="A272" s="120" t="s">
        <v>10757</v>
      </c>
      <c r="B272" s="120" t="s">
        <v>10758</v>
      </c>
      <c r="C272" s="121" t="s">
        <v>10424</v>
      </c>
    </row>
    <row r="273" spans="1:3" x14ac:dyDescent="0.3">
      <c r="A273" s="124" t="s">
        <v>10757</v>
      </c>
      <c r="B273" s="124" t="s">
        <v>10758</v>
      </c>
      <c r="C273" s="121" t="s">
        <v>10424</v>
      </c>
    </row>
    <row r="274" spans="1:3" x14ac:dyDescent="0.3">
      <c r="A274" s="120" t="s">
        <v>10757</v>
      </c>
      <c r="B274" s="120" t="s">
        <v>10758</v>
      </c>
      <c r="C274" s="121" t="s">
        <v>10424</v>
      </c>
    </row>
    <row r="275" spans="1:3" x14ac:dyDescent="0.3">
      <c r="A275" s="124" t="s">
        <v>10757</v>
      </c>
      <c r="B275" s="124" t="s">
        <v>10758</v>
      </c>
      <c r="C275" s="121" t="s">
        <v>10625</v>
      </c>
    </row>
    <row r="276" spans="1:3" x14ac:dyDescent="0.3">
      <c r="A276" s="120" t="s">
        <v>10757</v>
      </c>
      <c r="B276" s="120" t="s">
        <v>10758</v>
      </c>
      <c r="C276" s="121" t="s">
        <v>10625</v>
      </c>
    </row>
    <row r="277" spans="1:3" x14ac:dyDescent="0.3">
      <c r="A277" s="124" t="s">
        <v>10757</v>
      </c>
      <c r="B277" s="124" t="s">
        <v>10758</v>
      </c>
      <c r="C277" s="121" t="s">
        <v>10625</v>
      </c>
    </row>
    <row r="278" spans="1:3" x14ac:dyDescent="0.3">
      <c r="A278" s="120" t="s">
        <v>10757</v>
      </c>
      <c r="B278" s="120" t="s">
        <v>10758</v>
      </c>
      <c r="C278" s="121" t="s">
        <v>10625</v>
      </c>
    </row>
    <row r="279" spans="1:3" x14ac:dyDescent="0.3">
      <c r="A279" s="124" t="s">
        <v>10757</v>
      </c>
      <c r="B279" s="124" t="s">
        <v>10758</v>
      </c>
      <c r="C279" s="121" t="s">
        <v>9953</v>
      </c>
    </row>
    <row r="280" spans="1:3" x14ac:dyDescent="0.3">
      <c r="A280" s="120" t="s">
        <v>10757</v>
      </c>
      <c r="B280" s="120" t="s">
        <v>10758</v>
      </c>
      <c r="C280" s="121" t="s">
        <v>9953</v>
      </c>
    </row>
    <row r="281" spans="1:3" x14ac:dyDescent="0.3">
      <c r="A281" s="124" t="s">
        <v>10757</v>
      </c>
      <c r="B281" s="124" t="s">
        <v>10758</v>
      </c>
      <c r="C281" s="121" t="s">
        <v>9953</v>
      </c>
    </row>
    <row r="282" spans="1:3" x14ac:dyDescent="0.3">
      <c r="A282" s="120" t="s">
        <v>10757</v>
      </c>
      <c r="B282" s="120" t="s">
        <v>10758</v>
      </c>
      <c r="C282" s="121" t="s">
        <v>9953</v>
      </c>
    </row>
    <row r="283" spans="1:3" x14ac:dyDescent="0.3">
      <c r="A283" s="124" t="s">
        <v>10757</v>
      </c>
      <c r="B283" s="124" t="s">
        <v>10758</v>
      </c>
      <c r="C283" s="121" t="s">
        <v>10631</v>
      </c>
    </row>
    <row r="284" spans="1:3" x14ac:dyDescent="0.3">
      <c r="A284" s="120" t="s">
        <v>10757</v>
      </c>
      <c r="B284" s="120" t="s">
        <v>10758</v>
      </c>
      <c r="C284" s="121" t="s">
        <v>10631</v>
      </c>
    </row>
    <row r="285" spans="1:3" x14ac:dyDescent="0.3">
      <c r="A285" s="124" t="s">
        <v>10757</v>
      </c>
      <c r="B285" s="124" t="s">
        <v>10758</v>
      </c>
      <c r="C285" s="121" t="s">
        <v>10631</v>
      </c>
    </row>
    <row r="286" spans="1:3" x14ac:dyDescent="0.3">
      <c r="A286" s="120" t="s">
        <v>10757</v>
      </c>
      <c r="B286" s="120" t="s">
        <v>10758</v>
      </c>
      <c r="C286" s="121" t="s">
        <v>10631</v>
      </c>
    </row>
    <row r="287" spans="1:3" x14ac:dyDescent="0.3">
      <c r="A287" s="124" t="s">
        <v>10757</v>
      </c>
      <c r="B287" s="124" t="s">
        <v>10758</v>
      </c>
      <c r="C287" s="121" t="s">
        <v>10681</v>
      </c>
    </row>
    <row r="288" spans="1:3" x14ac:dyDescent="0.3">
      <c r="A288" s="120" t="s">
        <v>10757</v>
      </c>
      <c r="B288" s="120" t="s">
        <v>10758</v>
      </c>
      <c r="C288" s="121" t="s">
        <v>10681</v>
      </c>
    </row>
    <row r="289" spans="1:3" x14ac:dyDescent="0.3">
      <c r="A289" s="124" t="s">
        <v>10757</v>
      </c>
      <c r="B289" s="124" t="s">
        <v>10758</v>
      </c>
      <c r="C289" s="121" t="s">
        <v>10681</v>
      </c>
    </row>
    <row r="290" spans="1:3" x14ac:dyDescent="0.3">
      <c r="A290" s="120" t="s">
        <v>10757</v>
      </c>
      <c r="B290" s="120" t="s">
        <v>10758</v>
      </c>
      <c r="C290" s="121" t="s">
        <v>10681</v>
      </c>
    </row>
    <row r="291" spans="1:3" x14ac:dyDescent="0.3">
      <c r="A291" s="124" t="s">
        <v>10757</v>
      </c>
      <c r="B291" s="124" t="s">
        <v>10758</v>
      </c>
      <c r="C291" s="121" t="s">
        <v>10683</v>
      </c>
    </row>
    <row r="292" spans="1:3" x14ac:dyDescent="0.3">
      <c r="A292" s="120" t="s">
        <v>10757</v>
      </c>
      <c r="B292" s="120" t="s">
        <v>10758</v>
      </c>
      <c r="C292" s="121" t="s">
        <v>10683</v>
      </c>
    </row>
    <row r="293" spans="1:3" x14ac:dyDescent="0.3">
      <c r="A293" s="124" t="s">
        <v>10757</v>
      </c>
      <c r="B293" s="124" t="s">
        <v>10758</v>
      </c>
      <c r="C293" s="121" t="s">
        <v>10683</v>
      </c>
    </row>
    <row r="294" spans="1:3" x14ac:dyDescent="0.3">
      <c r="A294" s="120" t="s">
        <v>10757</v>
      </c>
      <c r="B294" s="120" t="s">
        <v>10758</v>
      </c>
      <c r="C294" s="121" t="s">
        <v>10683</v>
      </c>
    </row>
    <row r="295" spans="1:3" x14ac:dyDescent="0.3">
      <c r="A295" s="124" t="s">
        <v>10757</v>
      </c>
      <c r="B295" s="124" t="s">
        <v>10758</v>
      </c>
      <c r="C295" s="121" t="s">
        <v>10685</v>
      </c>
    </row>
    <row r="296" spans="1:3" x14ac:dyDescent="0.3">
      <c r="A296" s="120" t="s">
        <v>10757</v>
      </c>
      <c r="B296" s="120" t="s">
        <v>10758</v>
      </c>
      <c r="C296" s="121" t="s">
        <v>10685</v>
      </c>
    </row>
    <row r="297" spans="1:3" x14ac:dyDescent="0.3">
      <c r="A297" s="124" t="s">
        <v>10757</v>
      </c>
      <c r="B297" s="124" t="s">
        <v>10758</v>
      </c>
      <c r="C297" s="121" t="s">
        <v>10685</v>
      </c>
    </row>
    <row r="298" spans="1:3" x14ac:dyDescent="0.3">
      <c r="A298" s="120" t="s">
        <v>10757</v>
      </c>
      <c r="B298" s="120" t="s">
        <v>10758</v>
      </c>
      <c r="C298" s="121" t="s">
        <v>10685</v>
      </c>
    </row>
    <row r="299" spans="1:3" x14ac:dyDescent="0.3">
      <c r="A299" s="124" t="s">
        <v>10757</v>
      </c>
      <c r="B299" s="124" t="s">
        <v>10758</v>
      </c>
      <c r="C299" s="121" t="s">
        <v>10708</v>
      </c>
    </row>
    <row r="300" spans="1:3" x14ac:dyDescent="0.3">
      <c r="A300" s="120" t="s">
        <v>10757</v>
      </c>
      <c r="B300" s="120" t="s">
        <v>10758</v>
      </c>
      <c r="C300" s="121" t="s">
        <v>10708</v>
      </c>
    </row>
    <row r="301" spans="1:3" x14ac:dyDescent="0.3">
      <c r="A301" s="124" t="s">
        <v>10757</v>
      </c>
      <c r="B301" s="124" t="s">
        <v>10758</v>
      </c>
      <c r="C301" s="121" t="s">
        <v>10708</v>
      </c>
    </row>
    <row r="302" spans="1:3" x14ac:dyDescent="0.3">
      <c r="A302" s="120" t="s">
        <v>10757</v>
      </c>
      <c r="B302" s="120" t="s">
        <v>10758</v>
      </c>
      <c r="C302" s="121" t="s">
        <v>10708</v>
      </c>
    </row>
    <row r="303" spans="1:3" x14ac:dyDescent="0.3">
      <c r="A303" s="124" t="s">
        <v>10757</v>
      </c>
      <c r="B303" s="124" t="s">
        <v>10758</v>
      </c>
      <c r="C303" s="121" t="s">
        <v>10715</v>
      </c>
    </row>
    <row r="304" spans="1:3" x14ac:dyDescent="0.3">
      <c r="A304" s="120" t="s">
        <v>10757</v>
      </c>
      <c r="B304" s="120" t="s">
        <v>10758</v>
      </c>
      <c r="C304" s="121" t="s">
        <v>10715</v>
      </c>
    </row>
    <row r="305" spans="1:3" x14ac:dyDescent="0.3">
      <c r="A305" s="124" t="s">
        <v>10757</v>
      </c>
      <c r="B305" s="124" t="s">
        <v>10758</v>
      </c>
      <c r="C305" s="121" t="s">
        <v>10715</v>
      </c>
    </row>
    <row r="306" spans="1:3" x14ac:dyDescent="0.3">
      <c r="A306" s="120" t="s">
        <v>10757</v>
      </c>
      <c r="B306" s="120" t="s">
        <v>10758</v>
      </c>
      <c r="C306" s="121" t="s">
        <v>10715</v>
      </c>
    </row>
    <row r="307" spans="1:3" x14ac:dyDescent="0.3">
      <c r="A307" s="124" t="s">
        <v>10757</v>
      </c>
      <c r="B307" s="124" t="s">
        <v>10758</v>
      </c>
      <c r="C307" s="121" t="s">
        <v>10718</v>
      </c>
    </row>
    <row r="308" spans="1:3" x14ac:dyDescent="0.3">
      <c r="A308" s="120" t="s">
        <v>10757</v>
      </c>
      <c r="B308" s="120" t="s">
        <v>10758</v>
      </c>
      <c r="C308" s="121" t="s">
        <v>10718</v>
      </c>
    </row>
    <row r="309" spans="1:3" x14ac:dyDescent="0.3">
      <c r="A309" s="124" t="s">
        <v>10757</v>
      </c>
      <c r="B309" s="124" t="s">
        <v>10758</v>
      </c>
      <c r="C309" s="121" t="s">
        <v>10718</v>
      </c>
    </row>
    <row r="310" spans="1:3" x14ac:dyDescent="0.3">
      <c r="A310" s="120" t="s">
        <v>10757</v>
      </c>
      <c r="B310" s="120" t="s">
        <v>10758</v>
      </c>
      <c r="C310" s="121" t="s">
        <v>10718</v>
      </c>
    </row>
    <row r="311" spans="1:3" x14ac:dyDescent="0.3">
      <c r="A311" s="124" t="s">
        <v>10757</v>
      </c>
      <c r="B311" s="124" t="s">
        <v>10758</v>
      </c>
      <c r="C311" s="121" t="s">
        <v>10720</v>
      </c>
    </row>
    <row r="312" spans="1:3" x14ac:dyDescent="0.3">
      <c r="A312" s="120" t="s">
        <v>10757</v>
      </c>
      <c r="B312" s="120" t="s">
        <v>10758</v>
      </c>
      <c r="C312" s="121" t="s">
        <v>10720</v>
      </c>
    </row>
    <row r="313" spans="1:3" x14ac:dyDescent="0.3">
      <c r="A313" s="124" t="s">
        <v>10757</v>
      </c>
      <c r="B313" s="124" t="s">
        <v>10758</v>
      </c>
      <c r="C313" s="121" t="s">
        <v>10720</v>
      </c>
    </row>
    <row r="314" spans="1:3" x14ac:dyDescent="0.3">
      <c r="A314" s="120" t="s">
        <v>10757</v>
      </c>
      <c r="B314" s="120" t="s">
        <v>10758</v>
      </c>
      <c r="C314" s="121" t="s">
        <v>10720</v>
      </c>
    </row>
    <row r="315" spans="1:3" x14ac:dyDescent="0.3">
      <c r="A315" s="124" t="s">
        <v>10757</v>
      </c>
      <c r="B315" s="124" t="s">
        <v>10736</v>
      </c>
      <c r="C315" s="121" t="s">
        <v>10737</v>
      </c>
    </row>
    <row r="316" spans="1:3" x14ac:dyDescent="0.3">
      <c r="A316" s="120" t="s">
        <v>10757</v>
      </c>
      <c r="B316" s="120" t="s">
        <v>10736</v>
      </c>
      <c r="C316" s="121" t="s">
        <v>10737</v>
      </c>
    </row>
    <row r="317" spans="1:3" x14ac:dyDescent="0.3">
      <c r="A317" s="124" t="s">
        <v>10757</v>
      </c>
      <c r="B317" s="124" t="s">
        <v>10736</v>
      </c>
      <c r="C317" s="121" t="s">
        <v>10737</v>
      </c>
    </row>
    <row r="318" spans="1:3" x14ac:dyDescent="0.3">
      <c r="A318" s="120" t="s">
        <v>10757</v>
      </c>
      <c r="B318" s="120" t="s">
        <v>10736</v>
      </c>
      <c r="C318" s="121" t="s">
        <v>10737</v>
      </c>
    </row>
    <row r="319" spans="1:3" x14ac:dyDescent="0.3">
      <c r="A319" s="124" t="s">
        <v>10757</v>
      </c>
      <c r="B319" s="124" t="s">
        <v>10736</v>
      </c>
      <c r="C319" s="121" t="s">
        <v>10737</v>
      </c>
    </row>
    <row r="320" spans="1:3" x14ac:dyDescent="0.3">
      <c r="A320" s="120" t="s">
        <v>10757</v>
      </c>
      <c r="B320" s="120" t="s">
        <v>10736</v>
      </c>
      <c r="C320" s="121" t="s">
        <v>10739</v>
      </c>
    </row>
    <row r="321" spans="1:3" x14ac:dyDescent="0.3">
      <c r="A321" s="124" t="s">
        <v>10757</v>
      </c>
      <c r="B321" s="124" t="s">
        <v>10736</v>
      </c>
      <c r="C321" s="121" t="s">
        <v>10739</v>
      </c>
    </row>
    <row r="322" spans="1:3" x14ac:dyDescent="0.3">
      <c r="A322" s="120" t="s">
        <v>10757</v>
      </c>
      <c r="B322" s="120" t="s">
        <v>10736</v>
      </c>
      <c r="C322" s="121" t="s">
        <v>10739</v>
      </c>
    </row>
    <row r="323" spans="1:3" x14ac:dyDescent="0.3">
      <c r="A323" s="124" t="s">
        <v>10757</v>
      </c>
      <c r="B323" s="124" t="s">
        <v>10736</v>
      </c>
      <c r="C323" s="121" t="s">
        <v>10739</v>
      </c>
    </row>
    <row r="324" spans="1:3" x14ac:dyDescent="0.3">
      <c r="A324" s="120" t="s">
        <v>10757</v>
      </c>
      <c r="B324" s="120" t="s">
        <v>10736</v>
      </c>
      <c r="C324" s="121" t="s">
        <v>10739</v>
      </c>
    </row>
    <row r="325" spans="1:3" x14ac:dyDescent="0.3">
      <c r="A325" s="124" t="s">
        <v>10757</v>
      </c>
      <c r="B325" s="124" t="s">
        <v>10736</v>
      </c>
      <c r="C325" s="121" t="s">
        <v>10740</v>
      </c>
    </row>
    <row r="326" spans="1:3" x14ac:dyDescent="0.3">
      <c r="A326" s="120" t="s">
        <v>10757</v>
      </c>
      <c r="B326" s="120" t="s">
        <v>10736</v>
      </c>
      <c r="C326" s="121" t="s">
        <v>10740</v>
      </c>
    </row>
    <row r="327" spans="1:3" x14ac:dyDescent="0.3">
      <c r="A327" s="124" t="s">
        <v>10757</v>
      </c>
      <c r="B327" s="124" t="s">
        <v>10736</v>
      </c>
      <c r="C327" s="121" t="s">
        <v>10740</v>
      </c>
    </row>
    <row r="328" spans="1:3" x14ac:dyDescent="0.3">
      <c r="A328" s="120" t="s">
        <v>10757</v>
      </c>
      <c r="B328" s="120" t="s">
        <v>10736</v>
      </c>
      <c r="C328" s="121" t="s">
        <v>10740</v>
      </c>
    </row>
    <row r="329" spans="1:3" x14ac:dyDescent="0.3">
      <c r="A329" s="124" t="s">
        <v>10757</v>
      </c>
      <c r="B329" s="124" t="s">
        <v>10736</v>
      </c>
      <c r="C329" s="121" t="s">
        <v>10740</v>
      </c>
    </row>
    <row r="330" spans="1:3" x14ac:dyDescent="0.3">
      <c r="A330" s="120" t="s">
        <v>10757</v>
      </c>
      <c r="B330" s="120" t="s">
        <v>10736</v>
      </c>
      <c r="C330" s="121" t="s">
        <v>10743</v>
      </c>
    </row>
    <row r="331" spans="1:3" x14ac:dyDescent="0.3">
      <c r="A331" s="124" t="s">
        <v>10757</v>
      </c>
      <c r="B331" s="124" t="s">
        <v>10736</v>
      </c>
      <c r="C331" s="121" t="s">
        <v>10743</v>
      </c>
    </row>
    <row r="332" spans="1:3" x14ac:dyDescent="0.3">
      <c r="A332" s="120" t="s">
        <v>10757</v>
      </c>
      <c r="B332" s="120" t="s">
        <v>10736</v>
      </c>
      <c r="C332" s="121" t="s">
        <v>10743</v>
      </c>
    </row>
    <row r="333" spans="1:3" x14ac:dyDescent="0.3">
      <c r="A333" s="124" t="s">
        <v>10757</v>
      </c>
      <c r="B333" s="124" t="s">
        <v>10736</v>
      </c>
      <c r="C333" s="121" t="s">
        <v>10743</v>
      </c>
    </row>
    <row r="334" spans="1:3" x14ac:dyDescent="0.3">
      <c r="A334" s="120" t="s">
        <v>10757</v>
      </c>
      <c r="B334" s="120" t="s">
        <v>10736</v>
      </c>
      <c r="C334" s="121" t="s">
        <v>10743</v>
      </c>
    </row>
    <row r="335" spans="1:3" x14ac:dyDescent="0.3">
      <c r="A335" s="124" t="s">
        <v>10757</v>
      </c>
      <c r="B335" s="124" t="s">
        <v>10198</v>
      </c>
      <c r="C335" s="121" t="s">
        <v>10751</v>
      </c>
    </row>
    <row r="336" spans="1:3" x14ac:dyDescent="0.3">
      <c r="A336" s="120" t="s">
        <v>10757</v>
      </c>
      <c r="B336" s="120" t="s">
        <v>10198</v>
      </c>
      <c r="C336" s="121" t="s">
        <v>10751</v>
      </c>
    </row>
    <row r="337" spans="1:3" x14ac:dyDescent="0.3">
      <c r="A337" s="124" t="s">
        <v>10757</v>
      </c>
      <c r="B337" s="124" t="s">
        <v>10198</v>
      </c>
      <c r="C337" s="121" t="s">
        <v>10751</v>
      </c>
    </row>
    <row r="338" spans="1:3" x14ac:dyDescent="0.3">
      <c r="A338" s="120" t="s">
        <v>10757</v>
      </c>
      <c r="B338" s="120" t="s">
        <v>10198</v>
      </c>
      <c r="C338" s="121" t="s">
        <v>10751</v>
      </c>
    </row>
    <row r="339" spans="1:3" x14ac:dyDescent="0.3">
      <c r="A339" s="124" t="s">
        <v>10757</v>
      </c>
      <c r="B339" s="124" t="s">
        <v>10198</v>
      </c>
      <c r="C339" s="121" t="s">
        <v>10751</v>
      </c>
    </row>
    <row r="340" spans="1:3" x14ac:dyDescent="0.3">
      <c r="A340" s="120" t="s">
        <v>10757</v>
      </c>
      <c r="B340" s="120" t="s">
        <v>10198</v>
      </c>
      <c r="C340" s="121" t="s">
        <v>10751</v>
      </c>
    </row>
    <row r="341" spans="1:3" x14ac:dyDescent="0.3">
      <c r="A341" s="124" t="s">
        <v>10757</v>
      </c>
      <c r="B341" s="124" t="s">
        <v>10198</v>
      </c>
      <c r="C341" s="121" t="s">
        <v>10751</v>
      </c>
    </row>
    <row r="342" spans="1:3" x14ac:dyDescent="0.3">
      <c r="A342" s="120" t="s">
        <v>10757</v>
      </c>
      <c r="B342" s="120" t="s">
        <v>10198</v>
      </c>
      <c r="C342" s="121" t="s">
        <v>10751</v>
      </c>
    </row>
    <row r="343" spans="1:3" x14ac:dyDescent="0.3">
      <c r="A343" s="124" t="s">
        <v>10774</v>
      </c>
      <c r="B343" s="124" t="s">
        <v>10775</v>
      </c>
      <c r="C343" s="121" t="s">
        <v>9325</v>
      </c>
    </row>
    <row r="344" spans="1:3" x14ac:dyDescent="0.3">
      <c r="A344" s="120" t="s">
        <v>10774</v>
      </c>
      <c r="B344" s="120" t="s">
        <v>10775</v>
      </c>
      <c r="C344" s="121" t="s">
        <v>9325</v>
      </c>
    </row>
    <row r="345" spans="1:3" x14ac:dyDescent="0.3">
      <c r="A345" s="124" t="s">
        <v>10774</v>
      </c>
      <c r="B345" s="124" t="s">
        <v>10775</v>
      </c>
      <c r="C345" s="121" t="s">
        <v>9325</v>
      </c>
    </row>
    <row r="346" spans="1:3" x14ac:dyDescent="0.3">
      <c r="A346" s="120" t="s">
        <v>10774</v>
      </c>
      <c r="B346" s="120" t="s">
        <v>10775</v>
      </c>
      <c r="C346" s="121" t="s">
        <v>9325</v>
      </c>
    </row>
    <row r="347" spans="1:3" x14ac:dyDescent="0.3">
      <c r="A347" s="124" t="s">
        <v>10774</v>
      </c>
      <c r="B347" s="124" t="s">
        <v>10775</v>
      </c>
      <c r="C347" s="121" t="s">
        <v>9325</v>
      </c>
    </row>
    <row r="348" spans="1:3" x14ac:dyDescent="0.3">
      <c r="A348" s="120" t="s">
        <v>10774</v>
      </c>
      <c r="B348" s="120" t="s">
        <v>10775</v>
      </c>
      <c r="C348" s="121" t="s">
        <v>9332</v>
      </c>
    </row>
    <row r="349" spans="1:3" x14ac:dyDescent="0.3">
      <c r="A349" s="124" t="s">
        <v>10774</v>
      </c>
      <c r="B349" s="124" t="s">
        <v>10775</v>
      </c>
      <c r="C349" s="121" t="s">
        <v>9332</v>
      </c>
    </row>
    <row r="350" spans="1:3" x14ac:dyDescent="0.3">
      <c r="A350" s="120" t="s">
        <v>10774</v>
      </c>
      <c r="B350" s="120" t="s">
        <v>10775</v>
      </c>
      <c r="C350" s="121" t="s">
        <v>9332</v>
      </c>
    </row>
    <row r="351" spans="1:3" x14ac:dyDescent="0.3">
      <c r="A351" s="124" t="s">
        <v>10774</v>
      </c>
      <c r="B351" s="124" t="s">
        <v>10775</v>
      </c>
      <c r="C351" s="121" t="s">
        <v>9332</v>
      </c>
    </row>
    <row r="352" spans="1:3" x14ac:dyDescent="0.3">
      <c r="A352" s="120" t="s">
        <v>10774</v>
      </c>
      <c r="B352" s="120" t="s">
        <v>10775</v>
      </c>
      <c r="C352" s="121" t="s">
        <v>9332</v>
      </c>
    </row>
    <row r="353" spans="1:3" x14ac:dyDescent="0.3">
      <c r="A353" s="124" t="s">
        <v>10774</v>
      </c>
      <c r="B353" s="124" t="s">
        <v>10776</v>
      </c>
      <c r="C353" s="121" t="s">
        <v>10777</v>
      </c>
    </row>
    <row r="354" spans="1:3" x14ac:dyDescent="0.3">
      <c r="A354" s="120" t="s">
        <v>10774</v>
      </c>
      <c r="B354" s="120" t="s">
        <v>10776</v>
      </c>
      <c r="C354" s="121" t="s">
        <v>10777</v>
      </c>
    </row>
    <row r="355" spans="1:3" x14ac:dyDescent="0.3">
      <c r="A355" s="124" t="s">
        <v>10774</v>
      </c>
      <c r="B355" s="124" t="s">
        <v>10776</v>
      </c>
      <c r="C355" s="121" t="s">
        <v>10778</v>
      </c>
    </row>
    <row r="356" spans="1:3" x14ac:dyDescent="0.3">
      <c r="A356" s="120" t="s">
        <v>10774</v>
      </c>
      <c r="B356" s="120" t="s">
        <v>10776</v>
      </c>
      <c r="C356" s="121" t="s">
        <v>10778</v>
      </c>
    </row>
    <row r="357" spans="1:3" x14ac:dyDescent="0.3">
      <c r="A357" s="124" t="s">
        <v>10764</v>
      </c>
      <c r="B357" s="124" t="s">
        <v>10765</v>
      </c>
      <c r="C357" s="121" t="s">
        <v>10370</v>
      </c>
    </row>
    <row r="358" spans="1:3" x14ac:dyDescent="0.3">
      <c r="A358" s="120" t="s">
        <v>10764</v>
      </c>
      <c r="B358" s="120" t="s">
        <v>10765</v>
      </c>
      <c r="C358" s="121" t="s">
        <v>10370</v>
      </c>
    </row>
    <row r="359" spans="1:3" x14ac:dyDescent="0.3">
      <c r="A359" s="124" t="s">
        <v>10764</v>
      </c>
      <c r="B359" s="124" t="s">
        <v>10765</v>
      </c>
      <c r="C359" s="121" t="s">
        <v>10370</v>
      </c>
    </row>
    <row r="360" spans="1:3" x14ac:dyDescent="0.3">
      <c r="A360" s="120" t="s">
        <v>10764</v>
      </c>
      <c r="B360" s="120" t="s">
        <v>10765</v>
      </c>
      <c r="C360" s="121" t="s">
        <v>10370</v>
      </c>
    </row>
    <row r="361" spans="1:3" x14ac:dyDescent="0.3">
      <c r="A361" s="124" t="s">
        <v>10764</v>
      </c>
      <c r="B361" s="124" t="s">
        <v>10765</v>
      </c>
      <c r="C361" s="121" t="s">
        <v>10370</v>
      </c>
    </row>
    <row r="362" spans="1:3" x14ac:dyDescent="0.3">
      <c r="A362" s="120" t="s">
        <v>10764</v>
      </c>
      <c r="B362" s="120" t="s">
        <v>10765</v>
      </c>
      <c r="C362" s="121" t="s">
        <v>10370</v>
      </c>
    </row>
    <row r="363" spans="1:3" x14ac:dyDescent="0.3">
      <c r="A363" s="124" t="s">
        <v>10764</v>
      </c>
      <c r="B363" s="124" t="s">
        <v>10765</v>
      </c>
      <c r="C363" s="121" t="s">
        <v>10370</v>
      </c>
    </row>
    <row r="364" spans="1:3" x14ac:dyDescent="0.3">
      <c r="A364" s="120" t="s">
        <v>10764</v>
      </c>
      <c r="B364" s="120" t="s">
        <v>10765</v>
      </c>
      <c r="C364" s="121" t="s">
        <v>10370</v>
      </c>
    </row>
    <row r="365" spans="1:3" x14ac:dyDescent="0.3">
      <c r="A365" s="124" t="s">
        <v>10764</v>
      </c>
      <c r="B365" s="124" t="s">
        <v>10765</v>
      </c>
      <c r="C365" s="121" t="s">
        <v>10370</v>
      </c>
    </row>
    <row r="366" spans="1:3" x14ac:dyDescent="0.3">
      <c r="A366" s="120" t="s">
        <v>10759</v>
      </c>
      <c r="B366" s="120" t="s">
        <v>10775</v>
      </c>
      <c r="C366" s="121" t="s">
        <v>9353</v>
      </c>
    </row>
    <row r="367" spans="1:3" x14ac:dyDescent="0.3">
      <c r="A367" s="124" t="s">
        <v>10759</v>
      </c>
      <c r="B367" s="124" t="s">
        <v>10775</v>
      </c>
      <c r="C367" s="121" t="s">
        <v>9353</v>
      </c>
    </row>
    <row r="368" spans="1:3" x14ac:dyDescent="0.3">
      <c r="A368" s="120" t="s">
        <v>10759</v>
      </c>
      <c r="B368" s="120" t="s">
        <v>10775</v>
      </c>
      <c r="C368" s="121" t="s">
        <v>9353</v>
      </c>
    </row>
    <row r="369" spans="1:3" x14ac:dyDescent="0.3">
      <c r="A369" s="124" t="s">
        <v>10759</v>
      </c>
      <c r="B369" s="124" t="s">
        <v>10775</v>
      </c>
      <c r="C369" s="121" t="s">
        <v>9353</v>
      </c>
    </row>
    <row r="370" spans="1:3" x14ac:dyDescent="0.3">
      <c r="A370" s="120" t="s">
        <v>10759</v>
      </c>
      <c r="B370" s="120" t="s">
        <v>10775</v>
      </c>
      <c r="C370" s="121" t="s">
        <v>9353</v>
      </c>
    </row>
    <row r="371" spans="1:3" x14ac:dyDescent="0.3">
      <c r="A371" s="124" t="s">
        <v>10759</v>
      </c>
      <c r="B371" s="124" t="s">
        <v>10775</v>
      </c>
      <c r="C371" s="121" t="s">
        <v>9332</v>
      </c>
    </row>
    <row r="372" spans="1:3" x14ac:dyDescent="0.3">
      <c r="A372" s="120" t="s">
        <v>10759</v>
      </c>
      <c r="B372" s="120" t="s">
        <v>10775</v>
      </c>
      <c r="C372" s="121" t="s">
        <v>9332</v>
      </c>
    </row>
    <row r="373" spans="1:3" x14ac:dyDescent="0.3">
      <c r="A373" s="124" t="s">
        <v>10759</v>
      </c>
      <c r="B373" s="124" t="s">
        <v>10775</v>
      </c>
      <c r="C373" s="121" t="s">
        <v>9332</v>
      </c>
    </row>
    <row r="374" spans="1:3" x14ac:dyDescent="0.3">
      <c r="A374" s="120" t="s">
        <v>10759</v>
      </c>
      <c r="B374" s="120" t="s">
        <v>10775</v>
      </c>
      <c r="C374" s="121" t="s">
        <v>9332</v>
      </c>
    </row>
    <row r="375" spans="1:3" x14ac:dyDescent="0.3">
      <c r="A375" s="124" t="s">
        <v>10759</v>
      </c>
      <c r="B375" s="124" t="s">
        <v>10775</v>
      </c>
      <c r="C375" s="121" t="s">
        <v>9332</v>
      </c>
    </row>
    <row r="376" spans="1:3" x14ac:dyDescent="0.3">
      <c r="A376" s="120" t="s">
        <v>10759</v>
      </c>
      <c r="B376" s="120" t="s">
        <v>9355</v>
      </c>
      <c r="C376" s="121" t="s">
        <v>9362</v>
      </c>
    </row>
    <row r="377" spans="1:3" x14ac:dyDescent="0.3">
      <c r="A377" s="124" t="s">
        <v>10759</v>
      </c>
      <c r="B377" s="124" t="s">
        <v>9355</v>
      </c>
      <c r="C377" s="121" t="s">
        <v>9362</v>
      </c>
    </row>
    <row r="378" spans="1:3" x14ac:dyDescent="0.3">
      <c r="A378" s="120" t="s">
        <v>10759</v>
      </c>
      <c r="B378" s="120" t="s">
        <v>9355</v>
      </c>
      <c r="C378" s="121" t="s">
        <v>9362</v>
      </c>
    </row>
    <row r="379" spans="1:3" x14ac:dyDescent="0.3">
      <c r="A379" s="124" t="s">
        <v>10759</v>
      </c>
      <c r="B379" s="124" t="s">
        <v>9355</v>
      </c>
      <c r="C379" s="121" t="s">
        <v>9362</v>
      </c>
    </row>
    <row r="380" spans="1:3" x14ac:dyDescent="0.3">
      <c r="A380" s="120" t="s">
        <v>10759</v>
      </c>
      <c r="B380" s="120" t="s">
        <v>9355</v>
      </c>
      <c r="C380" s="121" t="s">
        <v>9369</v>
      </c>
    </row>
    <row r="381" spans="1:3" x14ac:dyDescent="0.3">
      <c r="A381" s="124" t="s">
        <v>10759</v>
      </c>
      <c r="B381" s="124" t="s">
        <v>9355</v>
      </c>
      <c r="C381" s="121" t="s">
        <v>9369</v>
      </c>
    </row>
    <row r="382" spans="1:3" x14ac:dyDescent="0.3">
      <c r="A382" s="120" t="s">
        <v>10759</v>
      </c>
      <c r="B382" s="120" t="s">
        <v>9355</v>
      </c>
      <c r="C382" s="121" t="s">
        <v>9369</v>
      </c>
    </row>
    <row r="383" spans="1:3" x14ac:dyDescent="0.3">
      <c r="A383" s="124" t="s">
        <v>10759</v>
      </c>
      <c r="B383" s="124" t="s">
        <v>9355</v>
      </c>
      <c r="C383" s="121" t="s">
        <v>9369</v>
      </c>
    </row>
    <row r="384" spans="1:3" x14ac:dyDescent="0.3">
      <c r="A384" s="120" t="s">
        <v>10759</v>
      </c>
      <c r="B384" s="120" t="s">
        <v>9355</v>
      </c>
      <c r="C384" s="121" t="s">
        <v>9372</v>
      </c>
    </row>
    <row r="385" spans="1:3" x14ac:dyDescent="0.3">
      <c r="A385" s="124" t="s">
        <v>10759</v>
      </c>
      <c r="B385" s="124" t="s">
        <v>9355</v>
      </c>
      <c r="C385" s="121" t="s">
        <v>9372</v>
      </c>
    </row>
    <row r="386" spans="1:3" x14ac:dyDescent="0.3">
      <c r="A386" s="120" t="s">
        <v>10759</v>
      </c>
      <c r="B386" s="120" t="s">
        <v>9355</v>
      </c>
      <c r="C386" s="121" t="s">
        <v>9372</v>
      </c>
    </row>
    <row r="387" spans="1:3" x14ac:dyDescent="0.3">
      <c r="A387" s="124" t="s">
        <v>10759</v>
      </c>
      <c r="B387" s="124" t="s">
        <v>9355</v>
      </c>
      <c r="C387" s="121" t="s">
        <v>9372</v>
      </c>
    </row>
    <row r="388" spans="1:3" x14ac:dyDescent="0.3">
      <c r="A388" s="120" t="s">
        <v>10759</v>
      </c>
      <c r="B388" s="120" t="s">
        <v>9355</v>
      </c>
      <c r="C388" s="121" t="s">
        <v>9378</v>
      </c>
    </row>
    <row r="389" spans="1:3" x14ac:dyDescent="0.3">
      <c r="A389" s="124" t="s">
        <v>10759</v>
      </c>
      <c r="B389" s="124" t="s">
        <v>9355</v>
      </c>
      <c r="C389" s="121" t="s">
        <v>9378</v>
      </c>
    </row>
    <row r="390" spans="1:3" x14ac:dyDescent="0.3">
      <c r="A390" s="120" t="s">
        <v>10759</v>
      </c>
      <c r="B390" s="120" t="s">
        <v>9355</v>
      </c>
      <c r="C390" s="121" t="s">
        <v>9378</v>
      </c>
    </row>
    <row r="391" spans="1:3" x14ac:dyDescent="0.3">
      <c r="A391" s="124" t="s">
        <v>10759</v>
      </c>
      <c r="B391" s="124" t="s">
        <v>9355</v>
      </c>
      <c r="C391" s="121" t="s">
        <v>9378</v>
      </c>
    </row>
    <row r="392" spans="1:3" x14ac:dyDescent="0.3">
      <c r="A392" s="120" t="s">
        <v>10759</v>
      </c>
      <c r="B392" s="120" t="s">
        <v>9355</v>
      </c>
      <c r="C392" s="121" t="s">
        <v>9385</v>
      </c>
    </row>
    <row r="393" spans="1:3" x14ac:dyDescent="0.3">
      <c r="A393" s="124" t="s">
        <v>10759</v>
      </c>
      <c r="B393" s="124" t="s">
        <v>9355</v>
      </c>
      <c r="C393" s="121" t="s">
        <v>9385</v>
      </c>
    </row>
    <row r="394" spans="1:3" x14ac:dyDescent="0.3">
      <c r="A394" s="120" t="s">
        <v>10759</v>
      </c>
      <c r="B394" s="120" t="s">
        <v>9355</v>
      </c>
      <c r="C394" s="121" t="s">
        <v>9385</v>
      </c>
    </row>
    <row r="395" spans="1:3" x14ac:dyDescent="0.3">
      <c r="A395" s="124" t="s">
        <v>10759</v>
      </c>
      <c r="B395" s="124" t="s">
        <v>9355</v>
      </c>
      <c r="C395" s="121" t="s">
        <v>9385</v>
      </c>
    </row>
    <row r="396" spans="1:3" x14ac:dyDescent="0.3">
      <c r="A396" s="120" t="s">
        <v>10759</v>
      </c>
      <c r="B396" s="120" t="s">
        <v>9446</v>
      </c>
      <c r="C396" s="121" t="s">
        <v>9447</v>
      </c>
    </row>
    <row r="397" spans="1:3" x14ac:dyDescent="0.3">
      <c r="A397" s="124" t="s">
        <v>10759</v>
      </c>
      <c r="B397" s="124" t="s">
        <v>9446</v>
      </c>
      <c r="C397" s="121" t="s">
        <v>9447</v>
      </c>
    </row>
    <row r="398" spans="1:3" x14ac:dyDescent="0.3">
      <c r="A398" s="120" t="s">
        <v>10759</v>
      </c>
      <c r="B398" s="120" t="s">
        <v>9446</v>
      </c>
      <c r="C398" s="121" t="s">
        <v>9447</v>
      </c>
    </row>
    <row r="399" spans="1:3" x14ac:dyDescent="0.3">
      <c r="A399" s="124" t="s">
        <v>10759</v>
      </c>
      <c r="B399" s="124" t="s">
        <v>9446</v>
      </c>
      <c r="C399" s="121" t="s">
        <v>9447</v>
      </c>
    </row>
    <row r="400" spans="1:3" x14ac:dyDescent="0.3">
      <c r="A400" s="120" t="s">
        <v>10759</v>
      </c>
      <c r="B400" s="120" t="s">
        <v>9446</v>
      </c>
      <c r="C400" s="121" t="s">
        <v>9451</v>
      </c>
    </row>
    <row r="401" spans="1:3" x14ac:dyDescent="0.3">
      <c r="A401" s="124" t="s">
        <v>10759</v>
      </c>
      <c r="B401" s="124" t="s">
        <v>9446</v>
      </c>
      <c r="C401" s="121" t="s">
        <v>9451</v>
      </c>
    </row>
    <row r="402" spans="1:3" x14ac:dyDescent="0.3">
      <c r="A402" s="120" t="s">
        <v>10759</v>
      </c>
      <c r="B402" s="120" t="s">
        <v>9446</v>
      </c>
      <c r="C402" s="121" t="s">
        <v>9451</v>
      </c>
    </row>
    <row r="403" spans="1:3" x14ac:dyDescent="0.3">
      <c r="A403" s="124" t="s">
        <v>10759</v>
      </c>
      <c r="B403" s="124" t="s">
        <v>9446</v>
      </c>
      <c r="C403" s="121" t="s">
        <v>9451</v>
      </c>
    </row>
    <row r="404" spans="1:3" x14ac:dyDescent="0.3">
      <c r="A404" s="120" t="s">
        <v>10759</v>
      </c>
      <c r="B404" s="120" t="s">
        <v>9500</v>
      </c>
      <c r="C404" s="121" t="s">
        <v>9506</v>
      </c>
    </row>
    <row r="405" spans="1:3" x14ac:dyDescent="0.3">
      <c r="A405" s="124" t="s">
        <v>10759</v>
      </c>
      <c r="B405" s="124" t="s">
        <v>9500</v>
      </c>
      <c r="C405" s="121" t="s">
        <v>9506</v>
      </c>
    </row>
    <row r="406" spans="1:3" x14ac:dyDescent="0.3">
      <c r="A406" s="120" t="s">
        <v>10759</v>
      </c>
      <c r="B406" s="120" t="s">
        <v>9500</v>
      </c>
      <c r="C406" s="121" t="s">
        <v>9506</v>
      </c>
    </row>
    <row r="407" spans="1:3" x14ac:dyDescent="0.3">
      <c r="A407" s="124" t="s">
        <v>10759</v>
      </c>
      <c r="B407" s="124" t="s">
        <v>9500</v>
      </c>
      <c r="C407" s="121" t="s">
        <v>9506</v>
      </c>
    </row>
    <row r="408" spans="1:3" x14ac:dyDescent="0.3">
      <c r="A408" s="120" t="s">
        <v>10759</v>
      </c>
      <c r="B408" s="120" t="s">
        <v>9500</v>
      </c>
      <c r="C408" s="121" t="s">
        <v>9512</v>
      </c>
    </row>
    <row r="409" spans="1:3" x14ac:dyDescent="0.3">
      <c r="A409" s="124" t="s">
        <v>10759</v>
      </c>
      <c r="B409" s="124" t="s">
        <v>9500</v>
      </c>
      <c r="C409" s="121" t="s">
        <v>9512</v>
      </c>
    </row>
    <row r="410" spans="1:3" x14ac:dyDescent="0.3">
      <c r="A410" s="120" t="s">
        <v>10759</v>
      </c>
      <c r="B410" s="120" t="s">
        <v>9500</v>
      </c>
      <c r="C410" s="121" t="s">
        <v>9512</v>
      </c>
    </row>
    <row r="411" spans="1:3" x14ac:dyDescent="0.3">
      <c r="A411" s="124" t="s">
        <v>10759</v>
      </c>
      <c r="B411" s="124" t="s">
        <v>9500</v>
      </c>
      <c r="C411" s="121" t="s">
        <v>9512</v>
      </c>
    </row>
    <row r="412" spans="1:3" x14ac:dyDescent="0.3">
      <c r="A412" s="120" t="s">
        <v>10759</v>
      </c>
      <c r="B412" s="120" t="s">
        <v>9533</v>
      </c>
      <c r="C412" s="121" t="s">
        <v>10779</v>
      </c>
    </row>
    <row r="413" spans="1:3" x14ac:dyDescent="0.3">
      <c r="A413" s="124" t="s">
        <v>10759</v>
      </c>
      <c r="B413" s="124" t="s">
        <v>9533</v>
      </c>
      <c r="C413" s="121" t="s">
        <v>10779</v>
      </c>
    </row>
    <row r="414" spans="1:3" x14ac:dyDescent="0.3">
      <c r="A414" s="120" t="s">
        <v>10759</v>
      </c>
      <c r="B414" s="120" t="s">
        <v>9533</v>
      </c>
      <c r="C414" s="121" t="s">
        <v>10779</v>
      </c>
    </row>
    <row r="415" spans="1:3" x14ac:dyDescent="0.3">
      <c r="A415" s="124" t="s">
        <v>10759</v>
      </c>
      <c r="B415" s="124" t="s">
        <v>9533</v>
      </c>
      <c r="C415" s="121" t="s">
        <v>10779</v>
      </c>
    </row>
    <row r="416" spans="1:3" x14ac:dyDescent="0.3">
      <c r="A416" s="120" t="s">
        <v>10759</v>
      </c>
      <c r="B416" s="120" t="s">
        <v>9586</v>
      </c>
      <c r="C416" s="121" t="s">
        <v>9590</v>
      </c>
    </row>
    <row r="417" spans="1:3" x14ac:dyDescent="0.3">
      <c r="A417" s="124" t="s">
        <v>10759</v>
      </c>
      <c r="B417" s="124" t="s">
        <v>9586</v>
      </c>
      <c r="C417" s="121" t="s">
        <v>9590</v>
      </c>
    </row>
    <row r="418" spans="1:3" x14ac:dyDescent="0.3">
      <c r="A418" s="120" t="s">
        <v>10759</v>
      </c>
      <c r="B418" s="120" t="s">
        <v>9586</v>
      </c>
      <c r="C418" s="121" t="s">
        <v>9590</v>
      </c>
    </row>
    <row r="419" spans="1:3" x14ac:dyDescent="0.3">
      <c r="A419" s="124" t="s">
        <v>10759</v>
      </c>
      <c r="B419" s="124" t="s">
        <v>9586</v>
      </c>
      <c r="C419" s="121" t="s">
        <v>9590</v>
      </c>
    </row>
    <row r="420" spans="1:3" x14ac:dyDescent="0.3">
      <c r="A420" s="120" t="s">
        <v>10759</v>
      </c>
      <c r="B420" s="120" t="s">
        <v>9586</v>
      </c>
      <c r="C420" s="121" t="s">
        <v>9597</v>
      </c>
    </row>
    <row r="421" spans="1:3" x14ac:dyDescent="0.3">
      <c r="A421" s="124" t="s">
        <v>10759</v>
      </c>
      <c r="B421" s="124" t="s">
        <v>9586</v>
      </c>
      <c r="C421" s="121" t="s">
        <v>9597</v>
      </c>
    </row>
    <row r="422" spans="1:3" x14ac:dyDescent="0.3">
      <c r="A422" s="120" t="s">
        <v>10759</v>
      </c>
      <c r="B422" s="120" t="s">
        <v>9586</v>
      </c>
      <c r="C422" s="121" t="s">
        <v>9597</v>
      </c>
    </row>
    <row r="423" spans="1:3" x14ac:dyDescent="0.3">
      <c r="A423" s="124" t="s">
        <v>10759</v>
      </c>
      <c r="B423" s="124" t="s">
        <v>9586</v>
      </c>
      <c r="C423" s="121" t="s">
        <v>9597</v>
      </c>
    </row>
    <row r="424" spans="1:3" x14ac:dyDescent="0.3">
      <c r="A424" s="120" t="s">
        <v>10759</v>
      </c>
      <c r="B424" s="120" t="s">
        <v>9605</v>
      </c>
      <c r="C424" s="121" t="s">
        <v>9611</v>
      </c>
    </row>
    <row r="425" spans="1:3" x14ac:dyDescent="0.3">
      <c r="A425" s="124" t="s">
        <v>10759</v>
      </c>
      <c r="B425" s="124" t="s">
        <v>9605</v>
      </c>
      <c r="C425" s="121" t="s">
        <v>9611</v>
      </c>
    </row>
    <row r="426" spans="1:3" x14ac:dyDescent="0.3">
      <c r="A426" s="120" t="s">
        <v>10759</v>
      </c>
      <c r="B426" s="120" t="s">
        <v>9605</v>
      </c>
      <c r="C426" s="121" t="s">
        <v>9611</v>
      </c>
    </row>
    <row r="427" spans="1:3" x14ac:dyDescent="0.3">
      <c r="A427" s="124" t="s">
        <v>10759</v>
      </c>
      <c r="B427" s="124" t="s">
        <v>9605</v>
      </c>
      <c r="C427" s="121" t="s">
        <v>9611</v>
      </c>
    </row>
    <row r="428" spans="1:3" x14ac:dyDescent="0.3">
      <c r="A428" s="120" t="s">
        <v>10759</v>
      </c>
      <c r="B428" s="120" t="s">
        <v>9648</v>
      </c>
      <c r="C428" s="121" t="s">
        <v>9649</v>
      </c>
    </row>
    <row r="429" spans="1:3" x14ac:dyDescent="0.3">
      <c r="A429" s="124" t="s">
        <v>10759</v>
      </c>
      <c r="B429" s="124" t="s">
        <v>9648</v>
      </c>
      <c r="C429" s="121" t="s">
        <v>9649</v>
      </c>
    </row>
    <row r="430" spans="1:3" x14ac:dyDescent="0.3">
      <c r="A430" s="120" t="s">
        <v>10759</v>
      </c>
      <c r="B430" s="120" t="s">
        <v>9648</v>
      </c>
      <c r="C430" s="121" t="s">
        <v>9649</v>
      </c>
    </row>
    <row r="431" spans="1:3" x14ac:dyDescent="0.3">
      <c r="A431" s="124" t="s">
        <v>10759</v>
      </c>
      <c r="B431" s="124" t="s">
        <v>9648</v>
      </c>
      <c r="C431" s="121" t="s">
        <v>9649</v>
      </c>
    </row>
    <row r="432" spans="1:3" x14ac:dyDescent="0.3">
      <c r="A432" s="120" t="s">
        <v>10759</v>
      </c>
      <c r="B432" s="120" t="s">
        <v>9648</v>
      </c>
      <c r="C432" s="121" t="s">
        <v>9657</v>
      </c>
    </row>
    <row r="433" spans="1:3" x14ac:dyDescent="0.3">
      <c r="A433" s="124" t="s">
        <v>10759</v>
      </c>
      <c r="B433" s="124" t="s">
        <v>9648</v>
      </c>
      <c r="C433" s="121" t="s">
        <v>9657</v>
      </c>
    </row>
    <row r="434" spans="1:3" x14ac:dyDescent="0.3">
      <c r="A434" s="120" t="s">
        <v>10759</v>
      </c>
      <c r="B434" s="120" t="s">
        <v>9648</v>
      </c>
      <c r="C434" s="121" t="s">
        <v>9657</v>
      </c>
    </row>
    <row r="435" spans="1:3" x14ac:dyDescent="0.3">
      <c r="A435" s="124" t="s">
        <v>10759</v>
      </c>
      <c r="B435" s="124" t="s">
        <v>9648</v>
      </c>
      <c r="C435" s="121" t="s">
        <v>9657</v>
      </c>
    </row>
    <row r="436" spans="1:3" x14ac:dyDescent="0.3">
      <c r="A436" s="120" t="s">
        <v>10759</v>
      </c>
      <c r="B436" s="120" t="s">
        <v>9648</v>
      </c>
      <c r="C436" s="121" t="s">
        <v>9665</v>
      </c>
    </row>
    <row r="437" spans="1:3" x14ac:dyDescent="0.3">
      <c r="A437" s="124" t="s">
        <v>10759</v>
      </c>
      <c r="B437" s="124" t="s">
        <v>9648</v>
      </c>
      <c r="C437" s="121" t="s">
        <v>9665</v>
      </c>
    </row>
    <row r="438" spans="1:3" x14ac:dyDescent="0.3">
      <c r="A438" s="120" t="s">
        <v>10759</v>
      </c>
      <c r="B438" s="120" t="s">
        <v>9648</v>
      </c>
      <c r="C438" s="121" t="s">
        <v>9665</v>
      </c>
    </row>
    <row r="439" spans="1:3" x14ac:dyDescent="0.3">
      <c r="A439" s="124" t="s">
        <v>10759</v>
      </c>
      <c r="B439" s="124" t="s">
        <v>9648</v>
      </c>
      <c r="C439" s="121" t="s">
        <v>9665</v>
      </c>
    </row>
    <row r="440" spans="1:3" x14ac:dyDescent="0.3">
      <c r="A440" s="120" t="s">
        <v>10759</v>
      </c>
      <c r="B440" s="120" t="s">
        <v>9670</v>
      </c>
      <c r="C440" s="121" t="s">
        <v>9673</v>
      </c>
    </row>
    <row r="441" spans="1:3" x14ac:dyDescent="0.3">
      <c r="A441" s="124" t="s">
        <v>10759</v>
      </c>
      <c r="B441" s="124" t="s">
        <v>9670</v>
      </c>
      <c r="C441" s="121" t="s">
        <v>9673</v>
      </c>
    </row>
    <row r="442" spans="1:3" x14ac:dyDescent="0.3">
      <c r="A442" s="120" t="s">
        <v>10759</v>
      </c>
      <c r="B442" s="120" t="s">
        <v>9670</v>
      </c>
      <c r="C442" s="121" t="s">
        <v>9673</v>
      </c>
    </row>
    <row r="443" spans="1:3" x14ac:dyDescent="0.3">
      <c r="A443" s="124" t="s">
        <v>10759</v>
      </c>
      <c r="B443" s="124" t="s">
        <v>9670</v>
      </c>
      <c r="C443" s="121" t="s">
        <v>9673</v>
      </c>
    </row>
    <row r="444" spans="1:3" x14ac:dyDescent="0.3">
      <c r="A444" s="120" t="s">
        <v>10759</v>
      </c>
      <c r="B444" s="120" t="s">
        <v>9680</v>
      </c>
      <c r="C444" s="121" t="s">
        <v>9681</v>
      </c>
    </row>
    <row r="445" spans="1:3" x14ac:dyDescent="0.3">
      <c r="A445" s="124" t="s">
        <v>10759</v>
      </c>
      <c r="B445" s="124" t="s">
        <v>9680</v>
      </c>
      <c r="C445" s="121" t="s">
        <v>9681</v>
      </c>
    </row>
    <row r="446" spans="1:3" x14ac:dyDescent="0.3">
      <c r="A446" s="120" t="s">
        <v>10759</v>
      </c>
      <c r="B446" s="120" t="s">
        <v>9680</v>
      </c>
      <c r="C446" s="121" t="s">
        <v>9681</v>
      </c>
    </row>
    <row r="447" spans="1:3" x14ac:dyDescent="0.3">
      <c r="A447" s="124" t="s">
        <v>10759</v>
      </c>
      <c r="B447" s="124" t="s">
        <v>9680</v>
      </c>
      <c r="C447" s="121" t="s">
        <v>9681</v>
      </c>
    </row>
    <row r="448" spans="1:3" x14ac:dyDescent="0.3">
      <c r="A448" s="120" t="s">
        <v>10759</v>
      </c>
      <c r="B448" s="120" t="s">
        <v>9680</v>
      </c>
      <c r="C448" s="121" t="s">
        <v>9686</v>
      </c>
    </row>
    <row r="449" spans="1:3" x14ac:dyDescent="0.3">
      <c r="A449" s="124" t="s">
        <v>10759</v>
      </c>
      <c r="B449" s="124" t="s">
        <v>9680</v>
      </c>
      <c r="C449" s="121" t="s">
        <v>9686</v>
      </c>
    </row>
    <row r="450" spans="1:3" x14ac:dyDescent="0.3">
      <c r="A450" s="120" t="s">
        <v>10759</v>
      </c>
      <c r="B450" s="120" t="s">
        <v>9680</v>
      </c>
      <c r="C450" s="121" t="s">
        <v>9686</v>
      </c>
    </row>
    <row r="451" spans="1:3" x14ac:dyDescent="0.3">
      <c r="A451" s="124" t="s">
        <v>10759</v>
      </c>
      <c r="B451" s="124" t="s">
        <v>9680</v>
      </c>
      <c r="C451" s="121" t="s">
        <v>9686</v>
      </c>
    </row>
    <row r="452" spans="1:3" x14ac:dyDescent="0.3">
      <c r="A452" s="120" t="s">
        <v>10759</v>
      </c>
      <c r="B452" s="120" t="s">
        <v>9680</v>
      </c>
      <c r="C452" s="121" t="s">
        <v>9715</v>
      </c>
    </row>
    <row r="453" spans="1:3" x14ac:dyDescent="0.3">
      <c r="A453" s="124" t="s">
        <v>10759</v>
      </c>
      <c r="B453" s="124" t="s">
        <v>9680</v>
      </c>
      <c r="C453" s="121" t="s">
        <v>9715</v>
      </c>
    </row>
    <row r="454" spans="1:3" x14ac:dyDescent="0.3">
      <c r="A454" s="120" t="s">
        <v>10759</v>
      </c>
      <c r="B454" s="120" t="s">
        <v>9680</v>
      </c>
      <c r="C454" s="121" t="s">
        <v>9715</v>
      </c>
    </row>
    <row r="455" spans="1:3" x14ac:dyDescent="0.3">
      <c r="A455" s="124" t="s">
        <v>10759</v>
      </c>
      <c r="B455" s="124" t="s">
        <v>9680</v>
      </c>
      <c r="C455" s="121" t="s">
        <v>9715</v>
      </c>
    </row>
    <row r="456" spans="1:3" x14ac:dyDescent="0.3">
      <c r="A456" s="120" t="s">
        <v>10759</v>
      </c>
      <c r="B456" s="120" t="s">
        <v>9857</v>
      </c>
      <c r="C456" s="121" t="s">
        <v>9887</v>
      </c>
    </row>
    <row r="457" spans="1:3" x14ac:dyDescent="0.3">
      <c r="A457" s="124" t="s">
        <v>10759</v>
      </c>
      <c r="B457" s="124" t="s">
        <v>9857</v>
      </c>
      <c r="C457" s="121" t="s">
        <v>9887</v>
      </c>
    </row>
    <row r="458" spans="1:3" x14ac:dyDescent="0.3">
      <c r="A458" s="120" t="s">
        <v>10759</v>
      </c>
      <c r="B458" s="120" t="s">
        <v>9857</v>
      </c>
      <c r="C458" s="121" t="s">
        <v>9887</v>
      </c>
    </row>
    <row r="459" spans="1:3" x14ac:dyDescent="0.3">
      <c r="A459" s="124" t="s">
        <v>10759</v>
      </c>
      <c r="B459" s="124" t="s">
        <v>9857</v>
      </c>
      <c r="C459" s="121" t="s">
        <v>9887</v>
      </c>
    </row>
    <row r="460" spans="1:3" x14ac:dyDescent="0.3">
      <c r="A460" s="120" t="s">
        <v>10759</v>
      </c>
      <c r="B460" s="120" t="s">
        <v>9857</v>
      </c>
      <c r="C460" s="121" t="s">
        <v>10028</v>
      </c>
    </row>
    <row r="461" spans="1:3" x14ac:dyDescent="0.3">
      <c r="A461" s="124" t="s">
        <v>10759</v>
      </c>
      <c r="B461" s="124" t="s">
        <v>9857</v>
      </c>
      <c r="C461" s="121" t="s">
        <v>10028</v>
      </c>
    </row>
    <row r="462" spans="1:3" x14ac:dyDescent="0.3">
      <c r="A462" s="120" t="s">
        <v>10759</v>
      </c>
      <c r="B462" s="120" t="s">
        <v>9857</v>
      </c>
      <c r="C462" s="121" t="s">
        <v>10028</v>
      </c>
    </row>
    <row r="463" spans="1:3" x14ac:dyDescent="0.3">
      <c r="A463" s="124" t="s">
        <v>10759</v>
      </c>
      <c r="B463" s="124" t="s">
        <v>9857</v>
      </c>
      <c r="C463" s="121" t="s">
        <v>10028</v>
      </c>
    </row>
    <row r="464" spans="1:3" x14ac:dyDescent="0.3">
      <c r="A464" s="120" t="s">
        <v>10757</v>
      </c>
      <c r="B464" s="120" t="s">
        <v>10421</v>
      </c>
      <c r="C464" s="121" t="s">
        <v>10427</v>
      </c>
    </row>
    <row r="465" spans="1:3" x14ac:dyDescent="0.3">
      <c r="A465" s="124" t="s">
        <v>10757</v>
      </c>
      <c r="B465" s="124" t="s">
        <v>10421</v>
      </c>
      <c r="C465" s="121" t="s">
        <v>10427</v>
      </c>
    </row>
    <row r="466" spans="1:3" x14ac:dyDescent="0.3">
      <c r="A466" s="120" t="s">
        <v>10757</v>
      </c>
      <c r="B466" s="120" t="s">
        <v>9538</v>
      </c>
      <c r="C466" s="121" t="s">
        <v>10440</v>
      </c>
    </row>
    <row r="467" spans="1:3" x14ac:dyDescent="0.3">
      <c r="A467" s="124" t="s">
        <v>10757</v>
      </c>
      <c r="B467" s="124" t="s">
        <v>9538</v>
      </c>
      <c r="C467" s="121" t="s">
        <v>10440</v>
      </c>
    </row>
    <row r="468" spans="1:3" x14ac:dyDescent="0.3">
      <c r="A468" s="120" t="s">
        <v>10757</v>
      </c>
      <c r="B468" s="120" t="s">
        <v>9538</v>
      </c>
      <c r="C468" s="121" t="s">
        <v>10440</v>
      </c>
    </row>
    <row r="469" spans="1:3" x14ac:dyDescent="0.3">
      <c r="A469" s="124" t="s">
        <v>10757</v>
      </c>
      <c r="B469" s="124" t="s">
        <v>9538</v>
      </c>
      <c r="C469" s="121" t="s">
        <v>10440</v>
      </c>
    </row>
    <row r="470" spans="1:3" x14ac:dyDescent="0.3">
      <c r="A470" s="120" t="s">
        <v>10757</v>
      </c>
      <c r="B470" s="120" t="s">
        <v>10758</v>
      </c>
      <c r="C470" s="121" t="s">
        <v>10493</v>
      </c>
    </row>
    <row r="471" spans="1:3" x14ac:dyDescent="0.3">
      <c r="A471" s="124" t="s">
        <v>10757</v>
      </c>
      <c r="B471" s="124" t="s">
        <v>10758</v>
      </c>
      <c r="C471" s="121" t="s">
        <v>10493</v>
      </c>
    </row>
    <row r="472" spans="1:3" x14ac:dyDescent="0.3">
      <c r="A472" s="120" t="s">
        <v>10757</v>
      </c>
      <c r="B472" s="120" t="s">
        <v>10758</v>
      </c>
      <c r="C472" s="121" t="s">
        <v>10493</v>
      </c>
    </row>
    <row r="473" spans="1:3" x14ac:dyDescent="0.3">
      <c r="A473" s="124" t="s">
        <v>10757</v>
      </c>
      <c r="B473" s="124" t="s">
        <v>10758</v>
      </c>
      <c r="C473" s="121" t="s">
        <v>10493</v>
      </c>
    </row>
    <row r="474" spans="1:3" x14ac:dyDescent="0.3">
      <c r="A474" s="120" t="s">
        <v>10757</v>
      </c>
      <c r="B474" s="120" t="s">
        <v>10758</v>
      </c>
      <c r="C474" s="121" t="s">
        <v>10494</v>
      </c>
    </row>
    <row r="475" spans="1:3" x14ac:dyDescent="0.3">
      <c r="A475" s="124" t="s">
        <v>10757</v>
      </c>
      <c r="B475" s="124" t="s">
        <v>10758</v>
      </c>
      <c r="C475" s="121" t="s">
        <v>10494</v>
      </c>
    </row>
    <row r="476" spans="1:3" x14ac:dyDescent="0.3">
      <c r="A476" s="120" t="s">
        <v>10757</v>
      </c>
      <c r="B476" s="120" t="s">
        <v>10758</v>
      </c>
      <c r="C476" s="121" t="s">
        <v>10494</v>
      </c>
    </row>
    <row r="477" spans="1:3" x14ac:dyDescent="0.3">
      <c r="A477" s="124" t="s">
        <v>10757</v>
      </c>
      <c r="B477" s="124" t="s">
        <v>10758</v>
      </c>
      <c r="C477" s="121" t="s">
        <v>10494</v>
      </c>
    </row>
    <row r="478" spans="1:3" x14ac:dyDescent="0.3">
      <c r="A478" s="120" t="s">
        <v>10757</v>
      </c>
      <c r="B478" s="120" t="s">
        <v>10758</v>
      </c>
      <c r="C478" s="121" t="s">
        <v>10535</v>
      </c>
    </row>
    <row r="479" spans="1:3" x14ac:dyDescent="0.3">
      <c r="A479" s="124" t="s">
        <v>10757</v>
      </c>
      <c r="B479" s="124" t="s">
        <v>10758</v>
      </c>
      <c r="C479" s="121" t="s">
        <v>10535</v>
      </c>
    </row>
    <row r="480" spans="1:3" x14ac:dyDescent="0.3">
      <c r="A480" s="120" t="s">
        <v>10757</v>
      </c>
      <c r="B480" s="120" t="s">
        <v>10758</v>
      </c>
      <c r="C480" s="121" t="s">
        <v>10535</v>
      </c>
    </row>
    <row r="481" spans="1:3" x14ac:dyDescent="0.3">
      <c r="A481" s="124" t="s">
        <v>10757</v>
      </c>
      <c r="B481" s="124" t="s">
        <v>10758</v>
      </c>
      <c r="C481" s="121" t="s">
        <v>10535</v>
      </c>
    </row>
    <row r="482" spans="1:3" x14ac:dyDescent="0.3">
      <c r="A482" s="120" t="s">
        <v>10757</v>
      </c>
      <c r="B482" s="120" t="s">
        <v>10758</v>
      </c>
      <c r="C482" s="121" t="s">
        <v>10536</v>
      </c>
    </row>
    <row r="483" spans="1:3" x14ac:dyDescent="0.3">
      <c r="A483" s="124" t="s">
        <v>10757</v>
      </c>
      <c r="B483" s="124" t="s">
        <v>10758</v>
      </c>
      <c r="C483" s="121" t="s">
        <v>10536</v>
      </c>
    </row>
    <row r="484" spans="1:3" x14ac:dyDescent="0.3">
      <c r="A484" s="120" t="s">
        <v>10757</v>
      </c>
      <c r="B484" s="120" t="s">
        <v>10758</v>
      </c>
      <c r="C484" s="121" t="s">
        <v>10536</v>
      </c>
    </row>
    <row r="485" spans="1:3" x14ac:dyDescent="0.3">
      <c r="A485" s="124" t="s">
        <v>10757</v>
      </c>
      <c r="B485" s="124" t="s">
        <v>10758</v>
      </c>
      <c r="C485" s="121" t="s">
        <v>10536</v>
      </c>
    </row>
    <row r="486" spans="1:3" x14ac:dyDescent="0.3">
      <c r="A486" s="120" t="s">
        <v>10757</v>
      </c>
      <c r="B486" s="120" t="s">
        <v>10758</v>
      </c>
      <c r="C486" s="121" t="s">
        <v>10550</v>
      </c>
    </row>
    <row r="487" spans="1:3" x14ac:dyDescent="0.3">
      <c r="A487" s="124" t="s">
        <v>10757</v>
      </c>
      <c r="B487" s="124" t="s">
        <v>10758</v>
      </c>
      <c r="C487" s="121" t="s">
        <v>10550</v>
      </c>
    </row>
    <row r="488" spans="1:3" x14ac:dyDescent="0.3">
      <c r="A488" s="120" t="s">
        <v>10757</v>
      </c>
      <c r="B488" s="120" t="s">
        <v>10758</v>
      </c>
      <c r="C488" s="121" t="s">
        <v>10550</v>
      </c>
    </row>
    <row r="489" spans="1:3" x14ac:dyDescent="0.3">
      <c r="A489" s="124" t="s">
        <v>10757</v>
      </c>
      <c r="B489" s="124" t="s">
        <v>10758</v>
      </c>
      <c r="C489" s="121" t="s">
        <v>10550</v>
      </c>
    </row>
    <row r="490" spans="1:3" x14ac:dyDescent="0.3">
      <c r="A490" s="120" t="s">
        <v>10757</v>
      </c>
      <c r="B490" s="120" t="s">
        <v>10758</v>
      </c>
      <c r="C490" s="121" t="s">
        <v>10552</v>
      </c>
    </row>
    <row r="491" spans="1:3" x14ac:dyDescent="0.3">
      <c r="A491" s="124" t="s">
        <v>10757</v>
      </c>
      <c r="B491" s="124" t="s">
        <v>10758</v>
      </c>
      <c r="C491" s="121" t="s">
        <v>10552</v>
      </c>
    </row>
    <row r="492" spans="1:3" x14ac:dyDescent="0.3">
      <c r="A492" s="120" t="s">
        <v>10757</v>
      </c>
      <c r="B492" s="120" t="s">
        <v>10758</v>
      </c>
      <c r="C492" s="121" t="s">
        <v>10552</v>
      </c>
    </row>
    <row r="493" spans="1:3" x14ac:dyDescent="0.3">
      <c r="A493" s="124" t="s">
        <v>10757</v>
      </c>
      <c r="B493" s="124" t="s">
        <v>10758</v>
      </c>
      <c r="C493" s="121" t="s">
        <v>10552</v>
      </c>
    </row>
    <row r="494" spans="1:3" x14ac:dyDescent="0.3">
      <c r="A494" s="120" t="s">
        <v>10757</v>
      </c>
      <c r="B494" s="120" t="s">
        <v>10758</v>
      </c>
      <c r="C494" s="121" t="s">
        <v>10588</v>
      </c>
    </row>
    <row r="495" spans="1:3" x14ac:dyDescent="0.3">
      <c r="A495" s="124" t="s">
        <v>10757</v>
      </c>
      <c r="B495" s="124" t="s">
        <v>10758</v>
      </c>
      <c r="C495" s="121" t="s">
        <v>10588</v>
      </c>
    </row>
    <row r="496" spans="1:3" x14ac:dyDescent="0.3">
      <c r="A496" s="120" t="s">
        <v>10757</v>
      </c>
      <c r="B496" s="120" t="s">
        <v>10758</v>
      </c>
      <c r="C496" s="121" t="s">
        <v>10588</v>
      </c>
    </row>
    <row r="497" spans="1:3" x14ac:dyDescent="0.3">
      <c r="A497" s="124" t="s">
        <v>10757</v>
      </c>
      <c r="B497" s="124" t="s">
        <v>10758</v>
      </c>
      <c r="C497" s="121" t="s">
        <v>10588</v>
      </c>
    </row>
    <row r="498" spans="1:3" x14ac:dyDescent="0.3">
      <c r="A498" s="120" t="s">
        <v>10757</v>
      </c>
      <c r="B498" s="120" t="s">
        <v>10758</v>
      </c>
      <c r="C498" s="121" t="s">
        <v>10589</v>
      </c>
    </row>
    <row r="499" spans="1:3" x14ac:dyDescent="0.3">
      <c r="A499" s="124" t="s">
        <v>10757</v>
      </c>
      <c r="B499" s="124" t="s">
        <v>10758</v>
      </c>
      <c r="C499" s="121" t="s">
        <v>10589</v>
      </c>
    </row>
    <row r="500" spans="1:3" x14ac:dyDescent="0.3">
      <c r="A500" s="120" t="s">
        <v>10757</v>
      </c>
      <c r="B500" s="120" t="s">
        <v>10758</v>
      </c>
      <c r="C500" s="121" t="s">
        <v>10589</v>
      </c>
    </row>
    <row r="501" spans="1:3" x14ac:dyDescent="0.3">
      <c r="A501" s="124" t="s">
        <v>10757</v>
      </c>
      <c r="B501" s="124" t="s">
        <v>10758</v>
      </c>
      <c r="C501" s="121" t="s">
        <v>10589</v>
      </c>
    </row>
    <row r="502" spans="1:3" x14ac:dyDescent="0.3">
      <c r="A502" s="120" t="s">
        <v>10757</v>
      </c>
      <c r="B502" s="120" t="s">
        <v>10758</v>
      </c>
      <c r="C502" s="121" t="s">
        <v>10590</v>
      </c>
    </row>
    <row r="503" spans="1:3" x14ac:dyDescent="0.3">
      <c r="A503" s="124" t="s">
        <v>10757</v>
      </c>
      <c r="B503" s="124" t="s">
        <v>10758</v>
      </c>
      <c r="C503" s="121" t="s">
        <v>10590</v>
      </c>
    </row>
    <row r="504" spans="1:3" x14ac:dyDescent="0.3">
      <c r="A504" s="120" t="s">
        <v>10757</v>
      </c>
      <c r="B504" s="120" t="s">
        <v>10758</v>
      </c>
      <c r="C504" s="121" t="s">
        <v>10590</v>
      </c>
    </row>
    <row r="505" spans="1:3" x14ac:dyDescent="0.3">
      <c r="A505" s="124" t="s">
        <v>10757</v>
      </c>
      <c r="B505" s="124" t="s">
        <v>10758</v>
      </c>
      <c r="C505" s="121" t="s">
        <v>10590</v>
      </c>
    </row>
    <row r="506" spans="1:3" x14ac:dyDescent="0.3">
      <c r="A506" s="120" t="s">
        <v>10757</v>
      </c>
      <c r="B506" s="120" t="s">
        <v>10758</v>
      </c>
      <c r="C506" s="121" t="s">
        <v>10591</v>
      </c>
    </row>
    <row r="507" spans="1:3" x14ac:dyDescent="0.3">
      <c r="A507" s="124" t="s">
        <v>10757</v>
      </c>
      <c r="B507" s="124" t="s">
        <v>10758</v>
      </c>
      <c r="C507" s="121" t="s">
        <v>10591</v>
      </c>
    </row>
    <row r="508" spans="1:3" x14ac:dyDescent="0.3">
      <c r="A508" s="120" t="s">
        <v>10757</v>
      </c>
      <c r="B508" s="120" t="s">
        <v>10758</v>
      </c>
      <c r="C508" s="121" t="s">
        <v>10591</v>
      </c>
    </row>
    <row r="509" spans="1:3" x14ac:dyDescent="0.3">
      <c r="A509" s="124" t="s">
        <v>10757</v>
      </c>
      <c r="B509" s="124" t="s">
        <v>10758</v>
      </c>
      <c r="C509" s="121" t="s">
        <v>10591</v>
      </c>
    </row>
    <row r="510" spans="1:3" x14ac:dyDescent="0.3">
      <c r="A510" s="120" t="s">
        <v>10757</v>
      </c>
      <c r="B510" s="120" t="s">
        <v>10758</v>
      </c>
      <c r="C510" s="121" t="s">
        <v>10593</v>
      </c>
    </row>
    <row r="511" spans="1:3" x14ac:dyDescent="0.3">
      <c r="A511" s="124" t="s">
        <v>10757</v>
      </c>
      <c r="B511" s="124" t="s">
        <v>10758</v>
      </c>
      <c r="C511" s="121" t="s">
        <v>10593</v>
      </c>
    </row>
    <row r="512" spans="1:3" x14ac:dyDescent="0.3">
      <c r="A512" s="120" t="s">
        <v>10757</v>
      </c>
      <c r="B512" s="120" t="s">
        <v>10758</v>
      </c>
      <c r="C512" s="121" t="s">
        <v>10593</v>
      </c>
    </row>
    <row r="513" spans="1:3" x14ac:dyDescent="0.3">
      <c r="A513" s="124" t="s">
        <v>10757</v>
      </c>
      <c r="B513" s="124" t="s">
        <v>10758</v>
      </c>
      <c r="C513" s="121" t="s">
        <v>10593</v>
      </c>
    </row>
    <row r="514" spans="1:3" x14ac:dyDescent="0.3">
      <c r="A514" s="120" t="s">
        <v>10757</v>
      </c>
      <c r="B514" s="120" t="s">
        <v>10758</v>
      </c>
      <c r="C514" s="121" t="s">
        <v>10594</v>
      </c>
    </row>
    <row r="515" spans="1:3" x14ac:dyDescent="0.3">
      <c r="A515" s="124" t="s">
        <v>10757</v>
      </c>
      <c r="B515" s="124" t="s">
        <v>10758</v>
      </c>
      <c r="C515" s="121" t="s">
        <v>10594</v>
      </c>
    </row>
    <row r="516" spans="1:3" x14ac:dyDescent="0.3">
      <c r="A516" s="120" t="s">
        <v>10757</v>
      </c>
      <c r="B516" s="120" t="s">
        <v>10758</v>
      </c>
      <c r="C516" s="121" t="s">
        <v>10594</v>
      </c>
    </row>
    <row r="517" spans="1:3" x14ac:dyDescent="0.3">
      <c r="A517" s="124" t="s">
        <v>10757</v>
      </c>
      <c r="B517" s="124" t="s">
        <v>10758</v>
      </c>
      <c r="C517" s="121" t="s">
        <v>10594</v>
      </c>
    </row>
    <row r="518" spans="1:3" x14ac:dyDescent="0.3">
      <c r="A518" s="120" t="s">
        <v>10757</v>
      </c>
      <c r="B518" s="120" t="s">
        <v>10758</v>
      </c>
      <c r="C518" s="121" t="s">
        <v>10595</v>
      </c>
    </row>
    <row r="519" spans="1:3" x14ac:dyDescent="0.3">
      <c r="A519" s="124" t="s">
        <v>10757</v>
      </c>
      <c r="B519" s="124" t="s">
        <v>10758</v>
      </c>
      <c r="C519" s="121" t="s">
        <v>10595</v>
      </c>
    </row>
    <row r="520" spans="1:3" x14ac:dyDescent="0.3">
      <c r="A520" s="120" t="s">
        <v>10757</v>
      </c>
      <c r="B520" s="120" t="s">
        <v>10758</v>
      </c>
      <c r="C520" s="121" t="s">
        <v>10595</v>
      </c>
    </row>
    <row r="521" spans="1:3" x14ac:dyDescent="0.3">
      <c r="A521" s="124" t="s">
        <v>10757</v>
      </c>
      <c r="B521" s="124" t="s">
        <v>10758</v>
      </c>
      <c r="C521" s="121" t="s">
        <v>10595</v>
      </c>
    </row>
    <row r="522" spans="1:3" x14ac:dyDescent="0.3">
      <c r="A522" s="120" t="s">
        <v>10757</v>
      </c>
      <c r="B522" s="120" t="s">
        <v>10758</v>
      </c>
      <c r="C522" s="121" t="s">
        <v>10596</v>
      </c>
    </row>
    <row r="523" spans="1:3" x14ac:dyDescent="0.3">
      <c r="A523" s="124" t="s">
        <v>10757</v>
      </c>
      <c r="B523" s="124" t="s">
        <v>10758</v>
      </c>
      <c r="C523" s="121" t="s">
        <v>10596</v>
      </c>
    </row>
    <row r="524" spans="1:3" x14ac:dyDescent="0.3">
      <c r="A524" s="120" t="s">
        <v>10757</v>
      </c>
      <c r="B524" s="120" t="s">
        <v>10758</v>
      </c>
      <c r="C524" s="121" t="s">
        <v>10596</v>
      </c>
    </row>
    <row r="525" spans="1:3" x14ac:dyDescent="0.3">
      <c r="A525" s="124" t="s">
        <v>10757</v>
      </c>
      <c r="B525" s="124" t="s">
        <v>10758</v>
      </c>
      <c r="C525" s="121" t="s">
        <v>10596</v>
      </c>
    </row>
    <row r="526" spans="1:3" x14ac:dyDescent="0.3">
      <c r="A526" s="120" t="s">
        <v>10757</v>
      </c>
      <c r="B526" s="120" t="s">
        <v>10758</v>
      </c>
      <c r="C526" s="121" t="s">
        <v>10597</v>
      </c>
    </row>
    <row r="527" spans="1:3" x14ac:dyDescent="0.3">
      <c r="A527" s="124" t="s">
        <v>10757</v>
      </c>
      <c r="B527" s="124" t="s">
        <v>10758</v>
      </c>
      <c r="C527" s="121" t="s">
        <v>10597</v>
      </c>
    </row>
    <row r="528" spans="1:3" x14ac:dyDescent="0.3">
      <c r="A528" s="120" t="s">
        <v>10757</v>
      </c>
      <c r="B528" s="120" t="s">
        <v>10758</v>
      </c>
      <c r="C528" s="121" t="s">
        <v>10597</v>
      </c>
    </row>
    <row r="529" spans="1:3" x14ac:dyDescent="0.3">
      <c r="A529" s="124" t="s">
        <v>10757</v>
      </c>
      <c r="B529" s="124" t="s">
        <v>10758</v>
      </c>
      <c r="C529" s="121" t="s">
        <v>10597</v>
      </c>
    </row>
    <row r="530" spans="1:3" x14ac:dyDescent="0.3">
      <c r="A530" s="120" t="s">
        <v>10757</v>
      </c>
      <c r="B530" s="120" t="s">
        <v>10758</v>
      </c>
      <c r="C530" s="121" t="s">
        <v>10601</v>
      </c>
    </row>
    <row r="531" spans="1:3" x14ac:dyDescent="0.3">
      <c r="A531" s="124" t="s">
        <v>10757</v>
      </c>
      <c r="B531" s="124" t="s">
        <v>10758</v>
      </c>
      <c r="C531" s="121" t="s">
        <v>10601</v>
      </c>
    </row>
    <row r="532" spans="1:3" x14ac:dyDescent="0.3">
      <c r="A532" s="120" t="s">
        <v>10757</v>
      </c>
      <c r="B532" s="120" t="s">
        <v>10758</v>
      </c>
      <c r="C532" s="121" t="s">
        <v>10601</v>
      </c>
    </row>
    <row r="533" spans="1:3" x14ac:dyDescent="0.3">
      <c r="A533" s="124" t="s">
        <v>10757</v>
      </c>
      <c r="B533" s="124" t="s">
        <v>10758</v>
      </c>
      <c r="C533" s="121" t="s">
        <v>10601</v>
      </c>
    </row>
    <row r="534" spans="1:3" x14ac:dyDescent="0.3">
      <c r="A534" s="120" t="s">
        <v>10757</v>
      </c>
      <c r="B534" s="120" t="s">
        <v>10758</v>
      </c>
      <c r="C534" s="121" t="s">
        <v>10602</v>
      </c>
    </row>
    <row r="535" spans="1:3" x14ac:dyDescent="0.3">
      <c r="A535" s="124" t="s">
        <v>10757</v>
      </c>
      <c r="B535" s="124" t="s">
        <v>10758</v>
      </c>
      <c r="C535" s="121" t="s">
        <v>10602</v>
      </c>
    </row>
    <row r="536" spans="1:3" x14ac:dyDescent="0.3">
      <c r="A536" s="120" t="s">
        <v>10757</v>
      </c>
      <c r="B536" s="120" t="s">
        <v>10758</v>
      </c>
      <c r="C536" s="121" t="s">
        <v>10602</v>
      </c>
    </row>
    <row r="537" spans="1:3" x14ac:dyDescent="0.3">
      <c r="A537" s="124" t="s">
        <v>10757</v>
      </c>
      <c r="B537" s="124" t="s">
        <v>10758</v>
      </c>
      <c r="C537" s="121" t="s">
        <v>10602</v>
      </c>
    </row>
    <row r="538" spans="1:3" x14ac:dyDescent="0.3">
      <c r="A538" s="120" t="s">
        <v>10757</v>
      </c>
      <c r="B538" s="120" t="s">
        <v>10758</v>
      </c>
      <c r="C538" s="121" t="s">
        <v>10603</v>
      </c>
    </row>
    <row r="539" spans="1:3" x14ac:dyDescent="0.3">
      <c r="A539" s="124" t="s">
        <v>10757</v>
      </c>
      <c r="B539" s="124" t="s">
        <v>10758</v>
      </c>
      <c r="C539" s="121" t="s">
        <v>10603</v>
      </c>
    </row>
    <row r="540" spans="1:3" x14ac:dyDescent="0.3">
      <c r="A540" s="120" t="s">
        <v>10757</v>
      </c>
      <c r="B540" s="120" t="s">
        <v>10758</v>
      </c>
      <c r="C540" s="121" t="s">
        <v>10603</v>
      </c>
    </row>
    <row r="541" spans="1:3" x14ac:dyDescent="0.3">
      <c r="A541" s="124" t="s">
        <v>10757</v>
      </c>
      <c r="B541" s="124" t="s">
        <v>10758</v>
      </c>
      <c r="C541" s="121" t="s">
        <v>10603</v>
      </c>
    </row>
    <row r="542" spans="1:3" x14ac:dyDescent="0.3">
      <c r="A542" s="120" t="s">
        <v>10757</v>
      </c>
      <c r="B542" s="120" t="s">
        <v>10758</v>
      </c>
      <c r="C542" s="121" t="s">
        <v>10605</v>
      </c>
    </row>
    <row r="543" spans="1:3" x14ac:dyDescent="0.3">
      <c r="A543" s="124" t="s">
        <v>10757</v>
      </c>
      <c r="B543" s="124" t="s">
        <v>10758</v>
      </c>
      <c r="C543" s="121" t="s">
        <v>10605</v>
      </c>
    </row>
    <row r="544" spans="1:3" x14ac:dyDescent="0.3">
      <c r="A544" s="120" t="s">
        <v>10757</v>
      </c>
      <c r="B544" s="120" t="s">
        <v>10758</v>
      </c>
      <c r="C544" s="121" t="s">
        <v>10605</v>
      </c>
    </row>
    <row r="545" spans="1:3" x14ac:dyDescent="0.3">
      <c r="A545" s="124" t="s">
        <v>10757</v>
      </c>
      <c r="B545" s="124" t="s">
        <v>10758</v>
      </c>
      <c r="C545" s="121" t="s">
        <v>10605</v>
      </c>
    </row>
    <row r="546" spans="1:3" x14ac:dyDescent="0.3">
      <c r="A546" s="120" t="s">
        <v>10757</v>
      </c>
      <c r="B546" s="120" t="s">
        <v>10758</v>
      </c>
      <c r="C546" s="121" t="s">
        <v>10606</v>
      </c>
    </row>
    <row r="547" spans="1:3" x14ac:dyDescent="0.3">
      <c r="A547" s="124" t="s">
        <v>10757</v>
      </c>
      <c r="B547" s="124" t="s">
        <v>10758</v>
      </c>
      <c r="C547" s="121" t="s">
        <v>10606</v>
      </c>
    </row>
    <row r="548" spans="1:3" x14ac:dyDescent="0.3">
      <c r="A548" s="120" t="s">
        <v>10757</v>
      </c>
      <c r="B548" s="120" t="s">
        <v>10758</v>
      </c>
      <c r="C548" s="121" t="s">
        <v>10606</v>
      </c>
    </row>
    <row r="549" spans="1:3" x14ac:dyDescent="0.3">
      <c r="A549" s="124" t="s">
        <v>10757</v>
      </c>
      <c r="B549" s="124" t="s">
        <v>10758</v>
      </c>
      <c r="C549" s="121" t="s">
        <v>10606</v>
      </c>
    </row>
    <row r="550" spans="1:3" x14ac:dyDescent="0.3">
      <c r="A550" s="120" t="s">
        <v>10757</v>
      </c>
      <c r="B550" s="120" t="s">
        <v>10758</v>
      </c>
      <c r="C550" s="121" t="s">
        <v>10609</v>
      </c>
    </row>
    <row r="551" spans="1:3" x14ac:dyDescent="0.3">
      <c r="A551" s="124" t="s">
        <v>10757</v>
      </c>
      <c r="B551" s="124" t="s">
        <v>10758</v>
      </c>
      <c r="C551" s="121" t="s">
        <v>10609</v>
      </c>
    </row>
    <row r="552" spans="1:3" x14ac:dyDescent="0.3">
      <c r="A552" s="120" t="s">
        <v>10757</v>
      </c>
      <c r="B552" s="120" t="s">
        <v>10758</v>
      </c>
      <c r="C552" s="121" t="s">
        <v>10609</v>
      </c>
    </row>
    <row r="553" spans="1:3" x14ac:dyDescent="0.3">
      <c r="A553" s="124" t="s">
        <v>10757</v>
      </c>
      <c r="B553" s="124" t="s">
        <v>10758</v>
      </c>
      <c r="C553" s="121" t="s">
        <v>10609</v>
      </c>
    </row>
    <row r="554" spans="1:3" x14ac:dyDescent="0.3">
      <c r="A554" s="120" t="s">
        <v>10757</v>
      </c>
      <c r="B554" s="120" t="s">
        <v>10758</v>
      </c>
      <c r="C554" s="121" t="s">
        <v>10610</v>
      </c>
    </row>
    <row r="555" spans="1:3" x14ac:dyDescent="0.3">
      <c r="A555" s="124" t="s">
        <v>10757</v>
      </c>
      <c r="B555" s="124" t="s">
        <v>10758</v>
      </c>
      <c r="C555" s="121" t="s">
        <v>10610</v>
      </c>
    </row>
    <row r="556" spans="1:3" x14ac:dyDescent="0.3">
      <c r="A556" s="120" t="s">
        <v>10757</v>
      </c>
      <c r="B556" s="120" t="s">
        <v>10758</v>
      </c>
      <c r="C556" s="121" t="s">
        <v>10610</v>
      </c>
    </row>
    <row r="557" spans="1:3" x14ac:dyDescent="0.3">
      <c r="A557" s="124" t="s">
        <v>10757</v>
      </c>
      <c r="B557" s="124" t="s">
        <v>10758</v>
      </c>
      <c r="C557" s="121" t="s">
        <v>10610</v>
      </c>
    </row>
    <row r="558" spans="1:3" x14ac:dyDescent="0.3">
      <c r="A558" s="120" t="s">
        <v>10757</v>
      </c>
      <c r="B558" s="120" t="s">
        <v>10758</v>
      </c>
      <c r="C558" s="121" t="s">
        <v>10611</v>
      </c>
    </row>
    <row r="559" spans="1:3" x14ac:dyDescent="0.3">
      <c r="A559" s="124" t="s">
        <v>10757</v>
      </c>
      <c r="B559" s="124" t="s">
        <v>10758</v>
      </c>
      <c r="C559" s="121" t="s">
        <v>10611</v>
      </c>
    </row>
    <row r="560" spans="1:3" x14ac:dyDescent="0.3">
      <c r="A560" s="120" t="s">
        <v>10757</v>
      </c>
      <c r="B560" s="120" t="s">
        <v>10758</v>
      </c>
      <c r="C560" s="121" t="s">
        <v>10611</v>
      </c>
    </row>
    <row r="561" spans="1:3" x14ac:dyDescent="0.3">
      <c r="A561" s="124" t="s">
        <v>10757</v>
      </c>
      <c r="B561" s="124" t="s">
        <v>10758</v>
      </c>
      <c r="C561" s="121" t="s">
        <v>10611</v>
      </c>
    </row>
    <row r="562" spans="1:3" x14ac:dyDescent="0.3">
      <c r="A562" s="120" t="s">
        <v>10757</v>
      </c>
      <c r="B562" s="120" t="s">
        <v>10758</v>
      </c>
      <c r="C562" s="121" t="s">
        <v>10612</v>
      </c>
    </row>
    <row r="563" spans="1:3" x14ac:dyDescent="0.3">
      <c r="A563" s="124" t="s">
        <v>10757</v>
      </c>
      <c r="B563" s="124" t="s">
        <v>10758</v>
      </c>
      <c r="C563" s="121" t="s">
        <v>10612</v>
      </c>
    </row>
    <row r="564" spans="1:3" x14ac:dyDescent="0.3">
      <c r="A564" s="120" t="s">
        <v>10757</v>
      </c>
      <c r="B564" s="120" t="s">
        <v>10758</v>
      </c>
      <c r="C564" s="121" t="s">
        <v>10612</v>
      </c>
    </row>
    <row r="565" spans="1:3" x14ac:dyDescent="0.3">
      <c r="A565" s="124" t="s">
        <v>10757</v>
      </c>
      <c r="B565" s="124" t="s">
        <v>10758</v>
      </c>
      <c r="C565" s="121" t="s">
        <v>10612</v>
      </c>
    </row>
    <row r="566" spans="1:3" x14ac:dyDescent="0.3">
      <c r="A566" s="120" t="s">
        <v>10757</v>
      </c>
      <c r="B566" s="120" t="s">
        <v>10758</v>
      </c>
      <c r="C566" s="121" t="s">
        <v>10613</v>
      </c>
    </row>
    <row r="567" spans="1:3" x14ac:dyDescent="0.3">
      <c r="A567" s="124" t="s">
        <v>10757</v>
      </c>
      <c r="B567" s="124" t="s">
        <v>10758</v>
      </c>
      <c r="C567" s="121" t="s">
        <v>10613</v>
      </c>
    </row>
    <row r="568" spans="1:3" x14ac:dyDescent="0.3">
      <c r="A568" s="120" t="s">
        <v>10757</v>
      </c>
      <c r="B568" s="120" t="s">
        <v>10758</v>
      </c>
      <c r="C568" s="121" t="s">
        <v>10613</v>
      </c>
    </row>
    <row r="569" spans="1:3" x14ac:dyDescent="0.3">
      <c r="A569" s="124" t="s">
        <v>10757</v>
      </c>
      <c r="B569" s="124" t="s">
        <v>10758</v>
      </c>
      <c r="C569" s="121" t="s">
        <v>10613</v>
      </c>
    </row>
    <row r="570" spans="1:3" x14ac:dyDescent="0.3">
      <c r="A570" s="120" t="s">
        <v>10757</v>
      </c>
      <c r="B570" s="120" t="s">
        <v>10758</v>
      </c>
      <c r="C570" s="121" t="s">
        <v>10614</v>
      </c>
    </row>
    <row r="571" spans="1:3" x14ac:dyDescent="0.3">
      <c r="A571" s="124" t="s">
        <v>10757</v>
      </c>
      <c r="B571" s="124" t="s">
        <v>10758</v>
      </c>
      <c r="C571" s="121" t="s">
        <v>10614</v>
      </c>
    </row>
    <row r="572" spans="1:3" x14ac:dyDescent="0.3">
      <c r="A572" s="120" t="s">
        <v>10757</v>
      </c>
      <c r="B572" s="120" t="s">
        <v>10758</v>
      </c>
      <c r="C572" s="121" t="s">
        <v>10614</v>
      </c>
    </row>
    <row r="573" spans="1:3" x14ac:dyDescent="0.3">
      <c r="A573" s="124" t="s">
        <v>10757</v>
      </c>
      <c r="B573" s="124" t="s">
        <v>10758</v>
      </c>
      <c r="C573" s="121" t="s">
        <v>10614</v>
      </c>
    </row>
    <row r="574" spans="1:3" x14ac:dyDescent="0.3">
      <c r="A574" s="120" t="s">
        <v>10757</v>
      </c>
      <c r="B574" s="120" t="s">
        <v>10758</v>
      </c>
      <c r="C574" s="121" t="s">
        <v>10615</v>
      </c>
    </row>
    <row r="575" spans="1:3" x14ac:dyDescent="0.3">
      <c r="A575" s="124" t="s">
        <v>10757</v>
      </c>
      <c r="B575" s="124" t="s">
        <v>10758</v>
      </c>
      <c r="C575" s="121" t="s">
        <v>10615</v>
      </c>
    </row>
    <row r="576" spans="1:3" x14ac:dyDescent="0.3">
      <c r="A576" s="120" t="s">
        <v>10757</v>
      </c>
      <c r="B576" s="120" t="s">
        <v>10758</v>
      </c>
      <c r="C576" s="121" t="s">
        <v>10615</v>
      </c>
    </row>
    <row r="577" spans="1:3" x14ac:dyDescent="0.3">
      <c r="A577" s="124" t="s">
        <v>10757</v>
      </c>
      <c r="B577" s="124" t="s">
        <v>10758</v>
      </c>
      <c r="C577" s="121" t="s">
        <v>10615</v>
      </c>
    </row>
    <row r="578" spans="1:3" x14ac:dyDescent="0.3">
      <c r="A578" s="120" t="s">
        <v>10757</v>
      </c>
      <c r="B578" s="120" t="s">
        <v>9290</v>
      </c>
      <c r="C578" s="121" t="s">
        <v>10389</v>
      </c>
    </row>
    <row r="579" spans="1:3" x14ac:dyDescent="0.3">
      <c r="A579" s="124" t="s">
        <v>10757</v>
      </c>
      <c r="B579" s="124" t="s">
        <v>9290</v>
      </c>
      <c r="C579" s="121" t="s">
        <v>10389</v>
      </c>
    </row>
    <row r="580" spans="1:3" x14ac:dyDescent="0.3">
      <c r="A580" s="120" t="s">
        <v>10757</v>
      </c>
      <c r="B580" s="120" t="s">
        <v>9290</v>
      </c>
      <c r="C580" s="121" t="s">
        <v>10389</v>
      </c>
    </row>
    <row r="581" spans="1:3" x14ac:dyDescent="0.3">
      <c r="A581" s="124" t="s">
        <v>10757</v>
      </c>
      <c r="B581" s="124" t="s">
        <v>9290</v>
      </c>
      <c r="C581" s="121" t="s">
        <v>10389</v>
      </c>
    </row>
    <row r="582" spans="1:3" x14ac:dyDescent="0.3">
      <c r="A582" s="120" t="s">
        <v>10757</v>
      </c>
      <c r="B582" s="120" t="s">
        <v>9290</v>
      </c>
      <c r="C582" s="121" t="s">
        <v>9291</v>
      </c>
    </row>
    <row r="583" spans="1:3" x14ac:dyDescent="0.3">
      <c r="A583" s="124" t="s">
        <v>10757</v>
      </c>
      <c r="B583" s="124" t="s">
        <v>9290</v>
      </c>
      <c r="C583" s="121" t="s">
        <v>9291</v>
      </c>
    </row>
    <row r="584" spans="1:3" x14ac:dyDescent="0.3">
      <c r="A584" s="120" t="s">
        <v>10757</v>
      </c>
      <c r="B584" s="120" t="s">
        <v>9290</v>
      </c>
      <c r="C584" s="121" t="s">
        <v>9291</v>
      </c>
    </row>
    <row r="585" spans="1:3" x14ac:dyDescent="0.3">
      <c r="A585" s="124" t="s">
        <v>10757</v>
      </c>
      <c r="B585" s="124" t="s">
        <v>9290</v>
      </c>
      <c r="C585" s="121" t="s">
        <v>9291</v>
      </c>
    </row>
    <row r="586" spans="1:3" x14ac:dyDescent="0.3">
      <c r="A586" s="120" t="s">
        <v>10757</v>
      </c>
      <c r="B586" s="120" t="s">
        <v>9290</v>
      </c>
      <c r="C586" s="121" t="s">
        <v>9295</v>
      </c>
    </row>
    <row r="587" spans="1:3" x14ac:dyDescent="0.3">
      <c r="A587" s="124" t="s">
        <v>10757</v>
      </c>
      <c r="B587" s="124" t="s">
        <v>9290</v>
      </c>
      <c r="C587" s="121" t="s">
        <v>9295</v>
      </c>
    </row>
    <row r="588" spans="1:3" x14ac:dyDescent="0.3">
      <c r="A588" s="120" t="s">
        <v>10757</v>
      </c>
      <c r="B588" s="120" t="s">
        <v>9290</v>
      </c>
      <c r="C588" s="121" t="s">
        <v>9295</v>
      </c>
    </row>
    <row r="589" spans="1:3" x14ac:dyDescent="0.3">
      <c r="A589" s="124" t="s">
        <v>10757</v>
      </c>
      <c r="B589" s="124" t="s">
        <v>9290</v>
      </c>
      <c r="C589" s="121" t="s">
        <v>9295</v>
      </c>
    </row>
    <row r="590" spans="1:3" x14ac:dyDescent="0.3">
      <c r="A590" s="120" t="s">
        <v>10757</v>
      </c>
      <c r="B590" s="120" t="s">
        <v>9290</v>
      </c>
      <c r="C590" s="121" t="s">
        <v>10397</v>
      </c>
    </row>
    <row r="591" spans="1:3" x14ac:dyDescent="0.3">
      <c r="A591" s="124" t="s">
        <v>10757</v>
      </c>
      <c r="B591" s="124" t="s">
        <v>9290</v>
      </c>
      <c r="C591" s="121" t="s">
        <v>10397</v>
      </c>
    </row>
    <row r="592" spans="1:3" x14ac:dyDescent="0.3">
      <c r="A592" s="120" t="s">
        <v>10757</v>
      </c>
      <c r="B592" s="120" t="s">
        <v>9290</v>
      </c>
      <c r="C592" s="121" t="s">
        <v>10397</v>
      </c>
    </row>
    <row r="593" spans="1:3" x14ac:dyDescent="0.3">
      <c r="A593" s="124" t="s">
        <v>10757</v>
      </c>
      <c r="B593" s="124" t="s">
        <v>9290</v>
      </c>
      <c r="C593" s="121" t="s">
        <v>10397</v>
      </c>
    </row>
    <row r="594" spans="1:3" x14ac:dyDescent="0.3">
      <c r="A594" s="120" t="s">
        <v>10757</v>
      </c>
      <c r="B594" s="120" t="s">
        <v>9290</v>
      </c>
      <c r="C594" s="121" t="s">
        <v>10402</v>
      </c>
    </row>
    <row r="595" spans="1:3" x14ac:dyDescent="0.3">
      <c r="A595" s="124" t="s">
        <v>10757</v>
      </c>
      <c r="B595" s="124" t="s">
        <v>9290</v>
      </c>
      <c r="C595" s="121" t="s">
        <v>10402</v>
      </c>
    </row>
    <row r="596" spans="1:3" x14ac:dyDescent="0.3">
      <c r="A596" s="120" t="s">
        <v>10757</v>
      </c>
      <c r="B596" s="120" t="s">
        <v>9290</v>
      </c>
      <c r="C596" s="121" t="s">
        <v>10402</v>
      </c>
    </row>
    <row r="597" spans="1:3" x14ac:dyDescent="0.3">
      <c r="A597" s="124" t="s">
        <v>10757</v>
      </c>
      <c r="B597" s="124" t="s">
        <v>9290</v>
      </c>
      <c r="C597" s="121" t="s">
        <v>10402</v>
      </c>
    </row>
    <row r="598" spans="1:3" x14ac:dyDescent="0.3">
      <c r="A598" s="120" t="s">
        <v>10757</v>
      </c>
      <c r="B598" s="120" t="s">
        <v>9290</v>
      </c>
      <c r="C598" s="121" t="s">
        <v>8329</v>
      </c>
    </row>
    <row r="599" spans="1:3" x14ac:dyDescent="0.3">
      <c r="A599" s="124" t="s">
        <v>10757</v>
      </c>
      <c r="B599" s="124" t="s">
        <v>9290</v>
      </c>
      <c r="C599" s="121" t="s">
        <v>8329</v>
      </c>
    </row>
    <row r="600" spans="1:3" x14ac:dyDescent="0.3">
      <c r="A600" s="120" t="s">
        <v>10757</v>
      </c>
      <c r="B600" s="120" t="s">
        <v>9290</v>
      </c>
      <c r="C600" s="121" t="s">
        <v>8329</v>
      </c>
    </row>
    <row r="601" spans="1:3" x14ac:dyDescent="0.3">
      <c r="A601" s="124" t="s">
        <v>10757</v>
      </c>
      <c r="B601" s="124" t="s">
        <v>9290</v>
      </c>
      <c r="C601" s="121" t="s">
        <v>8329</v>
      </c>
    </row>
    <row r="602" spans="1:3" x14ac:dyDescent="0.3">
      <c r="A602" s="120" t="s">
        <v>10757</v>
      </c>
      <c r="B602" s="120" t="s">
        <v>9290</v>
      </c>
      <c r="C602" s="121" t="s">
        <v>10408</v>
      </c>
    </row>
    <row r="603" spans="1:3" x14ac:dyDescent="0.3">
      <c r="A603" s="124" t="s">
        <v>10757</v>
      </c>
      <c r="B603" s="124" t="s">
        <v>9290</v>
      </c>
      <c r="C603" s="121" t="s">
        <v>10408</v>
      </c>
    </row>
    <row r="604" spans="1:3" x14ac:dyDescent="0.3">
      <c r="A604" s="120" t="s">
        <v>10757</v>
      </c>
      <c r="B604" s="120" t="s">
        <v>9290</v>
      </c>
      <c r="C604" s="121" t="s">
        <v>10408</v>
      </c>
    </row>
    <row r="605" spans="1:3" x14ac:dyDescent="0.3">
      <c r="A605" s="124" t="s">
        <v>10757</v>
      </c>
      <c r="B605" s="124" t="s">
        <v>9290</v>
      </c>
      <c r="C605" s="121" t="s">
        <v>10408</v>
      </c>
    </row>
    <row r="606" spans="1:3" x14ac:dyDescent="0.3">
      <c r="A606" s="120" t="s">
        <v>10757</v>
      </c>
      <c r="B606" s="120" t="s">
        <v>10724</v>
      </c>
      <c r="C606" s="121" t="s">
        <v>9889</v>
      </c>
    </row>
    <row r="607" spans="1:3" x14ac:dyDescent="0.3">
      <c r="A607" s="124" t="s">
        <v>10757</v>
      </c>
      <c r="B607" s="124" t="s">
        <v>10724</v>
      </c>
      <c r="C607" s="121" t="s">
        <v>9889</v>
      </c>
    </row>
    <row r="608" spans="1:3" x14ac:dyDescent="0.3">
      <c r="A608" s="120" t="s">
        <v>10757</v>
      </c>
      <c r="B608" s="120" t="s">
        <v>10724</v>
      </c>
      <c r="C608" s="121" t="s">
        <v>9889</v>
      </c>
    </row>
    <row r="609" spans="1:3" x14ac:dyDescent="0.3">
      <c r="A609" s="124" t="s">
        <v>10757</v>
      </c>
      <c r="B609" s="124" t="s">
        <v>10724</v>
      </c>
      <c r="C609" s="121" t="s">
        <v>9889</v>
      </c>
    </row>
    <row r="610" spans="1:3" x14ac:dyDescent="0.3">
      <c r="A610" s="120" t="s">
        <v>10757</v>
      </c>
      <c r="B610" s="120" t="s">
        <v>10724</v>
      </c>
      <c r="C610" s="121" t="s">
        <v>9889</v>
      </c>
    </row>
    <row r="611" spans="1:3" x14ac:dyDescent="0.3">
      <c r="A611" s="124" t="s">
        <v>10757</v>
      </c>
      <c r="B611" s="124" t="s">
        <v>10736</v>
      </c>
      <c r="C611" s="121" t="s">
        <v>10745</v>
      </c>
    </row>
    <row r="612" spans="1:3" x14ac:dyDescent="0.3">
      <c r="A612" s="120" t="s">
        <v>10757</v>
      </c>
      <c r="B612" s="120" t="s">
        <v>10736</v>
      </c>
      <c r="C612" s="121" t="s">
        <v>10745</v>
      </c>
    </row>
    <row r="613" spans="1:3" x14ac:dyDescent="0.3">
      <c r="A613" s="124" t="s">
        <v>10757</v>
      </c>
      <c r="B613" s="124" t="s">
        <v>10736</v>
      </c>
      <c r="C613" s="121" t="s">
        <v>10745</v>
      </c>
    </row>
    <row r="614" spans="1:3" x14ac:dyDescent="0.3">
      <c r="A614" s="120" t="s">
        <v>10757</v>
      </c>
      <c r="B614" s="120" t="s">
        <v>10736</v>
      </c>
      <c r="C614" s="121" t="s">
        <v>10745</v>
      </c>
    </row>
    <row r="615" spans="1:3" x14ac:dyDescent="0.3">
      <c r="A615" s="124" t="s">
        <v>10757</v>
      </c>
      <c r="B615" s="124" t="s">
        <v>10736</v>
      </c>
      <c r="C615" s="121" t="s">
        <v>10745</v>
      </c>
    </row>
    <row r="616" spans="1:3" x14ac:dyDescent="0.3">
      <c r="A616" s="120" t="s">
        <v>10761</v>
      </c>
      <c r="B616" s="120" t="s">
        <v>9855</v>
      </c>
      <c r="C616" s="121" t="s">
        <v>9856</v>
      </c>
    </row>
    <row r="617" spans="1:3" x14ac:dyDescent="0.3">
      <c r="A617" s="124" t="s">
        <v>10761</v>
      </c>
      <c r="B617" s="124" t="s">
        <v>9855</v>
      </c>
      <c r="C617" s="121" t="s">
        <v>9856</v>
      </c>
    </row>
    <row r="618" spans="1:3" x14ac:dyDescent="0.3">
      <c r="A618" s="120" t="s">
        <v>10774</v>
      </c>
      <c r="B618" s="120" t="s">
        <v>9292</v>
      </c>
      <c r="C618" s="121" t="s">
        <v>9301</v>
      </c>
    </row>
    <row r="619" spans="1:3" x14ac:dyDescent="0.3">
      <c r="A619" s="124" t="s">
        <v>10774</v>
      </c>
      <c r="B619" s="124" t="s">
        <v>9292</v>
      </c>
      <c r="C619" s="121" t="s">
        <v>9301</v>
      </c>
    </row>
    <row r="620" spans="1:3" x14ac:dyDescent="0.3">
      <c r="A620" s="120" t="s">
        <v>10774</v>
      </c>
      <c r="B620" s="120" t="s">
        <v>9292</v>
      </c>
      <c r="C620" s="121" t="s">
        <v>9301</v>
      </c>
    </row>
    <row r="621" spans="1:3" x14ac:dyDescent="0.3">
      <c r="A621" s="124" t="s">
        <v>10764</v>
      </c>
      <c r="B621" s="124" t="s">
        <v>10765</v>
      </c>
      <c r="C621" s="121" t="s">
        <v>10356</v>
      </c>
    </row>
    <row r="622" spans="1:3" x14ac:dyDescent="0.3">
      <c r="A622" s="120" t="s">
        <v>10764</v>
      </c>
      <c r="B622" s="120" t="s">
        <v>10765</v>
      </c>
      <c r="C622" s="121" t="s">
        <v>10356</v>
      </c>
    </row>
    <row r="623" spans="1:3" x14ac:dyDescent="0.3">
      <c r="A623" s="124" t="s">
        <v>10764</v>
      </c>
      <c r="B623" s="124" t="s">
        <v>10765</v>
      </c>
      <c r="C623" s="121" t="s">
        <v>10356</v>
      </c>
    </row>
    <row r="624" spans="1:3" x14ac:dyDescent="0.3">
      <c r="A624" s="120" t="s">
        <v>10764</v>
      </c>
      <c r="B624" s="120" t="s">
        <v>10765</v>
      </c>
      <c r="C624" s="121" t="s">
        <v>10356</v>
      </c>
    </row>
    <row r="625" spans="1:3" x14ac:dyDescent="0.3">
      <c r="A625" s="124" t="s">
        <v>10764</v>
      </c>
      <c r="B625" s="124" t="s">
        <v>10765</v>
      </c>
      <c r="C625" s="121" t="s">
        <v>10356</v>
      </c>
    </row>
    <row r="626" spans="1:3" x14ac:dyDescent="0.3">
      <c r="A626" s="120" t="s">
        <v>10764</v>
      </c>
      <c r="B626" s="120" t="s">
        <v>10765</v>
      </c>
      <c r="C626" s="121" t="s">
        <v>10356</v>
      </c>
    </row>
    <row r="627" spans="1:3" x14ac:dyDescent="0.3">
      <c r="A627" s="124" t="s">
        <v>10764</v>
      </c>
      <c r="B627" s="124" t="s">
        <v>10765</v>
      </c>
      <c r="C627" s="121" t="s">
        <v>10356</v>
      </c>
    </row>
    <row r="628" spans="1:3" x14ac:dyDescent="0.3">
      <c r="A628" s="120" t="s">
        <v>10764</v>
      </c>
      <c r="B628" s="120" t="s">
        <v>10765</v>
      </c>
      <c r="C628" s="121" t="s">
        <v>10356</v>
      </c>
    </row>
    <row r="629" spans="1:3" x14ac:dyDescent="0.3">
      <c r="A629" s="124" t="s">
        <v>10764</v>
      </c>
      <c r="B629" s="124" t="s">
        <v>10765</v>
      </c>
      <c r="C629" s="121" t="s">
        <v>10356</v>
      </c>
    </row>
    <row r="630" spans="1:3" x14ac:dyDescent="0.3">
      <c r="A630" s="120" t="s">
        <v>10764</v>
      </c>
      <c r="B630" s="120" t="s">
        <v>10765</v>
      </c>
      <c r="C630" s="121" t="s">
        <v>10360</v>
      </c>
    </row>
    <row r="631" spans="1:3" x14ac:dyDescent="0.3">
      <c r="A631" s="124" t="s">
        <v>10764</v>
      </c>
      <c r="B631" s="124" t="s">
        <v>10765</v>
      </c>
      <c r="C631" s="121" t="s">
        <v>10360</v>
      </c>
    </row>
    <row r="632" spans="1:3" x14ac:dyDescent="0.3">
      <c r="A632" s="120" t="s">
        <v>10764</v>
      </c>
      <c r="B632" s="120" t="s">
        <v>10765</v>
      </c>
      <c r="C632" s="121" t="s">
        <v>10360</v>
      </c>
    </row>
    <row r="633" spans="1:3" x14ac:dyDescent="0.3">
      <c r="A633" s="124" t="s">
        <v>10764</v>
      </c>
      <c r="B633" s="124" t="s">
        <v>10765</v>
      </c>
      <c r="C633" s="121" t="s">
        <v>10360</v>
      </c>
    </row>
    <row r="634" spans="1:3" x14ac:dyDescent="0.3">
      <c r="A634" s="120" t="s">
        <v>10764</v>
      </c>
      <c r="B634" s="120" t="s">
        <v>10765</v>
      </c>
      <c r="C634" s="121" t="s">
        <v>10360</v>
      </c>
    </row>
    <row r="635" spans="1:3" x14ac:dyDescent="0.3">
      <c r="A635" s="124" t="s">
        <v>10764</v>
      </c>
      <c r="B635" s="124" t="s">
        <v>10765</v>
      </c>
      <c r="C635" s="121" t="s">
        <v>10360</v>
      </c>
    </row>
    <row r="636" spans="1:3" x14ac:dyDescent="0.3">
      <c r="A636" s="120" t="s">
        <v>10764</v>
      </c>
      <c r="B636" s="120" t="s">
        <v>10765</v>
      </c>
      <c r="C636" s="121" t="s">
        <v>10360</v>
      </c>
    </row>
    <row r="637" spans="1:3" x14ac:dyDescent="0.3">
      <c r="A637" s="124" t="s">
        <v>10764</v>
      </c>
      <c r="B637" s="124" t="s">
        <v>10765</v>
      </c>
      <c r="C637" s="121" t="s">
        <v>10360</v>
      </c>
    </row>
    <row r="638" spans="1:3" x14ac:dyDescent="0.3">
      <c r="A638" s="120" t="s">
        <v>10764</v>
      </c>
      <c r="B638" s="120" t="s">
        <v>10765</v>
      </c>
      <c r="C638" s="121" t="s">
        <v>10360</v>
      </c>
    </row>
    <row r="639" spans="1:3" x14ac:dyDescent="0.3">
      <c r="A639" s="124" t="s">
        <v>10764</v>
      </c>
      <c r="B639" s="124" t="s">
        <v>10376</v>
      </c>
      <c r="C639" s="121" t="s">
        <v>10383</v>
      </c>
    </row>
    <row r="640" spans="1:3" x14ac:dyDescent="0.3">
      <c r="A640" s="120" t="s">
        <v>10764</v>
      </c>
      <c r="B640" s="120" t="s">
        <v>10376</v>
      </c>
      <c r="C640" s="121" t="s">
        <v>10383</v>
      </c>
    </row>
    <row r="641" spans="1:3" x14ac:dyDescent="0.3">
      <c r="A641" s="124" t="s">
        <v>10764</v>
      </c>
      <c r="B641" s="124" t="s">
        <v>10376</v>
      </c>
      <c r="C641" s="121" t="s">
        <v>10383</v>
      </c>
    </row>
    <row r="642" spans="1:3" x14ac:dyDescent="0.3">
      <c r="A642" s="120" t="s">
        <v>10764</v>
      </c>
      <c r="B642" s="120" t="s">
        <v>10376</v>
      </c>
      <c r="C642" s="121" t="s">
        <v>10383</v>
      </c>
    </row>
    <row r="643" spans="1:3" x14ac:dyDescent="0.3">
      <c r="A643" s="124" t="s">
        <v>10759</v>
      </c>
      <c r="B643" s="124" t="s">
        <v>10780</v>
      </c>
      <c r="C643" s="121" t="s">
        <v>9402</v>
      </c>
    </row>
    <row r="644" spans="1:3" x14ac:dyDescent="0.3">
      <c r="A644" s="120" t="s">
        <v>10759</v>
      </c>
      <c r="B644" s="120" t="s">
        <v>10780</v>
      </c>
      <c r="C644" s="121" t="s">
        <v>9402</v>
      </c>
    </row>
    <row r="645" spans="1:3" x14ac:dyDescent="0.3">
      <c r="A645" s="124" t="s">
        <v>10759</v>
      </c>
      <c r="B645" s="124" t="s">
        <v>10780</v>
      </c>
      <c r="C645" s="121" t="s">
        <v>9402</v>
      </c>
    </row>
    <row r="646" spans="1:3" x14ac:dyDescent="0.3">
      <c r="A646" s="120" t="s">
        <v>10759</v>
      </c>
      <c r="B646" s="120" t="s">
        <v>10780</v>
      </c>
      <c r="C646" s="121" t="s">
        <v>9402</v>
      </c>
    </row>
    <row r="647" spans="1:3" x14ac:dyDescent="0.3">
      <c r="A647" s="124" t="s">
        <v>10759</v>
      </c>
      <c r="B647" s="124" t="s">
        <v>9533</v>
      </c>
      <c r="C647" s="121" t="s">
        <v>9332</v>
      </c>
    </row>
    <row r="648" spans="1:3" x14ac:dyDescent="0.3">
      <c r="A648" s="120" t="s">
        <v>10759</v>
      </c>
      <c r="B648" s="120" t="s">
        <v>9533</v>
      </c>
      <c r="C648" s="121" t="s">
        <v>9332</v>
      </c>
    </row>
    <row r="649" spans="1:3" x14ac:dyDescent="0.3">
      <c r="A649" s="124" t="s">
        <v>10759</v>
      </c>
      <c r="B649" s="124" t="s">
        <v>9533</v>
      </c>
      <c r="C649" s="121" t="s">
        <v>9332</v>
      </c>
    </row>
    <row r="650" spans="1:3" x14ac:dyDescent="0.3">
      <c r="A650" s="120" t="s">
        <v>10759</v>
      </c>
      <c r="B650" s="120" t="s">
        <v>9533</v>
      </c>
      <c r="C650" s="121" t="s">
        <v>9332</v>
      </c>
    </row>
    <row r="651" spans="1:3" x14ac:dyDescent="0.3">
      <c r="A651" s="124" t="s">
        <v>10759</v>
      </c>
      <c r="B651" s="124" t="s">
        <v>9586</v>
      </c>
      <c r="C651" s="121" t="s">
        <v>9587</v>
      </c>
    </row>
    <row r="652" spans="1:3" x14ac:dyDescent="0.3">
      <c r="A652" s="120" t="s">
        <v>10759</v>
      </c>
      <c r="B652" s="120" t="s">
        <v>9586</v>
      </c>
      <c r="C652" s="121" t="s">
        <v>9587</v>
      </c>
    </row>
    <row r="653" spans="1:3" x14ac:dyDescent="0.3">
      <c r="A653" s="124" t="s">
        <v>10759</v>
      </c>
      <c r="B653" s="124" t="s">
        <v>9586</v>
      </c>
      <c r="C653" s="121" t="s">
        <v>9587</v>
      </c>
    </row>
    <row r="654" spans="1:3" x14ac:dyDescent="0.3">
      <c r="A654" s="120" t="s">
        <v>10759</v>
      </c>
      <c r="B654" s="120" t="s">
        <v>9586</v>
      </c>
      <c r="C654" s="121" t="s">
        <v>9587</v>
      </c>
    </row>
    <row r="655" spans="1:3" x14ac:dyDescent="0.3">
      <c r="A655" s="124" t="s">
        <v>10759</v>
      </c>
      <c r="B655" s="124" t="s">
        <v>9680</v>
      </c>
      <c r="C655" s="121" t="s">
        <v>9737</v>
      </c>
    </row>
    <row r="656" spans="1:3" x14ac:dyDescent="0.3">
      <c r="A656" s="120" t="s">
        <v>10759</v>
      </c>
      <c r="B656" s="120" t="s">
        <v>9680</v>
      </c>
      <c r="C656" s="121" t="s">
        <v>9737</v>
      </c>
    </row>
    <row r="657" spans="1:3" x14ac:dyDescent="0.3">
      <c r="A657" s="124" t="s">
        <v>10759</v>
      </c>
      <c r="B657" s="124" t="s">
        <v>9680</v>
      </c>
      <c r="C657" s="121" t="s">
        <v>9737</v>
      </c>
    </row>
    <row r="658" spans="1:3" x14ac:dyDescent="0.3">
      <c r="A658" s="120" t="s">
        <v>10759</v>
      </c>
      <c r="B658" s="120" t="s">
        <v>9680</v>
      </c>
      <c r="C658" s="121" t="s">
        <v>9737</v>
      </c>
    </row>
    <row r="659" spans="1:3" x14ac:dyDescent="0.3">
      <c r="A659" s="124" t="s">
        <v>10759</v>
      </c>
      <c r="B659" s="124" t="s">
        <v>9680</v>
      </c>
      <c r="C659" s="121" t="s">
        <v>9402</v>
      </c>
    </row>
    <row r="660" spans="1:3" x14ac:dyDescent="0.3">
      <c r="A660" s="120" t="s">
        <v>10759</v>
      </c>
      <c r="B660" s="120" t="s">
        <v>9680</v>
      </c>
      <c r="C660" s="121" t="s">
        <v>9402</v>
      </c>
    </row>
    <row r="661" spans="1:3" x14ac:dyDescent="0.3">
      <c r="A661" s="124" t="s">
        <v>10759</v>
      </c>
      <c r="B661" s="124" t="s">
        <v>9680</v>
      </c>
      <c r="C661" s="121" t="s">
        <v>9402</v>
      </c>
    </row>
    <row r="662" spans="1:3" x14ac:dyDescent="0.3">
      <c r="A662" s="120" t="s">
        <v>10759</v>
      </c>
      <c r="B662" s="120" t="s">
        <v>9680</v>
      </c>
      <c r="C662" s="121" t="s">
        <v>9402</v>
      </c>
    </row>
    <row r="663" spans="1:3" x14ac:dyDescent="0.3">
      <c r="A663" s="124" t="s">
        <v>10759</v>
      </c>
      <c r="B663" s="124" t="s">
        <v>9857</v>
      </c>
      <c r="C663" s="121" t="s">
        <v>9869</v>
      </c>
    </row>
    <row r="664" spans="1:3" x14ac:dyDescent="0.3">
      <c r="A664" s="120" t="s">
        <v>10759</v>
      </c>
      <c r="B664" s="120" t="s">
        <v>9857</v>
      </c>
      <c r="C664" s="121" t="s">
        <v>9869</v>
      </c>
    </row>
    <row r="665" spans="1:3" x14ac:dyDescent="0.3">
      <c r="A665" s="124" t="s">
        <v>10759</v>
      </c>
      <c r="B665" s="124" t="s">
        <v>9857</v>
      </c>
      <c r="C665" s="121" t="s">
        <v>9869</v>
      </c>
    </row>
    <row r="666" spans="1:3" x14ac:dyDescent="0.3">
      <c r="A666" s="120" t="s">
        <v>10759</v>
      </c>
      <c r="B666" s="120" t="s">
        <v>9857</v>
      </c>
      <c r="C666" s="121" t="s">
        <v>9869</v>
      </c>
    </row>
    <row r="667" spans="1:3" x14ac:dyDescent="0.3">
      <c r="A667" s="124" t="s">
        <v>10759</v>
      </c>
      <c r="B667" s="124" t="s">
        <v>9857</v>
      </c>
      <c r="C667" s="121" t="s">
        <v>9889</v>
      </c>
    </row>
    <row r="668" spans="1:3" x14ac:dyDescent="0.3">
      <c r="A668" s="120" t="s">
        <v>10759</v>
      </c>
      <c r="B668" s="120" t="s">
        <v>9857</v>
      </c>
      <c r="C668" s="121" t="s">
        <v>9889</v>
      </c>
    </row>
    <row r="669" spans="1:3" x14ac:dyDescent="0.3">
      <c r="A669" s="124" t="s">
        <v>10759</v>
      </c>
      <c r="B669" s="124" t="s">
        <v>9857</v>
      </c>
      <c r="C669" s="121" t="s">
        <v>9889</v>
      </c>
    </row>
    <row r="670" spans="1:3" x14ac:dyDescent="0.3">
      <c r="A670" s="120" t="s">
        <v>10759</v>
      </c>
      <c r="B670" s="120" t="s">
        <v>9857</v>
      </c>
      <c r="C670" s="121" t="s">
        <v>9889</v>
      </c>
    </row>
    <row r="671" spans="1:3" x14ac:dyDescent="0.3">
      <c r="A671" s="124" t="s">
        <v>10759</v>
      </c>
      <c r="B671" s="124" t="s">
        <v>9857</v>
      </c>
      <c r="C671" s="121" t="s">
        <v>9946</v>
      </c>
    </row>
    <row r="672" spans="1:3" x14ac:dyDescent="0.3">
      <c r="A672" s="120" t="s">
        <v>10759</v>
      </c>
      <c r="B672" s="120" t="s">
        <v>9857</v>
      </c>
      <c r="C672" s="121" t="s">
        <v>9946</v>
      </c>
    </row>
    <row r="673" spans="1:3" x14ac:dyDescent="0.3">
      <c r="A673" s="124" t="s">
        <v>10759</v>
      </c>
      <c r="B673" s="124" t="s">
        <v>9857</v>
      </c>
      <c r="C673" s="121" t="s">
        <v>9946</v>
      </c>
    </row>
    <row r="674" spans="1:3" x14ac:dyDescent="0.3">
      <c r="A674" s="120" t="s">
        <v>10759</v>
      </c>
      <c r="B674" s="120" t="s">
        <v>9857</v>
      </c>
      <c r="C674" s="121" t="s">
        <v>9946</v>
      </c>
    </row>
    <row r="675" spans="1:3" x14ac:dyDescent="0.3">
      <c r="A675" s="124" t="s">
        <v>10759</v>
      </c>
      <c r="B675" s="124" t="s">
        <v>9857</v>
      </c>
      <c r="C675" s="121" t="s">
        <v>9956</v>
      </c>
    </row>
    <row r="676" spans="1:3" x14ac:dyDescent="0.3">
      <c r="A676" s="120" t="s">
        <v>10759</v>
      </c>
      <c r="B676" s="120" t="s">
        <v>9857</v>
      </c>
      <c r="C676" s="121" t="s">
        <v>9956</v>
      </c>
    </row>
    <row r="677" spans="1:3" x14ac:dyDescent="0.3">
      <c r="A677" s="124" t="s">
        <v>10759</v>
      </c>
      <c r="B677" s="124" t="s">
        <v>9857</v>
      </c>
      <c r="C677" s="121" t="s">
        <v>9956</v>
      </c>
    </row>
    <row r="678" spans="1:3" x14ac:dyDescent="0.3">
      <c r="A678" s="120" t="s">
        <v>10759</v>
      </c>
      <c r="B678" s="120" t="s">
        <v>9857</v>
      </c>
      <c r="C678" s="121" t="s">
        <v>9956</v>
      </c>
    </row>
    <row r="679" spans="1:3" x14ac:dyDescent="0.3">
      <c r="A679" s="124" t="s">
        <v>10759</v>
      </c>
      <c r="B679" s="124" t="s">
        <v>9857</v>
      </c>
      <c r="C679" s="121" t="s">
        <v>9958</v>
      </c>
    </row>
    <row r="680" spans="1:3" x14ac:dyDescent="0.3">
      <c r="A680" s="120" t="s">
        <v>10759</v>
      </c>
      <c r="B680" s="120" t="s">
        <v>9857</v>
      </c>
      <c r="C680" s="121" t="s">
        <v>9958</v>
      </c>
    </row>
    <row r="681" spans="1:3" x14ac:dyDescent="0.3">
      <c r="A681" s="124" t="s">
        <v>10759</v>
      </c>
      <c r="B681" s="124" t="s">
        <v>9857</v>
      </c>
      <c r="C681" s="121" t="s">
        <v>9958</v>
      </c>
    </row>
    <row r="682" spans="1:3" x14ac:dyDescent="0.3">
      <c r="A682" s="120" t="s">
        <v>10759</v>
      </c>
      <c r="B682" s="120" t="s">
        <v>9857</v>
      </c>
      <c r="C682" s="121" t="s">
        <v>9958</v>
      </c>
    </row>
    <row r="683" spans="1:3" x14ac:dyDescent="0.3">
      <c r="A683" s="124" t="s">
        <v>10759</v>
      </c>
      <c r="B683" s="124" t="s">
        <v>9857</v>
      </c>
      <c r="C683" s="121" t="s">
        <v>9737</v>
      </c>
    </row>
    <row r="684" spans="1:3" x14ac:dyDescent="0.3">
      <c r="A684" s="120" t="s">
        <v>10759</v>
      </c>
      <c r="B684" s="120" t="s">
        <v>9857</v>
      </c>
      <c r="C684" s="121" t="s">
        <v>9737</v>
      </c>
    </row>
    <row r="685" spans="1:3" x14ac:dyDescent="0.3">
      <c r="A685" s="124" t="s">
        <v>10759</v>
      </c>
      <c r="B685" s="124" t="s">
        <v>9857</v>
      </c>
      <c r="C685" s="121" t="s">
        <v>9737</v>
      </c>
    </row>
    <row r="686" spans="1:3" x14ac:dyDescent="0.3">
      <c r="A686" s="120" t="s">
        <v>10759</v>
      </c>
      <c r="B686" s="120" t="s">
        <v>9857</v>
      </c>
      <c r="C686" s="121" t="s">
        <v>9737</v>
      </c>
    </row>
    <row r="687" spans="1:3" x14ac:dyDescent="0.3">
      <c r="A687" s="124" t="s">
        <v>10759</v>
      </c>
      <c r="B687" s="124" t="s">
        <v>10198</v>
      </c>
      <c r="C687" s="121" t="s">
        <v>10204</v>
      </c>
    </row>
    <row r="688" spans="1:3" x14ac:dyDescent="0.3">
      <c r="A688" s="120" t="s">
        <v>10759</v>
      </c>
      <c r="B688" s="120" t="s">
        <v>10198</v>
      </c>
      <c r="C688" s="121" t="s">
        <v>10204</v>
      </c>
    </row>
    <row r="689" spans="1:3" x14ac:dyDescent="0.3">
      <c r="A689" s="124" t="s">
        <v>10759</v>
      </c>
      <c r="B689" s="124" t="s">
        <v>10198</v>
      </c>
      <c r="C689" s="121" t="s">
        <v>10204</v>
      </c>
    </row>
    <row r="690" spans="1:3" x14ac:dyDescent="0.3">
      <c r="A690" s="120" t="s">
        <v>10759</v>
      </c>
      <c r="B690" s="120" t="s">
        <v>10198</v>
      </c>
      <c r="C690" s="121" t="s">
        <v>10204</v>
      </c>
    </row>
    <row r="691" spans="1:3" x14ac:dyDescent="0.3">
      <c r="A691" s="124" t="s">
        <v>10759</v>
      </c>
      <c r="B691" s="124" t="s">
        <v>10198</v>
      </c>
      <c r="C691" s="121" t="s">
        <v>10204</v>
      </c>
    </row>
    <row r="692" spans="1:3" x14ac:dyDescent="0.3">
      <c r="A692" s="120" t="s">
        <v>10759</v>
      </c>
      <c r="B692" s="120" t="s">
        <v>10198</v>
      </c>
      <c r="C692" s="121" t="s">
        <v>10204</v>
      </c>
    </row>
    <row r="693" spans="1:3" x14ac:dyDescent="0.3">
      <c r="A693" s="124" t="s">
        <v>10759</v>
      </c>
      <c r="B693" s="124" t="s">
        <v>10198</v>
      </c>
      <c r="C693" s="121" t="s">
        <v>10204</v>
      </c>
    </row>
    <row r="694" spans="1:3" x14ac:dyDescent="0.3">
      <c r="A694" s="120" t="s">
        <v>10759</v>
      </c>
      <c r="B694" s="120" t="s">
        <v>10198</v>
      </c>
      <c r="C694" s="121" t="s">
        <v>10204</v>
      </c>
    </row>
    <row r="695" spans="1:3" x14ac:dyDescent="0.3">
      <c r="A695" s="124" t="s">
        <v>10757</v>
      </c>
      <c r="B695" s="124" t="s">
        <v>10421</v>
      </c>
      <c r="C695" s="121" t="s">
        <v>10434</v>
      </c>
    </row>
    <row r="696" spans="1:3" x14ac:dyDescent="0.3">
      <c r="A696" s="120" t="s">
        <v>10757</v>
      </c>
      <c r="B696" s="120" t="s">
        <v>10421</v>
      </c>
      <c r="C696" s="121" t="s">
        <v>10434</v>
      </c>
    </row>
    <row r="697" spans="1:3" x14ac:dyDescent="0.3">
      <c r="A697" s="124" t="s">
        <v>10757</v>
      </c>
      <c r="B697" s="124" t="s">
        <v>9341</v>
      </c>
      <c r="C697" s="121" t="s">
        <v>10444</v>
      </c>
    </row>
    <row r="698" spans="1:3" x14ac:dyDescent="0.3">
      <c r="A698" s="120" t="s">
        <v>10757</v>
      </c>
      <c r="B698" s="120" t="s">
        <v>9341</v>
      </c>
      <c r="C698" s="121" t="s">
        <v>10444</v>
      </c>
    </row>
    <row r="699" spans="1:3" x14ac:dyDescent="0.3">
      <c r="A699" s="124" t="s">
        <v>10757</v>
      </c>
      <c r="B699" s="124" t="s">
        <v>9341</v>
      </c>
      <c r="C699" s="121" t="s">
        <v>10444</v>
      </c>
    </row>
    <row r="700" spans="1:3" x14ac:dyDescent="0.3">
      <c r="A700" s="120" t="s">
        <v>10757</v>
      </c>
      <c r="B700" s="120" t="s">
        <v>9341</v>
      </c>
      <c r="C700" s="121" t="s">
        <v>10444</v>
      </c>
    </row>
    <row r="701" spans="1:3" x14ac:dyDescent="0.3">
      <c r="A701" s="124" t="s">
        <v>10757</v>
      </c>
      <c r="B701" s="124" t="s">
        <v>9341</v>
      </c>
      <c r="C701" s="121" t="s">
        <v>10444</v>
      </c>
    </row>
    <row r="702" spans="1:3" x14ac:dyDescent="0.3">
      <c r="A702" s="120" t="s">
        <v>10757</v>
      </c>
      <c r="B702" s="120" t="s">
        <v>10758</v>
      </c>
      <c r="C702" s="121" t="s">
        <v>10781</v>
      </c>
    </row>
    <row r="703" spans="1:3" x14ac:dyDescent="0.3">
      <c r="A703" s="124" t="s">
        <v>10757</v>
      </c>
      <c r="B703" s="124" t="s">
        <v>10758</v>
      </c>
      <c r="C703" s="121" t="s">
        <v>10781</v>
      </c>
    </row>
    <row r="704" spans="1:3" x14ac:dyDescent="0.3">
      <c r="A704" s="120" t="s">
        <v>10757</v>
      </c>
      <c r="B704" s="120" t="s">
        <v>10758</v>
      </c>
      <c r="C704" s="121" t="s">
        <v>10781</v>
      </c>
    </row>
    <row r="705" spans="1:3" x14ac:dyDescent="0.3">
      <c r="A705" s="124" t="s">
        <v>10757</v>
      </c>
      <c r="B705" s="124" t="s">
        <v>10758</v>
      </c>
      <c r="C705" s="121" t="s">
        <v>10781</v>
      </c>
    </row>
    <row r="706" spans="1:3" x14ac:dyDescent="0.3">
      <c r="A706" s="120" t="s">
        <v>10757</v>
      </c>
      <c r="B706" s="120" t="s">
        <v>10758</v>
      </c>
      <c r="C706" s="121" t="s">
        <v>10503</v>
      </c>
    </row>
    <row r="707" spans="1:3" x14ac:dyDescent="0.3">
      <c r="A707" s="124" t="s">
        <v>10757</v>
      </c>
      <c r="B707" s="124" t="s">
        <v>10758</v>
      </c>
      <c r="C707" s="121" t="s">
        <v>10503</v>
      </c>
    </row>
    <row r="708" spans="1:3" x14ac:dyDescent="0.3">
      <c r="A708" s="120" t="s">
        <v>10757</v>
      </c>
      <c r="B708" s="120" t="s">
        <v>10758</v>
      </c>
      <c r="C708" s="121" t="s">
        <v>10503</v>
      </c>
    </row>
    <row r="709" spans="1:3" x14ac:dyDescent="0.3">
      <c r="A709" s="124" t="s">
        <v>10757</v>
      </c>
      <c r="B709" s="124" t="s">
        <v>10758</v>
      </c>
      <c r="C709" s="121" t="s">
        <v>10503</v>
      </c>
    </row>
    <row r="710" spans="1:3" x14ac:dyDescent="0.3">
      <c r="A710" s="120" t="s">
        <v>10757</v>
      </c>
      <c r="B710" s="120" t="s">
        <v>10758</v>
      </c>
      <c r="C710" s="121" t="s">
        <v>10585</v>
      </c>
    </row>
    <row r="711" spans="1:3" x14ac:dyDescent="0.3">
      <c r="A711" s="124" t="s">
        <v>10757</v>
      </c>
      <c r="B711" s="124" t="s">
        <v>10758</v>
      </c>
      <c r="C711" s="121" t="s">
        <v>10585</v>
      </c>
    </row>
    <row r="712" spans="1:3" x14ac:dyDescent="0.3">
      <c r="A712" s="120" t="s">
        <v>10757</v>
      </c>
      <c r="B712" s="120" t="s">
        <v>10758</v>
      </c>
      <c r="C712" s="121" t="s">
        <v>10585</v>
      </c>
    </row>
    <row r="713" spans="1:3" x14ac:dyDescent="0.3">
      <c r="A713" s="124" t="s">
        <v>10757</v>
      </c>
      <c r="B713" s="124" t="s">
        <v>10758</v>
      </c>
      <c r="C713" s="121" t="s">
        <v>10585</v>
      </c>
    </row>
    <row r="714" spans="1:3" x14ac:dyDescent="0.3">
      <c r="A714" s="120" t="s">
        <v>10757</v>
      </c>
      <c r="B714" s="120" t="s">
        <v>10758</v>
      </c>
      <c r="C714" s="121" t="s">
        <v>10628</v>
      </c>
    </row>
    <row r="715" spans="1:3" x14ac:dyDescent="0.3">
      <c r="A715" s="124" t="s">
        <v>10757</v>
      </c>
      <c r="B715" s="124" t="s">
        <v>10758</v>
      </c>
      <c r="C715" s="121" t="s">
        <v>10628</v>
      </c>
    </row>
    <row r="716" spans="1:3" x14ac:dyDescent="0.3">
      <c r="A716" s="120" t="s">
        <v>10757</v>
      </c>
      <c r="B716" s="120" t="s">
        <v>10758</v>
      </c>
      <c r="C716" s="121" t="s">
        <v>10628</v>
      </c>
    </row>
    <row r="717" spans="1:3" x14ac:dyDescent="0.3">
      <c r="A717" s="124" t="s">
        <v>10757</v>
      </c>
      <c r="B717" s="124" t="s">
        <v>10758</v>
      </c>
      <c r="C717" s="121" t="s">
        <v>10628</v>
      </c>
    </row>
    <row r="718" spans="1:3" x14ac:dyDescent="0.3">
      <c r="A718" s="120" t="s">
        <v>10757</v>
      </c>
      <c r="B718" s="120" t="s">
        <v>10758</v>
      </c>
      <c r="C718" s="121" t="s">
        <v>10646</v>
      </c>
    </row>
    <row r="719" spans="1:3" x14ac:dyDescent="0.3">
      <c r="A719" s="124" t="s">
        <v>10757</v>
      </c>
      <c r="B719" s="124" t="s">
        <v>10758</v>
      </c>
      <c r="C719" s="121" t="s">
        <v>10646</v>
      </c>
    </row>
    <row r="720" spans="1:3" x14ac:dyDescent="0.3">
      <c r="A720" s="120" t="s">
        <v>10757</v>
      </c>
      <c r="B720" s="120" t="s">
        <v>10758</v>
      </c>
      <c r="C720" s="121" t="s">
        <v>10646</v>
      </c>
    </row>
    <row r="721" spans="1:3" x14ac:dyDescent="0.3">
      <c r="A721" s="124" t="s">
        <v>10757</v>
      </c>
      <c r="B721" s="124" t="s">
        <v>10758</v>
      </c>
      <c r="C721" s="121" t="s">
        <v>10646</v>
      </c>
    </row>
    <row r="722" spans="1:3" x14ac:dyDescent="0.3">
      <c r="A722" s="120" t="s">
        <v>10757</v>
      </c>
      <c r="B722" s="120" t="s">
        <v>10758</v>
      </c>
      <c r="C722" s="121" t="s">
        <v>10434</v>
      </c>
    </row>
    <row r="723" spans="1:3" x14ac:dyDescent="0.3">
      <c r="A723" s="124" t="s">
        <v>10757</v>
      </c>
      <c r="B723" s="124" t="s">
        <v>10758</v>
      </c>
      <c r="C723" s="121" t="s">
        <v>10434</v>
      </c>
    </row>
    <row r="724" spans="1:3" x14ac:dyDescent="0.3">
      <c r="A724" s="120" t="s">
        <v>10757</v>
      </c>
      <c r="B724" s="120" t="s">
        <v>10758</v>
      </c>
      <c r="C724" s="121" t="s">
        <v>10434</v>
      </c>
    </row>
    <row r="725" spans="1:3" x14ac:dyDescent="0.3">
      <c r="A725" s="124" t="s">
        <v>10757</v>
      </c>
      <c r="B725" s="124" t="s">
        <v>10758</v>
      </c>
      <c r="C725" s="121" t="s">
        <v>10434</v>
      </c>
    </row>
    <row r="726" spans="1:3" x14ac:dyDescent="0.3">
      <c r="A726" s="120" t="s">
        <v>10757</v>
      </c>
      <c r="B726" s="120" t="s">
        <v>10758</v>
      </c>
      <c r="C726" s="121" t="s">
        <v>9737</v>
      </c>
    </row>
    <row r="727" spans="1:3" x14ac:dyDescent="0.3">
      <c r="A727" s="124" t="s">
        <v>10757</v>
      </c>
      <c r="B727" s="124" t="s">
        <v>10758</v>
      </c>
      <c r="C727" s="121" t="s">
        <v>9737</v>
      </c>
    </row>
    <row r="728" spans="1:3" x14ac:dyDescent="0.3">
      <c r="A728" s="120" t="s">
        <v>10757</v>
      </c>
      <c r="B728" s="120" t="s">
        <v>10758</v>
      </c>
      <c r="C728" s="121" t="s">
        <v>9737</v>
      </c>
    </row>
    <row r="729" spans="1:3" x14ac:dyDescent="0.3">
      <c r="A729" s="124" t="s">
        <v>10757</v>
      </c>
      <c r="B729" s="124" t="s">
        <v>10758</v>
      </c>
      <c r="C729" s="121" t="s">
        <v>9737</v>
      </c>
    </row>
    <row r="730" spans="1:3" x14ac:dyDescent="0.3">
      <c r="A730" s="120" t="s">
        <v>10757</v>
      </c>
      <c r="B730" s="120" t="s">
        <v>10758</v>
      </c>
      <c r="C730" s="121" t="s">
        <v>10690</v>
      </c>
    </row>
    <row r="731" spans="1:3" x14ac:dyDescent="0.3">
      <c r="A731" s="124" t="s">
        <v>10757</v>
      </c>
      <c r="B731" s="124" t="s">
        <v>10758</v>
      </c>
      <c r="C731" s="121" t="s">
        <v>10690</v>
      </c>
    </row>
    <row r="732" spans="1:3" x14ac:dyDescent="0.3">
      <c r="A732" s="120" t="s">
        <v>10757</v>
      </c>
      <c r="B732" s="120" t="s">
        <v>10758</v>
      </c>
      <c r="C732" s="121" t="s">
        <v>10690</v>
      </c>
    </row>
    <row r="733" spans="1:3" x14ac:dyDescent="0.3">
      <c r="A733" s="124" t="s">
        <v>10757</v>
      </c>
      <c r="B733" s="124" t="s">
        <v>10758</v>
      </c>
      <c r="C733" s="121" t="s">
        <v>10690</v>
      </c>
    </row>
    <row r="734" spans="1:3" x14ac:dyDescent="0.3">
      <c r="A734" s="120" t="s">
        <v>10757</v>
      </c>
      <c r="B734" s="120" t="s">
        <v>10758</v>
      </c>
      <c r="C734" s="121" t="s">
        <v>10693</v>
      </c>
    </row>
    <row r="735" spans="1:3" x14ac:dyDescent="0.3">
      <c r="A735" s="124" t="s">
        <v>10757</v>
      </c>
      <c r="B735" s="124" t="s">
        <v>10758</v>
      </c>
      <c r="C735" s="121" t="s">
        <v>10693</v>
      </c>
    </row>
    <row r="736" spans="1:3" x14ac:dyDescent="0.3">
      <c r="A736" s="120" t="s">
        <v>10757</v>
      </c>
      <c r="B736" s="120" t="s">
        <v>10758</v>
      </c>
      <c r="C736" s="121" t="s">
        <v>10693</v>
      </c>
    </row>
    <row r="737" spans="1:3" x14ac:dyDescent="0.3">
      <c r="A737" s="124" t="s">
        <v>10757</v>
      </c>
      <c r="B737" s="124" t="s">
        <v>10758</v>
      </c>
      <c r="C737" s="121" t="s">
        <v>10693</v>
      </c>
    </row>
    <row r="738" spans="1:3" x14ac:dyDescent="0.3">
      <c r="A738" s="120" t="s">
        <v>10759</v>
      </c>
      <c r="B738" s="120" t="s">
        <v>9500</v>
      </c>
      <c r="C738" s="121" t="s">
        <v>9502</v>
      </c>
    </row>
    <row r="739" spans="1:3" x14ac:dyDescent="0.3">
      <c r="A739" s="124" t="s">
        <v>10759</v>
      </c>
      <c r="B739" s="124" t="s">
        <v>9500</v>
      </c>
      <c r="C739" s="121" t="s">
        <v>9502</v>
      </c>
    </row>
    <row r="740" spans="1:3" x14ac:dyDescent="0.3">
      <c r="A740" s="120" t="s">
        <v>10759</v>
      </c>
      <c r="B740" s="120" t="s">
        <v>9500</v>
      </c>
      <c r="C740" s="121" t="s">
        <v>9502</v>
      </c>
    </row>
    <row r="741" spans="1:3" x14ac:dyDescent="0.3">
      <c r="A741" s="124" t="s">
        <v>10759</v>
      </c>
      <c r="B741" s="124" t="s">
        <v>9500</v>
      </c>
      <c r="C741" s="121" t="s">
        <v>9502</v>
      </c>
    </row>
    <row r="742" spans="1:3" x14ac:dyDescent="0.3">
      <c r="A742" s="120" t="s">
        <v>10759</v>
      </c>
      <c r="B742" s="120" t="s">
        <v>9500</v>
      </c>
      <c r="C742" s="121" t="s">
        <v>9519</v>
      </c>
    </row>
    <row r="743" spans="1:3" x14ac:dyDescent="0.3">
      <c r="A743" s="124" t="s">
        <v>10759</v>
      </c>
      <c r="B743" s="124" t="s">
        <v>9500</v>
      </c>
      <c r="C743" s="121" t="s">
        <v>9519</v>
      </c>
    </row>
    <row r="744" spans="1:3" x14ac:dyDescent="0.3">
      <c r="A744" s="120" t="s">
        <v>10759</v>
      </c>
      <c r="B744" s="120" t="s">
        <v>9500</v>
      </c>
      <c r="C744" s="121" t="s">
        <v>9519</v>
      </c>
    </row>
    <row r="745" spans="1:3" x14ac:dyDescent="0.3">
      <c r="A745" s="124" t="s">
        <v>10759</v>
      </c>
      <c r="B745" s="124" t="s">
        <v>9500</v>
      </c>
      <c r="C745" s="121" t="s">
        <v>9519</v>
      </c>
    </row>
    <row r="746" spans="1:3" x14ac:dyDescent="0.3">
      <c r="A746" s="120" t="s">
        <v>10759</v>
      </c>
      <c r="B746" s="120" t="s">
        <v>9533</v>
      </c>
      <c r="C746" s="121" t="s">
        <v>9571</v>
      </c>
    </row>
    <row r="747" spans="1:3" x14ac:dyDescent="0.3">
      <c r="A747" s="124" t="s">
        <v>10759</v>
      </c>
      <c r="B747" s="124" t="s">
        <v>9533</v>
      </c>
      <c r="C747" s="121" t="s">
        <v>9571</v>
      </c>
    </row>
    <row r="748" spans="1:3" x14ac:dyDescent="0.3">
      <c r="A748" s="120" t="s">
        <v>10759</v>
      </c>
      <c r="B748" s="120" t="s">
        <v>9533</v>
      </c>
      <c r="C748" s="121" t="s">
        <v>9571</v>
      </c>
    </row>
    <row r="749" spans="1:3" x14ac:dyDescent="0.3">
      <c r="A749" s="124" t="s">
        <v>10759</v>
      </c>
      <c r="B749" s="124" t="s">
        <v>9533</v>
      </c>
      <c r="C749" s="121" t="s">
        <v>9571</v>
      </c>
    </row>
    <row r="750" spans="1:3" x14ac:dyDescent="0.3">
      <c r="A750" s="120" t="s">
        <v>10759</v>
      </c>
      <c r="B750" s="120" t="s">
        <v>9533</v>
      </c>
      <c r="C750" s="121" t="s">
        <v>9574</v>
      </c>
    </row>
    <row r="751" spans="1:3" x14ac:dyDescent="0.3">
      <c r="A751" s="124" t="s">
        <v>10759</v>
      </c>
      <c r="B751" s="124" t="s">
        <v>9533</v>
      </c>
      <c r="C751" s="121" t="s">
        <v>9574</v>
      </c>
    </row>
    <row r="752" spans="1:3" x14ac:dyDescent="0.3">
      <c r="A752" s="120" t="s">
        <v>10759</v>
      </c>
      <c r="B752" s="120" t="s">
        <v>9533</v>
      </c>
      <c r="C752" s="121" t="s">
        <v>9574</v>
      </c>
    </row>
    <row r="753" spans="1:3" x14ac:dyDescent="0.3">
      <c r="A753" s="124" t="s">
        <v>10759</v>
      </c>
      <c r="B753" s="124" t="s">
        <v>9533</v>
      </c>
      <c r="C753" s="121" t="s">
        <v>9574</v>
      </c>
    </row>
    <row r="754" spans="1:3" x14ac:dyDescent="0.3">
      <c r="A754" s="120" t="s">
        <v>10757</v>
      </c>
      <c r="B754" s="120" t="s">
        <v>10724</v>
      </c>
      <c r="C754" s="121" t="s">
        <v>10726</v>
      </c>
    </row>
    <row r="755" spans="1:3" x14ac:dyDescent="0.3">
      <c r="A755" s="124" t="s">
        <v>10757</v>
      </c>
      <c r="B755" s="124" t="s">
        <v>10724</v>
      </c>
      <c r="C755" s="121" t="s">
        <v>10726</v>
      </c>
    </row>
    <row r="756" spans="1:3" x14ac:dyDescent="0.3">
      <c r="A756" s="120" t="s">
        <v>10757</v>
      </c>
      <c r="B756" s="120" t="s">
        <v>10724</v>
      </c>
      <c r="C756" s="121" t="s">
        <v>10726</v>
      </c>
    </row>
    <row r="757" spans="1:3" x14ac:dyDescent="0.3">
      <c r="A757" s="124" t="s">
        <v>10757</v>
      </c>
      <c r="B757" s="124" t="s">
        <v>10724</v>
      </c>
      <c r="C757" s="121" t="s">
        <v>10726</v>
      </c>
    </row>
    <row r="758" spans="1:3" x14ac:dyDescent="0.3">
      <c r="A758" s="120" t="s">
        <v>10757</v>
      </c>
      <c r="B758" s="120" t="s">
        <v>10724</v>
      </c>
      <c r="C758" s="121" t="s">
        <v>10726</v>
      </c>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CD2F9-7F67-4E90-AE1F-8B2424520DE3}">
  <sheetPr codeName="Hoja14"/>
  <dimension ref="A1:F80"/>
  <sheetViews>
    <sheetView topLeftCell="A67" workbookViewId="0">
      <selection activeCell="B5" sqref="B5"/>
    </sheetView>
  </sheetViews>
  <sheetFormatPr baseColWidth="10" defaultColWidth="9.109375" defaultRowHeight="14.4" x14ac:dyDescent="0.3"/>
  <cols>
    <col min="1" max="1" width="15.6640625" bestFit="1" customWidth="1"/>
    <col min="2" max="2" width="17.88671875" bestFit="1" customWidth="1"/>
    <col min="3" max="3" width="16.33203125" bestFit="1" customWidth="1"/>
    <col min="5" max="5" width="16.6640625" style="63" bestFit="1" customWidth="1"/>
    <col min="6" max="6" width="9.33203125" customWidth="1"/>
  </cols>
  <sheetData>
    <row r="1" spans="1:6" ht="15" thickBot="1" x14ac:dyDescent="0.35">
      <c r="A1" s="153" t="s">
        <v>10782</v>
      </c>
      <c r="B1" s="154" t="s">
        <v>8384</v>
      </c>
      <c r="C1" s="155" t="s">
        <v>10783</v>
      </c>
      <c r="E1" s="160" t="s">
        <v>10783</v>
      </c>
      <c r="F1" t="s">
        <v>10873</v>
      </c>
    </row>
    <row r="2" spans="1:6" ht="15" thickBot="1" x14ac:dyDescent="0.35">
      <c r="A2" s="156" t="s">
        <v>10784</v>
      </c>
      <c r="B2" s="157" t="s">
        <v>10785</v>
      </c>
      <c r="C2" s="158" t="s">
        <v>360</v>
      </c>
      <c r="E2" s="161" t="s">
        <v>10799</v>
      </c>
    </row>
    <row r="3" spans="1:6" ht="15" thickBot="1" x14ac:dyDescent="0.35">
      <c r="A3" s="156" t="s">
        <v>10784</v>
      </c>
      <c r="B3" s="157" t="s">
        <v>10785</v>
      </c>
      <c r="C3" s="158" t="s">
        <v>2022</v>
      </c>
      <c r="E3" s="161" t="s">
        <v>10824</v>
      </c>
      <c r="F3" t="s">
        <v>10874</v>
      </c>
    </row>
    <row r="4" spans="1:6" ht="15" thickBot="1" x14ac:dyDescent="0.35">
      <c r="A4" s="156" t="s">
        <v>10786</v>
      </c>
      <c r="B4" s="157" t="s">
        <v>10786</v>
      </c>
      <c r="C4" s="158" t="s">
        <v>315</v>
      </c>
      <c r="E4" s="161" t="s">
        <v>315</v>
      </c>
      <c r="F4" t="s">
        <v>10875</v>
      </c>
    </row>
    <row r="5" spans="1:6" ht="15" thickBot="1" x14ac:dyDescent="0.35">
      <c r="A5" s="156" t="s">
        <v>10786</v>
      </c>
      <c r="B5" s="157" t="s">
        <v>10786</v>
      </c>
      <c r="C5" s="158" t="s">
        <v>217</v>
      </c>
      <c r="E5" s="161" t="s">
        <v>296</v>
      </c>
      <c r="F5" t="s">
        <v>10876</v>
      </c>
    </row>
    <row r="6" spans="1:6" ht="15" thickBot="1" x14ac:dyDescent="0.35">
      <c r="A6" s="156" t="s">
        <v>10786</v>
      </c>
      <c r="B6" s="157" t="s">
        <v>10787</v>
      </c>
      <c r="C6" s="158" t="s">
        <v>296</v>
      </c>
      <c r="E6" s="161" t="s">
        <v>557</v>
      </c>
    </row>
    <row r="7" spans="1:6" ht="15" thickBot="1" x14ac:dyDescent="0.35">
      <c r="A7" s="156" t="s">
        <v>10788</v>
      </c>
      <c r="B7" s="157" t="s">
        <v>10788</v>
      </c>
      <c r="C7" s="158" t="s">
        <v>8532</v>
      </c>
      <c r="E7" s="161" t="s">
        <v>1864</v>
      </c>
    </row>
    <row r="8" spans="1:6" ht="15" thickBot="1" x14ac:dyDescent="0.35">
      <c r="A8" s="156" t="s">
        <v>10788</v>
      </c>
      <c r="B8" s="157" t="s">
        <v>10788</v>
      </c>
      <c r="C8" s="158" t="s">
        <v>8533</v>
      </c>
      <c r="E8" s="161" t="s">
        <v>1648</v>
      </c>
    </row>
    <row r="9" spans="1:6" ht="15" thickBot="1" x14ac:dyDescent="0.35">
      <c r="A9" s="156" t="s">
        <v>10788</v>
      </c>
      <c r="B9" s="157" t="s">
        <v>10789</v>
      </c>
      <c r="C9" s="158" t="s">
        <v>557</v>
      </c>
      <c r="E9" s="161" t="s">
        <v>754</v>
      </c>
    </row>
    <row r="10" spans="1:6" ht="15" thickBot="1" x14ac:dyDescent="0.35">
      <c r="A10" s="156" t="s">
        <v>10788</v>
      </c>
      <c r="B10" s="157" t="s">
        <v>10789</v>
      </c>
      <c r="C10" s="158" t="s">
        <v>549</v>
      </c>
      <c r="E10" s="161" t="s">
        <v>727</v>
      </c>
    </row>
    <row r="11" spans="1:6" ht="15" thickBot="1" x14ac:dyDescent="0.35">
      <c r="A11" s="156" t="s">
        <v>10790</v>
      </c>
      <c r="B11" s="157" t="s">
        <v>10790</v>
      </c>
      <c r="C11" s="158" t="s">
        <v>1864</v>
      </c>
      <c r="E11" s="161" t="s">
        <v>1164</v>
      </c>
    </row>
    <row r="12" spans="1:6" ht="15" thickBot="1" x14ac:dyDescent="0.35">
      <c r="A12" s="156" t="s">
        <v>10790</v>
      </c>
      <c r="B12" s="157" t="s">
        <v>10790</v>
      </c>
      <c r="C12" s="158" t="s">
        <v>8534</v>
      </c>
      <c r="E12" s="161" t="s">
        <v>1167</v>
      </c>
    </row>
    <row r="13" spans="1:6" ht="15" thickBot="1" x14ac:dyDescent="0.35">
      <c r="A13" s="156" t="s">
        <v>10790</v>
      </c>
      <c r="B13" s="157" t="s">
        <v>10791</v>
      </c>
      <c r="C13" s="158" t="s">
        <v>2055</v>
      </c>
      <c r="E13" s="161" t="s">
        <v>1123</v>
      </c>
    </row>
    <row r="14" spans="1:6" ht="15" thickBot="1" x14ac:dyDescent="0.35">
      <c r="A14" s="156" t="s">
        <v>10790</v>
      </c>
      <c r="B14" s="157" t="s">
        <v>10791</v>
      </c>
      <c r="C14" s="158" t="s">
        <v>2172</v>
      </c>
      <c r="E14" s="161" t="s">
        <v>1127</v>
      </c>
    </row>
    <row r="15" spans="1:6" ht="15" thickBot="1" x14ac:dyDescent="0.35">
      <c r="A15" s="156" t="s">
        <v>10792</v>
      </c>
      <c r="B15" s="157" t="s">
        <v>10793</v>
      </c>
      <c r="C15" s="158" t="s">
        <v>8610</v>
      </c>
      <c r="E15" s="161" t="s">
        <v>1371</v>
      </c>
    </row>
    <row r="16" spans="1:6" ht="15" thickBot="1" x14ac:dyDescent="0.35">
      <c r="A16" s="156" t="s">
        <v>10792</v>
      </c>
      <c r="B16" s="157" t="s">
        <v>10794</v>
      </c>
      <c r="C16" s="158" t="s">
        <v>10795</v>
      </c>
      <c r="E16" s="161" t="s">
        <v>1666</v>
      </c>
    </row>
    <row r="17" spans="1:5" ht="15" thickBot="1" x14ac:dyDescent="0.35">
      <c r="A17" s="156" t="s">
        <v>10792</v>
      </c>
      <c r="B17" s="157" t="s">
        <v>10796</v>
      </c>
      <c r="C17" s="158" t="s">
        <v>2089</v>
      </c>
      <c r="E17" s="161" t="s">
        <v>1668</v>
      </c>
    </row>
    <row r="18" spans="1:5" ht="15" thickBot="1" x14ac:dyDescent="0.35">
      <c r="A18" s="156" t="s">
        <v>10792</v>
      </c>
      <c r="B18" s="157" t="s">
        <v>10797</v>
      </c>
      <c r="C18" s="158" t="s">
        <v>2020</v>
      </c>
      <c r="E18" s="161" t="s">
        <v>8625</v>
      </c>
    </row>
    <row r="19" spans="1:5" ht="15" thickBot="1" x14ac:dyDescent="0.35">
      <c r="A19" s="156" t="s">
        <v>10792</v>
      </c>
      <c r="B19" s="157" t="s">
        <v>10798</v>
      </c>
      <c r="C19" s="158" t="s">
        <v>10799</v>
      </c>
      <c r="E19" s="161" t="s">
        <v>2055</v>
      </c>
    </row>
    <row r="20" spans="1:5" ht="15" thickBot="1" x14ac:dyDescent="0.35">
      <c r="A20" s="156" t="s">
        <v>10792</v>
      </c>
      <c r="B20" s="157" t="s">
        <v>10800</v>
      </c>
      <c r="C20" s="158" t="s">
        <v>2069</v>
      </c>
      <c r="E20" s="161" t="s">
        <v>2089</v>
      </c>
    </row>
    <row r="21" spans="1:5" ht="15" thickBot="1" x14ac:dyDescent="0.35">
      <c r="A21" s="156" t="s">
        <v>10792</v>
      </c>
      <c r="B21" s="157" t="s">
        <v>10801</v>
      </c>
      <c r="C21" s="158" t="s">
        <v>8790</v>
      </c>
      <c r="E21" s="161" t="s">
        <v>8745</v>
      </c>
    </row>
    <row r="22" spans="1:5" ht="15" thickBot="1" x14ac:dyDescent="0.35">
      <c r="A22" s="156" t="s">
        <v>10792</v>
      </c>
      <c r="B22" s="157" t="s">
        <v>10802</v>
      </c>
      <c r="C22" s="158" t="s">
        <v>8625</v>
      </c>
      <c r="E22" s="161" t="s">
        <v>8747</v>
      </c>
    </row>
    <row r="23" spans="1:5" ht="15" thickBot="1" x14ac:dyDescent="0.35">
      <c r="A23" s="156" t="s">
        <v>10803</v>
      </c>
      <c r="B23" s="157" t="s">
        <v>10804</v>
      </c>
      <c r="C23" s="158" t="s">
        <v>1648</v>
      </c>
      <c r="E23" s="161" t="s">
        <v>10831</v>
      </c>
    </row>
    <row r="24" spans="1:5" ht="15" thickBot="1" x14ac:dyDescent="0.35">
      <c r="A24" s="156" t="s">
        <v>10803</v>
      </c>
      <c r="B24" s="157" t="s">
        <v>10805</v>
      </c>
      <c r="C24" s="158" t="s">
        <v>2170</v>
      </c>
      <c r="E24" s="161" t="s">
        <v>2020</v>
      </c>
    </row>
    <row r="25" spans="1:5" ht="15" thickBot="1" x14ac:dyDescent="0.35">
      <c r="A25" s="156" t="s">
        <v>10806</v>
      </c>
      <c r="B25" s="157" t="s">
        <v>10807</v>
      </c>
      <c r="C25" s="158" t="s">
        <v>1164</v>
      </c>
      <c r="E25" s="161" t="s">
        <v>2022</v>
      </c>
    </row>
    <row r="26" spans="1:5" ht="15" thickBot="1" x14ac:dyDescent="0.35">
      <c r="A26" s="156" t="s">
        <v>10806</v>
      </c>
      <c r="B26" s="157" t="s">
        <v>10807</v>
      </c>
      <c r="C26" s="158" t="s">
        <v>1167</v>
      </c>
      <c r="E26" s="161" t="s">
        <v>2328</v>
      </c>
    </row>
    <row r="27" spans="1:5" ht="15" thickBot="1" x14ac:dyDescent="0.35">
      <c r="A27" s="156" t="s">
        <v>10808</v>
      </c>
      <c r="B27" s="157" t="s">
        <v>10809</v>
      </c>
      <c r="C27" s="158" t="s">
        <v>1123</v>
      </c>
      <c r="E27" s="161" t="s">
        <v>2330</v>
      </c>
    </row>
    <row r="28" spans="1:5" ht="15" thickBot="1" x14ac:dyDescent="0.35">
      <c r="A28" s="156" t="s">
        <v>10808</v>
      </c>
      <c r="B28" s="157" t="s">
        <v>10809</v>
      </c>
      <c r="C28" s="158" t="s">
        <v>1127</v>
      </c>
      <c r="E28" s="161" t="s">
        <v>2367</v>
      </c>
    </row>
    <row r="29" spans="1:5" ht="15" thickBot="1" x14ac:dyDescent="0.35">
      <c r="A29" s="156" t="s">
        <v>10808</v>
      </c>
      <c r="B29" s="157" t="s">
        <v>10810</v>
      </c>
      <c r="C29" s="158" t="s">
        <v>874</v>
      </c>
      <c r="E29" s="161" t="s">
        <v>2172</v>
      </c>
    </row>
    <row r="30" spans="1:5" ht="15" thickBot="1" x14ac:dyDescent="0.35">
      <c r="A30" s="156" t="s">
        <v>10808</v>
      </c>
      <c r="B30" s="157" t="s">
        <v>10810</v>
      </c>
      <c r="C30" s="158" t="s">
        <v>2033</v>
      </c>
      <c r="E30" s="161" t="s">
        <v>2174</v>
      </c>
    </row>
    <row r="31" spans="1:5" ht="15" thickBot="1" x14ac:dyDescent="0.35">
      <c r="A31" s="156" t="s">
        <v>10811</v>
      </c>
      <c r="B31" s="157" t="s">
        <v>10812</v>
      </c>
      <c r="C31" s="158" t="s">
        <v>8747</v>
      </c>
      <c r="E31" s="161" t="s">
        <v>1966</v>
      </c>
    </row>
    <row r="32" spans="1:5" ht="15" thickBot="1" x14ac:dyDescent="0.35">
      <c r="A32" s="156" t="s">
        <v>10813</v>
      </c>
      <c r="B32" s="157" t="s">
        <v>10814</v>
      </c>
      <c r="C32" s="158" t="s">
        <v>1387</v>
      </c>
      <c r="E32" s="161" t="s">
        <v>217</v>
      </c>
    </row>
    <row r="33" spans="1:5" ht="15" thickBot="1" x14ac:dyDescent="0.35">
      <c r="A33" s="156" t="s">
        <v>10815</v>
      </c>
      <c r="B33" s="157" t="s">
        <v>10816</v>
      </c>
      <c r="C33" s="158" t="s">
        <v>1371</v>
      </c>
      <c r="E33" s="161" t="s">
        <v>8532</v>
      </c>
    </row>
    <row r="34" spans="1:5" ht="15" thickBot="1" x14ac:dyDescent="0.35">
      <c r="A34" s="156" t="s">
        <v>10815</v>
      </c>
      <c r="B34" s="157" t="s">
        <v>10817</v>
      </c>
      <c r="C34" s="158" t="s">
        <v>1666</v>
      </c>
      <c r="E34" s="161" t="s">
        <v>8533</v>
      </c>
    </row>
    <row r="35" spans="1:5" ht="15" thickBot="1" x14ac:dyDescent="0.35">
      <c r="A35" s="156" t="s">
        <v>10815</v>
      </c>
      <c r="B35" s="157" t="s">
        <v>10817</v>
      </c>
      <c r="C35" s="158" t="s">
        <v>1668</v>
      </c>
      <c r="E35" s="161" t="s">
        <v>8534</v>
      </c>
    </row>
    <row r="36" spans="1:5" ht="15" thickBot="1" x14ac:dyDescent="0.35">
      <c r="A36" s="156" t="s">
        <v>10818</v>
      </c>
      <c r="B36" s="157" t="s">
        <v>10819</v>
      </c>
      <c r="C36" s="158" t="s">
        <v>2136</v>
      </c>
      <c r="E36" s="161" t="s">
        <v>2128</v>
      </c>
    </row>
    <row r="37" spans="1:5" ht="15" thickBot="1" x14ac:dyDescent="0.35">
      <c r="A37" s="156" t="s">
        <v>10820</v>
      </c>
      <c r="B37" s="157" t="s">
        <v>10821</v>
      </c>
      <c r="C37" s="158" t="s">
        <v>1890</v>
      </c>
      <c r="E37" s="161" t="s">
        <v>1941</v>
      </c>
    </row>
    <row r="38" spans="1:5" ht="15" thickBot="1" x14ac:dyDescent="0.35">
      <c r="A38" s="156" t="s">
        <v>10822</v>
      </c>
      <c r="B38" s="157" t="s">
        <v>10823</v>
      </c>
      <c r="C38" s="158" t="s">
        <v>10824</v>
      </c>
      <c r="E38" s="161" t="s">
        <v>2069</v>
      </c>
    </row>
    <row r="39" spans="1:5" ht="15" thickBot="1" x14ac:dyDescent="0.35">
      <c r="A39" s="156" t="s">
        <v>10825</v>
      </c>
      <c r="B39" s="157" t="s">
        <v>10826</v>
      </c>
      <c r="C39" s="158" t="s">
        <v>754</v>
      </c>
      <c r="E39" s="161" t="s">
        <v>2352</v>
      </c>
    </row>
    <row r="40" spans="1:5" ht="15" thickBot="1" x14ac:dyDescent="0.35">
      <c r="A40" s="156" t="s">
        <v>10825</v>
      </c>
      <c r="B40" s="157" t="s">
        <v>10827</v>
      </c>
      <c r="C40" s="158" t="s">
        <v>727</v>
      </c>
      <c r="E40" s="161" t="s">
        <v>207</v>
      </c>
    </row>
    <row r="41" spans="1:5" ht="15" thickBot="1" x14ac:dyDescent="0.35">
      <c r="A41" s="156" t="s">
        <v>10792</v>
      </c>
      <c r="B41" s="157" t="s">
        <v>10828</v>
      </c>
      <c r="C41" s="158" t="s">
        <v>2174</v>
      </c>
      <c r="E41" s="161" t="s">
        <v>2202</v>
      </c>
    </row>
    <row r="42" spans="1:5" ht="15" thickBot="1" x14ac:dyDescent="0.35">
      <c r="A42" s="156" t="s">
        <v>10792</v>
      </c>
      <c r="B42" s="157" t="s">
        <v>10829</v>
      </c>
      <c r="C42" s="158" t="s">
        <v>8745</v>
      </c>
      <c r="E42" s="161" t="s">
        <v>360</v>
      </c>
    </row>
    <row r="43" spans="1:5" ht="15" thickBot="1" x14ac:dyDescent="0.35">
      <c r="A43" s="156" t="s">
        <v>10792</v>
      </c>
      <c r="B43" s="157" t="s">
        <v>10830</v>
      </c>
      <c r="C43" s="158" t="s">
        <v>10831</v>
      </c>
      <c r="E43" s="161" t="s">
        <v>549</v>
      </c>
    </row>
    <row r="44" spans="1:5" ht="15" thickBot="1" x14ac:dyDescent="0.35">
      <c r="A44" s="156" t="s">
        <v>10792</v>
      </c>
      <c r="B44" s="157" t="s">
        <v>10832</v>
      </c>
      <c r="C44" s="158" t="s">
        <v>2128</v>
      </c>
      <c r="E44" s="161" t="s">
        <v>1890</v>
      </c>
    </row>
    <row r="45" spans="1:5" ht="15" thickBot="1" x14ac:dyDescent="0.35">
      <c r="A45" s="156" t="s">
        <v>10792</v>
      </c>
      <c r="B45" s="157" t="s">
        <v>10833</v>
      </c>
      <c r="C45" s="158" t="s">
        <v>2352</v>
      </c>
      <c r="E45" s="161" t="s">
        <v>2170</v>
      </c>
    </row>
    <row r="46" spans="1:5" ht="15" thickBot="1" x14ac:dyDescent="0.35">
      <c r="A46" s="156" t="s">
        <v>10792</v>
      </c>
      <c r="B46" s="157" t="s">
        <v>10834</v>
      </c>
      <c r="C46" s="158" t="s">
        <v>1897</v>
      </c>
      <c r="E46" s="161" t="s">
        <v>874</v>
      </c>
    </row>
    <row r="47" spans="1:5" ht="15" thickBot="1" x14ac:dyDescent="0.35">
      <c r="A47" s="156" t="s">
        <v>10792</v>
      </c>
      <c r="B47" s="157" t="s">
        <v>10835</v>
      </c>
      <c r="C47" s="158" t="s">
        <v>2202</v>
      </c>
      <c r="E47" s="161" t="s">
        <v>8610</v>
      </c>
    </row>
    <row r="48" spans="1:5" ht="15" thickBot="1" x14ac:dyDescent="0.35">
      <c r="A48" s="156" t="s">
        <v>10792</v>
      </c>
      <c r="B48" s="157" t="s">
        <v>10836</v>
      </c>
      <c r="C48" s="158" t="s">
        <v>1966</v>
      </c>
      <c r="E48" s="161" t="s">
        <v>10795</v>
      </c>
    </row>
    <row r="49" spans="1:5" ht="15" thickBot="1" x14ac:dyDescent="0.35">
      <c r="A49" s="156" t="s">
        <v>10792</v>
      </c>
      <c r="B49" s="159" t="s">
        <v>10837</v>
      </c>
      <c r="C49" s="158" t="s">
        <v>2330</v>
      </c>
      <c r="E49" s="161" t="s">
        <v>2033</v>
      </c>
    </row>
    <row r="50" spans="1:5" ht="15" thickBot="1" x14ac:dyDescent="0.35">
      <c r="A50" s="156" t="s">
        <v>10792</v>
      </c>
      <c r="B50" s="159" t="s">
        <v>10837</v>
      </c>
      <c r="C50" s="158" t="s">
        <v>2328</v>
      </c>
      <c r="E50" s="161" t="s">
        <v>2136</v>
      </c>
    </row>
    <row r="51" spans="1:5" ht="15" thickBot="1" x14ac:dyDescent="0.35">
      <c r="A51" s="156" t="s">
        <v>10792</v>
      </c>
      <c r="B51" s="159" t="s">
        <v>10838</v>
      </c>
      <c r="C51" s="158" t="s">
        <v>10839</v>
      </c>
      <c r="E51" s="161" t="s">
        <v>8790</v>
      </c>
    </row>
    <row r="52" spans="1:5" ht="15" thickBot="1" x14ac:dyDescent="0.35">
      <c r="A52" s="156" t="s">
        <v>10792</v>
      </c>
      <c r="B52" s="159" t="s">
        <v>10840</v>
      </c>
      <c r="C52" s="158" t="s">
        <v>2367</v>
      </c>
      <c r="E52" s="161" t="s">
        <v>1897</v>
      </c>
    </row>
    <row r="53" spans="1:5" ht="15" thickBot="1" x14ac:dyDescent="0.35">
      <c r="A53" s="156" t="s">
        <v>10792</v>
      </c>
      <c r="B53" s="159" t="s">
        <v>10840</v>
      </c>
      <c r="C53" s="158" t="s">
        <v>10841</v>
      </c>
      <c r="E53" s="161" t="s">
        <v>1387</v>
      </c>
    </row>
    <row r="54" spans="1:5" ht="15" thickBot="1" x14ac:dyDescent="0.35">
      <c r="A54" s="156" t="s">
        <v>10792</v>
      </c>
      <c r="B54" s="159" t="s">
        <v>10842</v>
      </c>
      <c r="C54" s="158" t="s">
        <v>10843</v>
      </c>
      <c r="E54" s="161" t="s">
        <v>10850</v>
      </c>
    </row>
    <row r="55" spans="1:5" ht="15" thickBot="1" x14ac:dyDescent="0.35">
      <c r="A55" s="156" t="s">
        <v>10792</v>
      </c>
      <c r="B55" s="159" t="s">
        <v>10844</v>
      </c>
      <c r="C55" s="158" t="s">
        <v>1941</v>
      </c>
      <c r="E55" s="161" t="s">
        <v>10851</v>
      </c>
    </row>
    <row r="56" spans="1:5" ht="15" thickBot="1" x14ac:dyDescent="0.35">
      <c r="A56" s="156" t="s">
        <v>10792</v>
      </c>
      <c r="B56" s="159" t="s">
        <v>10844</v>
      </c>
      <c r="C56" s="158" t="s">
        <v>10845</v>
      </c>
      <c r="E56" s="161" t="s">
        <v>10862</v>
      </c>
    </row>
    <row r="57" spans="1:5" ht="15" thickBot="1" x14ac:dyDescent="0.35">
      <c r="A57" s="156" t="s">
        <v>10792</v>
      </c>
      <c r="B57" s="159" t="s">
        <v>10833</v>
      </c>
      <c r="C57" s="158" t="s">
        <v>10846</v>
      </c>
      <c r="E57" s="161" t="s">
        <v>10863</v>
      </c>
    </row>
    <row r="58" spans="1:5" ht="15" thickBot="1" x14ac:dyDescent="0.35">
      <c r="A58" s="156" t="s">
        <v>10792</v>
      </c>
      <c r="B58" s="159" t="s">
        <v>10847</v>
      </c>
      <c r="C58" s="158" t="s">
        <v>10848</v>
      </c>
      <c r="E58" s="161" t="s">
        <v>10864</v>
      </c>
    </row>
    <row r="59" spans="1:5" ht="15" thickBot="1" x14ac:dyDescent="0.35">
      <c r="A59" s="156" t="s">
        <v>10792</v>
      </c>
      <c r="B59" s="159" t="s">
        <v>10849</v>
      </c>
      <c r="C59" s="158" t="s">
        <v>10850</v>
      </c>
      <c r="E59" s="161" t="s">
        <v>10856</v>
      </c>
    </row>
    <row r="60" spans="1:5" ht="15" thickBot="1" x14ac:dyDescent="0.35">
      <c r="A60" s="156" t="s">
        <v>10792</v>
      </c>
      <c r="B60" s="159" t="s">
        <v>10849</v>
      </c>
      <c r="C60" s="158" t="s">
        <v>10851</v>
      </c>
      <c r="E60" s="161" t="s">
        <v>10857</v>
      </c>
    </row>
    <row r="61" spans="1:5" ht="15" thickBot="1" x14ac:dyDescent="0.35">
      <c r="A61" s="156" t="s">
        <v>10792</v>
      </c>
      <c r="B61" s="159" t="s">
        <v>10849</v>
      </c>
      <c r="C61" s="158" t="s">
        <v>10852</v>
      </c>
      <c r="E61" s="161" t="s">
        <v>10858</v>
      </c>
    </row>
    <row r="62" spans="1:5" ht="15" thickBot="1" x14ac:dyDescent="0.35">
      <c r="A62" s="156" t="s">
        <v>10792</v>
      </c>
      <c r="B62" s="159" t="s">
        <v>10830</v>
      </c>
      <c r="C62" s="158" t="s">
        <v>10853</v>
      </c>
      <c r="E62" s="161" t="s">
        <v>10866</v>
      </c>
    </row>
    <row r="63" spans="1:5" ht="15" thickBot="1" x14ac:dyDescent="0.35">
      <c r="A63" s="156" t="s">
        <v>10792</v>
      </c>
      <c r="B63" s="159" t="s">
        <v>10797</v>
      </c>
      <c r="C63" s="158" t="s">
        <v>10854</v>
      </c>
      <c r="E63" s="161" t="s">
        <v>10859</v>
      </c>
    </row>
    <row r="64" spans="1:5" ht="15" thickBot="1" x14ac:dyDescent="0.35">
      <c r="A64" s="156" t="s">
        <v>10792</v>
      </c>
      <c r="B64" s="159" t="s">
        <v>10855</v>
      </c>
      <c r="C64" s="158" t="s">
        <v>10856</v>
      </c>
      <c r="E64" s="161" t="s">
        <v>10841</v>
      </c>
    </row>
    <row r="65" spans="1:5" ht="15" thickBot="1" x14ac:dyDescent="0.35">
      <c r="A65" s="156" t="s">
        <v>10792</v>
      </c>
      <c r="B65" s="159" t="s">
        <v>10855</v>
      </c>
      <c r="C65" s="158" t="s">
        <v>10857</v>
      </c>
      <c r="E65" s="161" t="s">
        <v>10843</v>
      </c>
    </row>
    <row r="66" spans="1:5" ht="15" thickBot="1" x14ac:dyDescent="0.35">
      <c r="A66" s="156" t="s">
        <v>10792</v>
      </c>
      <c r="B66" s="159" t="s">
        <v>10855</v>
      </c>
      <c r="C66" s="158" t="s">
        <v>10858</v>
      </c>
      <c r="E66" s="161" t="s">
        <v>10845</v>
      </c>
    </row>
    <row r="67" spans="1:5" ht="15" thickBot="1" x14ac:dyDescent="0.35">
      <c r="A67" s="156" t="s">
        <v>10792</v>
      </c>
      <c r="B67" s="159" t="s">
        <v>10835</v>
      </c>
      <c r="C67" s="158" t="s">
        <v>10859</v>
      </c>
      <c r="E67" s="161" t="s">
        <v>10852</v>
      </c>
    </row>
    <row r="68" spans="1:5" ht="15" thickBot="1" x14ac:dyDescent="0.35">
      <c r="A68" s="156" t="s">
        <v>10792</v>
      </c>
      <c r="B68" s="159" t="s">
        <v>10835</v>
      </c>
      <c r="C68" s="158" t="s">
        <v>10860</v>
      </c>
      <c r="E68" s="161" t="s">
        <v>10860</v>
      </c>
    </row>
    <row r="69" spans="1:5" ht="15" thickBot="1" x14ac:dyDescent="0.35">
      <c r="A69" s="156" t="s">
        <v>10792</v>
      </c>
      <c r="B69" s="159" t="s">
        <v>10861</v>
      </c>
      <c r="C69" s="158" t="s">
        <v>207</v>
      </c>
      <c r="E69" s="161" t="s">
        <v>10869</v>
      </c>
    </row>
    <row r="70" spans="1:5" ht="15" thickBot="1" x14ac:dyDescent="0.35">
      <c r="A70" s="156" t="s">
        <v>10792</v>
      </c>
      <c r="B70" s="159" t="s">
        <v>10861</v>
      </c>
      <c r="C70" s="158" t="s">
        <v>10862</v>
      </c>
      <c r="E70" s="161" t="s">
        <v>10868</v>
      </c>
    </row>
    <row r="71" spans="1:5" ht="15" thickBot="1" x14ac:dyDescent="0.35">
      <c r="A71" s="156" t="s">
        <v>10792</v>
      </c>
      <c r="B71" s="159" t="s">
        <v>10861</v>
      </c>
      <c r="C71" s="158" t="s">
        <v>10863</v>
      </c>
      <c r="E71" s="161" t="s">
        <v>10867</v>
      </c>
    </row>
    <row r="72" spans="1:5" ht="15" thickBot="1" x14ac:dyDescent="0.35">
      <c r="A72" s="156" t="s">
        <v>10792</v>
      </c>
      <c r="B72" s="159" t="s">
        <v>10861</v>
      </c>
      <c r="C72" s="158" t="s">
        <v>10864</v>
      </c>
      <c r="E72" s="161" t="s">
        <v>10871</v>
      </c>
    </row>
    <row r="73" spans="1:5" ht="15" thickBot="1" x14ac:dyDescent="0.35">
      <c r="A73" s="156" t="s">
        <v>10786</v>
      </c>
      <c r="B73" s="159" t="s">
        <v>10786</v>
      </c>
      <c r="C73" s="158" t="s">
        <v>10865</v>
      </c>
      <c r="E73" s="161" t="s">
        <v>10846</v>
      </c>
    </row>
    <row r="74" spans="1:5" ht="15" thickBot="1" x14ac:dyDescent="0.35">
      <c r="A74" s="156" t="s">
        <v>10786</v>
      </c>
      <c r="B74" s="159" t="s">
        <v>10787</v>
      </c>
      <c r="C74" s="158" t="s">
        <v>10866</v>
      </c>
      <c r="E74" s="161" t="s">
        <v>10853</v>
      </c>
    </row>
    <row r="75" spans="1:5" ht="15" thickBot="1" x14ac:dyDescent="0.35">
      <c r="A75" s="156" t="s">
        <v>10808</v>
      </c>
      <c r="B75" s="159" t="s">
        <v>10810</v>
      </c>
      <c r="C75" s="158" t="s">
        <v>10867</v>
      </c>
      <c r="E75" s="161" t="s">
        <v>10854</v>
      </c>
    </row>
    <row r="76" spans="1:5" ht="15" thickBot="1" x14ac:dyDescent="0.35">
      <c r="A76" s="156" t="s">
        <v>10789</v>
      </c>
      <c r="B76" s="159" t="s">
        <v>10789</v>
      </c>
      <c r="C76" s="158" t="s">
        <v>10868</v>
      </c>
      <c r="E76" s="161" t="s">
        <v>10872</v>
      </c>
    </row>
    <row r="77" spans="1:5" ht="15" thickBot="1" x14ac:dyDescent="0.35">
      <c r="A77" s="156" t="s">
        <v>10789</v>
      </c>
      <c r="B77" s="159" t="s">
        <v>10789</v>
      </c>
      <c r="C77" s="158" t="s">
        <v>10869</v>
      </c>
      <c r="E77" s="161" t="s">
        <v>10848</v>
      </c>
    </row>
    <row r="78" spans="1:5" ht="15" thickBot="1" x14ac:dyDescent="0.35">
      <c r="A78" s="156" t="s">
        <v>10813</v>
      </c>
      <c r="B78" s="159" t="s">
        <v>10814</v>
      </c>
      <c r="C78" s="158" t="s">
        <v>10870</v>
      </c>
      <c r="E78" s="161" t="s">
        <v>10839</v>
      </c>
    </row>
    <row r="79" spans="1:5" ht="15" thickBot="1" x14ac:dyDescent="0.35">
      <c r="A79" s="156" t="s">
        <v>10790</v>
      </c>
      <c r="B79" s="159" t="s">
        <v>10791</v>
      </c>
      <c r="C79" s="158" t="s">
        <v>10871</v>
      </c>
      <c r="E79" s="161" t="s">
        <v>10865</v>
      </c>
    </row>
    <row r="80" spans="1:5" ht="15" thickBot="1" x14ac:dyDescent="0.35">
      <c r="A80" s="156" t="s">
        <v>10790</v>
      </c>
      <c r="B80" s="159" t="s">
        <v>10791</v>
      </c>
      <c r="C80" s="158" t="s">
        <v>10872</v>
      </c>
      <c r="E80" s="161" t="s">
        <v>10870</v>
      </c>
    </row>
  </sheetData>
  <sortState xmlns:xlrd2="http://schemas.microsoft.com/office/spreadsheetml/2017/richdata2" ref="E2:E80">
    <sortCondition ref="E2:E80"/>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theme="1"/>
  </sheetPr>
  <dimension ref="A1:E24"/>
  <sheetViews>
    <sheetView workbookViewId="0">
      <selection activeCell="B5" sqref="B5"/>
    </sheetView>
  </sheetViews>
  <sheetFormatPr baseColWidth="10" defaultRowHeight="14.4" x14ac:dyDescent="0.3"/>
  <cols>
    <col min="1" max="1" width="62.109375" customWidth="1"/>
    <col min="2" max="2" width="24.33203125" bestFit="1" customWidth="1"/>
    <col min="3" max="3" width="61.5546875" customWidth="1"/>
    <col min="4" max="4" width="15.88671875" customWidth="1"/>
    <col min="5" max="5" width="11.5546875" customWidth="1"/>
  </cols>
  <sheetData>
    <row r="1" spans="1:5" x14ac:dyDescent="0.3">
      <c r="A1" s="42" t="s">
        <v>8339</v>
      </c>
      <c r="B1" s="40" t="s">
        <v>8340</v>
      </c>
      <c r="C1" s="40" t="s">
        <v>8341</v>
      </c>
      <c r="D1" s="40" t="s">
        <v>8342</v>
      </c>
      <c r="E1" s="40" t="s">
        <v>8343</v>
      </c>
    </row>
    <row r="2" spans="1:5" ht="28.8" x14ac:dyDescent="0.3">
      <c r="A2" s="42" t="s">
        <v>8344</v>
      </c>
      <c r="B2" s="25" t="s">
        <v>8942</v>
      </c>
      <c r="C2" s="89" t="s">
        <v>8345</v>
      </c>
      <c r="D2" s="40" t="s">
        <v>8346</v>
      </c>
      <c r="E2" s="91" t="s">
        <v>8543</v>
      </c>
    </row>
    <row r="3" spans="1:5" x14ac:dyDescent="0.3">
      <c r="A3" s="42" t="s">
        <v>8347</v>
      </c>
      <c r="B3" s="25" t="s">
        <v>8584</v>
      </c>
      <c r="C3" s="89" t="s">
        <v>8348</v>
      </c>
      <c r="D3" s="40" t="s">
        <v>8121</v>
      </c>
      <c r="E3" s="91">
        <v>7365</v>
      </c>
    </row>
    <row r="4" spans="1:5" x14ac:dyDescent="0.3">
      <c r="A4" s="42" t="s">
        <v>8349</v>
      </c>
      <c r="B4" s="25" t="s">
        <v>8376</v>
      </c>
      <c r="C4" s="89" t="s">
        <v>8350</v>
      </c>
      <c r="D4" s="40" t="s">
        <v>8122</v>
      </c>
      <c r="E4" s="40" t="str">
        <f>E2&amp;TEXT(E3,"000000")</f>
        <v>XX007365</v>
      </c>
    </row>
    <row r="5" spans="1:5" x14ac:dyDescent="0.3">
      <c r="A5" s="42" t="s">
        <v>8351</v>
      </c>
      <c r="B5" s="26" t="s">
        <v>8352</v>
      </c>
      <c r="C5" s="89" t="s">
        <v>8353</v>
      </c>
    </row>
    <row r="6" spans="1:5" x14ac:dyDescent="0.3">
      <c r="A6" s="42" t="s">
        <v>8354</v>
      </c>
      <c r="B6" s="26" t="s">
        <v>8352</v>
      </c>
      <c r="C6" s="89" t="s">
        <v>8355</v>
      </c>
    </row>
    <row r="7" spans="1:5" x14ac:dyDescent="0.3">
      <c r="A7" s="42" t="s">
        <v>8356</v>
      </c>
      <c r="B7" s="26" t="s">
        <v>8352</v>
      </c>
      <c r="C7" s="89" t="s">
        <v>8357</v>
      </c>
    </row>
    <row r="8" spans="1:5" x14ac:dyDescent="0.3">
      <c r="A8" s="42" t="s">
        <v>8358</v>
      </c>
      <c r="B8" s="26" t="s">
        <v>8352</v>
      </c>
      <c r="C8" s="89" t="s">
        <v>8359</v>
      </c>
    </row>
    <row r="9" spans="1:5" x14ac:dyDescent="0.3">
      <c r="A9" s="42" t="s">
        <v>8360</v>
      </c>
      <c r="B9" s="26" t="s">
        <v>8352</v>
      </c>
      <c r="C9" s="89" t="s">
        <v>8361</v>
      </c>
    </row>
    <row r="10" spans="1:5" x14ac:dyDescent="0.3">
      <c r="A10" s="42" t="s">
        <v>8362</v>
      </c>
      <c r="B10" s="26" t="s">
        <v>8352</v>
      </c>
      <c r="C10" s="89" t="s">
        <v>8361</v>
      </c>
    </row>
    <row r="11" spans="1:5" x14ac:dyDescent="0.3">
      <c r="A11" s="42" t="s">
        <v>8363</v>
      </c>
      <c r="B11" s="26" t="s">
        <v>8352</v>
      </c>
      <c r="C11" s="89" t="s">
        <v>8361</v>
      </c>
    </row>
    <row r="12" spans="1:5" x14ac:dyDescent="0.3">
      <c r="A12" s="42" t="s">
        <v>8364</v>
      </c>
      <c r="B12" s="26" t="s">
        <v>8352</v>
      </c>
      <c r="C12" s="89" t="s">
        <v>8361</v>
      </c>
    </row>
    <row r="13" spans="1:5" x14ac:dyDescent="0.3">
      <c r="A13" s="42" t="s">
        <v>8366</v>
      </c>
      <c r="B13" s="26" t="s">
        <v>8352</v>
      </c>
      <c r="C13" s="89" t="s">
        <v>8361</v>
      </c>
    </row>
    <row r="14" spans="1:5" x14ac:dyDescent="0.3">
      <c r="A14" s="42" t="s">
        <v>8367</v>
      </c>
      <c r="B14" s="26" t="s">
        <v>8352</v>
      </c>
      <c r="C14" s="89" t="s">
        <v>8368</v>
      </c>
    </row>
    <row r="15" spans="1:5" x14ac:dyDescent="0.3">
      <c r="A15" s="42" t="s">
        <v>8369</v>
      </c>
      <c r="B15" s="26" t="s">
        <v>8352</v>
      </c>
      <c r="C15" s="89" t="s">
        <v>8370</v>
      </c>
    </row>
    <row r="16" spans="1:5" x14ac:dyDescent="0.3">
      <c r="A16" s="42" t="s">
        <v>8371</v>
      </c>
      <c r="B16" s="26" t="s">
        <v>8365</v>
      </c>
      <c r="C16" s="89" t="s">
        <v>9018</v>
      </c>
    </row>
    <row r="17" spans="1:3" hidden="1" x14ac:dyDescent="0.3">
      <c r="A17" s="16" t="s">
        <v>8372</v>
      </c>
      <c r="B17" s="21" t="s">
        <v>8365</v>
      </c>
      <c r="C17" s="89" t="s">
        <v>8361</v>
      </c>
    </row>
    <row r="18" spans="1:3" hidden="1" x14ac:dyDescent="0.3">
      <c r="A18" s="16" t="s">
        <v>8373</v>
      </c>
      <c r="B18" s="21" t="s">
        <v>8365</v>
      </c>
      <c r="C18" s="89" t="s">
        <v>8361</v>
      </c>
    </row>
    <row r="19" spans="1:3" hidden="1" x14ac:dyDescent="0.3">
      <c r="A19" s="16" t="s">
        <v>8374</v>
      </c>
      <c r="B19" s="21" t="s">
        <v>8365</v>
      </c>
      <c r="C19" s="89" t="s">
        <v>8361</v>
      </c>
    </row>
    <row r="20" spans="1:3" hidden="1" x14ac:dyDescent="0.3">
      <c r="A20" s="16" t="s">
        <v>8375</v>
      </c>
      <c r="B20" s="21" t="s">
        <v>8365</v>
      </c>
      <c r="C20" s="89" t="s">
        <v>8361</v>
      </c>
    </row>
    <row r="21" spans="1:3" hidden="1" x14ac:dyDescent="0.3">
      <c r="C21" s="90"/>
    </row>
    <row r="22" spans="1:3" x14ac:dyDescent="0.3">
      <c r="A22" s="42" t="s">
        <v>8591</v>
      </c>
      <c r="B22" s="26" t="s">
        <v>8365</v>
      </c>
      <c r="C22" s="89" t="s">
        <v>8589</v>
      </c>
    </row>
    <row r="23" spans="1:3" x14ac:dyDescent="0.3">
      <c r="A23" s="42" t="s">
        <v>8590</v>
      </c>
      <c r="B23" s="26" t="s">
        <v>8365</v>
      </c>
      <c r="C23" s="89" t="s">
        <v>8589</v>
      </c>
    </row>
    <row r="24" spans="1:3" x14ac:dyDescent="0.3">
      <c r="A24" s="42" t="s">
        <v>8598</v>
      </c>
      <c r="B24" s="26" t="s">
        <v>8585</v>
      </c>
      <c r="C24" s="89" t="s">
        <v>8589</v>
      </c>
    </row>
  </sheetData>
  <dataValidations count="3">
    <dataValidation type="list" allowBlank="1" showInputMessage="1" showErrorMessage="1" sqref="B5:B20" xr:uid="{00000000-0002-0000-0800-000000000000}">
      <formula1>"S,N"</formula1>
    </dataValidation>
    <dataValidation type="list" showInputMessage="1" showErrorMessage="1" sqref="B22:B23" xr:uid="{00000000-0002-0000-0800-000001000000}">
      <formula1>"S,N, "</formula1>
    </dataValidation>
    <dataValidation type="list" showInputMessage="1" showErrorMessage="1" sqref="B24" xr:uid="{00000000-0002-0000-0800-000002000000}">
      <formula1>"SIN INFORMACION,NO TIENE,X@REGISTROCIVIL.GOB.CL,"</formula1>
    </dataValidation>
  </dataValidations>
  <hyperlinks>
    <hyperlink ref="B3" r:id="rId1" display="vifuentes@entel.cl;boviedo@entel.cl" xr:uid="{00000000-0004-0000-0800-000001000000}"/>
  </hyperlinks>
  <pageMargins left="0.7" right="0.7" top="0.75" bottom="0.75" header="0.3" footer="0.3"/>
  <pageSetup orientation="portrait" r:id="rId2"/>
  <ignoredErrors>
    <ignoredError sqref="E4" unlockedFormula="1"/>
  </ignoredError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rgb="FFFFFF00"/>
  </sheetPr>
  <dimension ref="A1:T1391"/>
  <sheetViews>
    <sheetView topLeftCell="A8" workbookViewId="0">
      <selection activeCell="B5" sqref="B5"/>
    </sheetView>
  </sheetViews>
  <sheetFormatPr baseColWidth="10" defaultColWidth="24" defaultRowHeight="13.8" x14ac:dyDescent="0.3"/>
  <cols>
    <col min="1" max="1" width="19.33203125" style="3" customWidth="1"/>
    <col min="2" max="2" width="11.6640625" style="1" bestFit="1" customWidth="1"/>
    <col min="3" max="3" width="11.6640625" style="2" bestFit="1" customWidth="1"/>
    <col min="4" max="4" width="14.6640625" style="3" bestFit="1" customWidth="1"/>
    <col min="5" max="5" width="4.33203125" style="3" bestFit="1" customWidth="1"/>
    <col min="6" max="6" width="9.5546875" style="3" customWidth="1"/>
    <col min="7" max="7" width="2.109375" style="5" customWidth="1"/>
    <col min="8" max="8" width="14.44140625" style="5" customWidth="1"/>
    <col min="9" max="9" width="14.5546875" style="5" customWidth="1"/>
    <col min="10" max="10" width="6.88671875" style="5" customWidth="1"/>
    <col min="11" max="11" width="12.5546875" style="5" customWidth="1"/>
    <col min="12" max="12" width="3.88671875" style="5" customWidth="1"/>
    <col min="13" max="13" width="6.109375" style="5" customWidth="1"/>
    <col min="14" max="14" width="2.33203125" style="5" customWidth="1"/>
    <col min="15" max="15" width="23.44140625" style="20" customWidth="1"/>
    <col min="16" max="17" width="11.6640625" style="20" bestFit="1" customWidth="1"/>
    <col min="18" max="18" width="12.5546875" style="20" bestFit="1" customWidth="1"/>
    <col min="19" max="19" width="3.88671875" style="20" bestFit="1" customWidth="1"/>
    <col min="20" max="20" width="6.109375" style="20" bestFit="1" customWidth="1"/>
    <col min="21" max="16384" width="24" style="5"/>
  </cols>
  <sheetData>
    <row r="1" spans="1:20" ht="17.25" customHeight="1" x14ac:dyDescent="0.2">
      <c r="A1" s="40" t="s">
        <v>12</v>
      </c>
      <c r="B1" s="40" t="s">
        <v>8</v>
      </c>
      <c r="C1" s="40" t="s">
        <v>9</v>
      </c>
      <c r="D1" s="40" t="s">
        <v>10</v>
      </c>
      <c r="E1" s="40" t="s">
        <v>8338</v>
      </c>
      <c r="F1" s="40" t="s">
        <v>15</v>
      </c>
      <c r="H1" s="40" t="s">
        <v>12</v>
      </c>
      <c r="I1" s="40" t="s">
        <v>8</v>
      </c>
      <c r="J1" s="40" t="s">
        <v>9</v>
      </c>
      <c r="K1" s="40" t="s">
        <v>10</v>
      </c>
      <c r="L1" s="40" t="s">
        <v>8338</v>
      </c>
      <c r="M1" s="40" t="s">
        <v>15</v>
      </c>
      <c r="O1" s="40" t="s">
        <v>12</v>
      </c>
      <c r="P1" s="40" t="s">
        <v>8</v>
      </c>
      <c r="Q1" s="40" t="s">
        <v>9</v>
      </c>
      <c r="R1" s="40" t="s">
        <v>10</v>
      </c>
      <c r="S1" s="40" t="s">
        <v>8338</v>
      </c>
      <c r="T1" s="40" t="s">
        <v>15</v>
      </c>
    </row>
    <row r="2" spans="1:20" ht="10.199999999999999" x14ac:dyDescent="0.2">
      <c r="A2" s="96" t="s">
        <v>10951</v>
      </c>
      <c r="B2" s="96" t="s">
        <v>250</v>
      </c>
      <c r="C2" s="96" t="s">
        <v>8433</v>
      </c>
      <c r="D2" s="96" t="s">
        <v>251</v>
      </c>
      <c r="E2" s="96" t="s">
        <v>190</v>
      </c>
      <c r="F2" s="96" t="s">
        <v>228</v>
      </c>
      <c r="H2" s="100" t="s">
        <v>11587</v>
      </c>
      <c r="I2" s="101"/>
      <c r="J2" s="102"/>
      <c r="K2" s="100"/>
      <c r="L2" s="102"/>
      <c r="M2" s="102"/>
      <c r="O2" s="100" t="s">
        <v>10917</v>
      </c>
      <c r="P2" s="100" t="s">
        <v>8</v>
      </c>
      <c r="Q2" s="100" t="s">
        <v>10915</v>
      </c>
      <c r="R2" s="100" t="s">
        <v>2390</v>
      </c>
      <c r="S2" s="100" t="s">
        <v>2388</v>
      </c>
      <c r="T2" s="100" t="s">
        <v>2391</v>
      </c>
    </row>
    <row r="3" spans="1:20" ht="10.199999999999999" x14ac:dyDescent="0.2">
      <c r="A3" s="96" t="s">
        <v>10786</v>
      </c>
      <c r="B3" s="96" t="s">
        <v>272</v>
      </c>
      <c r="C3" s="96" t="s">
        <v>273</v>
      </c>
      <c r="D3" s="96" t="s">
        <v>274</v>
      </c>
      <c r="E3" s="96" t="s">
        <v>190</v>
      </c>
      <c r="F3" s="96" t="s">
        <v>275</v>
      </c>
      <c r="O3" s="100"/>
      <c r="P3" s="100"/>
      <c r="Q3" s="100"/>
      <c r="R3" s="100"/>
      <c r="S3" s="100"/>
      <c r="T3" s="100"/>
    </row>
    <row r="4" spans="1:20" ht="10.199999999999999" x14ac:dyDescent="0.2">
      <c r="A4" s="96" t="s">
        <v>10952</v>
      </c>
      <c r="B4" s="96" t="s">
        <v>8965</v>
      </c>
      <c r="C4" s="96" t="s">
        <v>10912</v>
      </c>
      <c r="D4" s="97" t="s">
        <v>276</v>
      </c>
      <c r="E4" s="97" t="s">
        <v>190</v>
      </c>
      <c r="F4" s="97" t="s">
        <v>275</v>
      </c>
      <c r="O4" s="100"/>
      <c r="P4" s="100"/>
      <c r="Q4" s="100"/>
      <c r="R4" s="103"/>
      <c r="S4" s="103"/>
      <c r="T4" s="103"/>
    </row>
    <row r="5" spans="1:20" ht="10.199999999999999" x14ac:dyDescent="0.2">
      <c r="A5" s="96" t="s">
        <v>10953</v>
      </c>
      <c r="B5" s="96" t="s">
        <v>561</v>
      </c>
      <c r="C5" s="96" t="s">
        <v>559</v>
      </c>
      <c r="D5" s="96" t="s">
        <v>562</v>
      </c>
      <c r="E5" s="96" t="s">
        <v>190</v>
      </c>
      <c r="F5" s="96" t="s">
        <v>543</v>
      </c>
      <c r="O5" s="100"/>
      <c r="P5" s="100"/>
      <c r="Q5" s="100"/>
      <c r="R5" s="100"/>
      <c r="S5" s="100"/>
      <c r="T5" s="100"/>
    </row>
    <row r="6" spans="1:20" ht="10.199999999999999" x14ac:dyDescent="0.2">
      <c r="A6" s="96" t="s">
        <v>10953</v>
      </c>
      <c r="B6" s="96" t="s">
        <v>558</v>
      </c>
      <c r="C6" s="96" t="s">
        <v>559</v>
      </c>
      <c r="D6" s="96" t="s">
        <v>560</v>
      </c>
      <c r="E6" s="96" t="s">
        <v>190</v>
      </c>
      <c r="F6" s="96" t="s">
        <v>543</v>
      </c>
      <c r="O6" s="100"/>
      <c r="P6" s="100"/>
      <c r="Q6" s="100"/>
      <c r="R6" s="100"/>
      <c r="S6" s="100"/>
      <c r="T6" s="100"/>
    </row>
    <row r="7" spans="1:20" ht="10.199999999999999" x14ac:dyDescent="0.2">
      <c r="A7" s="96" t="s">
        <v>10954</v>
      </c>
      <c r="B7" s="96" t="s">
        <v>1865</v>
      </c>
      <c r="C7" s="96" t="s">
        <v>1845</v>
      </c>
      <c r="D7" s="96" t="s">
        <v>1866</v>
      </c>
      <c r="E7" s="96" t="s">
        <v>190</v>
      </c>
      <c r="F7" s="96" t="s">
        <v>1867</v>
      </c>
      <c r="O7" s="100"/>
      <c r="P7" s="100"/>
      <c r="Q7" s="100"/>
      <c r="R7" s="100"/>
      <c r="S7" s="100"/>
      <c r="T7" s="100"/>
    </row>
    <row r="8" spans="1:20" ht="10.199999999999999" x14ac:dyDescent="0.2">
      <c r="A8" s="96" t="s">
        <v>10954</v>
      </c>
      <c r="B8" s="96" t="s">
        <v>1868</v>
      </c>
      <c r="C8" s="96" t="s">
        <v>1845</v>
      </c>
      <c r="D8" s="96" t="s">
        <v>1869</v>
      </c>
      <c r="E8" s="96" t="s">
        <v>190</v>
      </c>
      <c r="F8" s="96" t="s">
        <v>1867</v>
      </c>
      <c r="O8" s="100"/>
      <c r="P8" s="100"/>
      <c r="Q8" s="100"/>
      <c r="R8" s="100"/>
      <c r="S8" s="100"/>
      <c r="T8" s="100"/>
    </row>
    <row r="9" spans="1:20" ht="10.199999999999999" x14ac:dyDescent="0.2">
      <c r="A9" s="96" t="s">
        <v>10804</v>
      </c>
      <c r="B9" s="96" t="s">
        <v>1644</v>
      </c>
      <c r="C9" s="96" t="s">
        <v>1637</v>
      </c>
      <c r="D9" s="96" t="s">
        <v>1645</v>
      </c>
      <c r="E9" s="96" t="s">
        <v>190</v>
      </c>
      <c r="F9" s="96" t="s">
        <v>1639</v>
      </c>
      <c r="O9" s="100"/>
      <c r="P9" s="100"/>
      <c r="Q9" s="100"/>
      <c r="R9" s="100"/>
      <c r="S9" s="100"/>
      <c r="T9" s="100"/>
    </row>
    <row r="10" spans="1:20" ht="10.199999999999999" x14ac:dyDescent="0.2">
      <c r="A10" s="96" t="s">
        <v>10955</v>
      </c>
      <c r="B10" s="96" t="s">
        <v>1646</v>
      </c>
      <c r="C10" s="96" t="s">
        <v>1637</v>
      </c>
      <c r="D10" s="97" t="s">
        <v>1647</v>
      </c>
      <c r="E10" s="97" t="s">
        <v>190</v>
      </c>
      <c r="F10" s="97" t="s">
        <v>1639</v>
      </c>
      <c r="O10" s="100"/>
      <c r="P10" s="100"/>
      <c r="Q10" s="100"/>
      <c r="R10" s="103"/>
      <c r="S10" s="103"/>
      <c r="T10" s="103"/>
    </row>
    <row r="11" spans="1:20" ht="10.199999999999999" x14ac:dyDescent="0.2">
      <c r="A11" s="96" t="s">
        <v>10827</v>
      </c>
      <c r="B11" s="96" t="s">
        <v>786</v>
      </c>
      <c r="C11" s="96" t="s">
        <v>787</v>
      </c>
      <c r="D11" s="96" t="s">
        <v>788</v>
      </c>
      <c r="E11" s="96" t="s">
        <v>190</v>
      </c>
      <c r="F11" s="96" t="s">
        <v>728</v>
      </c>
      <c r="O11" s="100"/>
      <c r="P11" s="100"/>
      <c r="Q11" s="100"/>
      <c r="R11" s="100"/>
      <c r="S11" s="100"/>
      <c r="T11" s="100"/>
    </row>
    <row r="12" spans="1:20" ht="10.199999999999999" x14ac:dyDescent="0.2">
      <c r="A12" s="96" t="s">
        <v>10956</v>
      </c>
      <c r="B12" s="96" t="s">
        <v>789</v>
      </c>
      <c r="C12" s="96" t="s">
        <v>787</v>
      </c>
      <c r="D12" s="96" t="s">
        <v>790</v>
      </c>
      <c r="E12" s="96" t="s">
        <v>190</v>
      </c>
      <c r="F12" s="96" t="s">
        <v>728</v>
      </c>
      <c r="O12" s="100"/>
      <c r="P12" s="100"/>
      <c r="Q12" s="100"/>
      <c r="R12" s="100"/>
      <c r="S12" s="100"/>
      <c r="T12" s="100"/>
    </row>
    <row r="13" spans="1:20" ht="10.199999999999999" x14ac:dyDescent="0.2">
      <c r="A13" s="96" t="s">
        <v>10957</v>
      </c>
      <c r="B13" s="96" t="s">
        <v>8903</v>
      </c>
      <c r="C13" s="96" t="s">
        <v>10903</v>
      </c>
      <c r="D13" s="96" t="s">
        <v>8987</v>
      </c>
      <c r="E13" s="96" t="s">
        <v>190</v>
      </c>
      <c r="F13" s="96" t="s">
        <v>1156</v>
      </c>
      <c r="O13" s="100"/>
      <c r="P13" s="100"/>
      <c r="Q13" s="100"/>
      <c r="R13" s="100"/>
      <c r="S13" s="100"/>
      <c r="T13" s="100"/>
    </row>
    <row r="14" spans="1:20" ht="10.199999999999999" x14ac:dyDescent="0.2">
      <c r="A14" s="96" t="s">
        <v>10810</v>
      </c>
      <c r="B14" s="96" t="s">
        <v>867</v>
      </c>
      <c r="C14" s="96" t="s">
        <v>868</v>
      </c>
      <c r="D14" s="97" t="s">
        <v>869</v>
      </c>
      <c r="E14" s="97" t="s">
        <v>190</v>
      </c>
      <c r="F14" s="97" t="s">
        <v>870</v>
      </c>
      <c r="O14" s="100"/>
      <c r="P14" s="100"/>
      <c r="Q14" s="100"/>
      <c r="R14" s="103"/>
      <c r="S14" s="103"/>
      <c r="T14" s="103"/>
    </row>
    <row r="15" spans="1:20" ht="10.199999999999999" x14ac:dyDescent="0.2">
      <c r="A15" s="96" t="s">
        <v>10958</v>
      </c>
      <c r="B15" s="96" t="s">
        <v>1274</v>
      </c>
      <c r="C15" s="96" t="s">
        <v>1271</v>
      </c>
      <c r="D15" s="96" t="s">
        <v>1275</v>
      </c>
      <c r="E15" s="96" t="s">
        <v>190</v>
      </c>
      <c r="F15" s="96" t="s">
        <v>1326</v>
      </c>
      <c r="O15" s="100"/>
      <c r="P15" s="100"/>
      <c r="Q15" s="100"/>
      <c r="R15" s="100"/>
      <c r="S15" s="100"/>
      <c r="T15" s="100"/>
    </row>
    <row r="16" spans="1:20" ht="10.199999999999999" x14ac:dyDescent="0.2">
      <c r="A16" s="96" t="s">
        <v>10958</v>
      </c>
      <c r="B16" s="96" t="s">
        <v>1270</v>
      </c>
      <c r="C16" s="96" t="s">
        <v>1271</v>
      </c>
      <c r="D16" s="96" t="s">
        <v>1272</v>
      </c>
      <c r="E16" s="96" t="s">
        <v>190</v>
      </c>
      <c r="F16" s="96" t="s">
        <v>1326</v>
      </c>
      <c r="H16" s="24"/>
      <c r="O16" s="100"/>
      <c r="P16" s="100"/>
      <c r="Q16" s="100"/>
      <c r="R16" s="100"/>
      <c r="S16" s="100"/>
      <c r="T16" s="100"/>
    </row>
    <row r="17" spans="1:20" ht="10.199999999999999" x14ac:dyDescent="0.2">
      <c r="A17" s="96" t="s">
        <v>10959</v>
      </c>
      <c r="B17" s="96" t="s">
        <v>1673</v>
      </c>
      <c r="C17" s="96" t="s">
        <v>1660</v>
      </c>
      <c r="D17" s="96" t="s">
        <v>1674</v>
      </c>
      <c r="E17" s="96" t="s">
        <v>190</v>
      </c>
      <c r="F17" s="96" t="s">
        <v>1662</v>
      </c>
      <c r="H17" s="24"/>
      <c r="O17" s="100"/>
      <c r="P17" s="100"/>
      <c r="Q17" s="100"/>
      <c r="R17" s="100"/>
      <c r="S17" s="100"/>
      <c r="T17" s="100"/>
    </row>
    <row r="18" spans="1:20" ht="10.199999999999999" x14ac:dyDescent="0.2">
      <c r="A18" s="96" t="s">
        <v>10959</v>
      </c>
      <c r="B18" s="96" t="s">
        <v>1676</v>
      </c>
      <c r="C18" s="96" t="s">
        <v>1660</v>
      </c>
      <c r="D18" s="96" t="s">
        <v>1677</v>
      </c>
      <c r="E18" s="96" t="s">
        <v>190</v>
      </c>
      <c r="F18" s="96" t="s">
        <v>1662</v>
      </c>
      <c r="H18" s="24"/>
      <c r="O18" s="100"/>
      <c r="P18" s="100"/>
      <c r="Q18" s="100"/>
      <c r="R18" s="100"/>
      <c r="S18" s="100"/>
      <c r="T18" s="100"/>
    </row>
    <row r="19" spans="1:20" ht="10.199999999999999" x14ac:dyDescent="0.2">
      <c r="A19" s="96" t="s">
        <v>10960</v>
      </c>
      <c r="B19" s="96" t="s">
        <v>1567</v>
      </c>
      <c r="C19" s="96" t="s">
        <v>1564</v>
      </c>
      <c r="D19" s="96" t="s">
        <v>1568</v>
      </c>
      <c r="E19" s="96" t="s">
        <v>190</v>
      </c>
      <c r="F19" s="96" t="s">
        <v>1569</v>
      </c>
      <c r="O19" s="100"/>
      <c r="P19" s="100"/>
      <c r="Q19" s="100"/>
      <c r="R19" s="100"/>
      <c r="S19" s="100"/>
      <c r="T19" s="100"/>
    </row>
    <row r="20" spans="1:20" ht="10.199999999999999" x14ac:dyDescent="0.2">
      <c r="A20" s="96" t="s">
        <v>10961</v>
      </c>
      <c r="B20" s="96" t="s">
        <v>1618</v>
      </c>
      <c r="C20" s="96" t="s">
        <v>1615</v>
      </c>
      <c r="D20" s="96" t="s">
        <v>1619</v>
      </c>
      <c r="E20" s="96" t="s">
        <v>190</v>
      </c>
      <c r="F20" s="96" t="s">
        <v>1617</v>
      </c>
      <c r="H20" s="10"/>
      <c r="I20" s="10"/>
      <c r="J20" s="10"/>
      <c r="K20" s="10"/>
      <c r="L20" s="10"/>
      <c r="M20" s="10"/>
      <c r="O20" s="100"/>
      <c r="P20" s="100"/>
      <c r="Q20" s="100"/>
      <c r="R20" s="100"/>
      <c r="S20" s="100"/>
      <c r="T20" s="100"/>
    </row>
    <row r="21" spans="1:20" ht="10.199999999999999" x14ac:dyDescent="0.2">
      <c r="A21" s="96" t="s">
        <v>10961</v>
      </c>
      <c r="B21" s="96" t="s">
        <v>1628</v>
      </c>
      <c r="C21" s="96" t="s">
        <v>1615</v>
      </c>
      <c r="D21" s="96" t="s">
        <v>1629</v>
      </c>
      <c r="E21" s="96" t="s">
        <v>190</v>
      </c>
      <c r="F21" s="96" t="s">
        <v>1617</v>
      </c>
      <c r="H21" s="18"/>
      <c r="I21" s="19"/>
      <c r="J21" s="19"/>
      <c r="K21" s="19"/>
      <c r="L21" s="19"/>
      <c r="M21" s="19"/>
      <c r="O21" s="100"/>
      <c r="P21" s="100"/>
      <c r="Q21" s="100"/>
      <c r="R21" s="100"/>
      <c r="S21" s="100"/>
      <c r="T21" s="100"/>
    </row>
    <row r="22" spans="1:20" ht="10.199999999999999" x14ac:dyDescent="0.2">
      <c r="A22" s="96" t="s">
        <v>10962</v>
      </c>
      <c r="B22" s="96" t="s">
        <v>188</v>
      </c>
      <c r="C22" s="96" t="s">
        <v>169</v>
      </c>
      <c r="D22" s="97" t="s">
        <v>189</v>
      </c>
      <c r="E22" s="97" t="s">
        <v>190</v>
      </c>
      <c r="F22" s="97" t="s">
        <v>171</v>
      </c>
      <c r="H22" s="18"/>
      <c r="I22" s="19"/>
      <c r="J22" s="19"/>
      <c r="K22" s="19"/>
      <c r="L22" s="19"/>
      <c r="M22" s="19"/>
      <c r="O22" s="100"/>
      <c r="P22" s="100"/>
      <c r="Q22" s="100"/>
      <c r="R22" s="103"/>
      <c r="S22" s="103"/>
      <c r="T22" s="103"/>
    </row>
    <row r="23" spans="1:20" ht="10.199999999999999" x14ac:dyDescent="0.2">
      <c r="A23" s="96" t="s">
        <v>10930</v>
      </c>
      <c r="B23" s="96" t="s">
        <v>8970</v>
      </c>
      <c r="C23" s="96" t="s">
        <v>2372</v>
      </c>
      <c r="D23" s="96" t="s">
        <v>2384</v>
      </c>
      <c r="E23" s="96" t="s">
        <v>190</v>
      </c>
      <c r="F23" s="96">
        <v>787</v>
      </c>
      <c r="H23" s="18"/>
      <c r="I23" s="19"/>
      <c r="J23" s="19"/>
      <c r="K23" s="19"/>
      <c r="L23" s="19"/>
      <c r="M23" s="19"/>
      <c r="O23" s="100"/>
      <c r="P23" s="100"/>
      <c r="Q23" s="100"/>
      <c r="R23" s="100"/>
      <c r="S23" s="100"/>
      <c r="T23" s="100"/>
    </row>
    <row r="24" spans="1:20" ht="10.199999999999999" x14ac:dyDescent="0.2">
      <c r="A24" s="96" t="s">
        <v>10931</v>
      </c>
      <c r="B24" s="96" t="s">
        <v>2380</v>
      </c>
      <c r="C24" s="96" t="s">
        <v>2381</v>
      </c>
      <c r="D24" s="96" t="s">
        <v>2382</v>
      </c>
      <c r="E24" s="96" t="s">
        <v>190</v>
      </c>
      <c r="F24" s="96">
        <v>907</v>
      </c>
      <c r="H24" s="18"/>
      <c r="I24" s="19"/>
      <c r="J24" s="19"/>
      <c r="K24" s="19"/>
      <c r="L24" s="19"/>
      <c r="M24" s="19"/>
      <c r="O24" s="100"/>
      <c r="P24" s="100"/>
      <c r="Q24" s="100"/>
      <c r="R24" s="100"/>
      <c r="S24" s="100"/>
      <c r="T24" s="100"/>
    </row>
    <row r="25" spans="1:20" ht="10.199999999999999" x14ac:dyDescent="0.2">
      <c r="A25" s="96" t="s">
        <v>10963</v>
      </c>
      <c r="B25" s="96" t="s">
        <v>1378</v>
      </c>
      <c r="C25" s="96" t="s">
        <v>1379</v>
      </c>
      <c r="D25" s="96" t="s">
        <v>1380</v>
      </c>
      <c r="E25" s="96" t="s">
        <v>190</v>
      </c>
      <c r="F25" s="96" t="s">
        <v>1381</v>
      </c>
      <c r="H25" s="18"/>
      <c r="I25" s="19"/>
      <c r="J25" s="19"/>
      <c r="K25" s="19"/>
      <c r="L25" s="19"/>
      <c r="M25" s="19"/>
      <c r="O25" s="100"/>
      <c r="P25" s="100"/>
      <c r="Q25" s="100"/>
      <c r="R25" s="100"/>
      <c r="S25" s="100"/>
      <c r="T25" s="100"/>
    </row>
    <row r="26" spans="1:20" ht="10.199999999999999" x14ac:dyDescent="0.2">
      <c r="A26" s="96" t="s">
        <v>10963</v>
      </c>
      <c r="B26" s="96" t="s">
        <v>1382</v>
      </c>
      <c r="C26" s="96" t="s">
        <v>1379</v>
      </c>
      <c r="D26" s="96" t="s">
        <v>1383</v>
      </c>
      <c r="E26" s="96" t="s">
        <v>190</v>
      </c>
      <c r="F26" s="96" t="s">
        <v>1381</v>
      </c>
      <c r="H26" s="18"/>
      <c r="I26" s="19"/>
      <c r="J26" s="19"/>
      <c r="K26" s="19"/>
      <c r="L26" s="19"/>
      <c r="M26" s="19"/>
      <c r="O26" s="100"/>
      <c r="P26" s="100"/>
      <c r="Q26" s="100"/>
      <c r="R26" s="100"/>
      <c r="S26" s="100"/>
      <c r="T26" s="100"/>
    </row>
    <row r="27" spans="1:20" ht="10.199999999999999" x14ac:dyDescent="0.2">
      <c r="A27" s="96" t="s">
        <v>10964</v>
      </c>
      <c r="B27" s="96" t="s">
        <v>353</v>
      </c>
      <c r="C27" s="96" t="s">
        <v>344</v>
      </c>
      <c r="D27" s="96" t="s">
        <v>354</v>
      </c>
      <c r="E27" s="96" t="s">
        <v>190</v>
      </c>
      <c r="F27" s="96" t="s">
        <v>350</v>
      </c>
      <c r="H27" s="18"/>
      <c r="I27" s="19"/>
      <c r="J27" s="19"/>
      <c r="K27" s="19"/>
      <c r="L27" s="19"/>
      <c r="M27" s="19"/>
      <c r="O27" s="100"/>
      <c r="P27" s="100"/>
      <c r="Q27" s="100"/>
      <c r="R27" s="100"/>
      <c r="S27" s="100"/>
      <c r="T27" s="100"/>
    </row>
    <row r="28" spans="1:20" ht="10.199999999999999" x14ac:dyDescent="0.2">
      <c r="A28" s="96" t="s">
        <v>10964</v>
      </c>
      <c r="B28" s="96" t="s">
        <v>355</v>
      </c>
      <c r="C28" s="96" t="s">
        <v>344</v>
      </c>
      <c r="D28" s="96" t="s">
        <v>356</v>
      </c>
      <c r="E28" s="96" t="s">
        <v>190</v>
      </c>
      <c r="F28" s="96" t="s">
        <v>350</v>
      </c>
      <c r="O28" s="100"/>
      <c r="P28" s="100"/>
      <c r="Q28" s="100"/>
      <c r="R28" s="100"/>
      <c r="S28" s="100"/>
      <c r="T28" s="100"/>
    </row>
    <row r="29" spans="1:20" ht="10.199999999999999" x14ac:dyDescent="0.2">
      <c r="A29" s="96" t="s">
        <v>10965</v>
      </c>
      <c r="B29" s="96" t="s">
        <v>8</v>
      </c>
      <c r="C29" s="96" t="s">
        <v>10915</v>
      </c>
      <c r="D29" s="96" t="s">
        <v>2433</v>
      </c>
      <c r="E29" s="96" t="s">
        <v>2388</v>
      </c>
      <c r="F29" s="96" t="s">
        <v>2434</v>
      </c>
      <c r="O29" s="100"/>
      <c r="P29" s="100"/>
      <c r="Q29" s="100"/>
      <c r="R29" s="100"/>
      <c r="S29" s="100"/>
      <c r="T29" s="100"/>
    </row>
    <row r="30" spans="1:20" ht="10.199999999999999" x14ac:dyDescent="0.2">
      <c r="A30" s="96" t="s">
        <v>10917</v>
      </c>
      <c r="B30" s="96" t="s">
        <v>8</v>
      </c>
      <c r="C30" s="96" t="s">
        <v>10915</v>
      </c>
      <c r="D30" s="96" t="s">
        <v>2390</v>
      </c>
      <c r="E30" s="96" t="s">
        <v>2388</v>
      </c>
      <c r="F30" s="96" t="s">
        <v>2391</v>
      </c>
      <c r="O30" s="100"/>
      <c r="P30" s="100"/>
      <c r="Q30" s="100"/>
      <c r="R30" s="100"/>
      <c r="S30" s="100"/>
      <c r="T30" s="100"/>
    </row>
    <row r="31" spans="1:20" ht="10.199999999999999" x14ac:dyDescent="0.2">
      <c r="A31" s="96" t="s">
        <v>10966</v>
      </c>
      <c r="B31" s="96" t="s">
        <v>8</v>
      </c>
      <c r="C31" s="96" t="s">
        <v>10915</v>
      </c>
      <c r="D31" s="96" t="s">
        <v>2411</v>
      </c>
      <c r="E31" s="96" t="s">
        <v>2388</v>
      </c>
      <c r="F31" s="96" t="s">
        <v>2412</v>
      </c>
      <c r="O31" s="100"/>
      <c r="P31" s="100"/>
      <c r="Q31" s="100"/>
      <c r="R31" s="100"/>
      <c r="S31" s="100"/>
      <c r="T31" s="100"/>
    </row>
    <row r="32" spans="1:20" ht="10.199999999999999" x14ac:dyDescent="0.2">
      <c r="A32" s="96" t="s">
        <v>10967</v>
      </c>
      <c r="B32" s="96" t="s">
        <v>8</v>
      </c>
      <c r="C32" s="96" t="s">
        <v>10915</v>
      </c>
      <c r="D32" s="96" t="s">
        <v>2671</v>
      </c>
      <c r="E32" s="96" t="s">
        <v>2388</v>
      </c>
      <c r="F32" s="96" t="s">
        <v>2672</v>
      </c>
      <c r="O32" s="100"/>
      <c r="P32" s="100"/>
      <c r="Q32" s="100"/>
      <c r="R32" s="100"/>
      <c r="S32" s="100"/>
      <c r="T32" s="100"/>
    </row>
    <row r="33" spans="1:20" ht="10.199999999999999" x14ac:dyDescent="0.2">
      <c r="A33" s="96" t="s">
        <v>10968</v>
      </c>
      <c r="B33" s="96" t="s">
        <v>8</v>
      </c>
      <c r="C33" s="96" t="s">
        <v>10915</v>
      </c>
      <c r="D33" s="96" t="s">
        <v>2435</v>
      </c>
      <c r="E33" s="96" t="s">
        <v>2388</v>
      </c>
      <c r="F33" s="96" t="s">
        <v>2436</v>
      </c>
      <c r="O33" s="100"/>
      <c r="P33" s="100"/>
      <c r="Q33" s="100"/>
      <c r="R33" s="100"/>
      <c r="S33" s="100"/>
      <c r="T33" s="100"/>
    </row>
    <row r="34" spans="1:20" ht="10.199999999999999" x14ac:dyDescent="0.2">
      <c r="A34" s="96" t="s">
        <v>10918</v>
      </c>
      <c r="B34" s="96" t="s">
        <v>8</v>
      </c>
      <c r="C34" s="96" t="s">
        <v>10915</v>
      </c>
      <c r="D34" s="96" t="s">
        <v>2437</v>
      </c>
      <c r="E34" s="96" t="s">
        <v>2388</v>
      </c>
      <c r="F34" s="96" t="s">
        <v>2438</v>
      </c>
      <c r="O34" s="100"/>
      <c r="P34" s="100"/>
      <c r="Q34" s="100"/>
      <c r="R34" s="100"/>
      <c r="S34" s="100"/>
      <c r="T34" s="100"/>
    </row>
    <row r="35" spans="1:20" ht="10.199999999999999" x14ac:dyDescent="0.2">
      <c r="A35" s="96" t="s">
        <v>10969</v>
      </c>
      <c r="B35" s="96" t="s">
        <v>8</v>
      </c>
      <c r="C35" s="96" t="s">
        <v>10915</v>
      </c>
      <c r="D35" s="96" t="s">
        <v>2439</v>
      </c>
      <c r="E35" s="96" t="s">
        <v>2388</v>
      </c>
      <c r="F35" s="96" t="s">
        <v>2440</v>
      </c>
      <c r="O35" s="100"/>
      <c r="P35" s="100"/>
      <c r="Q35" s="100"/>
      <c r="R35" s="100"/>
      <c r="S35" s="100"/>
      <c r="T35" s="100"/>
    </row>
    <row r="36" spans="1:20" ht="10.199999999999999" x14ac:dyDescent="0.2">
      <c r="A36" s="96" t="s">
        <v>10970</v>
      </c>
      <c r="B36" s="96" t="s">
        <v>8</v>
      </c>
      <c r="C36" s="96" t="s">
        <v>10915</v>
      </c>
      <c r="D36" s="96" t="s">
        <v>2441</v>
      </c>
      <c r="E36" s="96" t="s">
        <v>2388</v>
      </c>
      <c r="F36" s="96" t="s">
        <v>2442</v>
      </c>
      <c r="O36" s="100"/>
      <c r="P36" s="100"/>
      <c r="Q36" s="100"/>
      <c r="R36" s="100"/>
      <c r="S36" s="100"/>
      <c r="T36" s="100"/>
    </row>
    <row r="37" spans="1:20" ht="10.199999999999999" x14ac:dyDescent="0.2">
      <c r="A37" s="96" t="s">
        <v>10919</v>
      </c>
      <c r="B37" s="96" t="s">
        <v>8</v>
      </c>
      <c r="C37" s="96" t="s">
        <v>10915</v>
      </c>
      <c r="D37" s="96" t="s">
        <v>2444</v>
      </c>
      <c r="E37" s="96" t="s">
        <v>2388</v>
      </c>
      <c r="F37" s="96" t="s">
        <v>2445</v>
      </c>
      <c r="O37" s="100"/>
      <c r="P37" s="100"/>
      <c r="Q37" s="100"/>
      <c r="R37" s="100"/>
      <c r="S37" s="100"/>
      <c r="T37" s="100"/>
    </row>
    <row r="38" spans="1:20" ht="10.199999999999999" x14ac:dyDescent="0.2">
      <c r="A38" s="96" t="s">
        <v>10971</v>
      </c>
      <c r="B38" s="96" t="s">
        <v>8</v>
      </c>
      <c r="C38" s="96" t="s">
        <v>10915</v>
      </c>
      <c r="D38" s="96" t="s">
        <v>2446</v>
      </c>
      <c r="E38" s="96" t="s">
        <v>2388</v>
      </c>
      <c r="F38" s="96" t="s">
        <v>2447</v>
      </c>
      <c r="O38" s="100"/>
      <c r="P38" s="100"/>
      <c r="Q38" s="100"/>
      <c r="R38" s="100"/>
      <c r="S38" s="100"/>
      <c r="T38" s="100"/>
    </row>
    <row r="39" spans="1:20" ht="10.199999999999999" x14ac:dyDescent="0.2">
      <c r="A39" s="96" t="s">
        <v>10972</v>
      </c>
      <c r="B39" s="96" t="s">
        <v>8</v>
      </c>
      <c r="C39" s="96" t="s">
        <v>10915</v>
      </c>
      <c r="D39" s="96" t="s">
        <v>2448</v>
      </c>
      <c r="E39" s="96" t="s">
        <v>2388</v>
      </c>
      <c r="F39" s="96" t="s">
        <v>2449</v>
      </c>
      <c r="O39" s="100"/>
      <c r="P39" s="100"/>
      <c r="Q39" s="100"/>
      <c r="R39" s="100"/>
      <c r="S39" s="100"/>
      <c r="T39" s="100"/>
    </row>
    <row r="40" spans="1:20" ht="10.199999999999999" x14ac:dyDescent="0.2">
      <c r="A40" s="96" t="s">
        <v>10973</v>
      </c>
      <c r="B40" s="96" t="s">
        <v>8</v>
      </c>
      <c r="C40" s="96" t="s">
        <v>10915</v>
      </c>
      <c r="D40" s="96" t="s">
        <v>2450</v>
      </c>
      <c r="E40" s="96" t="s">
        <v>2388</v>
      </c>
      <c r="F40" s="96" t="s">
        <v>2451</v>
      </c>
      <c r="O40" s="100"/>
      <c r="P40" s="100"/>
      <c r="Q40" s="100"/>
      <c r="R40" s="100"/>
      <c r="S40" s="100"/>
      <c r="T40" s="100"/>
    </row>
    <row r="41" spans="1:20" ht="10.199999999999999" x14ac:dyDescent="0.2">
      <c r="A41" s="96" t="s">
        <v>10974</v>
      </c>
      <c r="B41" s="96" t="s">
        <v>8</v>
      </c>
      <c r="C41" s="96" t="s">
        <v>10915</v>
      </c>
      <c r="D41" s="96" t="s">
        <v>2452</v>
      </c>
      <c r="E41" s="96" t="s">
        <v>2388</v>
      </c>
      <c r="F41" s="96" t="s">
        <v>2453</v>
      </c>
      <c r="O41" s="100"/>
      <c r="P41" s="100"/>
      <c r="Q41" s="100"/>
      <c r="R41" s="100"/>
      <c r="S41" s="100"/>
      <c r="T41" s="100"/>
    </row>
    <row r="42" spans="1:20" ht="10.199999999999999" x14ac:dyDescent="0.2">
      <c r="A42" s="96" t="s">
        <v>10975</v>
      </c>
      <c r="B42" s="96" t="s">
        <v>8</v>
      </c>
      <c r="C42" s="96" t="s">
        <v>10915</v>
      </c>
      <c r="D42" s="96" t="s">
        <v>2387</v>
      </c>
      <c r="E42" s="96" t="s">
        <v>2388</v>
      </c>
      <c r="F42" s="96" t="s">
        <v>2389</v>
      </c>
      <c r="O42" s="100"/>
      <c r="P42" s="100"/>
      <c r="Q42" s="100"/>
      <c r="R42" s="100"/>
      <c r="S42" s="100"/>
      <c r="T42" s="100"/>
    </row>
    <row r="43" spans="1:20" ht="10.199999999999999" x14ac:dyDescent="0.2">
      <c r="A43" s="96" t="s">
        <v>10976</v>
      </c>
      <c r="B43" s="96" t="s">
        <v>8</v>
      </c>
      <c r="C43" s="96" t="s">
        <v>10915</v>
      </c>
      <c r="D43" s="96" t="s">
        <v>2392</v>
      </c>
      <c r="E43" s="96" t="s">
        <v>2388</v>
      </c>
      <c r="F43" s="96" t="s">
        <v>2393</v>
      </c>
      <c r="O43" s="100"/>
      <c r="P43" s="100"/>
      <c r="Q43" s="100"/>
      <c r="R43" s="100"/>
      <c r="S43" s="100"/>
      <c r="T43" s="100"/>
    </row>
    <row r="44" spans="1:20" ht="11.4" customHeight="1" x14ac:dyDescent="0.2">
      <c r="A44" s="218" t="s">
        <v>10977</v>
      </c>
      <c r="B44" s="218" t="s">
        <v>8</v>
      </c>
      <c r="C44" s="218" t="s">
        <v>10915</v>
      </c>
      <c r="D44" s="218" t="s">
        <v>2394</v>
      </c>
      <c r="E44" s="218" t="s">
        <v>2388</v>
      </c>
      <c r="F44" s="218" t="s">
        <v>2396</v>
      </c>
      <c r="O44" s="218"/>
      <c r="P44" s="218"/>
      <c r="Q44" s="218"/>
      <c r="R44" s="218"/>
      <c r="S44" s="218"/>
      <c r="T44" s="218"/>
    </row>
    <row r="45" spans="1:20" ht="10.199999999999999" x14ac:dyDescent="0.2">
      <c r="A45" s="96" t="s">
        <v>10978</v>
      </c>
      <c r="B45" s="96" t="s">
        <v>8</v>
      </c>
      <c r="C45" s="96" t="s">
        <v>10915</v>
      </c>
      <c r="D45" s="96" t="s">
        <v>2692</v>
      </c>
      <c r="E45" s="96" t="s">
        <v>2388</v>
      </c>
      <c r="F45" s="96" t="s">
        <v>2693</v>
      </c>
      <c r="O45" s="100"/>
      <c r="P45" s="100"/>
      <c r="Q45" s="100"/>
      <c r="R45" s="100"/>
      <c r="S45" s="100"/>
      <c r="T45" s="100"/>
    </row>
    <row r="46" spans="1:20" ht="10.199999999999999" x14ac:dyDescent="0.2">
      <c r="A46" s="96" t="s">
        <v>10979</v>
      </c>
      <c r="B46" s="96" t="s">
        <v>8</v>
      </c>
      <c r="C46" s="96" t="s">
        <v>10915</v>
      </c>
      <c r="D46" s="96" t="s">
        <v>2397</v>
      </c>
      <c r="E46" s="96" t="s">
        <v>2388</v>
      </c>
      <c r="F46" s="96" t="s">
        <v>2398</v>
      </c>
      <c r="O46" s="100"/>
      <c r="P46" s="100"/>
      <c r="Q46" s="100"/>
      <c r="R46" s="100"/>
      <c r="S46" s="100"/>
      <c r="T46" s="100"/>
    </row>
    <row r="47" spans="1:20" ht="10.199999999999999" x14ac:dyDescent="0.2">
      <c r="A47" s="96" t="s">
        <v>10980</v>
      </c>
      <c r="B47" s="96" t="s">
        <v>8</v>
      </c>
      <c r="C47" s="96" t="s">
        <v>10915</v>
      </c>
      <c r="D47" s="96" t="s">
        <v>2399</v>
      </c>
      <c r="E47" s="96" t="s">
        <v>2388</v>
      </c>
      <c r="F47" s="96" t="s">
        <v>2400</v>
      </c>
      <c r="O47" s="100"/>
      <c r="P47" s="100"/>
      <c r="Q47" s="100"/>
      <c r="R47" s="100"/>
      <c r="S47" s="100"/>
      <c r="T47" s="100"/>
    </row>
    <row r="48" spans="1:20" ht="10.199999999999999" x14ac:dyDescent="0.2">
      <c r="A48" s="96" t="s">
        <v>10981</v>
      </c>
      <c r="B48" s="96" t="s">
        <v>8</v>
      </c>
      <c r="C48" s="96" t="s">
        <v>10915</v>
      </c>
      <c r="D48" s="96" t="s">
        <v>2401</v>
      </c>
      <c r="E48" s="96" t="s">
        <v>2388</v>
      </c>
      <c r="F48" s="96" t="s">
        <v>2402</v>
      </c>
      <c r="O48" s="100"/>
      <c r="P48" s="100"/>
      <c r="Q48" s="100"/>
      <c r="R48" s="100"/>
      <c r="S48" s="100"/>
      <c r="T48" s="100"/>
    </row>
    <row r="49" spans="1:20" ht="10.199999999999999" x14ac:dyDescent="0.2">
      <c r="A49" s="96" t="s">
        <v>10982</v>
      </c>
      <c r="B49" s="96" t="s">
        <v>8</v>
      </c>
      <c r="C49" s="96" t="s">
        <v>10915</v>
      </c>
      <c r="D49" s="96" t="s">
        <v>2403</v>
      </c>
      <c r="E49" s="96" t="s">
        <v>2388</v>
      </c>
      <c r="F49" s="96" t="s">
        <v>2404</v>
      </c>
      <c r="O49" s="100"/>
      <c r="P49" s="100"/>
      <c r="Q49" s="100"/>
      <c r="R49" s="100"/>
      <c r="S49" s="100"/>
      <c r="T49" s="100"/>
    </row>
    <row r="50" spans="1:20" ht="10.199999999999999" x14ac:dyDescent="0.2">
      <c r="A50" s="96" t="s">
        <v>10983</v>
      </c>
      <c r="B50" s="96" t="s">
        <v>8</v>
      </c>
      <c r="C50" s="96" t="s">
        <v>10915</v>
      </c>
      <c r="D50" s="96" t="s">
        <v>2405</v>
      </c>
      <c r="E50" s="96" t="s">
        <v>2388</v>
      </c>
      <c r="F50" s="96" t="s">
        <v>2406</v>
      </c>
      <c r="O50" s="100"/>
      <c r="P50" s="100"/>
      <c r="Q50" s="100"/>
      <c r="R50" s="100"/>
      <c r="S50" s="100"/>
      <c r="T50" s="100"/>
    </row>
    <row r="51" spans="1:20" ht="10.199999999999999" x14ac:dyDescent="0.2">
      <c r="A51" s="96" t="s">
        <v>10984</v>
      </c>
      <c r="B51" s="96" t="s">
        <v>8</v>
      </c>
      <c r="C51" s="96" t="s">
        <v>10915</v>
      </c>
      <c r="D51" s="96" t="s">
        <v>2407</v>
      </c>
      <c r="E51" s="96" t="s">
        <v>2388</v>
      </c>
      <c r="F51" s="96" t="s">
        <v>2408</v>
      </c>
      <c r="O51" s="100"/>
      <c r="P51" s="100"/>
      <c r="Q51" s="100"/>
      <c r="R51" s="100"/>
      <c r="S51" s="100"/>
      <c r="T51" s="100"/>
    </row>
    <row r="52" spans="1:20" ht="10.199999999999999" x14ac:dyDescent="0.2">
      <c r="A52" s="96" t="s">
        <v>10985</v>
      </c>
      <c r="B52" s="96" t="s">
        <v>8</v>
      </c>
      <c r="C52" s="96" t="s">
        <v>10915</v>
      </c>
      <c r="D52" s="96" t="s">
        <v>2409</v>
      </c>
      <c r="E52" s="96" t="s">
        <v>2388</v>
      </c>
      <c r="F52" s="96" t="s">
        <v>2410</v>
      </c>
      <c r="O52" s="100"/>
      <c r="P52" s="100"/>
      <c r="Q52" s="100"/>
      <c r="R52" s="100"/>
      <c r="S52" s="100"/>
      <c r="T52" s="100"/>
    </row>
    <row r="53" spans="1:20" ht="10.199999999999999" x14ac:dyDescent="0.2">
      <c r="A53" s="96" t="s">
        <v>10986</v>
      </c>
      <c r="B53" s="96" t="s">
        <v>8</v>
      </c>
      <c r="C53" s="96" t="s">
        <v>10915</v>
      </c>
      <c r="D53" s="96" t="s">
        <v>2413</v>
      </c>
      <c r="E53" s="96" t="s">
        <v>2388</v>
      </c>
      <c r="F53" s="96" t="s">
        <v>2414</v>
      </c>
      <c r="O53" s="100"/>
      <c r="P53" s="100"/>
      <c r="Q53" s="100"/>
      <c r="R53" s="100"/>
      <c r="S53" s="100"/>
      <c r="T53" s="100"/>
    </row>
    <row r="54" spans="1:20" ht="10.199999999999999" x14ac:dyDescent="0.2">
      <c r="A54" s="96" t="s">
        <v>10987</v>
      </c>
      <c r="B54" s="96" t="s">
        <v>8</v>
      </c>
      <c r="C54" s="96" t="s">
        <v>10915</v>
      </c>
      <c r="D54" s="96" t="s">
        <v>2415</v>
      </c>
      <c r="E54" s="96" t="s">
        <v>2388</v>
      </c>
      <c r="F54" s="96" t="s">
        <v>2416</v>
      </c>
      <c r="O54" s="100"/>
      <c r="P54" s="100"/>
      <c r="Q54" s="100"/>
      <c r="R54" s="100"/>
      <c r="S54" s="100"/>
      <c r="T54" s="100"/>
    </row>
    <row r="55" spans="1:20" ht="10.199999999999999" x14ac:dyDescent="0.2">
      <c r="A55" s="96" t="s">
        <v>10920</v>
      </c>
      <c r="B55" s="96" t="s">
        <v>8</v>
      </c>
      <c r="C55" s="96" t="s">
        <v>10915</v>
      </c>
      <c r="D55" s="96" t="s">
        <v>2417</v>
      </c>
      <c r="E55" s="96" t="s">
        <v>2388</v>
      </c>
      <c r="F55" s="96" t="s">
        <v>2418</v>
      </c>
      <c r="O55" s="100"/>
      <c r="P55" s="100"/>
      <c r="Q55" s="100"/>
      <c r="R55" s="100"/>
      <c r="S55" s="100"/>
      <c r="T55" s="100"/>
    </row>
    <row r="56" spans="1:20" ht="10.199999999999999" x14ac:dyDescent="0.2">
      <c r="A56" s="96" t="s">
        <v>10988</v>
      </c>
      <c r="B56" s="96" t="s">
        <v>8</v>
      </c>
      <c r="C56" s="96" t="s">
        <v>10915</v>
      </c>
      <c r="D56" s="96" t="s">
        <v>2419</v>
      </c>
      <c r="E56" s="96" t="s">
        <v>2388</v>
      </c>
      <c r="F56" s="96" t="s">
        <v>2420</v>
      </c>
      <c r="O56" s="100"/>
      <c r="P56" s="100"/>
      <c r="Q56" s="100"/>
      <c r="R56" s="100"/>
      <c r="S56" s="100"/>
      <c r="T56" s="100"/>
    </row>
    <row r="57" spans="1:20" ht="10.199999999999999" x14ac:dyDescent="0.2">
      <c r="A57" s="96" t="s">
        <v>10989</v>
      </c>
      <c r="B57" s="96" t="s">
        <v>8</v>
      </c>
      <c r="C57" s="96" t="s">
        <v>10915</v>
      </c>
      <c r="D57" s="96" t="s">
        <v>2423</v>
      </c>
      <c r="E57" s="96" t="s">
        <v>2388</v>
      </c>
      <c r="F57" s="96" t="s">
        <v>2424</v>
      </c>
      <c r="O57" s="100"/>
      <c r="P57" s="100"/>
      <c r="Q57" s="100"/>
      <c r="R57" s="100"/>
      <c r="S57" s="100"/>
      <c r="T57" s="100"/>
    </row>
    <row r="58" spans="1:20" ht="10.199999999999999" x14ac:dyDescent="0.2">
      <c r="A58" s="96" t="s">
        <v>10990</v>
      </c>
      <c r="B58" s="96" t="s">
        <v>8</v>
      </c>
      <c r="C58" s="96" t="s">
        <v>10915</v>
      </c>
      <c r="D58" s="96" t="s">
        <v>2425</v>
      </c>
      <c r="E58" s="96" t="s">
        <v>2388</v>
      </c>
      <c r="F58" s="96" t="s">
        <v>2426</v>
      </c>
      <c r="O58" s="100"/>
      <c r="P58" s="100"/>
      <c r="Q58" s="100"/>
      <c r="R58" s="100"/>
      <c r="S58" s="100"/>
      <c r="T58" s="100"/>
    </row>
    <row r="59" spans="1:20" ht="10.199999999999999" x14ac:dyDescent="0.2">
      <c r="A59" s="96" t="s">
        <v>10991</v>
      </c>
      <c r="B59" s="96" t="s">
        <v>8</v>
      </c>
      <c r="C59" s="96" t="s">
        <v>10915</v>
      </c>
      <c r="D59" s="96" t="s">
        <v>2427</v>
      </c>
      <c r="E59" s="96" t="s">
        <v>2388</v>
      </c>
      <c r="F59" s="96" t="s">
        <v>2428</v>
      </c>
      <c r="O59" s="100"/>
      <c r="P59" s="100"/>
      <c r="Q59" s="100"/>
      <c r="R59" s="100"/>
      <c r="S59" s="100"/>
      <c r="T59" s="100"/>
    </row>
    <row r="60" spans="1:20" ht="10.199999999999999" x14ac:dyDescent="0.2">
      <c r="A60" s="96" t="s">
        <v>10992</v>
      </c>
      <c r="B60" s="96" t="s">
        <v>8</v>
      </c>
      <c r="C60" s="96" t="s">
        <v>10915</v>
      </c>
      <c r="D60" s="96" t="s">
        <v>2429</v>
      </c>
      <c r="E60" s="96" t="s">
        <v>2388</v>
      </c>
      <c r="F60" s="96" t="s">
        <v>2430</v>
      </c>
      <c r="O60" s="100"/>
      <c r="P60" s="100"/>
      <c r="Q60" s="100"/>
      <c r="R60" s="100"/>
      <c r="S60" s="100"/>
      <c r="T60" s="100"/>
    </row>
    <row r="61" spans="1:20" ht="10.199999999999999" x14ac:dyDescent="0.2">
      <c r="A61" s="96" t="s">
        <v>10921</v>
      </c>
      <c r="B61" s="96" t="s">
        <v>8</v>
      </c>
      <c r="C61" s="96" t="s">
        <v>10915</v>
      </c>
      <c r="D61" s="96" t="s">
        <v>2499</v>
      </c>
      <c r="E61" s="96" t="s">
        <v>2388</v>
      </c>
      <c r="F61" s="96" t="s">
        <v>2500</v>
      </c>
      <c r="O61" s="100"/>
      <c r="P61" s="100"/>
      <c r="Q61" s="100"/>
      <c r="R61" s="100"/>
      <c r="S61" s="100"/>
      <c r="T61" s="100"/>
    </row>
    <row r="62" spans="1:20" ht="10.199999999999999" x14ac:dyDescent="0.2">
      <c r="A62" s="96" t="s">
        <v>10993</v>
      </c>
      <c r="B62" s="96" t="s">
        <v>8</v>
      </c>
      <c r="C62" s="96" t="s">
        <v>10915</v>
      </c>
      <c r="D62" s="96" t="s">
        <v>2456</v>
      </c>
      <c r="E62" s="96" t="s">
        <v>2388</v>
      </c>
      <c r="F62" s="96" t="s">
        <v>2457</v>
      </c>
      <c r="O62" s="100"/>
      <c r="P62" s="100"/>
      <c r="Q62" s="100"/>
      <c r="R62" s="100"/>
      <c r="S62" s="100"/>
      <c r="T62" s="100"/>
    </row>
    <row r="63" spans="1:20" ht="10.199999999999999" x14ac:dyDescent="0.2">
      <c r="A63" s="96" t="s">
        <v>10994</v>
      </c>
      <c r="B63" s="96" t="s">
        <v>8</v>
      </c>
      <c r="C63" s="96" t="s">
        <v>10915</v>
      </c>
      <c r="D63" s="96" t="s">
        <v>2485</v>
      </c>
      <c r="E63" s="96" t="s">
        <v>2388</v>
      </c>
      <c r="F63" s="96" t="s">
        <v>2486</v>
      </c>
      <c r="O63" s="100"/>
      <c r="P63" s="100"/>
      <c r="Q63" s="100"/>
      <c r="R63" s="100"/>
      <c r="S63" s="100"/>
      <c r="T63" s="100"/>
    </row>
    <row r="64" spans="1:20" ht="10.199999999999999" x14ac:dyDescent="0.2">
      <c r="A64" s="96" t="s">
        <v>10922</v>
      </c>
      <c r="B64" s="96" t="s">
        <v>8</v>
      </c>
      <c r="C64" s="96" t="s">
        <v>10915</v>
      </c>
      <c r="D64" s="96" t="s">
        <v>2497</v>
      </c>
      <c r="E64" s="96" t="s">
        <v>2388</v>
      </c>
      <c r="F64" s="96" t="s">
        <v>2498</v>
      </c>
      <c r="O64" s="100"/>
      <c r="P64" s="100"/>
      <c r="Q64" s="100"/>
      <c r="R64" s="100"/>
      <c r="S64" s="100"/>
      <c r="T64" s="100"/>
    </row>
    <row r="65" spans="1:20" ht="10.199999999999999" x14ac:dyDescent="0.2">
      <c r="A65" s="96" t="s">
        <v>10995</v>
      </c>
      <c r="B65" s="96" t="s">
        <v>8</v>
      </c>
      <c r="C65" s="96" t="s">
        <v>10915</v>
      </c>
      <c r="D65" s="96" t="s">
        <v>2501</v>
      </c>
      <c r="E65" s="96" t="s">
        <v>2388</v>
      </c>
      <c r="F65" s="96" t="s">
        <v>2502</v>
      </c>
      <c r="O65" s="100"/>
      <c r="P65" s="100"/>
      <c r="Q65" s="100"/>
      <c r="R65" s="100"/>
      <c r="S65" s="100"/>
      <c r="T65" s="100"/>
    </row>
    <row r="66" spans="1:20" ht="10.199999999999999" x14ac:dyDescent="0.2">
      <c r="A66" s="96" t="s">
        <v>10996</v>
      </c>
      <c r="B66" s="96" t="s">
        <v>8</v>
      </c>
      <c r="C66" s="96" t="s">
        <v>10915</v>
      </c>
      <c r="D66" s="97" t="s">
        <v>8995</v>
      </c>
      <c r="E66" s="97" t="s">
        <v>2388</v>
      </c>
      <c r="F66" s="97" t="s">
        <v>8999</v>
      </c>
      <c r="O66" s="100"/>
      <c r="P66" s="100"/>
      <c r="Q66" s="100"/>
      <c r="R66" s="103"/>
      <c r="S66" s="103"/>
      <c r="T66" s="103"/>
    </row>
    <row r="67" spans="1:20" ht="10.199999999999999" x14ac:dyDescent="0.2">
      <c r="A67" s="96" t="s">
        <v>10997</v>
      </c>
      <c r="B67" s="96" t="s">
        <v>8</v>
      </c>
      <c r="C67" s="96" t="s">
        <v>10915</v>
      </c>
      <c r="D67" s="96" t="s">
        <v>2505</v>
      </c>
      <c r="E67" s="96" t="s">
        <v>2388</v>
      </c>
      <c r="F67" s="96" t="s">
        <v>2504</v>
      </c>
      <c r="O67" s="100"/>
      <c r="P67" s="100"/>
      <c r="Q67" s="100"/>
      <c r="R67" s="100"/>
      <c r="S67" s="100"/>
      <c r="T67" s="100"/>
    </row>
    <row r="68" spans="1:20" ht="10.199999999999999" x14ac:dyDescent="0.2">
      <c r="A68" s="96" t="s">
        <v>10998</v>
      </c>
      <c r="B68" s="96" t="s">
        <v>8</v>
      </c>
      <c r="C68" s="96" t="s">
        <v>10915</v>
      </c>
      <c r="D68" s="96" t="s">
        <v>2506</v>
      </c>
      <c r="E68" s="96" t="s">
        <v>2388</v>
      </c>
      <c r="F68" s="96" t="s">
        <v>2507</v>
      </c>
      <c r="O68" s="100"/>
      <c r="P68" s="100"/>
      <c r="Q68" s="100"/>
      <c r="R68" s="100"/>
      <c r="S68" s="100"/>
      <c r="T68" s="100"/>
    </row>
    <row r="69" spans="1:20" ht="10.199999999999999" x14ac:dyDescent="0.2">
      <c r="A69" s="96" t="s">
        <v>10999</v>
      </c>
      <c r="B69" s="96" t="s">
        <v>8</v>
      </c>
      <c r="C69" s="96" t="s">
        <v>10915</v>
      </c>
      <c r="D69" s="96" t="s">
        <v>2508</v>
      </c>
      <c r="E69" s="96" t="s">
        <v>2388</v>
      </c>
      <c r="F69" s="96" t="s">
        <v>2509</v>
      </c>
      <c r="O69" s="100"/>
      <c r="P69" s="100"/>
      <c r="Q69" s="100"/>
      <c r="R69" s="100"/>
      <c r="S69" s="100"/>
      <c r="T69" s="100"/>
    </row>
    <row r="70" spans="1:20" ht="10.199999999999999" x14ac:dyDescent="0.2">
      <c r="A70" s="96" t="s">
        <v>11000</v>
      </c>
      <c r="B70" s="96" t="s">
        <v>8</v>
      </c>
      <c r="C70" s="96" t="s">
        <v>10915</v>
      </c>
      <c r="D70" s="96" t="s">
        <v>2510</v>
      </c>
      <c r="E70" s="96" t="s">
        <v>2388</v>
      </c>
      <c r="F70" s="96" t="s">
        <v>2511</v>
      </c>
      <c r="O70" s="100"/>
      <c r="P70" s="100"/>
      <c r="Q70" s="100"/>
      <c r="R70" s="100"/>
      <c r="S70" s="100"/>
      <c r="T70" s="100"/>
    </row>
    <row r="71" spans="1:20" ht="10.199999999999999" x14ac:dyDescent="0.2">
      <c r="A71" s="96" t="s">
        <v>11001</v>
      </c>
      <c r="B71" s="96" t="s">
        <v>8</v>
      </c>
      <c r="C71" s="96" t="s">
        <v>10915</v>
      </c>
      <c r="D71" s="96" t="s">
        <v>2512</v>
      </c>
      <c r="E71" s="96" t="s">
        <v>2388</v>
      </c>
      <c r="F71" s="96" t="s">
        <v>2513</v>
      </c>
      <c r="O71" s="100"/>
      <c r="P71" s="100"/>
      <c r="Q71" s="100"/>
      <c r="R71" s="100"/>
      <c r="S71" s="100"/>
      <c r="T71" s="100"/>
    </row>
    <row r="72" spans="1:20" ht="10.199999999999999" x14ac:dyDescent="0.2">
      <c r="A72" s="96" t="s">
        <v>11002</v>
      </c>
      <c r="B72" s="96" t="s">
        <v>8</v>
      </c>
      <c r="C72" s="96" t="s">
        <v>10915</v>
      </c>
      <c r="D72" s="96" t="s">
        <v>2514</v>
      </c>
      <c r="E72" s="96" t="s">
        <v>2388</v>
      </c>
      <c r="F72" s="96" t="s">
        <v>2515</v>
      </c>
      <c r="O72" s="100"/>
      <c r="P72" s="100"/>
      <c r="Q72" s="100"/>
      <c r="R72" s="100"/>
      <c r="S72" s="100"/>
      <c r="T72" s="100"/>
    </row>
    <row r="73" spans="1:20" ht="10.199999999999999" x14ac:dyDescent="0.2">
      <c r="A73" s="96" t="s">
        <v>11003</v>
      </c>
      <c r="B73" s="96" t="s">
        <v>8</v>
      </c>
      <c r="C73" s="96" t="s">
        <v>10915</v>
      </c>
      <c r="D73" s="96" t="s">
        <v>2797</v>
      </c>
      <c r="E73" s="96" t="s">
        <v>2388</v>
      </c>
      <c r="F73" s="96" t="s">
        <v>2798</v>
      </c>
      <c r="O73" s="100"/>
      <c r="P73" s="100"/>
      <c r="Q73" s="100"/>
      <c r="R73" s="100"/>
      <c r="S73" s="100"/>
      <c r="T73" s="100"/>
    </row>
    <row r="74" spans="1:20" ht="10.199999999999999" x14ac:dyDescent="0.2">
      <c r="A74" s="96" t="s">
        <v>11004</v>
      </c>
      <c r="B74" s="96" t="s">
        <v>8</v>
      </c>
      <c r="C74" s="96" t="s">
        <v>10915</v>
      </c>
      <c r="D74" s="96" t="s">
        <v>2454</v>
      </c>
      <c r="E74" s="96" t="s">
        <v>2388</v>
      </c>
      <c r="F74" s="96" t="s">
        <v>2455</v>
      </c>
      <c r="O74" s="100"/>
      <c r="P74" s="100"/>
      <c r="Q74" s="100"/>
      <c r="R74" s="100"/>
      <c r="S74" s="100"/>
      <c r="T74" s="100"/>
    </row>
    <row r="75" spans="1:20" ht="10.199999999999999" x14ac:dyDescent="0.2">
      <c r="A75" s="96" t="s">
        <v>11005</v>
      </c>
      <c r="B75" s="96" t="s">
        <v>8</v>
      </c>
      <c r="C75" s="96" t="s">
        <v>10915</v>
      </c>
      <c r="D75" s="96" t="s">
        <v>2458</v>
      </c>
      <c r="E75" s="96" t="s">
        <v>2388</v>
      </c>
      <c r="F75" s="96" t="s">
        <v>2459</v>
      </c>
      <c r="O75" s="100"/>
      <c r="P75" s="100"/>
      <c r="Q75" s="100"/>
      <c r="R75" s="100"/>
      <c r="S75" s="100"/>
      <c r="T75" s="100"/>
    </row>
    <row r="76" spans="1:20" ht="10.199999999999999" x14ac:dyDescent="0.2">
      <c r="A76" s="96" t="s">
        <v>11006</v>
      </c>
      <c r="B76" s="96" t="s">
        <v>8</v>
      </c>
      <c r="C76" s="96" t="s">
        <v>10915</v>
      </c>
      <c r="D76" s="96" t="s">
        <v>2460</v>
      </c>
      <c r="E76" s="96" t="s">
        <v>2388</v>
      </c>
      <c r="F76" s="96" t="s">
        <v>2461</v>
      </c>
      <c r="O76" s="100"/>
      <c r="P76" s="100"/>
      <c r="Q76" s="100"/>
      <c r="R76" s="100"/>
      <c r="S76" s="100"/>
      <c r="T76" s="100"/>
    </row>
    <row r="77" spans="1:20" ht="10.199999999999999" x14ac:dyDescent="0.2">
      <c r="A77" s="96" t="s">
        <v>11007</v>
      </c>
      <c r="B77" s="96" t="s">
        <v>8</v>
      </c>
      <c r="C77" s="96" t="s">
        <v>10915</v>
      </c>
      <c r="D77" s="96" t="s">
        <v>2462</v>
      </c>
      <c r="E77" s="96" t="s">
        <v>2388</v>
      </c>
      <c r="F77" s="96" t="s">
        <v>2463</v>
      </c>
      <c r="O77" s="100"/>
      <c r="P77" s="100"/>
      <c r="Q77" s="100"/>
      <c r="R77" s="100"/>
      <c r="S77" s="100"/>
      <c r="T77" s="100"/>
    </row>
    <row r="78" spans="1:20" ht="10.199999999999999" x14ac:dyDescent="0.2">
      <c r="A78" s="96" t="s">
        <v>11008</v>
      </c>
      <c r="B78" s="96" t="s">
        <v>8</v>
      </c>
      <c r="C78" s="96" t="s">
        <v>10915</v>
      </c>
      <c r="D78" s="96" t="s">
        <v>2464</v>
      </c>
      <c r="E78" s="96" t="s">
        <v>2388</v>
      </c>
      <c r="F78" s="96" t="s">
        <v>24</v>
      </c>
      <c r="O78" s="100"/>
      <c r="P78" s="100"/>
      <c r="Q78" s="100"/>
      <c r="R78" s="100"/>
      <c r="S78" s="100"/>
      <c r="T78" s="100"/>
    </row>
    <row r="79" spans="1:20" ht="10.199999999999999" x14ac:dyDescent="0.2">
      <c r="A79" s="96" t="s">
        <v>11009</v>
      </c>
      <c r="B79" s="96" t="s">
        <v>8</v>
      </c>
      <c r="C79" s="96" t="s">
        <v>10915</v>
      </c>
      <c r="D79" s="97" t="s">
        <v>2465</v>
      </c>
      <c r="E79" s="97" t="s">
        <v>2388</v>
      </c>
      <c r="F79" s="97" t="s">
        <v>2466</v>
      </c>
      <c r="O79" s="100"/>
      <c r="P79" s="100"/>
      <c r="Q79" s="100"/>
      <c r="R79" s="103"/>
      <c r="S79" s="103"/>
      <c r="T79" s="103"/>
    </row>
    <row r="80" spans="1:20" ht="10.199999999999999" x14ac:dyDescent="0.2">
      <c r="A80" s="96" t="s">
        <v>11010</v>
      </c>
      <c r="B80" s="96" t="s">
        <v>8</v>
      </c>
      <c r="C80" s="96" t="s">
        <v>10915</v>
      </c>
      <c r="D80" s="96" t="s">
        <v>2467</v>
      </c>
      <c r="E80" s="96" t="s">
        <v>2388</v>
      </c>
      <c r="F80" s="96" t="s">
        <v>2468</v>
      </c>
      <c r="O80" s="100"/>
      <c r="P80" s="100"/>
      <c r="Q80" s="100"/>
      <c r="R80" s="100"/>
      <c r="S80" s="100"/>
      <c r="T80" s="100"/>
    </row>
    <row r="81" spans="1:20" ht="10.199999999999999" x14ac:dyDescent="0.2">
      <c r="A81" s="96" t="s">
        <v>11011</v>
      </c>
      <c r="B81" s="96" t="s">
        <v>8</v>
      </c>
      <c r="C81" s="96" t="s">
        <v>10915</v>
      </c>
      <c r="D81" s="96" t="s">
        <v>2469</v>
      </c>
      <c r="E81" s="96" t="s">
        <v>2388</v>
      </c>
      <c r="F81" s="96" t="s">
        <v>2471</v>
      </c>
      <c r="O81" s="100"/>
      <c r="P81" s="100"/>
      <c r="Q81" s="100"/>
      <c r="R81" s="100"/>
      <c r="S81" s="100"/>
      <c r="T81" s="100"/>
    </row>
    <row r="82" spans="1:20" ht="10.199999999999999" x14ac:dyDescent="0.2">
      <c r="A82" s="96" t="s">
        <v>10923</v>
      </c>
      <c r="B82" s="96" t="s">
        <v>8</v>
      </c>
      <c r="C82" s="96" t="s">
        <v>10915</v>
      </c>
      <c r="D82" s="96" t="s">
        <v>2705</v>
      </c>
      <c r="E82" s="96" t="s">
        <v>2388</v>
      </c>
      <c r="F82" s="96" t="s">
        <v>2706</v>
      </c>
      <c r="O82" s="100"/>
      <c r="P82" s="100"/>
      <c r="Q82" s="100"/>
      <c r="R82" s="100"/>
      <c r="S82" s="100"/>
      <c r="T82" s="100"/>
    </row>
    <row r="83" spans="1:20" ht="10.199999999999999" x14ac:dyDescent="0.2">
      <c r="A83" s="96" t="s">
        <v>11012</v>
      </c>
      <c r="B83" s="96" t="s">
        <v>8</v>
      </c>
      <c r="C83" s="96" t="s">
        <v>10915</v>
      </c>
      <c r="D83" s="96" t="s">
        <v>2472</v>
      </c>
      <c r="E83" s="96" t="s">
        <v>2388</v>
      </c>
      <c r="F83" s="96" t="s">
        <v>2473</v>
      </c>
      <c r="O83" s="100"/>
      <c r="P83" s="100"/>
      <c r="Q83" s="100"/>
      <c r="R83" s="100"/>
      <c r="S83" s="100"/>
      <c r="T83" s="100"/>
    </row>
    <row r="84" spans="1:20" ht="10.199999999999999" x14ac:dyDescent="0.2">
      <c r="A84" s="96" t="s">
        <v>11013</v>
      </c>
      <c r="B84" s="96" t="s">
        <v>8</v>
      </c>
      <c r="C84" s="96" t="s">
        <v>10915</v>
      </c>
      <c r="D84" s="96" t="s">
        <v>2474</v>
      </c>
      <c r="E84" s="96" t="s">
        <v>2388</v>
      </c>
      <c r="F84" s="96" t="s">
        <v>2475</v>
      </c>
      <c r="O84" s="100"/>
      <c r="P84" s="100"/>
      <c r="Q84" s="100"/>
      <c r="R84" s="100"/>
      <c r="S84" s="100"/>
      <c r="T84" s="100"/>
    </row>
    <row r="85" spans="1:20" ht="10.199999999999999" x14ac:dyDescent="0.2">
      <c r="A85" s="96" t="s">
        <v>11014</v>
      </c>
      <c r="B85" s="96" t="s">
        <v>8</v>
      </c>
      <c r="C85" s="96" t="s">
        <v>10915</v>
      </c>
      <c r="D85" s="96" t="s">
        <v>2476</v>
      </c>
      <c r="E85" s="96" t="s">
        <v>2388</v>
      </c>
      <c r="F85" s="96" t="s">
        <v>2477</v>
      </c>
      <c r="O85" s="100"/>
      <c r="P85" s="100"/>
      <c r="Q85" s="100"/>
      <c r="R85" s="100"/>
      <c r="S85" s="100"/>
      <c r="T85" s="100"/>
    </row>
    <row r="86" spans="1:20" ht="10.199999999999999" x14ac:dyDescent="0.2">
      <c r="A86" s="96" t="s">
        <v>11015</v>
      </c>
      <c r="B86" s="96" t="s">
        <v>8</v>
      </c>
      <c r="C86" s="96" t="s">
        <v>10915</v>
      </c>
      <c r="D86" s="96" t="s">
        <v>2478</v>
      </c>
      <c r="E86" s="96" t="s">
        <v>2388</v>
      </c>
      <c r="F86" s="96" t="s">
        <v>2479</v>
      </c>
      <c r="O86" s="100"/>
      <c r="P86" s="100"/>
      <c r="Q86" s="100"/>
      <c r="R86" s="100"/>
      <c r="S86" s="100"/>
      <c r="T86" s="100"/>
    </row>
    <row r="87" spans="1:20" ht="10.199999999999999" x14ac:dyDescent="0.2">
      <c r="A87" s="96" t="s">
        <v>11016</v>
      </c>
      <c r="B87" s="96" t="s">
        <v>8</v>
      </c>
      <c r="C87" s="96" t="s">
        <v>10915</v>
      </c>
      <c r="D87" s="96" t="s">
        <v>2480</v>
      </c>
      <c r="E87" s="96" t="s">
        <v>2388</v>
      </c>
      <c r="F87" s="96" t="s">
        <v>2482</v>
      </c>
      <c r="O87" s="100"/>
      <c r="P87" s="100"/>
      <c r="Q87" s="100"/>
      <c r="R87" s="100"/>
      <c r="S87" s="100"/>
      <c r="T87" s="100"/>
    </row>
    <row r="88" spans="1:20" ht="10.199999999999999" x14ac:dyDescent="0.2">
      <c r="A88" s="96" t="s">
        <v>11017</v>
      </c>
      <c r="B88" s="96" t="s">
        <v>8</v>
      </c>
      <c r="C88" s="96" t="s">
        <v>10915</v>
      </c>
      <c r="D88" s="96" t="s">
        <v>2483</v>
      </c>
      <c r="E88" s="96" t="s">
        <v>2388</v>
      </c>
      <c r="F88" s="96" t="s">
        <v>2484</v>
      </c>
      <c r="O88" s="100"/>
      <c r="P88" s="100"/>
      <c r="Q88" s="100"/>
      <c r="R88" s="100"/>
      <c r="S88" s="100"/>
      <c r="T88" s="100"/>
    </row>
    <row r="89" spans="1:20" ht="10.199999999999999" x14ac:dyDescent="0.2">
      <c r="A89" s="96" t="s">
        <v>11018</v>
      </c>
      <c r="B89" s="96" t="s">
        <v>8</v>
      </c>
      <c r="C89" s="96" t="s">
        <v>10915</v>
      </c>
      <c r="D89" s="96" t="s">
        <v>2661</v>
      </c>
      <c r="E89" s="96" t="s">
        <v>2388</v>
      </c>
      <c r="F89" s="96" t="s">
        <v>2662</v>
      </c>
      <c r="O89" s="100"/>
      <c r="P89" s="100"/>
      <c r="Q89" s="100"/>
      <c r="R89" s="100"/>
      <c r="S89" s="100"/>
      <c r="T89" s="100"/>
    </row>
    <row r="90" spans="1:20" ht="10.199999999999999" x14ac:dyDescent="0.2">
      <c r="A90" s="96" t="s">
        <v>11019</v>
      </c>
      <c r="B90" s="96" t="s">
        <v>8</v>
      </c>
      <c r="C90" s="96" t="s">
        <v>10915</v>
      </c>
      <c r="D90" s="96" t="s">
        <v>2487</v>
      </c>
      <c r="E90" s="96" t="s">
        <v>2388</v>
      </c>
      <c r="F90" s="96" t="s">
        <v>2488</v>
      </c>
      <c r="O90" s="100"/>
      <c r="P90" s="100"/>
      <c r="Q90" s="100"/>
      <c r="R90" s="100"/>
      <c r="S90" s="100"/>
      <c r="T90" s="100"/>
    </row>
    <row r="91" spans="1:20" ht="10.199999999999999" x14ac:dyDescent="0.2">
      <c r="A91" s="96" t="s">
        <v>11020</v>
      </c>
      <c r="B91" s="96" t="s">
        <v>8</v>
      </c>
      <c r="C91" s="96" t="s">
        <v>10915</v>
      </c>
      <c r="D91" s="96" t="s">
        <v>2489</v>
      </c>
      <c r="E91" s="96" t="s">
        <v>2388</v>
      </c>
      <c r="F91" s="96" t="s">
        <v>2490</v>
      </c>
      <c r="O91" s="100"/>
      <c r="P91" s="100"/>
      <c r="Q91" s="100"/>
      <c r="R91" s="100"/>
      <c r="S91" s="100"/>
      <c r="T91" s="100"/>
    </row>
    <row r="92" spans="1:20" ht="10.199999999999999" x14ac:dyDescent="0.2">
      <c r="A92" s="96" t="s">
        <v>11021</v>
      </c>
      <c r="B92" s="96" t="s">
        <v>8</v>
      </c>
      <c r="C92" s="96" t="s">
        <v>10915</v>
      </c>
      <c r="D92" s="96" t="s">
        <v>2491</v>
      </c>
      <c r="E92" s="96" t="s">
        <v>2388</v>
      </c>
      <c r="F92" s="96" t="s">
        <v>2492</v>
      </c>
      <c r="O92" s="100"/>
      <c r="P92" s="100"/>
      <c r="Q92" s="100"/>
      <c r="R92" s="100"/>
      <c r="S92" s="100"/>
      <c r="T92" s="100"/>
    </row>
    <row r="93" spans="1:20" ht="10.199999999999999" x14ac:dyDescent="0.2">
      <c r="A93" s="96" t="s">
        <v>10924</v>
      </c>
      <c r="B93" s="96" t="s">
        <v>8</v>
      </c>
      <c r="C93" s="96" t="s">
        <v>10915</v>
      </c>
      <c r="D93" s="96" t="s">
        <v>2493</v>
      </c>
      <c r="E93" s="96" t="s">
        <v>2388</v>
      </c>
      <c r="F93" s="96" t="s">
        <v>2494</v>
      </c>
      <c r="O93" s="100"/>
      <c r="P93" s="100"/>
      <c r="Q93" s="100"/>
      <c r="R93" s="100"/>
      <c r="S93" s="100"/>
      <c r="T93" s="100"/>
    </row>
    <row r="94" spans="1:20" ht="10.199999999999999" x14ac:dyDescent="0.2">
      <c r="A94" s="96" t="s">
        <v>11022</v>
      </c>
      <c r="B94" s="96" t="s">
        <v>8</v>
      </c>
      <c r="C94" s="96" t="s">
        <v>10915</v>
      </c>
      <c r="D94" s="96" t="s">
        <v>2495</v>
      </c>
      <c r="E94" s="96" t="s">
        <v>2388</v>
      </c>
      <c r="F94" s="96" t="s">
        <v>2496</v>
      </c>
      <c r="O94" s="100"/>
      <c r="P94" s="100"/>
      <c r="Q94" s="100"/>
      <c r="R94" s="100"/>
      <c r="S94" s="100"/>
      <c r="T94" s="100"/>
    </row>
    <row r="95" spans="1:20" ht="10.199999999999999" x14ac:dyDescent="0.2">
      <c r="A95" s="96" t="s">
        <v>11023</v>
      </c>
      <c r="B95" s="96" t="s">
        <v>8</v>
      </c>
      <c r="C95" s="96" t="s">
        <v>10915</v>
      </c>
      <c r="D95" s="96" t="s">
        <v>2694</v>
      </c>
      <c r="E95" s="96" t="s">
        <v>2388</v>
      </c>
      <c r="F95" s="96" t="s">
        <v>2695</v>
      </c>
      <c r="O95" s="100"/>
      <c r="P95" s="100"/>
      <c r="Q95" s="100"/>
      <c r="R95" s="100"/>
      <c r="S95" s="100"/>
      <c r="T95" s="100"/>
    </row>
    <row r="96" spans="1:20" ht="10.199999999999999" x14ac:dyDescent="0.2">
      <c r="A96" s="96" t="s">
        <v>11024</v>
      </c>
      <c r="B96" s="96" t="s">
        <v>8</v>
      </c>
      <c r="C96" s="96" t="s">
        <v>10915</v>
      </c>
      <c r="D96" s="96" t="s">
        <v>2605</v>
      </c>
      <c r="E96" s="96" t="s">
        <v>2388</v>
      </c>
      <c r="F96" s="96" t="s">
        <v>2606</v>
      </c>
      <c r="O96" s="100"/>
      <c r="P96" s="100"/>
      <c r="Q96" s="100"/>
      <c r="R96" s="100"/>
      <c r="S96" s="100"/>
      <c r="T96" s="100"/>
    </row>
    <row r="97" spans="1:20" ht="10.199999999999999" x14ac:dyDescent="0.2">
      <c r="A97" s="96" t="s">
        <v>10925</v>
      </c>
      <c r="B97" s="96" t="s">
        <v>8</v>
      </c>
      <c r="C97" s="96" t="s">
        <v>10915</v>
      </c>
      <c r="D97" s="96" t="s">
        <v>2631</v>
      </c>
      <c r="E97" s="96" t="s">
        <v>2388</v>
      </c>
      <c r="F97" s="96" t="s">
        <v>2632</v>
      </c>
      <c r="O97" s="100"/>
      <c r="P97" s="100"/>
      <c r="Q97" s="100"/>
      <c r="R97" s="100"/>
      <c r="S97" s="100"/>
      <c r="T97" s="100"/>
    </row>
    <row r="98" spans="1:20" ht="10.199999999999999" x14ac:dyDescent="0.2">
      <c r="A98" s="96" t="s">
        <v>11025</v>
      </c>
      <c r="B98" s="96" t="s">
        <v>8</v>
      </c>
      <c r="C98" s="96" t="s">
        <v>10915</v>
      </c>
      <c r="D98" s="96" t="s">
        <v>8980</v>
      </c>
      <c r="E98" s="96" t="s">
        <v>2388</v>
      </c>
      <c r="F98" s="96" t="s">
        <v>8981</v>
      </c>
      <c r="O98" s="100"/>
      <c r="P98" s="100"/>
      <c r="Q98" s="100"/>
      <c r="R98" s="100"/>
      <c r="S98" s="100"/>
      <c r="T98" s="100"/>
    </row>
    <row r="99" spans="1:20" ht="10.199999999999999" x14ac:dyDescent="0.2">
      <c r="A99" s="96" t="s">
        <v>11026</v>
      </c>
      <c r="B99" s="96" t="s">
        <v>8</v>
      </c>
      <c r="C99" s="96" t="s">
        <v>10915</v>
      </c>
      <c r="D99" s="96" t="s">
        <v>2669</v>
      </c>
      <c r="E99" s="96" t="s">
        <v>2388</v>
      </c>
      <c r="F99" s="96" t="s">
        <v>2670</v>
      </c>
      <c r="O99" s="100"/>
      <c r="P99" s="100"/>
      <c r="Q99" s="100"/>
      <c r="R99" s="100"/>
      <c r="S99" s="100"/>
      <c r="T99" s="100"/>
    </row>
    <row r="100" spans="1:20" ht="10.199999999999999" x14ac:dyDescent="0.2">
      <c r="A100" s="96" t="s">
        <v>11027</v>
      </c>
      <c r="B100" s="96" t="s">
        <v>8</v>
      </c>
      <c r="C100" s="96" t="s">
        <v>10915</v>
      </c>
      <c r="D100" s="97" t="s">
        <v>2645</v>
      </c>
      <c r="E100" s="97" t="s">
        <v>2388</v>
      </c>
      <c r="F100" s="97" t="s">
        <v>2646</v>
      </c>
      <c r="O100" s="100"/>
      <c r="P100" s="100"/>
      <c r="Q100" s="100"/>
      <c r="R100" s="103"/>
      <c r="S100" s="103"/>
      <c r="T100" s="103"/>
    </row>
    <row r="101" spans="1:20" ht="10.199999999999999" x14ac:dyDescent="0.2">
      <c r="A101" s="96" t="s">
        <v>11028</v>
      </c>
      <c r="B101" s="96" t="s">
        <v>8</v>
      </c>
      <c r="C101" s="96" t="s">
        <v>10915</v>
      </c>
      <c r="D101" s="96" t="s">
        <v>2647</v>
      </c>
      <c r="E101" s="96" t="s">
        <v>2388</v>
      </c>
      <c r="F101" s="96" t="s">
        <v>2648</v>
      </c>
      <c r="O101" s="100"/>
      <c r="P101" s="100"/>
      <c r="Q101" s="100"/>
      <c r="R101" s="100"/>
      <c r="S101" s="100"/>
      <c r="T101" s="100"/>
    </row>
    <row r="102" spans="1:20" ht="10.199999999999999" x14ac:dyDescent="0.2">
      <c r="A102" s="96" t="s">
        <v>11029</v>
      </c>
      <c r="B102" s="96" t="s">
        <v>8</v>
      </c>
      <c r="C102" s="96" t="s">
        <v>10915</v>
      </c>
      <c r="D102" s="96" t="s">
        <v>2696</v>
      </c>
      <c r="E102" s="96" t="s">
        <v>2388</v>
      </c>
      <c r="F102" s="96" t="s">
        <v>2650</v>
      </c>
      <c r="O102" s="100"/>
      <c r="P102" s="100"/>
      <c r="Q102" s="100"/>
      <c r="R102" s="100"/>
      <c r="S102" s="100"/>
      <c r="T102" s="100"/>
    </row>
    <row r="103" spans="1:20" ht="10.199999999999999" x14ac:dyDescent="0.2">
      <c r="A103" s="96" t="s">
        <v>11029</v>
      </c>
      <c r="B103" s="96" t="s">
        <v>8</v>
      </c>
      <c r="C103" s="96" t="s">
        <v>10915</v>
      </c>
      <c r="D103" s="96" t="s">
        <v>2649</v>
      </c>
      <c r="E103" s="96" t="s">
        <v>2388</v>
      </c>
      <c r="F103" s="96" t="s">
        <v>2650</v>
      </c>
      <c r="O103" s="100"/>
      <c r="P103" s="100"/>
      <c r="Q103" s="100"/>
      <c r="R103" s="100"/>
      <c r="S103" s="100"/>
      <c r="T103" s="100"/>
    </row>
    <row r="104" spans="1:20" ht="10.199999999999999" x14ac:dyDescent="0.2">
      <c r="A104" s="96" t="s">
        <v>11030</v>
      </c>
      <c r="B104" s="96" t="s">
        <v>8</v>
      </c>
      <c r="C104" s="96" t="s">
        <v>10915</v>
      </c>
      <c r="D104" s="96" t="s">
        <v>2651</v>
      </c>
      <c r="E104" s="96" t="s">
        <v>2388</v>
      </c>
      <c r="F104" s="96" t="s">
        <v>2652</v>
      </c>
      <c r="O104" s="100"/>
      <c r="P104" s="100"/>
      <c r="Q104" s="100"/>
      <c r="R104" s="100"/>
      <c r="S104" s="100"/>
      <c r="T104" s="100"/>
    </row>
    <row r="105" spans="1:20" ht="10.199999999999999" x14ac:dyDescent="0.2">
      <c r="A105" s="96" t="s">
        <v>11031</v>
      </c>
      <c r="B105" s="96" t="s">
        <v>8</v>
      </c>
      <c r="C105" s="96" t="s">
        <v>10915</v>
      </c>
      <c r="D105" s="96" t="s">
        <v>2653</v>
      </c>
      <c r="E105" s="96" t="s">
        <v>2388</v>
      </c>
      <c r="F105" s="96" t="s">
        <v>2654</v>
      </c>
      <c r="O105" s="100"/>
      <c r="P105" s="100"/>
      <c r="Q105" s="100"/>
      <c r="R105" s="100"/>
      <c r="S105" s="100"/>
      <c r="T105" s="100"/>
    </row>
    <row r="106" spans="1:20" ht="10.199999999999999" x14ac:dyDescent="0.2">
      <c r="A106" s="96" t="s">
        <v>11032</v>
      </c>
      <c r="B106" s="96" t="s">
        <v>8</v>
      </c>
      <c r="C106" s="96" t="s">
        <v>10915</v>
      </c>
      <c r="D106" s="96" t="s">
        <v>2655</v>
      </c>
      <c r="E106" s="96" t="s">
        <v>2388</v>
      </c>
      <c r="F106" s="96" t="s">
        <v>2656</v>
      </c>
      <c r="O106" s="100"/>
      <c r="P106" s="100"/>
      <c r="Q106" s="100"/>
      <c r="R106" s="100"/>
      <c r="S106" s="100"/>
      <c r="T106" s="100"/>
    </row>
    <row r="107" spans="1:20" ht="10.199999999999999" x14ac:dyDescent="0.2">
      <c r="A107" s="96" t="s">
        <v>10948</v>
      </c>
      <c r="B107" s="96" t="s">
        <v>8</v>
      </c>
      <c r="C107" s="96" t="s">
        <v>10915</v>
      </c>
      <c r="D107" s="96" t="s">
        <v>2667</v>
      </c>
      <c r="E107" s="96" t="s">
        <v>2388</v>
      </c>
      <c r="F107" s="96" t="s">
        <v>2668</v>
      </c>
      <c r="O107" s="100"/>
      <c r="P107" s="100"/>
      <c r="Q107" s="100"/>
      <c r="R107" s="100"/>
      <c r="S107" s="100"/>
      <c r="T107" s="100"/>
    </row>
    <row r="108" spans="1:20" ht="10.199999999999999" x14ac:dyDescent="0.2">
      <c r="A108" s="96" t="s">
        <v>11033</v>
      </c>
      <c r="B108" s="96" t="s">
        <v>8</v>
      </c>
      <c r="C108" s="96" t="s">
        <v>10915</v>
      </c>
      <c r="D108" s="96" t="s">
        <v>2657</v>
      </c>
      <c r="E108" s="96" t="s">
        <v>2388</v>
      </c>
      <c r="F108" s="96" t="s">
        <v>2658</v>
      </c>
      <c r="O108" s="100"/>
      <c r="P108" s="100"/>
      <c r="Q108" s="100"/>
      <c r="R108" s="100"/>
      <c r="S108" s="100"/>
      <c r="T108" s="100"/>
    </row>
    <row r="109" spans="1:20" ht="10.199999999999999" x14ac:dyDescent="0.2">
      <c r="A109" s="96" t="s">
        <v>11034</v>
      </c>
      <c r="B109" s="96" t="s">
        <v>8</v>
      </c>
      <c r="C109" s="96" t="s">
        <v>10915</v>
      </c>
      <c r="D109" s="96" t="s">
        <v>2659</v>
      </c>
      <c r="E109" s="96" t="s">
        <v>2388</v>
      </c>
      <c r="F109" s="96" t="s">
        <v>2660</v>
      </c>
      <c r="O109" s="100"/>
      <c r="P109" s="100"/>
      <c r="Q109" s="100"/>
      <c r="R109" s="100"/>
      <c r="S109" s="100"/>
      <c r="T109" s="100"/>
    </row>
    <row r="110" spans="1:20" ht="10.199999999999999" x14ac:dyDescent="0.2">
      <c r="A110" s="96" t="s">
        <v>11035</v>
      </c>
      <c r="B110" s="96" t="s">
        <v>8</v>
      </c>
      <c r="C110" s="96" t="s">
        <v>10915</v>
      </c>
      <c r="D110" s="96" t="s">
        <v>2607</v>
      </c>
      <c r="E110" s="96" t="s">
        <v>2388</v>
      </c>
      <c r="F110" s="96" t="s">
        <v>2608</v>
      </c>
      <c r="O110" s="100"/>
      <c r="P110" s="100"/>
      <c r="Q110" s="100"/>
      <c r="R110" s="100"/>
      <c r="S110" s="100"/>
      <c r="T110" s="100"/>
    </row>
    <row r="111" spans="1:20" ht="10.199999999999999" x14ac:dyDescent="0.2">
      <c r="A111" s="96" t="s">
        <v>11036</v>
      </c>
      <c r="B111" s="96" t="s">
        <v>8</v>
      </c>
      <c r="C111" s="96" t="s">
        <v>10915</v>
      </c>
      <c r="D111" s="97" t="s">
        <v>2609</v>
      </c>
      <c r="E111" s="97" t="s">
        <v>2388</v>
      </c>
      <c r="F111" s="97" t="s">
        <v>2610</v>
      </c>
      <c r="O111" s="100"/>
      <c r="P111" s="100"/>
      <c r="Q111" s="100"/>
      <c r="R111" s="103"/>
      <c r="S111" s="103"/>
      <c r="T111" s="103"/>
    </row>
    <row r="112" spans="1:20" ht="10.199999999999999" x14ac:dyDescent="0.2">
      <c r="A112" s="96" t="s">
        <v>11037</v>
      </c>
      <c r="B112" s="96" t="s">
        <v>8</v>
      </c>
      <c r="C112" s="96" t="s">
        <v>10915</v>
      </c>
      <c r="D112" s="96" t="s">
        <v>2611</v>
      </c>
      <c r="E112" s="96" t="s">
        <v>2388</v>
      </c>
      <c r="F112" s="96" t="s">
        <v>2612</v>
      </c>
      <c r="O112" s="100"/>
      <c r="P112" s="100"/>
      <c r="Q112" s="100"/>
      <c r="R112" s="100"/>
      <c r="S112" s="100"/>
      <c r="T112" s="100"/>
    </row>
    <row r="113" spans="1:20" ht="10.199999999999999" x14ac:dyDescent="0.2">
      <c r="A113" s="96" t="s">
        <v>11038</v>
      </c>
      <c r="B113" s="96" t="s">
        <v>8</v>
      </c>
      <c r="C113" s="96" t="s">
        <v>10915</v>
      </c>
      <c r="D113" s="96" t="s">
        <v>2613</v>
      </c>
      <c r="E113" s="96" t="s">
        <v>2388</v>
      </c>
      <c r="F113" s="96" t="s">
        <v>2614</v>
      </c>
      <c r="O113" s="100"/>
      <c r="P113" s="100"/>
      <c r="Q113" s="100"/>
      <c r="R113" s="100"/>
      <c r="S113" s="100"/>
      <c r="T113" s="100"/>
    </row>
    <row r="114" spans="1:20" ht="10.199999999999999" x14ac:dyDescent="0.2">
      <c r="A114" s="96" t="s">
        <v>11039</v>
      </c>
      <c r="B114" s="96" t="s">
        <v>8</v>
      </c>
      <c r="C114" s="96" t="s">
        <v>10915</v>
      </c>
      <c r="D114" s="96" t="s">
        <v>2615</v>
      </c>
      <c r="E114" s="96" t="s">
        <v>2388</v>
      </c>
      <c r="F114" s="96" t="s">
        <v>2616</v>
      </c>
      <c r="O114" s="100"/>
      <c r="P114" s="100"/>
      <c r="Q114" s="100"/>
      <c r="R114" s="100"/>
      <c r="S114" s="100"/>
      <c r="T114" s="100"/>
    </row>
    <row r="115" spans="1:20" ht="10.199999999999999" x14ac:dyDescent="0.2">
      <c r="A115" s="96" t="s">
        <v>11040</v>
      </c>
      <c r="B115" s="96" t="s">
        <v>8</v>
      </c>
      <c r="C115" s="96" t="s">
        <v>10915</v>
      </c>
      <c r="D115" s="96" t="s">
        <v>2617</v>
      </c>
      <c r="E115" s="96" t="s">
        <v>2388</v>
      </c>
      <c r="F115" s="96" t="s">
        <v>2618</v>
      </c>
      <c r="O115" s="100"/>
      <c r="P115" s="100"/>
      <c r="Q115" s="100"/>
      <c r="R115" s="100"/>
      <c r="S115" s="100"/>
      <c r="T115" s="100"/>
    </row>
    <row r="116" spans="1:20" ht="10.199999999999999" x14ac:dyDescent="0.2">
      <c r="A116" s="96" t="s">
        <v>11041</v>
      </c>
      <c r="B116" s="96" t="s">
        <v>8</v>
      </c>
      <c r="C116" s="96" t="s">
        <v>10915</v>
      </c>
      <c r="D116" s="96" t="s">
        <v>2619</v>
      </c>
      <c r="E116" s="96" t="s">
        <v>2388</v>
      </c>
      <c r="F116" s="96" t="s">
        <v>2620</v>
      </c>
      <c r="O116" s="100"/>
      <c r="P116" s="100"/>
      <c r="Q116" s="100"/>
      <c r="R116" s="100"/>
      <c r="S116" s="100"/>
      <c r="T116" s="100"/>
    </row>
    <row r="117" spans="1:20" ht="10.199999999999999" x14ac:dyDescent="0.2">
      <c r="A117" s="96" t="s">
        <v>11042</v>
      </c>
      <c r="B117" s="96" t="s">
        <v>8</v>
      </c>
      <c r="C117" s="96" t="s">
        <v>10915</v>
      </c>
      <c r="D117" s="96" t="s">
        <v>2621</v>
      </c>
      <c r="E117" s="96" t="s">
        <v>2388</v>
      </c>
      <c r="F117" s="96" t="s">
        <v>2622</v>
      </c>
      <c r="O117" s="100"/>
      <c r="P117" s="100"/>
      <c r="Q117" s="100"/>
      <c r="R117" s="100"/>
      <c r="S117" s="100"/>
      <c r="T117" s="100"/>
    </row>
    <row r="118" spans="1:20" ht="10.199999999999999" x14ac:dyDescent="0.2">
      <c r="A118" s="96" t="s">
        <v>11043</v>
      </c>
      <c r="B118" s="96" t="s">
        <v>8</v>
      </c>
      <c r="C118" s="96" t="s">
        <v>10915</v>
      </c>
      <c r="D118" s="96" t="s">
        <v>2623</v>
      </c>
      <c r="E118" s="96" t="s">
        <v>2388</v>
      </c>
      <c r="F118" s="96" t="s">
        <v>2624</v>
      </c>
      <c r="O118" s="100"/>
      <c r="P118" s="100"/>
      <c r="Q118" s="100"/>
      <c r="R118" s="100"/>
      <c r="S118" s="100"/>
      <c r="T118" s="100"/>
    </row>
    <row r="119" spans="1:20" ht="10.199999999999999" x14ac:dyDescent="0.2">
      <c r="A119" s="96" t="s">
        <v>11044</v>
      </c>
      <c r="B119" s="96" t="s">
        <v>8</v>
      </c>
      <c r="C119" s="96" t="s">
        <v>10915</v>
      </c>
      <c r="D119" s="96" t="s">
        <v>2712</v>
      </c>
      <c r="E119" s="96" t="s">
        <v>2388</v>
      </c>
      <c r="F119" s="96" t="s">
        <v>2713</v>
      </c>
      <c r="O119" s="100"/>
      <c r="P119" s="100"/>
      <c r="Q119" s="100"/>
      <c r="R119" s="100"/>
      <c r="S119" s="100"/>
      <c r="T119" s="100"/>
    </row>
    <row r="120" spans="1:20" ht="10.199999999999999" x14ac:dyDescent="0.2">
      <c r="A120" s="96" t="s">
        <v>11045</v>
      </c>
      <c r="B120" s="96" t="s">
        <v>8</v>
      </c>
      <c r="C120" s="96" t="s">
        <v>10915</v>
      </c>
      <c r="D120" s="96" t="s">
        <v>2625</v>
      </c>
      <c r="E120" s="96" t="s">
        <v>2388</v>
      </c>
      <c r="F120" s="96" t="s">
        <v>2626</v>
      </c>
      <c r="O120" s="100"/>
      <c r="P120" s="100"/>
      <c r="Q120" s="100"/>
      <c r="R120" s="100"/>
      <c r="S120" s="100"/>
      <c r="T120" s="100"/>
    </row>
    <row r="121" spans="1:20" ht="10.199999999999999" x14ac:dyDescent="0.2">
      <c r="A121" s="197" t="s">
        <v>11542</v>
      </c>
      <c r="B121" s="96" t="s">
        <v>8</v>
      </c>
      <c r="C121" s="96" t="s">
        <v>10915</v>
      </c>
      <c r="D121" s="197" t="s">
        <v>11541</v>
      </c>
      <c r="E121" s="96" t="s">
        <v>2388</v>
      </c>
      <c r="F121" s="197" t="s">
        <v>11543</v>
      </c>
      <c r="O121" s="210"/>
      <c r="P121" s="100"/>
      <c r="Q121" s="100"/>
      <c r="R121" s="210"/>
      <c r="S121" s="100"/>
      <c r="T121" s="210"/>
    </row>
    <row r="122" spans="1:20" ht="10.199999999999999" x14ac:dyDescent="0.2">
      <c r="A122" s="96" t="s">
        <v>10926</v>
      </c>
      <c r="B122" s="96" t="s">
        <v>8</v>
      </c>
      <c r="C122" s="96" t="s">
        <v>10915</v>
      </c>
      <c r="D122" s="96" t="s">
        <v>2627</v>
      </c>
      <c r="E122" s="96" t="s">
        <v>2388</v>
      </c>
      <c r="F122" s="96" t="s">
        <v>2628</v>
      </c>
      <c r="O122" s="100"/>
      <c r="P122" s="100"/>
      <c r="Q122" s="100"/>
      <c r="R122" s="100"/>
      <c r="S122" s="100"/>
      <c r="T122" s="100"/>
    </row>
    <row r="123" spans="1:20" ht="10.199999999999999" x14ac:dyDescent="0.2">
      <c r="A123" s="96" t="s">
        <v>10927</v>
      </c>
      <c r="B123" s="96" t="s">
        <v>8</v>
      </c>
      <c r="C123" s="96" t="s">
        <v>10915</v>
      </c>
      <c r="D123" s="96" t="s">
        <v>2629</v>
      </c>
      <c r="E123" s="96" t="s">
        <v>2388</v>
      </c>
      <c r="F123" s="96" t="s">
        <v>2630</v>
      </c>
      <c r="O123" s="100"/>
      <c r="P123" s="100"/>
      <c r="Q123" s="100"/>
      <c r="R123" s="100"/>
      <c r="S123" s="100"/>
      <c r="T123" s="100"/>
    </row>
    <row r="124" spans="1:20" ht="10.199999999999999" x14ac:dyDescent="0.2">
      <c r="A124" s="96" t="s">
        <v>11046</v>
      </c>
      <c r="B124" s="96" t="s">
        <v>8</v>
      </c>
      <c r="C124" s="96" t="s">
        <v>10915</v>
      </c>
      <c r="D124" s="96" t="s">
        <v>2633</v>
      </c>
      <c r="E124" s="96" t="s">
        <v>2388</v>
      </c>
      <c r="F124" s="96" t="s">
        <v>2634</v>
      </c>
      <c r="O124" s="100"/>
      <c r="P124" s="100"/>
      <c r="Q124" s="100"/>
      <c r="R124" s="100"/>
      <c r="S124" s="100"/>
      <c r="T124" s="100"/>
    </row>
    <row r="125" spans="1:20" ht="10.199999999999999" x14ac:dyDescent="0.2">
      <c r="A125" s="96" t="s">
        <v>11047</v>
      </c>
      <c r="B125" s="96" t="s">
        <v>8</v>
      </c>
      <c r="C125" s="96" t="s">
        <v>10915</v>
      </c>
      <c r="D125" s="96" t="s">
        <v>2635</v>
      </c>
      <c r="E125" s="96" t="s">
        <v>2388</v>
      </c>
      <c r="F125" s="96" t="s">
        <v>2636</v>
      </c>
      <c r="O125" s="100"/>
      <c r="P125" s="100"/>
      <c r="Q125" s="100"/>
      <c r="R125" s="100"/>
      <c r="S125" s="100"/>
      <c r="T125" s="100"/>
    </row>
    <row r="126" spans="1:20" ht="10.199999999999999" x14ac:dyDescent="0.2">
      <c r="A126" s="96" t="s">
        <v>11048</v>
      </c>
      <c r="B126" s="96" t="s">
        <v>8</v>
      </c>
      <c r="C126" s="96" t="s">
        <v>10915</v>
      </c>
      <c r="D126" s="96" t="s">
        <v>2637</v>
      </c>
      <c r="E126" s="96" t="s">
        <v>2388</v>
      </c>
      <c r="F126" s="96" t="s">
        <v>2638</v>
      </c>
      <c r="O126" s="100"/>
      <c r="P126" s="100"/>
      <c r="Q126" s="100"/>
      <c r="R126" s="100"/>
      <c r="S126" s="100"/>
      <c r="T126" s="100"/>
    </row>
    <row r="127" spans="1:20" ht="10.199999999999999" x14ac:dyDescent="0.2">
      <c r="A127" s="96" t="s">
        <v>11049</v>
      </c>
      <c r="B127" s="96" t="s">
        <v>8</v>
      </c>
      <c r="C127" s="96" t="s">
        <v>10915</v>
      </c>
      <c r="D127" s="96" t="s">
        <v>2639</v>
      </c>
      <c r="E127" s="96" t="s">
        <v>2388</v>
      </c>
      <c r="F127" s="96" t="s">
        <v>2640</v>
      </c>
      <c r="O127" s="100"/>
      <c r="P127" s="100"/>
      <c r="Q127" s="100"/>
      <c r="R127" s="100"/>
      <c r="S127" s="100"/>
      <c r="T127" s="100"/>
    </row>
    <row r="128" spans="1:20" ht="10.199999999999999" x14ac:dyDescent="0.2">
      <c r="A128" s="96" t="s">
        <v>11050</v>
      </c>
      <c r="B128" s="96" t="s">
        <v>8</v>
      </c>
      <c r="C128" s="96" t="s">
        <v>10915</v>
      </c>
      <c r="D128" s="96" t="s">
        <v>2641</v>
      </c>
      <c r="E128" s="96" t="s">
        <v>2388</v>
      </c>
      <c r="F128" s="96" t="s">
        <v>2642</v>
      </c>
      <c r="O128" s="100"/>
      <c r="P128" s="100"/>
      <c r="Q128" s="100"/>
      <c r="R128" s="100"/>
      <c r="S128" s="100"/>
      <c r="T128" s="100"/>
    </row>
    <row r="129" spans="1:20" ht="10.199999999999999" x14ac:dyDescent="0.2">
      <c r="A129" s="96" t="s">
        <v>11051</v>
      </c>
      <c r="B129" s="96" t="s">
        <v>8</v>
      </c>
      <c r="C129" s="96" t="s">
        <v>10915</v>
      </c>
      <c r="D129" s="96" t="s">
        <v>2643</v>
      </c>
      <c r="E129" s="96" t="s">
        <v>2388</v>
      </c>
      <c r="F129" s="96" t="s">
        <v>2589</v>
      </c>
      <c r="O129" s="100"/>
      <c r="P129" s="100"/>
      <c r="Q129" s="100"/>
      <c r="R129" s="100"/>
      <c r="S129" s="100"/>
      <c r="T129" s="100"/>
    </row>
    <row r="130" spans="1:20" ht="10.199999999999999" x14ac:dyDescent="0.2">
      <c r="A130" s="96" t="s">
        <v>10949</v>
      </c>
      <c r="B130" s="96" t="s">
        <v>8</v>
      </c>
      <c r="C130" s="96" t="s">
        <v>10915</v>
      </c>
      <c r="D130" s="96" t="s">
        <v>2683</v>
      </c>
      <c r="E130" s="96" t="s">
        <v>2388</v>
      </c>
      <c r="F130" s="96" t="s">
        <v>2684</v>
      </c>
      <c r="O130" s="100"/>
      <c r="P130" s="100"/>
      <c r="Q130" s="100"/>
      <c r="R130" s="100"/>
      <c r="S130" s="100"/>
      <c r="T130" s="100"/>
    </row>
    <row r="131" spans="1:20" ht="10.199999999999999" x14ac:dyDescent="0.2">
      <c r="A131" s="96" t="s">
        <v>11052</v>
      </c>
      <c r="B131" s="96" t="s">
        <v>8</v>
      </c>
      <c r="C131" s="96" t="s">
        <v>10915</v>
      </c>
      <c r="D131" s="96" t="s">
        <v>2663</v>
      </c>
      <c r="E131" s="96" t="s">
        <v>2388</v>
      </c>
      <c r="F131" s="96" t="s">
        <v>2664</v>
      </c>
      <c r="O131" s="100"/>
      <c r="P131" s="100"/>
      <c r="Q131" s="100"/>
      <c r="R131" s="100"/>
      <c r="S131" s="100"/>
      <c r="T131" s="100"/>
    </row>
    <row r="132" spans="1:20" ht="10.199999999999999" x14ac:dyDescent="0.2">
      <c r="A132" s="96" t="s">
        <v>10928</v>
      </c>
      <c r="B132" s="96" t="s">
        <v>8</v>
      </c>
      <c r="C132" s="96" t="s">
        <v>10915</v>
      </c>
      <c r="D132" s="96" t="s">
        <v>2675</v>
      </c>
      <c r="E132" s="96" t="s">
        <v>2388</v>
      </c>
      <c r="F132" s="96" t="s">
        <v>2676</v>
      </c>
      <c r="O132" s="100"/>
      <c r="P132" s="100"/>
      <c r="Q132" s="100"/>
      <c r="R132" s="100"/>
      <c r="S132" s="100"/>
      <c r="T132" s="100"/>
    </row>
    <row r="133" spans="1:20" ht="10.199999999999999" x14ac:dyDescent="0.2">
      <c r="A133" s="96" t="s">
        <v>11053</v>
      </c>
      <c r="B133" s="96" t="s">
        <v>8</v>
      </c>
      <c r="C133" s="96" t="s">
        <v>10915</v>
      </c>
      <c r="D133" s="96" t="s">
        <v>2677</v>
      </c>
      <c r="E133" s="96" t="s">
        <v>2388</v>
      </c>
      <c r="F133" s="96" t="s">
        <v>2678</v>
      </c>
      <c r="O133" s="100"/>
      <c r="P133" s="100"/>
      <c r="Q133" s="100"/>
      <c r="R133" s="100"/>
      <c r="S133" s="100"/>
      <c r="T133" s="100"/>
    </row>
    <row r="134" spans="1:20" ht="10.199999999999999" x14ac:dyDescent="0.2">
      <c r="A134" s="96" t="s">
        <v>11054</v>
      </c>
      <c r="B134" s="96" t="s">
        <v>8</v>
      </c>
      <c r="C134" s="96" t="s">
        <v>10915</v>
      </c>
      <c r="D134" s="96" t="s">
        <v>2679</v>
      </c>
      <c r="E134" s="96" t="s">
        <v>2388</v>
      </c>
      <c r="F134" s="96" t="s">
        <v>2680</v>
      </c>
      <c r="O134" s="100"/>
      <c r="P134" s="100"/>
      <c r="Q134" s="100"/>
      <c r="R134" s="100"/>
      <c r="S134" s="100"/>
      <c r="T134" s="100"/>
    </row>
    <row r="135" spans="1:20" ht="10.199999999999999" x14ac:dyDescent="0.2">
      <c r="A135" s="96" t="s">
        <v>11055</v>
      </c>
      <c r="B135" s="96" t="s">
        <v>8</v>
      </c>
      <c r="C135" s="96" t="s">
        <v>10915</v>
      </c>
      <c r="D135" s="96" t="s">
        <v>2681</v>
      </c>
      <c r="E135" s="96" t="s">
        <v>2388</v>
      </c>
      <c r="F135" s="96" t="s">
        <v>2682</v>
      </c>
      <c r="O135" s="100"/>
      <c r="P135" s="100"/>
      <c r="Q135" s="100"/>
      <c r="R135" s="100"/>
      <c r="S135" s="100"/>
      <c r="T135" s="100"/>
    </row>
    <row r="136" spans="1:20" ht="10.199999999999999" x14ac:dyDescent="0.2">
      <c r="A136" s="96" t="s">
        <v>11056</v>
      </c>
      <c r="B136" s="96" t="s">
        <v>8</v>
      </c>
      <c r="C136" s="96" t="s">
        <v>10915</v>
      </c>
      <c r="D136" s="96" t="s">
        <v>2685</v>
      </c>
      <c r="E136" s="96" t="s">
        <v>2388</v>
      </c>
      <c r="F136" s="96" t="s">
        <v>2595</v>
      </c>
      <c r="O136" s="100"/>
      <c r="P136" s="100"/>
      <c r="Q136" s="100"/>
      <c r="R136" s="100"/>
      <c r="S136" s="100"/>
      <c r="T136" s="100"/>
    </row>
    <row r="137" spans="1:20" ht="10.199999999999999" x14ac:dyDescent="0.2">
      <c r="A137" s="96" t="s">
        <v>11057</v>
      </c>
      <c r="B137" s="96" t="s">
        <v>8</v>
      </c>
      <c r="C137" s="96" t="s">
        <v>10915</v>
      </c>
      <c r="D137" s="96" t="s">
        <v>2687</v>
      </c>
      <c r="E137" s="96" t="s">
        <v>2388</v>
      </c>
      <c r="F137" s="96" t="s">
        <v>2688</v>
      </c>
      <c r="O137" s="100"/>
      <c r="P137" s="100"/>
      <c r="Q137" s="100"/>
      <c r="R137" s="100"/>
      <c r="S137" s="100"/>
      <c r="T137" s="100"/>
    </row>
    <row r="138" spans="1:20" ht="10.199999999999999" x14ac:dyDescent="0.2">
      <c r="A138" s="96" t="s">
        <v>11058</v>
      </c>
      <c r="B138" s="96" t="s">
        <v>8</v>
      </c>
      <c r="C138" s="96" t="s">
        <v>10915</v>
      </c>
      <c r="D138" s="96" t="s">
        <v>2690</v>
      </c>
      <c r="E138" s="96" t="s">
        <v>2388</v>
      </c>
      <c r="F138" s="96" t="s">
        <v>2691</v>
      </c>
      <c r="O138" s="100"/>
      <c r="P138" s="100"/>
      <c r="Q138" s="100"/>
      <c r="R138" s="100"/>
      <c r="S138" s="100"/>
      <c r="T138" s="100"/>
    </row>
    <row r="139" spans="1:20" ht="10.199999999999999" x14ac:dyDescent="0.2">
      <c r="A139" s="96" t="s">
        <v>10937</v>
      </c>
      <c r="B139" s="96" t="s">
        <v>8</v>
      </c>
      <c r="C139" s="96" t="s">
        <v>10915</v>
      </c>
      <c r="D139" s="96" t="s">
        <v>2709</v>
      </c>
      <c r="E139" s="96" t="s">
        <v>2388</v>
      </c>
      <c r="F139" s="96" t="s">
        <v>2422</v>
      </c>
      <c r="O139" s="100"/>
      <c r="P139" s="100"/>
      <c r="Q139" s="100"/>
      <c r="R139" s="100"/>
      <c r="S139" s="100"/>
      <c r="T139" s="100"/>
    </row>
    <row r="140" spans="1:20" ht="10.199999999999999" x14ac:dyDescent="0.2">
      <c r="A140" s="96" t="s">
        <v>11059</v>
      </c>
      <c r="B140" s="96" t="s">
        <v>8</v>
      </c>
      <c r="C140" s="96" t="s">
        <v>10915</v>
      </c>
      <c r="D140" s="96" t="s">
        <v>2665</v>
      </c>
      <c r="E140" s="96" t="s">
        <v>2388</v>
      </c>
      <c r="F140" s="96" t="s">
        <v>2666</v>
      </c>
      <c r="O140" s="100"/>
      <c r="P140" s="100"/>
      <c r="Q140" s="100"/>
      <c r="R140" s="100"/>
      <c r="S140" s="100"/>
      <c r="T140" s="100"/>
    </row>
    <row r="141" spans="1:20" ht="10.199999999999999" x14ac:dyDescent="0.2">
      <c r="A141" s="96" t="s">
        <v>11060</v>
      </c>
      <c r="B141" s="96" t="s">
        <v>8</v>
      </c>
      <c r="C141" s="96" t="s">
        <v>10915</v>
      </c>
      <c r="D141" s="96" t="s">
        <v>2673</v>
      </c>
      <c r="E141" s="96" t="s">
        <v>2388</v>
      </c>
      <c r="F141" s="96" t="s">
        <v>2674</v>
      </c>
      <c r="O141" s="100"/>
      <c r="P141" s="100"/>
      <c r="Q141" s="100"/>
      <c r="R141" s="100"/>
      <c r="S141" s="100"/>
      <c r="T141" s="100"/>
    </row>
    <row r="142" spans="1:20" ht="10.199999999999999" x14ac:dyDescent="0.2">
      <c r="A142" s="96" t="s">
        <v>11061</v>
      </c>
      <c r="B142" s="96" t="s">
        <v>8</v>
      </c>
      <c r="C142" s="96" t="s">
        <v>10915</v>
      </c>
      <c r="D142" s="96" t="s">
        <v>2431</v>
      </c>
      <c r="E142" s="96" t="s">
        <v>2388</v>
      </c>
      <c r="F142" s="96" t="s">
        <v>2432</v>
      </c>
      <c r="O142" s="100"/>
      <c r="P142" s="100"/>
      <c r="Q142" s="100"/>
      <c r="R142" s="100"/>
      <c r="S142" s="100"/>
      <c r="T142" s="100"/>
    </row>
    <row r="143" spans="1:20" ht="10.199999999999999" x14ac:dyDescent="0.2">
      <c r="A143" s="96" t="s">
        <v>11062</v>
      </c>
      <c r="B143" s="96" t="s">
        <v>8</v>
      </c>
      <c r="C143" s="96" t="s">
        <v>10915</v>
      </c>
      <c r="D143" s="96" t="s">
        <v>2707</v>
      </c>
      <c r="E143" s="96" t="s">
        <v>2388</v>
      </c>
      <c r="F143" s="96" t="s">
        <v>2708</v>
      </c>
      <c r="O143" s="100"/>
      <c r="P143" s="100"/>
      <c r="Q143" s="100"/>
      <c r="R143" s="100"/>
      <c r="S143" s="100"/>
      <c r="T143" s="100"/>
    </row>
    <row r="144" spans="1:20" ht="10.199999999999999" x14ac:dyDescent="0.2">
      <c r="A144" s="96" t="s">
        <v>10929</v>
      </c>
      <c r="B144" s="96" t="s">
        <v>8</v>
      </c>
      <c r="C144" s="96" t="s">
        <v>10915</v>
      </c>
      <c r="D144" s="96" t="s">
        <v>2710</v>
      </c>
      <c r="E144" s="96" t="s">
        <v>2388</v>
      </c>
      <c r="F144" s="96" t="s">
        <v>2711</v>
      </c>
      <c r="O144" s="100"/>
      <c r="P144" s="100"/>
      <c r="Q144" s="100"/>
      <c r="R144" s="100"/>
      <c r="S144" s="100"/>
      <c r="T144" s="100"/>
    </row>
    <row r="145" spans="1:20" ht="10.199999999999999" x14ac:dyDescent="0.2">
      <c r="A145" s="96" t="s">
        <v>10930</v>
      </c>
      <c r="B145" s="96" t="s">
        <v>8</v>
      </c>
      <c r="C145" s="96" t="s">
        <v>10915</v>
      </c>
      <c r="D145" s="96" t="s">
        <v>124</v>
      </c>
      <c r="E145" s="96" t="s">
        <v>27</v>
      </c>
      <c r="F145" s="96">
        <v>787</v>
      </c>
      <c r="O145" s="100"/>
      <c r="P145" s="100"/>
      <c r="Q145" s="100"/>
      <c r="R145" s="100"/>
      <c r="S145" s="100"/>
      <c r="T145" s="100"/>
    </row>
    <row r="146" spans="1:20" ht="10.199999999999999" x14ac:dyDescent="0.2">
      <c r="A146" s="96" t="s">
        <v>10930</v>
      </c>
      <c r="B146" s="96" t="s">
        <v>8</v>
      </c>
      <c r="C146" s="96" t="s">
        <v>10915</v>
      </c>
      <c r="D146" s="96" t="s">
        <v>103</v>
      </c>
      <c r="E146" s="96" t="s">
        <v>27</v>
      </c>
      <c r="F146" s="96">
        <v>787</v>
      </c>
      <c r="O146" s="100"/>
      <c r="P146" s="100"/>
      <c r="Q146" s="100"/>
      <c r="R146" s="100"/>
      <c r="S146" s="100"/>
      <c r="T146" s="100"/>
    </row>
    <row r="147" spans="1:20" ht="10.199999999999999" x14ac:dyDescent="0.2">
      <c r="A147" s="96" t="s">
        <v>10930</v>
      </c>
      <c r="B147" s="96" t="s">
        <v>8</v>
      </c>
      <c r="C147" s="96" t="s">
        <v>10915</v>
      </c>
      <c r="D147" s="96" t="s">
        <v>127</v>
      </c>
      <c r="E147" s="96" t="s">
        <v>27</v>
      </c>
      <c r="F147" s="96">
        <v>787</v>
      </c>
      <c r="O147" s="100"/>
      <c r="P147" s="100"/>
      <c r="Q147" s="100"/>
      <c r="R147" s="100"/>
      <c r="S147" s="100"/>
      <c r="T147" s="100"/>
    </row>
    <row r="148" spans="1:20" ht="10.199999999999999" x14ac:dyDescent="0.2">
      <c r="A148" s="96" t="s">
        <v>10930</v>
      </c>
      <c r="B148" s="96" t="s">
        <v>8</v>
      </c>
      <c r="C148" s="96" t="s">
        <v>10915</v>
      </c>
      <c r="D148" s="96" t="s">
        <v>157</v>
      </c>
      <c r="E148" s="96" t="s">
        <v>27</v>
      </c>
      <c r="F148" s="96">
        <v>787</v>
      </c>
      <c r="O148" s="100"/>
      <c r="P148" s="100"/>
      <c r="Q148" s="100"/>
      <c r="R148" s="100"/>
      <c r="S148" s="100"/>
      <c r="T148" s="100"/>
    </row>
    <row r="149" spans="1:20" ht="10.199999999999999" x14ac:dyDescent="0.2">
      <c r="A149" s="96" t="s">
        <v>10930</v>
      </c>
      <c r="B149" s="96" t="s">
        <v>8</v>
      </c>
      <c r="C149" s="96" t="s">
        <v>10915</v>
      </c>
      <c r="D149" s="96" t="s">
        <v>151</v>
      </c>
      <c r="E149" s="96" t="s">
        <v>27</v>
      </c>
      <c r="F149" s="96">
        <v>787</v>
      </c>
      <c r="O149" s="100"/>
      <c r="P149" s="100"/>
      <c r="Q149" s="100"/>
      <c r="R149" s="100"/>
      <c r="S149" s="100"/>
      <c r="T149" s="100"/>
    </row>
    <row r="150" spans="1:20" ht="10.199999999999999" x14ac:dyDescent="0.2">
      <c r="A150" s="96" t="s">
        <v>10930</v>
      </c>
      <c r="B150" s="96" t="s">
        <v>8</v>
      </c>
      <c r="C150" s="96" t="s">
        <v>10915</v>
      </c>
      <c r="D150" s="96" t="s">
        <v>125</v>
      </c>
      <c r="E150" s="96" t="s">
        <v>27</v>
      </c>
      <c r="F150" s="96">
        <v>787</v>
      </c>
      <c r="O150" s="100"/>
      <c r="P150" s="100"/>
      <c r="Q150" s="100"/>
      <c r="R150" s="100"/>
      <c r="S150" s="100"/>
      <c r="T150" s="100"/>
    </row>
    <row r="151" spans="1:20" ht="10.199999999999999" x14ac:dyDescent="0.2">
      <c r="A151" s="96" t="s">
        <v>10930</v>
      </c>
      <c r="B151" s="96" t="s">
        <v>8</v>
      </c>
      <c r="C151" s="96" t="s">
        <v>10915</v>
      </c>
      <c r="D151" s="96" t="s">
        <v>160</v>
      </c>
      <c r="E151" s="96" t="s">
        <v>27</v>
      </c>
      <c r="F151" s="96">
        <v>787</v>
      </c>
      <c r="O151" s="100"/>
      <c r="P151" s="100"/>
      <c r="Q151" s="100"/>
      <c r="R151" s="100"/>
      <c r="S151" s="100"/>
      <c r="T151" s="100"/>
    </row>
    <row r="152" spans="1:20" ht="10.199999999999999" x14ac:dyDescent="0.2">
      <c r="A152" s="96" t="s">
        <v>10930</v>
      </c>
      <c r="B152" s="96" t="s">
        <v>8</v>
      </c>
      <c r="C152" s="96" t="s">
        <v>10915</v>
      </c>
      <c r="D152" s="96" t="s">
        <v>152</v>
      </c>
      <c r="E152" s="96" t="s">
        <v>27</v>
      </c>
      <c r="F152" s="96">
        <v>787</v>
      </c>
      <c r="O152" s="100"/>
      <c r="P152" s="100"/>
      <c r="Q152" s="100"/>
      <c r="R152" s="100"/>
      <c r="S152" s="100"/>
      <c r="T152" s="100"/>
    </row>
    <row r="153" spans="1:20" ht="10.199999999999999" x14ac:dyDescent="0.2">
      <c r="A153" s="96" t="s">
        <v>10930</v>
      </c>
      <c r="B153" s="96" t="s">
        <v>8</v>
      </c>
      <c r="C153" s="96" t="s">
        <v>10915</v>
      </c>
      <c r="D153" s="96" t="s">
        <v>148</v>
      </c>
      <c r="E153" s="96" t="s">
        <v>27</v>
      </c>
      <c r="F153" s="96">
        <v>787</v>
      </c>
      <c r="O153" s="100"/>
      <c r="P153" s="100"/>
      <c r="Q153" s="100"/>
      <c r="R153" s="100"/>
      <c r="S153" s="100"/>
      <c r="T153" s="100"/>
    </row>
    <row r="154" spans="1:20" ht="10.199999999999999" x14ac:dyDescent="0.2">
      <c r="A154" s="96" t="s">
        <v>10930</v>
      </c>
      <c r="B154" s="96" t="s">
        <v>8</v>
      </c>
      <c r="C154" s="96" t="s">
        <v>10915</v>
      </c>
      <c r="D154" s="96" t="s">
        <v>155</v>
      </c>
      <c r="E154" s="96" t="s">
        <v>27</v>
      </c>
      <c r="F154" s="96">
        <v>787</v>
      </c>
      <c r="O154" s="100"/>
      <c r="P154" s="100"/>
      <c r="Q154" s="100"/>
      <c r="R154" s="100"/>
      <c r="S154" s="100"/>
      <c r="T154" s="100"/>
    </row>
    <row r="155" spans="1:20" ht="10.199999999999999" x14ac:dyDescent="0.2">
      <c r="A155" s="96" t="s">
        <v>10930</v>
      </c>
      <c r="B155" s="96" t="s">
        <v>8</v>
      </c>
      <c r="C155" s="96" t="s">
        <v>10915</v>
      </c>
      <c r="D155" s="97" t="s">
        <v>131</v>
      </c>
      <c r="E155" s="97" t="s">
        <v>27</v>
      </c>
      <c r="F155" s="97">
        <v>787</v>
      </c>
      <c r="O155" s="100"/>
      <c r="P155" s="100"/>
      <c r="Q155" s="100"/>
      <c r="R155" s="103"/>
      <c r="S155" s="103"/>
      <c r="T155" s="103"/>
    </row>
    <row r="156" spans="1:20" ht="10.199999999999999" x14ac:dyDescent="0.2">
      <c r="A156" s="96" t="s">
        <v>10930</v>
      </c>
      <c r="B156" s="96" t="s">
        <v>8</v>
      </c>
      <c r="C156" s="96" t="s">
        <v>10915</v>
      </c>
      <c r="D156" s="96" t="s">
        <v>82</v>
      </c>
      <c r="E156" s="96" t="s">
        <v>27</v>
      </c>
      <c r="F156" s="96">
        <v>787</v>
      </c>
      <c r="O156" s="100"/>
      <c r="P156" s="100"/>
      <c r="Q156" s="100"/>
      <c r="R156" s="100"/>
      <c r="S156" s="100"/>
      <c r="T156" s="100"/>
    </row>
    <row r="157" spans="1:20" ht="10.199999999999999" x14ac:dyDescent="0.2">
      <c r="A157" s="96" t="s">
        <v>10930</v>
      </c>
      <c r="B157" s="96" t="s">
        <v>8</v>
      </c>
      <c r="C157" s="96" t="s">
        <v>10915</v>
      </c>
      <c r="D157" s="96" t="s">
        <v>149</v>
      </c>
      <c r="E157" s="96" t="s">
        <v>27</v>
      </c>
      <c r="F157" s="96">
        <v>787</v>
      </c>
      <c r="O157" s="100"/>
      <c r="P157" s="100"/>
      <c r="Q157" s="100"/>
      <c r="R157" s="100"/>
      <c r="S157" s="100"/>
      <c r="T157" s="100"/>
    </row>
    <row r="158" spans="1:20" ht="10.199999999999999" x14ac:dyDescent="0.2">
      <c r="A158" s="96" t="s">
        <v>10930</v>
      </c>
      <c r="B158" s="96" t="s">
        <v>8</v>
      </c>
      <c r="C158" s="96" t="s">
        <v>10915</v>
      </c>
      <c r="D158" s="96" t="s">
        <v>104</v>
      </c>
      <c r="E158" s="96" t="s">
        <v>27</v>
      </c>
      <c r="F158" s="96">
        <v>787</v>
      </c>
      <c r="O158" s="100"/>
      <c r="P158" s="100"/>
      <c r="Q158" s="100"/>
      <c r="R158" s="100"/>
      <c r="S158" s="100"/>
      <c r="T158" s="100"/>
    </row>
    <row r="159" spans="1:20" ht="10.199999999999999" x14ac:dyDescent="0.2">
      <c r="A159" s="96" t="s">
        <v>10930</v>
      </c>
      <c r="B159" s="96" t="s">
        <v>8</v>
      </c>
      <c r="C159" s="96" t="s">
        <v>10915</v>
      </c>
      <c r="D159" s="96" t="s">
        <v>136</v>
      </c>
      <c r="E159" s="96" t="s">
        <v>27</v>
      </c>
      <c r="F159" s="96">
        <v>787</v>
      </c>
      <c r="O159" s="100"/>
      <c r="P159" s="100"/>
      <c r="Q159" s="100"/>
      <c r="R159" s="100"/>
      <c r="S159" s="100"/>
      <c r="T159" s="100"/>
    </row>
    <row r="160" spans="1:20" ht="10.199999999999999" x14ac:dyDescent="0.2">
      <c r="A160" s="96" t="s">
        <v>10930</v>
      </c>
      <c r="B160" s="96" t="s">
        <v>8</v>
      </c>
      <c r="C160" s="96" t="s">
        <v>10915</v>
      </c>
      <c r="D160" s="96" t="s">
        <v>163</v>
      </c>
      <c r="E160" s="96" t="s">
        <v>27</v>
      </c>
      <c r="F160" s="96">
        <v>787</v>
      </c>
      <c r="O160" s="100"/>
      <c r="P160" s="100"/>
      <c r="Q160" s="100"/>
      <c r="R160" s="100"/>
      <c r="S160" s="100"/>
      <c r="T160" s="100"/>
    </row>
    <row r="161" spans="1:20" ht="10.199999999999999" x14ac:dyDescent="0.2">
      <c r="A161" s="96" t="s">
        <v>10930</v>
      </c>
      <c r="B161" s="96" t="s">
        <v>8</v>
      </c>
      <c r="C161" s="96" t="s">
        <v>10915</v>
      </c>
      <c r="D161" s="96" t="s">
        <v>158</v>
      </c>
      <c r="E161" s="96" t="s">
        <v>27</v>
      </c>
      <c r="F161" s="96">
        <v>787</v>
      </c>
      <c r="O161" s="100"/>
      <c r="P161" s="100"/>
      <c r="Q161" s="100"/>
      <c r="R161" s="100"/>
      <c r="S161" s="100"/>
      <c r="T161" s="100"/>
    </row>
    <row r="162" spans="1:20" ht="10.199999999999999" x14ac:dyDescent="0.2">
      <c r="A162" s="96" t="s">
        <v>10930</v>
      </c>
      <c r="B162" s="96" t="s">
        <v>8</v>
      </c>
      <c r="C162" s="96" t="s">
        <v>10915</v>
      </c>
      <c r="D162" s="96" t="s">
        <v>140</v>
      </c>
      <c r="E162" s="96" t="s">
        <v>27</v>
      </c>
      <c r="F162" s="96">
        <v>787</v>
      </c>
      <c r="O162" s="100"/>
      <c r="P162" s="100"/>
      <c r="Q162" s="100"/>
      <c r="R162" s="100"/>
      <c r="S162" s="100"/>
      <c r="T162" s="100"/>
    </row>
    <row r="163" spans="1:20" ht="10.199999999999999" x14ac:dyDescent="0.2">
      <c r="A163" s="96" t="s">
        <v>10930</v>
      </c>
      <c r="B163" s="96" t="s">
        <v>8</v>
      </c>
      <c r="C163" s="96" t="s">
        <v>10915</v>
      </c>
      <c r="D163" s="96" t="s">
        <v>111</v>
      </c>
      <c r="E163" s="96" t="s">
        <v>27</v>
      </c>
      <c r="F163" s="96">
        <v>787</v>
      </c>
      <c r="O163" s="100"/>
      <c r="P163" s="100"/>
      <c r="Q163" s="100"/>
      <c r="R163" s="100"/>
      <c r="S163" s="100"/>
      <c r="T163" s="100"/>
    </row>
    <row r="164" spans="1:20" ht="10.199999999999999" x14ac:dyDescent="0.2">
      <c r="A164" s="96" t="s">
        <v>10930</v>
      </c>
      <c r="B164" s="96" t="s">
        <v>8</v>
      </c>
      <c r="C164" s="96" t="s">
        <v>10915</v>
      </c>
      <c r="D164" s="96" t="s">
        <v>31</v>
      </c>
      <c r="E164" s="96" t="s">
        <v>27</v>
      </c>
      <c r="F164" s="96">
        <v>787</v>
      </c>
      <c r="O164" s="100"/>
      <c r="P164" s="100"/>
      <c r="Q164" s="100"/>
      <c r="R164" s="100"/>
      <c r="S164" s="100"/>
      <c r="T164" s="100"/>
    </row>
    <row r="165" spans="1:20" ht="10.199999999999999" x14ac:dyDescent="0.2">
      <c r="A165" s="96" t="s">
        <v>10930</v>
      </c>
      <c r="B165" s="96" t="s">
        <v>8</v>
      </c>
      <c r="C165" s="96" t="s">
        <v>10915</v>
      </c>
      <c r="D165" s="96" t="s">
        <v>89</v>
      </c>
      <c r="E165" s="96" t="s">
        <v>27</v>
      </c>
      <c r="F165" s="96">
        <v>787</v>
      </c>
      <c r="O165" s="100"/>
      <c r="P165" s="100"/>
      <c r="Q165" s="100"/>
      <c r="R165" s="100"/>
      <c r="S165" s="100"/>
      <c r="T165" s="100"/>
    </row>
    <row r="166" spans="1:20" ht="10.199999999999999" x14ac:dyDescent="0.2">
      <c r="A166" s="96" t="s">
        <v>10930</v>
      </c>
      <c r="B166" s="96" t="s">
        <v>8</v>
      </c>
      <c r="C166" s="96" t="s">
        <v>10915</v>
      </c>
      <c r="D166" s="96" t="s">
        <v>141</v>
      </c>
      <c r="E166" s="96" t="s">
        <v>27</v>
      </c>
      <c r="F166" s="96">
        <v>787</v>
      </c>
      <c r="O166" s="100"/>
      <c r="P166" s="100"/>
      <c r="Q166" s="100"/>
      <c r="R166" s="100"/>
      <c r="S166" s="100"/>
      <c r="T166" s="100"/>
    </row>
    <row r="167" spans="1:20" ht="10.199999999999999" x14ac:dyDescent="0.2">
      <c r="A167" s="96" t="s">
        <v>10930</v>
      </c>
      <c r="B167" s="96" t="s">
        <v>8</v>
      </c>
      <c r="C167" s="96" t="s">
        <v>10915</v>
      </c>
      <c r="D167" s="96" t="s">
        <v>156</v>
      </c>
      <c r="E167" s="96" t="s">
        <v>27</v>
      </c>
      <c r="F167" s="96">
        <v>787</v>
      </c>
      <c r="O167" s="100"/>
      <c r="P167" s="100"/>
      <c r="Q167" s="100"/>
      <c r="R167" s="100"/>
      <c r="S167" s="100"/>
      <c r="T167" s="100"/>
    </row>
    <row r="168" spans="1:20" ht="10.199999999999999" x14ac:dyDescent="0.2">
      <c r="A168" s="96" t="s">
        <v>10930</v>
      </c>
      <c r="B168" s="96" t="s">
        <v>8</v>
      </c>
      <c r="C168" s="96" t="s">
        <v>10915</v>
      </c>
      <c r="D168" s="96" t="s">
        <v>145</v>
      </c>
      <c r="E168" s="96" t="s">
        <v>27</v>
      </c>
      <c r="F168" s="96">
        <v>787</v>
      </c>
      <c r="O168" s="100"/>
      <c r="P168" s="100"/>
      <c r="Q168" s="100"/>
      <c r="R168" s="100"/>
      <c r="S168" s="100"/>
      <c r="T168" s="100"/>
    </row>
    <row r="169" spans="1:20" ht="10.199999999999999" x14ac:dyDescent="0.2">
      <c r="A169" s="96" t="s">
        <v>10930</v>
      </c>
      <c r="B169" s="96" t="s">
        <v>8</v>
      </c>
      <c r="C169" s="96" t="s">
        <v>10915</v>
      </c>
      <c r="D169" s="96" t="s">
        <v>90</v>
      </c>
      <c r="E169" s="96" t="s">
        <v>27</v>
      </c>
      <c r="F169" s="96">
        <v>787</v>
      </c>
      <c r="O169" s="100"/>
      <c r="P169" s="100"/>
      <c r="Q169" s="100"/>
      <c r="R169" s="100"/>
      <c r="S169" s="100"/>
      <c r="T169" s="100"/>
    </row>
    <row r="170" spans="1:20" ht="10.199999999999999" x14ac:dyDescent="0.2">
      <c r="A170" s="96" t="s">
        <v>10930</v>
      </c>
      <c r="B170" s="96" t="s">
        <v>8</v>
      </c>
      <c r="C170" s="96" t="s">
        <v>10915</v>
      </c>
      <c r="D170" s="97" t="s">
        <v>2714</v>
      </c>
      <c r="E170" s="97" t="s">
        <v>27</v>
      </c>
      <c r="F170" s="97">
        <v>787</v>
      </c>
      <c r="O170" s="100"/>
      <c r="P170" s="100"/>
      <c r="Q170" s="100"/>
      <c r="R170" s="103"/>
      <c r="S170" s="103"/>
      <c r="T170" s="103"/>
    </row>
    <row r="171" spans="1:20" ht="10.199999999999999" x14ac:dyDescent="0.2">
      <c r="A171" s="96" t="s">
        <v>10930</v>
      </c>
      <c r="B171" s="96" t="s">
        <v>8</v>
      </c>
      <c r="C171" s="96" t="s">
        <v>10915</v>
      </c>
      <c r="D171" s="96" t="s">
        <v>137</v>
      </c>
      <c r="E171" s="96" t="s">
        <v>27</v>
      </c>
      <c r="F171" s="96">
        <v>787</v>
      </c>
      <c r="O171" s="100"/>
      <c r="P171" s="100"/>
      <c r="Q171" s="100"/>
      <c r="R171" s="100"/>
      <c r="S171" s="100"/>
      <c r="T171" s="100"/>
    </row>
    <row r="172" spans="1:20" ht="10.199999999999999" x14ac:dyDescent="0.2">
      <c r="A172" s="96" t="s">
        <v>10930</v>
      </c>
      <c r="B172" s="96" t="s">
        <v>8</v>
      </c>
      <c r="C172" s="96" t="s">
        <v>10915</v>
      </c>
      <c r="D172" s="96" t="s">
        <v>96</v>
      </c>
      <c r="E172" s="96" t="s">
        <v>27</v>
      </c>
      <c r="F172" s="96">
        <v>787</v>
      </c>
      <c r="O172" s="100"/>
      <c r="P172" s="100"/>
      <c r="Q172" s="100"/>
      <c r="R172" s="100"/>
      <c r="S172" s="100"/>
      <c r="T172" s="100"/>
    </row>
    <row r="173" spans="1:20" ht="10.199999999999999" x14ac:dyDescent="0.2">
      <c r="A173" s="96" t="s">
        <v>10930</v>
      </c>
      <c r="B173" s="96" t="s">
        <v>8</v>
      </c>
      <c r="C173" s="96" t="s">
        <v>10915</v>
      </c>
      <c r="D173" s="96" t="s">
        <v>94</v>
      </c>
      <c r="E173" s="96" t="s">
        <v>27</v>
      </c>
      <c r="F173" s="96">
        <v>787</v>
      </c>
      <c r="O173" s="100"/>
      <c r="P173" s="100"/>
      <c r="Q173" s="100"/>
      <c r="R173" s="100"/>
      <c r="S173" s="100"/>
      <c r="T173" s="100"/>
    </row>
    <row r="174" spans="1:20" ht="10.199999999999999" x14ac:dyDescent="0.2">
      <c r="A174" s="96" t="s">
        <v>10930</v>
      </c>
      <c r="B174" s="96" t="s">
        <v>8</v>
      </c>
      <c r="C174" s="96" t="s">
        <v>10915</v>
      </c>
      <c r="D174" s="96" t="s">
        <v>41</v>
      </c>
      <c r="E174" s="96" t="s">
        <v>27</v>
      </c>
      <c r="F174" s="96">
        <v>787</v>
      </c>
      <c r="O174" s="100"/>
      <c r="P174" s="100"/>
      <c r="Q174" s="100"/>
      <c r="R174" s="100"/>
      <c r="S174" s="100"/>
      <c r="T174" s="100"/>
    </row>
    <row r="175" spans="1:20" ht="10.199999999999999" x14ac:dyDescent="0.2">
      <c r="A175" s="96" t="s">
        <v>10930</v>
      </c>
      <c r="B175" s="96" t="s">
        <v>8</v>
      </c>
      <c r="C175" s="96" t="s">
        <v>10915</v>
      </c>
      <c r="D175" s="96" t="s">
        <v>150</v>
      </c>
      <c r="E175" s="96" t="s">
        <v>27</v>
      </c>
      <c r="F175" s="96">
        <v>787</v>
      </c>
      <c r="O175" s="100"/>
      <c r="P175" s="100"/>
      <c r="Q175" s="100"/>
      <c r="R175" s="100"/>
      <c r="S175" s="100"/>
      <c r="T175" s="100"/>
    </row>
    <row r="176" spans="1:20" ht="10.199999999999999" x14ac:dyDescent="0.2">
      <c r="A176" s="96" t="s">
        <v>10930</v>
      </c>
      <c r="B176" s="96" t="s">
        <v>8</v>
      </c>
      <c r="C176" s="96" t="s">
        <v>10915</v>
      </c>
      <c r="D176" s="96" t="s">
        <v>146</v>
      </c>
      <c r="E176" s="96" t="s">
        <v>27</v>
      </c>
      <c r="F176" s="96">
        <v>787</v>
      </c>
      <c r="O176" s="100"/>
      <c r="P176" s="100"/>
      <c r="Q176" s="100"/>
      <c r="R176" s="100"/>
      <c r="S176" s="100"/>
      <c r="T176" s="100"/>
    </row>
    <row r="177" spans="1:20" ht="10.199999999999999" x14ac:dyDescent="0.2">
      <c r="A177" s="96" t="s">
        <v>10930</v>
      </c>
      <c r="B177" s="96" t="s">
        <v>8</v>
      </c>
      <c r="C177" s="96" t="s">
        <v>10915</v>
      </c>
      <c r="D177" s="96" t="s">
        <v>81</v>
      </c>
      <c r="E177" s="96" t="s">
        <v>27</v>
      </c>
      <c r="F177" s="96">
        <v>787</v>
      </c>
      <c r="O177" s="100"/>
      <c r="P177" s="100"/>
      <c r="Q177" s="100"/>
      <c r="R177" s="100"/>
      <c r="S177" s="100"/>
      <c r="T177" s="100"/>
    </row>
    <row r="178" spans="1:20" ht="10.199999999999999" x14ac:dyDescent="0.2">
      <c r="A178" s="96" t="s">
        <v>10930</v>
      </c>
      <c r="B178" s="96" t="s">
        <v>8</v>
      </c>
      <c r="C178" s="96" t="s">
        <v>10915</v>
      </c>
      <c r="D178" s="96" t="s">
        <v>80</v>
      </c>
      <c r="E178" s="96" t="s">
        <v>27</v>
      </c>
      <c r="F178" s="96">
        <v>787</v>
      </c>
      <c r="O178" s="100"/>
      <c r="P178" s="100"/>
      <c r="Q178" s="100"/>
      <c r="R178" s="100"/>
      <c r="S178" s="100"/>
      <c r="T178" s="100"/>
    </row>
    <row r="179" spans="1:20" ht="10.199999999999999" x14ac:dyDescent="0.2">
      <c r="A179" s="96" t="s">
        <v>10930</v>
      </c>
      <c r="B179" s="96" t="s">
        <v>8</v>
      </c>
      <c r="C179" s="96" t="s">
        <v>10915</v>
      </c>
      <c r="D179" s="96" t="s">
        <v>153</v>
      </c>
      <c r="E179" s="96" t="s">
        <v>27</v>
      </c>
      <c r="F179" s="96">
        <v>787</v>
      </c>
      <c r="O179" s="100"/>
      <c r="P179" s="100"/>
      <c r="Q179" s="100"/>
      <c r="R179" s="100"/>
      <c r="S179" s="100"/>
      <c r="T179" s="100"/>
    </row>
    <row r="180" spans="1:20" ht="10.199999999999999" x14ac:dyDescent="0.2">
      <c r="A180" s="96" t="s">
        <v>10930</v>
      </c>
      <c r="B180" s="96" t="s">
        <v>8</v>
      </c>
      <c r="C180" s="96" t="s">
        <v>10915</v>
      </c>
      <c r="D180" s="96" t="s">
        <v>84</v>
      </c>
      <c r="E180" s="96" t="s">
        <v>27</v>
      </c>
      <c r="F180" s="96">
        <v>787</v>
      </c>
      <c r="O180" s="100"/>
      <c r="P180" s="100"/>
      <c r="Q180" s="100"/>
      <c r="R180" s="100"/>
      <c r="S180" s="100"/>
      <c r="T180" s="100"/>
    </row>
    <row r="181" spans="1:20" ht="10.199999999999999" x14ac:dyDescent="0.2">
      <c r="A181" s="96" t="s">
        <v>10930</v>
      </c>
      <c r="B181" s="96" t="s">
        <v>8</v>
      </c>
      <c r="C181" s="96" t="s">
        <v>10915</v>
      </c>
      <c r="D181" s="97" t="s">
        <v>161</v>
      </c>
      <c r="E181" s="97" t="s">
        <v>27</v>
      </c>
      <c r="F181" s="97">
        <v>787</v>
      </c>
      <c r="O181" s="100"/>
      <c r="P181" s="100"/>
      <c r="Q181" s="100"/>
      <c r="R181" s="103"/>
      <c r="S181" s="103"/>
      <c r="T181" s="103"/>
    </row>
    <row r="182" spans="1:20" ht="10.199999999999999" x14ac:dyDescent="0.2">
      <c r="A182" s="96" t="s">
        <v>10930</v>
      </c>
      <c r="B182" s="96" t="s">
        <v>8</v>
      </c>
      <c r="C182" s="96" t="s">
        <v>10915</v>
      </c>
      <c r="D182" s="96" t="s">
        <v>143</v>
      </c>
      <c r="E182" s="96" t="s">
        <v>27</v>
      </c>
      <c r="F182" s="96">
        <v>787</v>
      </c>
      <c r="O182" s="100"/>
      <c r="P182" s="100"/>
      <c r="Q182" s="100"/>
      <c r="R182" s="100"/>
      <c r="S182" s="100"/>
      <c r="T182" s="100"/>
    </row>
    <row r="183" spans="1:20" ht="10.199999999999999" x14ac:dyDescent="0.2">
      <c r="A183" s="96" t="s">
        <v>10930</v>
      </c>
      <c r="B183" s="96" t="s">
        <v>8</v>
      </c>
      <c r="C183" s="96" t="s">
        <v>10915</v>
      </c>
      <c r="D183" s="96" t="s">
        <v>154</v>
      </c>
      <c r="E183" s="96" t="s">
        <v>27</v>
      </c>
      <c r="F183" s="96">
        <v>787</v>
      </c>
      <c r="O183" s="100"/>
      <c r="P183" s="100"/>
      <c r="Q183" s="100"/>
      <c r="R183" s="100"/>
      <c r="S183" s="100"/>
      <c r="T183" s="100"/>
    </row>
    <row r="184" spans="1:20" ht="10.199999999999999" x14ac:dyDescent="0.2">
      <c r="A184" s="96" t="s">
        <v>10930</v>
      </c>
      <c r="B184" s="96" t="s">
        <v>8</v>
      </c>
      <c r="C184" s="96" t="s">
        <v>10915</v>
      </c>
      <c r="D184" s="96" t="s">
        <v>70</v>
      </c>
      <c r="E184" s="96" t="s">
        <v>27</v>
      </c>
      <c r="F184" s="96">
        <v>787</v>
      </c>
      <c r="O184" s="100"/>
      <c r="P184" s="100"/>
      <c r="Q184" s="100"/>
      <c r="R184" s="100"/>
      <c r="S184" s="100"/>
      <c r="T184" s="100"/>
    </row>
    <row r="185" spans="1:20" ht="10.199999999999999" x14ac:dyDescent="0.2">
      <c r="A185" s="96" t="s">
        <v>10930</v>
      </c>
      <c r="B185" s="96" t="s">
        <v>8</v>
      </c>
      <c r="C185" s="96" t="s">
        <v>10915</v>
      </c>
      <c r="D185" s="96" t="s">
        <v>159</v>
      </c>
      <c r="E185" s="96" t="s">
        <v>27</v>
      </c>
      <c r="F185" s="96">
        <v>787</v>
      </c>
      <c r="O185" s="100"/>
      <c r="P185" s="100"/>
      <c r="Q185" s="100"/>
      <c r="R185" s="100"/>
      <c r="S185" s="100"/>
      <c r="T185" s="100"/>
    </row>
    <row r="186" spans="1:20" ht="10.199999999999999" x14ac:dyDescent="0.2">
      <c r="A186" s="96" t="s">
        <v>10930</v>
      </c>
      <c r="B186" s="96" t="s">
        <v>8</v>
      </c>
      <c r="C186" s="96" t="s">
        <v>10915</v>
      </c>
      <c r="D186" s="96" t="s">
        <v>101</v>
      </c>
      <c r="E186" s="96" t="s">
        <v>27</v>
      </c>
      <c r="F186" s="96">
        <v>787</v>
      </c>
      <c r="O186" s="100"/>
      <c r="P186" s="100"/>
      <c r="Q186" s="100"/>
      <c r="R186" s="100"/>
      <c r="S186" s="100"/>
      <c r="T186" s="100"/>
    </row>
    <row r="187" spans="1:20" ht="10.199999999999999" x14ac:dyDescent="0.2">
      <c r="A187" s="96" t="s">
        <v>10930</v>
      </c>
      <c r="B187" s="96" t="s">
        <v>8</v>
      </c>
      <c r="C187" s="96" t="s">
        <v>10915</v>
      </c>
      <c r="D187" s="96" t="s">
        <v>167</v>
      </c>
      <c r="E187" s="96" t="s">
        <v>27</v>
      </c>
      <c r="F187" s="96">
        <v>787</v>
      </c>
      <c r="O187" s="100"/>
      <c r="P187" s="100"/>
      <c r="Q187" s="100"/>
      <c r="R187" s="100"/>
      <c r="S187" s="100"/>
      <c r="T187" s="100"/>
    </row>
    <row r="188" spans="1:20" ht="10.199999999999999" x14ac:dyDescent="0.2">
      <c r="A188" s="96" t="s">
        <v>10930</v>
      </c>
      <c r="B188" s="96" t="s">
        <v>8</v>
      </c>
      <c r="C188" s="96" t="s">
        <v>10915</v>
      </c>
      <c r="D188" s="96" t="s">
        <v>164</v>
      </c>
      <c r="E188" s="96" t="s">
        <v>27</v>
      </c>
      <c r="F188" s="96">
        <v>787</v>
      </c>
      <c r="O188" s="100"/>
      <c r="P188" s="100"/>
      <c r="Q188" s="100"/>
      <c r="R188" s="100"/>
      <c r="S188" s="100"/>
      <c r="T188" s="100"/>
    </row>
    <row r="189" spans="1:20" ht="10.199999999999999" x14ac:dyDescent="0.2">
      <c r="A189" s="96" t="s">
        <v>10930</v>
      </c>
      <c r="B189" s="96" t="s">
        <v>8</v>
      </c>
      <c r="C189" s="96" t="s">
        <v>10915</v>
      </c>
      <c r="D189" s="96" t="s">
        <v>139</v>
      </c>
      <c r="E189" s="96" t="s">
        <v>27</v>
      </c>
      <c r="F189" s="96">
        <v>787</v>
      </c>
      <c r="O189" s="100"/>
      <c r="P189" s="100"/>
      <c r="Q189" s="100"/>
      <c r="R189" s="100"/>
      <c r="S189" s="100"/>
      <c r="T189" s="100"/>
    </row>
    <row r="190" spans="1:20" ht="10.199999999999999" x14ac:dyDescent="0.2">
      <c r="A190" s="96" t="s">
        <v>10930</v>
      </c>
      <c r="B190" s="96" t="s">
        <v>8</v>
      </c>
      <c r="C190" s="96" t="s">
        <v>10915</v>
      </c>
      <c r="D190" s="96" t="s">
        <v>165</v>
      </c>
      <c r="E190" s="96" t="s">
        <v>27</v>
      </c>
      <c r="F190" s="96">
        <v>787</v>
      </c>
      <c r="O190" s="100"/>
      <c r="P190" s="100"/>
      <c r="Q190" s="100"/>
      <c r="R190" s="100"/>
      <c r="S190" s="100"/>
      <c r="T190" s="100"/>
    </row>
    <row r="191" spans="1:20" ht="10.199999999999999" x14ac:dyDescent="0.2">
      <c r="A191" s="96" t="s">
        <v>10930</v>
      </c>
      <c r="B191" s="96" t="s">
        <v>8</v>
      </c>
      <c r="C191" s="96" t="s">
        <v>10915</v>
      </c>
      <c r="D191" s="96" t="s">
        <v>166</v>
      </c>
      <c r="E191" s="96" t="s">
        <v>27</v>
      </c>
      <c r="F191" s="96">
        <v>787</v>
      </c>
      <c r="O191" s="100"/>
      <c r="P191" s="100"/>
      <c r="Q191" s="100"/>
      <c r="R191" s="100"/>
      <c r="S191" s="100"/>
      <c r="T191" s="100"/>
    </row>
    <row r="192" spans="1:20" ht="10.199999999999999" x14ac:dyDescent="0.2">
      <c r="A192" s="96" t="s">
        <v>10930</v>
      </c>
      <c r="B192" s="96" t="s">
        <v>8</v>
      </c>
      <c r="C192" s="96" t="s">
        <v>10915</v>
      </c>
      <c r="D192" s="96" t="s">
        <v>144</v>
      </c>
      <c r="E192" s="96" t="s">
        <v>27</v>
      </c>
      <c r="F192" s="96">
        <v>787</v>
      </c>
      <c r="O192" s="100"/>
      <c r="P192" s="100"/>
      <c r="Q192" s="100"/>
      <c r="R192" s="100"/>
      <c r="S192" s="100"/>
      <c r="T192" s="100"/>
    </row>
    <row r="193" spans="1:20" ht="10.199999999999999" x14ac:dyDescent="0.2">
      <c r="A193" s="96" t="s">
        <v>10930</v>
      </c>
      <c r="B193" s="96" t="s">
        <v>8</v>
      </c>
      <c r="C193" s="96" t="s">
        <v>10915</v>
      </c>
      <c r="D193" s="97" t="s">
        <v>168</v>
      </c>
      <c r="E193" s="97" t="s">
        <v>27</v>
      </c>
      <c r="F193" s="97">
        <v>787</v>
      </c>
      <c r="O193" s="100"/>
      <c r="P193" s="100"/>
      <c r="Q193" s="100"/>
      <c r="R193" s="103"/>
      <c r="S193" s="103"/>
      <c r="T193" s="103"/>
    </row>
    <row r="194" spans="1:20" ht="10.199999999999999" x14ac:dyDescent="0.2">
      <c r="A194" s="96" t="s">
        <v>10930</v>
      </c>
      <c r="B194" s="96" t="s">
        <v>8</v>
      </c>
      <c r="C194" s="96" t="s">
        <v>10915</v>
      </c>
      <c r="D194" s="96" t="s">
        <v>26</v>
      </c>
      <c r="E194" s="96" t="s">
        <v>27</v>
      </c>
      <c r="F194" s="96">
        <v>787</v>
      </c>
      <c r="O194" s="100"/>
      <c r="P194" s="100"/>
      <c r="Q194" s="100"/>
      <c r="R194" s="100"/>
      <c r="S194" s="100"/>
      <c r="T194" s="100"/>
    </row>
    <row r="195" spans="1:20" ht="10.199999999999999" x14ac:dyDescent="0.2">
      <c r="A195" s="96" t="s">
        <v>10930</v>
      </c>
      <c r="B195" s="96" t="s">
        <v>8</v>
      </c>
      <c r="C195" s="96" t="s">
        <v>10915</v>
      </c>
      <c r="D195" s="96" t="s">
        <v>29</v>
      </c>
      <c r="E195" s="96" t="s">
        <v>27</v>
      </c>
      <c r="F195" s="96">
        <v>787</v>
      </c>
      <c r="O195" s="100"/>
      <c r="P195" s="100"/>
      <c r="Q195" s="100"/>
      <c r="R195" s="100"/>
      <c r="S195" s="100"/>
      <c r="T195" s="100"/>
    </row>
    <row r="196" spans="1:20" ht="10.199999999999999" x14ac:dyDescent="0.2">
      <c r="A196" s="96" t="s">
        <v>10930</v>
      </c>
      <c r="B196" s="96" t="s">
        <v>8</v>
      </c>
      <c r="C196" s="96" t="s">
        <v>10915</v>
      </c>
      <c r="D196" s="96" t="s">
        <v>59</v>
      </c>
      <c r="E196" s="96" t="s">
        <v>27</v>
      </c>
      <c r="F196" s="96">
        <v>787</v>
      </c>
      <c r="O196" s="100"/>
      <c r="P196" s="100"/>
      <c r="Q196" s="100"/>
      <c r="R196" s="100"/>
      <c r="S196" s="100"/>
      <c r="T196" s="100"/>
    </row>
    <row r="197" spans="1:20" ht="10.199999999999999" x14ac:dyDescent="0.2">
      <c r="A197" s="96" t="s">
        <v>10930</v>
      </c>
      <c r="B197" s="96" t="s">
        <v>8</v>
      </c>
      <c r="C197" s="96" t="s">
        <v>10915</v>
      </c>
      <c r="D197" s="96" t="s">
        <v>30</v>
      </c>
      <c r="E197" s="96" t="s">
        <v>27</v>
      </c>
      <c r="F197" s="96">
        <v>787</v>
      </c>
      <c r="O197" s="100"/>
      <c r="P197" s="100"/>
      <c r="Q197" s="100"/>
      <c r="R197" s="100"/>
      <c r="S197" s="100"/>
      <c r="T197" s="100"/>
    </row>
    <row r="198" spans="1:20" ht="10.199999999999999" x14ac:dyDescent="0.2">
      <c r="A198" s="96" t="s">
        <v>10930</v>
      </c>
      <c r="B198" s="96" t="s">
        <v>8</v>
      </c>
      <c r="C198" s="96" t="s">
        <v>10915</v>
      </c>
      <c r="D198" s="96" t="s">
        <v>34</v>
      </c>
      <c r="E198" s="96" t="s">
        <v>27</v>
      </c>
      <c r="F198" s="96">
        <v>787</v>
      </c>
      <c r="O198" s="100"/>
      <c r="P198" s="100"/>
      <c r="Q198" s="100"/>
      <c r="R198" s="100"/>
      <c r="S198" s="100"/>
      <c r="T198" s="100"/>
    </row>
    <row r="199" spans="1:20" ht="10.199999999999999" x14ac:dyDescent="0.2">
      <c r="A199" s="96" t="s">
        <v>10930</v>
      </c>
      <c r="B199" s="96" t="s">
        <v>8</v>
      </c>
      <c r="C199" s="96" t="s">
        <v>10915</v>
      </c>
      <c r="D199" s="96" t="s">
        <v>33</v>
      </c>
      <c r="E199" s="96" t="s">
        <v>27</v>
      </c>
      <c r="F199" s="96">
        <v>787</v>
      </c>
      <c r="O199" s="100"/>
      <c r="P199" s="100"/>
      <c r="Q199" s="100"/>
      <c r="R199" s="100"/>
      <c r="S199" s="100"/>
      <c r="T199" s="100"/>
    </row>
    <row r="200" spans="1:20" ht="10.199999999999999" x14ac:dyDescent="0.2">
      <c r="A200" s="96" t="s">
        <v>10930</v>
      </c>
      <c r="B200" s="96" t="s">
        <v>8</v>
      </c>
      <c r="C200" s="96" t="s">
        <v>10915</v>
      </c>
      <c r="D200" s="96" t="s">
        <v>32</v>
      </c>
      <c r="E200" s="96" t="s">
        <v>27</v>
      </c>
      <c r="F200" s="96">
        <v>787</v>
      </c>
      <c r="O200" s="100"/>
      <c r="P200" s="100"/>
      <c r="Q200" s="100"/>
      <c r="R200" s="100"/>
      <c r="S200" s="100"/>
      <c r="T200" s="100"/>
    </row>
    <row r="201" spans="1:20" ht="10.199999999999999" x14ac:dyDescent="0.2">
      <c r="A201" s="96" t="s">
        <v>10930</v>
      </c>
      <c r="B201" s="96" t="s">
        <v>8</v>
      </c>
      <c r="C201" s="96" t="s">
        <v>10915</v>
      </c>
      <c r="D201" s="96" t="s">
        <v>35</v>
      </c>
      <c r="E201" s="96" t="s">
        <v>27</v>
      </c>
      <c r="F201" s="96">
        <v>787</v>
      </c>
      <c r="O201" s="100"/>
      <c r="P201" s="100"/>
      <c r="Q201" s="100"/>
      <c r="R201" s="100"/>
      <c r="S201" s="100"/>
      <c r="T201" s="100"/>
    </row>
    <row r="202" spans="1:20" ht="10.199999999999999" x14ac:dyDescent="0.2">
      <c r="A202" s="96" t="s">
        <v>10930</v>
      </c>
      <c r="B202" s="96" t="s">
        <v>8</v>
      </c>
      <c r="C202" s="96" t="s">
        <v>10915</v>
      </c>
      <c r="D202" s="96" t="s">
        <v>37</v>
      </c>
      <c r="E202" s="96" t="s">
        <v>27</v>
      </c>
      <c r="F202" s="96">
        <v>787</v>
      </c>
      <c r="O202" s="100"/>
      <c r="P202" s="100"/>
      <c r="Q202" s="100"/>
      <c r="R202" s="100"/>
      <c r="S202" s="100"/>
      <c r="T202" s="100"/>
    </row>
    <row r="203" spans="1:20" ht="10.199999999999999" x14ac:dyDescent="0.2">
      <c r="A203" s="96" t="s">
        <v>10930</v>
      </c>
      <c r="B203" s="96" t="s">
        <v>8</v>
      </c>
      <c r="C203" s="96" t="s">
        <v>10915</v>
      </c>
      <c r="D203" s="96" t="s">
        <v>138</v>
      </c>
      <c r="E203" s="96" t="s">
        <v>27</v>
      </c>
      <c r="F203" s="96">
        <v>787</v>
      </c>
      <c r="O203" s="100"/>
      <c r="P203" s="100"/>
      <c r="Q203" s="100"/>
      <c r="R203" s="100"/>
      <c r="S203" s="100"/>
      <c r="T203" s="100"/>
    </row>
    <row r="204" spans="1:20" ht="10.199999999999999" x14ac:dyDescent="0.2">
      <c r="A204" s="96" t="s">
        <v>10930</v>
      </c>
      <c r="B204" s="96" t="s">
        <v>8</v>
      </c>
      <c r="C204" s="96" t="s">
        <v>10915</v>
      </c>
      <c r="D204" s="96" t="s">
        <v>40</v>
      </c>
      <c r="E204" s="96" t="s">
        <v>27</v>
      </c>
      <c r="F204" s="96">
        <v>787</v>
      </c>
      <c r="O204" s="100"/>
      <c r="P204" s="100"/>
      <c r="Q204" s="100"/>
      <c r="R204" s="100"/>
      <c r="S204" s="100"/>
      <c r="T204" s="100"/>
    </row>
    <row r="205" spans="1:20" ht="10.199999999999999" x14ac:dyDescent="0.2">
      <c r="A205" s="96" t="s">
        <v>10930</v>
      </c>
      <c r="B205" s="96" t="s">
        <v>8</v>
      </c>
      <c r="C205" s="96" t="s">
        <v>10915</v>
      </c>
      <c r="D205" s="96" t="s">
        <v>129</v>
      </c>
      <c r="E205" s="96" t="s">
        <v>27</v>
      </c>
      <c r="F205" s="96">
        <v>787</v>
      </c>
      <c r="O205" s="100"/>
      <c r="P205" s="100"/>
      <c r="Q205" s="100"/>
      <c r="R205" s="100"/>
      <c r="S205" s="100"/>
      <c r="T205" s="100"/>
    </row>
    <row r="206" spans="1:20" ht="10.199999999999999" x14ac:dyDescent="0.2">
      <c r="A206" s="96" t="s">
        <v>10930</v>
      </c>
      <c r="B206" s="96" t="s">
        <v>8</v>
      </c>
      <c r="C206" s="96" t="s">
        <v>10915</v>
      </c>
      <c r="D206" s="96" t="s">
        <v>36</v>
      </c>
      <c r="E206" s="96" t="s">
        <v>27</v>
      </c>
      <c r="F206" s="96">
        <v>787</v>
      </c>
      <c r="O206" s="100"/>
      <c r="P206" s="100"/>
      <c r="Q206" s="100"/>
      <c r="R206" s="100"/>
      <c r="S206" s="100"/>
      <c r="T206" s="100"/>
    </row>
    <row r="207" spans="1:20" ht="10.199999999999999" x14ac:dyDescent="0.2">
      <c r="A207" s="96" t="s">
        <v>10930</v>
      </c>
      <c r="B207" s="96" t="s">
        <v>8</v>
      </c>
      <c r="C207" s="96" t="s">
        <v>10915</v>
      </c>
      <c r="D207" s="96" t="s">
        <v>38</v>
      </c>
      <c r="E207" s="96" t="s">
        <v>27</v>
      </c>
      <c r="F207" s="96">
        <v>787</v>
      </c>
      <c r="O207" s="100"/>
      <c r="P207" s="100"/>
      <c r="Q207" s="100"/>
      <c r="R207" s="100"/>
      <c r="S207" s="100"/>
      <c r="T207" s="100"/>
    </row>
    <row r="208" spans="1:20" ht="10.199999999999999" x14ac:dyDescent="0.2">
      <c r="A208" s="96" t="s">
        <v>10930</v>
      </c>
      <c r="B208" s="96" t="s">
        <v>8</v>
      </c>
      <c r="C208" s="96" t="s">
        <v>10915</v>
      </c>
      <c r="D208" s="96" t="s">
        <v>39</v>
      </c>
      <c r="E208" s="96" t="s">
        <v>27</v>
      </c>
      <c r="F208" s="96">
        <v>787</v>
      </c>
      <c r="O208" s="100"/>
      <c r="P208" s="100"/>
      <c r="Q208" s="100"/>
      <c r="R208" s="100"/>
      <c r="S208" s="100"/>
      <c r="T208" s="100"/>
    </row>
    <row r="209" spans="1:20" ht="10.199999999999999" x14ac:dyDescent="0.2">
      <c r="A209" s="96" t="s">
        <v>10930</v>
      </c>
      <c r="B209" s="96" t="s">
        <v>8</v>
      </c>
      <c r="C209" s="96" t="s">
        <v>10915</v>
      </c>
      <c r="D209" s="96" t="s">
        <v>48</v>
      </c>
      <c r="E209" s="96" t="s">
        <v>27</v>
      </c>
      <c r="F209" s="96">
        <v>787</v>
      </c>
      <c r="O209" s="100"/>
      <c r="P209" s="100"/>
      <c r="Q209" s="100"/>
      <c r="R209" s="100"/>
      <c r="S209" s="100"/>
      <c r="T209" s="100"/>
    </row>
    <row r="210" spans="1:20" ht="10.199999999999999" x14ac:dyDescent="0.2">
      <c r="A210" s="96" t="s">
        <v>10930</v>
      </c>
      <c r="B210" s="96" t="s">
        <v>8</v>
      </c>
      <c r="C210" s="96" t="s">
        <v>10915</v>
      </c>
      <c r="D210" s="96" t="s">
        <v>42</v>
      </c>
      <c r="E210" s="96" t="s">
        <v>27</v>
      </c>
      <c r="F210" s="96">
        <v>787</v>
      </c>
      <c r="O210" s="100"/>
      <c r="P210" s="100"/>
      <c r="Q210" s="100"/>
      <c r="R210" s="100"/>
      <c r="S210" s="100"/>
      <c r="T210" s="100"/>
    </row>
    <row r="211" spans="1:20" ht="10.199999999999999" x14ac:dyDescent="0.2">
      <c r="A211" s="96" t="s">
        <v>10930</v>
      </c>
      <c r="B211" s="96" t="s">
        <v>8</v>
      </c>
      <c r="C211" s="96" t="s">
        <v>10915</v>
      </c>
      <c r="D211" s="96" t="s">
        <v>45</v>
      </c>
      <c r="E211" s="96" t="s">
        <v>27</v>
      </c>
      <c r="F211" s="96">
        <v>787</v>
      </c>
      <c r="O211" s="100"/>
      <c r="P211" s="100"/>
      <c r="Q211" s="100"/>
      <c r="R211" s="100"/>
      <c r="S211" s="100"/>
      <c r="T211" s="100"/>
    </row>
    <row r="212" spans="1:20" ht="10.199999999999999" x14ac:dyDescent="0.2">
      <c r="A212" s="96" t="s">
        <v>10930</v>
      </c>
      <c r="B212" s="96" t="s">
        <v>8</v>
      </c>
      <c r="C212" s="96" t="s">
        <v>10915</v>
      </c>
      <c r="D212" s="96" t="s">
        <v>162</v>
      </c>
      <c r="E212" s="96" t="s">
        <v>27</v>
      </c>
      <c r="F212" s="96">
        <v>787</v>
      </c>
      <c r="O212" s="100"/>
      <c r="P212" s="100"/>
      <c r="Q212" s="100"/>
      <c r="R212" s="100"/>
      <c r="S212" s="100"/>
      <c r="T212" s="100"/>
    </row>
    <row r="213" spans="1:20" ht="10.199999999999999" x14ac:dyDescent="0.2">
      <c r="A213" s="96" t="s">
        <v>10930</v>
      </c>
      <c r="B213" s="96" t="s">
        <v>8</v>
      </c>
      <c r="C213" s="96" t="s">
        <v>10915</v>
      </c>
      <c r="D213" s="96" t="s">
        <v>43</v>
      </c>
      <c r="E213" s="96" t="s">
        <v>27</v>
      </c>
      <c r="F213" s="96">
        <v>787</v>
      </c>
      <c r="O213" s="100"/>
      <c r="P213" s="100"/>
      <c r="Q213" s="100"/>
      <c r="R213" s="100"/>
      <c r="S213" s="100"/>
      <c r="T213" s="100"/>
    </row>
    <row r="214" spans="1:20" ht="10.199999999999999" x14ac:dyDescent="0.2">
      <c r="A214" s="96" t="s">
        <v>10930</v>
      </c>
      <c r="B214" s="96" t="s">
        <v>8</v>
      </c>
      <c r="C214" s="96" t="s">
        <v>10915</v>
      </c>
      <c r="D214" s="96" t="s">
        <v>97</v>
      </c>
      <c r="E214" s="96" t="s">
        <v>27</v>
      </c>
      <c r="F214" s="96">
        <v>787</v>
      </c>
      <c r="O214" s="100"/>
      <c r="P214" s="100"/>
      <c r="Q214" s="100"/>
      <c r="R214" s="100"/>
      <c r="S214" s="100"/>
      <c r="T214" s="100"/>
    </row>
    <row r="215" spans="1:20" ht="10.199999999999999" x14ac:dyDescent="0.2">
      <c r="A215" s="96" t="s">
        <v>10930</v>
      </c>
      <c r="B215" s="96" t="s">
        <v>8</v>
      </c>
      <c r="C215" s="96" t="s">
        <v>10915</v>
      </c>
      <c r="D215" s="96" t="s">
        <v>99</v>
      </c>
      <c r="E215" s="96" t="s">
        <v>27</v>
      </c>
      <c r="F215" s="96">
        <v>787</v>
      </c>
      <c r="O215" s="100"/>
      <c r="P215" s="100"/>
      <c r="Q215" s="100"/>
      <c r="R215" s="100"/>
      <c r="S215" s="100"/>
      <c r="T215" s="100"/>
    </row>
    <row r="216" spans="1:20" ht="10.199999999999999" x14ac:dyDescent="0.2">
      <c r="A216" s="96" t="s">
        <v>10930</v>
      </c>
      <c r="B216" s="96" t="s">
        <v>8</v>
      </c>
      <c r="C216" s="96" t="s">
        <v>10915</v>
      </c>
      <c r="D216" s="96" t="s">
        <v>49</v>
      </c>
      <c r="E216" s="96" t="s">
        <v>27</v>
      </c>
      <c r="F216" s="96">
        <v>787</v>
      </c>
      <c r="O216" s="100"/>
      <c r="P216" s="100"/>
      <c r="Q216" s="100"/>
      <c r="R216" s="100"/>
      <c r="S216" s="100"/>
      <c r="T216" s="100"/>
    </row>
    <row r="217" spans="1:20" ht="10.199999999999999" x14ac:dyDescent="0.2">
      <c r="A217" s="96" t="s">
        <v>10930</v>
      </c>
      <c r="B217" s="96" t="s">
        <v>8</v>
      </c>
      <c r="C217" s="96" t="s">
        <v>10915</v>
      </c>
      <c r="D217" s="96" t="s">
        <v>50</v>
      </c>
      <c r="E217" s="96" t="s">
        <v>27</v>
      </c>
      <c r="F217" s="96">
        <v>787</v>
      </c>
      <c r="O217" s="100"/>
      <c r="P217" s="100"/>
      <c r="Q217" s="100"/>
      <c r="R217" s="100"/>
      <c r="S217" s="100"/>
      <c r="T217" s="100"/>
    </row>
    <row r="218" spans="1:20" ht="10.199999999999999" x14ac:dyDescent="0.2">
      <c r="A218" s="96" t="s">
        <v>10930</v>
      </c>
      <c r="B218" s="96" t="s">
        <v>8</v>
      </c>
      <c r="C218" s="96" t="s">
        <v>10915</v>
      </c>
      <c r="D218" s="96" t="s">
        <v>100</v>
      </c>
      <c r="E218" s="96" t="s">
        <v>27</v>
      </c>
      <c r="F218" s="96">
        <v>787</v>
      </c>
      <c r="O218" s="100"/>
      <c r="P218" s="100"/>
      <c r="Q218" s="100"/>
      <c r="R218" s="100"/>
      <c r="S218" s="100"/>
      <c r="T218" s="100"/>
    </row>
    <row r="219" spans="1:20" ht="10.199999999999999" x14ac:dyDescent="0.2">
      <c r="A219" s="96" t="s">
        <v>10930</v>
      </c>
      <c r="B219" s="96" t="s">
        <v>8</v>
      </c>
      <c r="C219" s="96" t="s">
        <v>10915</v>
      </c>
      <c r="D219" s="97" t="s">
        <v>47</v>
      </c>
      <c r="E219" s="97" t="s">
        <v>27</v>
      </c>
      <c r="F219" s="97">
        <v>787</v>
      </c>
      <c r="O219" s="100"/>
      <c r="P219" s="100"/>
      <c r="Q219" s="100"/>
      <c r="R219" s="103"/>
      <c r="S219" s="103"/>
      <c r="T219" s="103"/>
    </row>
    <row r="220" spans="1:20" ht="10.199999999999999" x14ac:dyDescent="0.2">
      <c r="A220" s="96" t="s">
        <v>10930</v>
      </c>
      <c r="B220" s="96" t="s">
        <v>8</v>
      </c>
      <c r="C220" s="96" t="s">
        <v>10915</v>
      </c>
      <c r="D220" s="96" t="s">
        <v>142</v>
      </c>
      <c r="E220" s="96" t="s">
        <v>27</v>
      </c>
      <c r="F220" s="96">
        <v>787</v>
      </c>
      <c r="O220" s="100"/>
      <c r="P220" s="100"/>
      <c r="Q220" s="100"/>
      <c r="R220" s="100"/>
      <c r="S220" s="100"/>
      <c r="T220" s="100"/>
    </row>
    <row r="221" spans="1:20" ht="10.199999999999999" x14ac:dyDescent="0.2">
      <c r="A221" s="96" t="s">
        <v>10930</v>
      </c>
      <c r="B221" s="96" t="s">
        <v>8</v>
      </c>
      <c r="C221" s="96" t="s">
        <v>10915</v>
      </c>
      <c r="D221" s="96" t="s">
        <v>85</v>
      </c>
      <c r="E221" s="96" t="s">
        <v>27</v>
      </c>
      <c r="F221" s="96">
        <v>787</v>
      </c>
      <c r="O221" s="100"/>
      <c r="P221" s="100"/>
      <c r="Q221" s="100"/>
      <c r="R221" s="100"/>
      <c r="S221" s="100"/>
      <c r="T221" s="100"/>
    </row>
    <row r="222" spans="1:20" ht="10.199999999999999" x14ac:dyDescent="0.2">
      <c r="A222" s="96" t="s">
        <v>10930</v>
      </c>
      <c r="B222" s="96" t="s">
        <v>8</v>
      </c>
      <c r="C222" s="96" t="s">
        <v>10915</v>
      </c>
      <c r="D222" s="96" t="s">
        <v>55</v>
      </c>
      <c r="E222" s="96" t="s">
        <v>27</v>
      </c>
      <c r="F222" s="96">
        <v>787</v>
      </c>
      <c r="O222" s="100"/>
      <c r="P222" s="100"/>
      <c r="Q222" s="100"/>
      <c r="R222" s="100"/>
      <c r="S222" s="100"/>
      <c r="T222" s="100"/>
    </row>
    <row r="223" spans="1:20" ht="10.199999999999999" x14ac:dyDescent="0.2">
      <c r="A223" s="96" t="s">
        <v>10930</v>
      </c>
      <c r="B223" s="96" t="s">
        <v>8</v>
      </c>
      <c r="C223" s="96" t="s">
        <v>10915</v>
      </c>
      <c r="D223" s="96" t="s">
        <v>52</v>
      </c>
      <c r="E223" s="96" t="s">
        <v>27</v>
      </c>
      <c r="F223" s="96">
        <v>787</v>
      </c>
      <c r="O223" s="100"/>
      <c r="P223" s="100"/>
      <c r="Q223" s="100"/>
      <c r="R223" s="100"/>
      <c r="S223" s="100"/>
      <c r="T223" s="100"/>
    </row>
    <row r="224" spans="1:20" ht="10.199999999999999" x14ac:dyDescent="0.2">
      <c r="A224" s="96" t="s">
        <v>10930</v>
      </c>
      <c r="B224" s="96" t="s">
        <v>8</v>
      </c>
      <c r="C224" s="96" t="s">
        <v>10915</v>
      </c>
      <c r="D224" s="96" t="s">
        <v>51</v>
      </c>
      <c r="E224" s="96" t="s">
        <v>27</v>
      </c>
      <c r="F224" s="96">
        <v>787</v>
      </c>
      <c r="O224" s="100"/>
      <c r="P224" s="100"/>
      <c r="Q224" s="100"/>
      <c r="R224" s="100"/>
      <c r="S224" s="100"/>
      <c r="T224" s="100"/>
    </row>
    <row r="225" spans="1:20" ht="10.199999999999999" x14ac:dyDescent="0.2">
      <c r="A225" s="96" t="s">
        <v>10930</v>
      </c>
      <c r="B225" s="96" t="s">
        <v>8</v>
      </c>
      <c r="C225" s="96" t="s">
        <v>10915</v>
      </c>
      <c r="D225" s="96" t="s">
        <v>126</v>
      </c>
      <c r="E225" s="96" t="s">
        <v>27</v>
      </c>
      <c r="F225" s="96">
        <v>787</v>
      </c>
      <c r="O225" s="100"/>
      <c r="P225" s="100"/>
      <c r="Q225" s="100"/>
      <c r="R225" s="100"/>
      <c r="S225" s="100"/>
      <c r="T225" s="100"/>
    </row>
    <row r="226" spans="1:20" ht="10.199999999999999" x14ac:dyDescent="0.2">
      <c r="A226" s="96" t="s">
        <v>10930</v>
      </c>
      <c r="B226" s="96" t="s">
        <v>8</v>
      </c>
      <c r="C226" s="96" t="s">
        <v>10915</v>
      </c>
      <c r="D226" s="96" t="s">
        <v>53</v>
      </c>
      <c r="E226" s="96" t="s">
        <v>27</v>
      </c>
      <c r="F226" s="96">
        <v>787</v>
      </c>
      <c r="O226" s="100"/>
      <c r="P226" s="100"/>
      <c r="Q226" s="100"/>
      <c r="R226" s="100"/>
      <c r="S226" s="100"/>
      <c r="T226" s="100"/>
    </row>
    <row r="227" spans="1:20" ht="10.199999999999999" x14ac:dyDescent="0.2">
      <c r="A227" s="96" t="s">
        <v>10930</v>
      </c>
      <c r="B227" s="96" t="s">
        <v>8</v>
      </c>
      <c r="C227" s="96" t="s">
        <v>10915</v>
      </c>
      <c r="D227" s="96" t="s">
        <v>58</v>
      </c>
      <c r="E227" s="96" t="s">
        <v>27</v>
      </c>
      <c r="F227" s="96">
        <v>787</v>
      </c>
      <c r="O227" s="100"/>
      <c r="P227" s="100"/>
      <c r="Q227" s="100"/>
      <c r="R227" s="100"/>
      <c r="S227" s="100"/>
      <c r="T227" s="100"/>
    </row>
    <row r="228" spans="1:20" ht="10.199999999999999" x14ac:dyDescent="0.2">
      <c r="A228" s="96" t="s">
        <v>10930</v>
      </c>
      <c r="B228" s="96" t="s">
        <v>8</v>
      </c>
      <c r="C228" s="96" t="s">
        <v>10915</v>
      </c>
      <c r="D228" s="96" t="s">
        <v>56</v>
      </c>
      <c r="E228" s="96" t="s">
        <v>27</v>
      </c>
      <c r="F228" s="96">
        <v>787</v>
      </c>
      <c r="O228" s="100"/>
      <c r="P228" s="100"/>
      <c r="Q228" s="100"/>
      <c r="R228" s="100"/>
      <c r="S228" s="100"/>
      <c r="T228" s="100"/>
    </row>
    <row r="229" spans="1:20" ht="10.199999999999999" x14ac:dyDescent="0.2">
      <c r="A229" s="96" t="s">
        <v>10930</v>
      </c>
      <c r="B229" s="96" t="s">
        <v>8</v>
      </c>
      <c r="C229" s="96" t="s">
        <v>10915</v>
      </c>
      <c r="D229" s="96" t="s">
        <v>57</v>
      </c>
      <c r="E229" s="96" t="s">
        <v>27</v>
      </c>
      <c r="F229" s="96">
        <v>787</v>
      </c>
      <c r="O229" s="100"/>
      <c r="P229" s="100"/>
      <c r="Q229" s="100"/>
      <c r="R229" s="100"/>
      <c r="S229" s="100"/>
      <c r="T229" s="100"/>
    </row>
    <row r="230" spans="1:20" ht="10.199999999999999" x14ac:dyDescent="0.2">
      <c r="A230" s="96" t="s">
        <v>10930</v>
      </c>
      <c r="B230" s="96" t="s">
        <v>8</v>
      </c>
      <c r="C230" s="96" t="s">
        <v>10915</v>
      </c>
      <c r="D230" s="96" t="s">
        <v>2379</v>
      </c>
      <c r="E230" s="96" t="s">
        <v>27</v>
      </c>
      <c r="F230" s="96">
        <v>787</v>
      </c>
      <c r="O230" s="100"/>
      <c r="P230" s="100"/>
      <c r="Q230" s="100"/>
      <c r="R230" s="100"/>
      <c r="S230" s="100"/>
      <c r="T230" s="100"/>
    </row>
    <row r="231" spans="1:20" ht="10.199999999999999" x14ac:dyDescent="0.2">
      <c r="A231" s="96" t="s">
        <v>10930</v>
      </c>
      <c r="B231" s="96" t="s">
        <v>8</v>
      </c>
      <c r="C231" s="96" t="s">
        <v>10915</v>
      </c>
      <c r="D231" s="96" t="s">
        <v>54</v>
      </c>
      <c r="E231" s="96" t="s">
        <v>27</v>
      </c>
      <c r="F231" s="96">
        <v>787</v>
      </c>
      <c r="O231" s="100"/>
      <c r="P231" s="100"/>
      <c r="Q231" s="100"/>
      <c r="R231" s="100"/>
      <c r="S231" s="100"/>
      <c r="T231" s="100"/>
    </row>
    <row r="232" spans="1:20" ht="10.199999999999999" x14ac:dyDescent="0.2">
      <c r="A232" s="96" t="s">
        <v>10930</v>
      </c>
      <c r="B232" s="96" t="s">
        <v>8</v>
      </c>
      <c r="C232" s="96" t="s">
        <v>10915</v>
      </c>
      <c r="D232" s="96" t="s">
        <v>60</v>
      </c>
      <c r="E232" s="96" t="s">
        <v>27</v>
      </c>
      <c r="F232" s="96">
        <v>787</v>
      </c>
      <c r="O232" s="100"/>
      <c r="P232" s="100"/>
      <c r="Q232" s="100"/>
      <c r="R232" s="100"/>
      <c r="S232" s="100"/>
      <c r="T232" s="100"/>
    </row>
    <row r="233" spans="1:20" ht="10.199999999999999" x14ac:dyDescent="0.2">
      <c r="A233" s="96" t="s">
        <v>10930</v>
      </c>
      <c r="B233" s="96" t="s">
        <v>8</v>
      </c>
      <c r="C233" s="96" t="s">
        <v>10915</v>
      </c>
      <c r="D233" s="96" t="s">
        <v>92</v>
      </c>
      <c r="E233" s="96" t="s">
        <v>27</v>
      </c>
      <c r="F233" s="96">
        <v>787</v>
      </c>
      <c r="O233" s="100"/>
      <c r="P233" s="100"/>
      <c r="Q233" s="100"/>
      <c r="R233" s="100"/>
      <c r="S233" s="100"/>
      <c r="T233" s="100"/>
    </row>
    <row r="234" spans="1:20" ht="10.199999999999999" x14ac:dyDescent="0.2">
      <c r="A234" s="96" t="s">
        <v>10930</v>
      </c>
      <c r="B234" s="96" t="s">
        <v>8</v>
      </c>
      <c r="C234" s="96" t="s">
        <v>10915</v>
      </c>
      <c r="D234" s="96" t="s">
        <v>61</v>
      </c>
      <c r="E234" s="96" t="s">
        <v>27</v>
      </c>
      <c r="F234" s="96">
        <v>787</v>
      </c>
      <c r="O234" s="100"/>
      <c r="P234" s="100"/>
      <c r="Q234" s="100"/>
      <c r="R234" s="100"/>
      <c r="S234" s="100"/>
      <c r="T234" s="100"/>
    </row>
    <row r="235" spans="1:20" ht="10.199999999999999" x14ac:dyDescent="0.2">
      <c r="A235" s="96" t="s">
        <v>10930</v>
      </c>
      <c r="B235" s="96" t="s">
        <v>8</v>
      </c>
      <c r="C235" s="96" t="s">
        <v>10915</v>
      </c>
      <c r="D235" s="96" t="s">
        <v>62</v>
      </c>
      <c r="E235" s="96" t="s">
        <v>27</v>
      </c>
      <c r="F235" s="96">
        <v>787</v>
      </c>
      <c r="O235" s="100"/>
      <c r="P235" s="100"/>
      <c r="Q235" s="100"/>
      <c r="R235" s="100"/>
      <c r="S235" s="100"/>
      <c r="T235" s="100"/>
    </row>
    <row r="236" spans="1:20" ht="10.199999999999999" x14ac:dyDescent="0.2">
      <c r="A236" s="96" t="s">
        <v>10930</v>
      </c>
      <c r="B236" s="96" t="s">
        <v>8</v>
      </c>
      <c r="C236" s="96" t="s">
        <v>10915</v>
      </c>
      <c r="D236" s="96" t="s">
        <v>64</v>
      </c>
      <c r="E236" s="96" t="s">
        <v>27</v>
      </c>
      <c r="F236" s="96">
        <v>787</v>
      </c>
      <c r="O236" s="100"/>
      <c r="P236" s="100"/>
      <c r="Q236" s="100"/>
      <c r="R236" s="100"/>
      <c r="S236" s="100"/>
      <c r="T236" s="100"/>
    </row>
    <row r="237" spans="1:20" ht="10.199999999999999" x14ac:dyDescent="0.2">
      <c r="A237" s="96" t="s">
        <v>10930</v>
      </c>
      <c r="B237" s="96" t="s">
        <v>8</v>
      </c>
      <c r="C237" s="96" t="s">
        <v>10915</v>
      </c>
      <c r="D237" s="96" t="s">
        <v>63</v>
      </c>
      <c r="E237" s="96" t="s">
        <v>27</v>
      </c>
      <c r="F237" s="96">
        <v>787</v>
      </c>
      <c r="O237" s="100"/>
      <c r="P237" s="100"/>
      <c r="Q237" s="100"/>
      <c r="R237" s="100"/>
      <c r="S237" s="100"/>
      <c r="T237" s="100"/>
    </row>
    <row r="238" spans="1:20" ht="10.199999999999999" x14ac:dyDescent="0.2">
      <c r="A238" s="96" t="s">
        <v>10930</v>
      </c>
      <c r="B238" s="96" t="s">
        <v>8</v>
      </c>
      <c r="C238" s="96" t="s">
        <v>10915</v>
      </c>
      <c r="D238" s="96" t="s">
        <v>67</v>
      </c>
      <c r="E238" s="96" t="s">
        <v>27</v>
      </c>
      <c r="F238" s="96">
        <v>787</v>
      </c>
      <c r="O238" s="100"/>
      <c r="P238" s="100"/>
      <c r="Q238" s="100"/>
      <c r="R238" s="100"/>
      <c r="S238" s="100"/>
      <c r="T238" s="100"/>
    </row>
    <row r="239" spans="1:20" ht="10.199999999999999" x14ac:dyDescent="0.2">
      <c r="A239" s="96" t="s">
        <v>10930</v>
      </c>
      <c r="B239" s="96" t="s">
        <v>8</v>
      </c>
      <c r="C239" s="96" t="s">
        <v>10915</v>
      </c>
      <c r="D239" s="96" t="s">
        <v>65</v>
      </c>
      <c r="E239" s="96" t="s">
        <v>27</v>
      </c>
      <c r="F239" s="96">
        <v>787</v>
      </c>
      <c r="O239" s="100"/>
      <c r="P239" s="100"/>
      <c r="Q239" s="100"/>
      <c r="R239" s="100"/>
      <c r="S239" s="100"/>
      <c r="T239" s="100"/>
    </row>
    <row r="240" spans="1:20" ht="10.199999999999999" x14ac:dyDescent="0.2">
      <c r="A240" s="96" t="s">
        <v>10930</v>
      </c>
      <c r="B240" s="96" t="s">
        <v>8</v>
      </c>
      <c r="C240" s="96" t="s">
        <v>10915</v>
      </c>
      <c r="D240" s="96" t="s">
        <v>86</v>
      </c>
      <c r="E240" s="96" t="s">
        <v>27</v>
      </c>
      <c r="F240" s="96">
        <v>787</v>
      </c>
      <c r="O240" s="100"/>
      <c r="P240" s="100"/>
      <c r="Q240" s="100"/>
      <c r="R240" s="100"/>
      <c r="S240" s="100"/>
      <c r="T240" s="100"/>
    </row>
    <row r="241" spans="1:20" ht="10.199999999999999" x14ac:dyDescent="0.2">
      <c r="A241" s="96" t="s">
        <v>10930</v>
      </c>
      <c r="B241" s="96" t="s">
        <v>8</v>
      </c>
      <c r="C241" s="96" t="s">
        <v>10915</v>
      </c>
      <c r="D241" s="96" t="s">
        <v>108</v>
      </c>
      <c r="E241" s="96" t="s">
        <v>27</v>
      </c>
      <c r="F241" s="96">
        <v>787</v>
      </c>
      <c r="O241" s="100"/>
      <c r="P241" s="100"/>
      <c r="Q241" s="100"/>
      <c r="R241" s="100"/>
      <c r="S241" s="100"/>
      <c r="T241" s="100"/>
    </row>
    <row r="242" spans="1:20" ht="10.199999999999999" x14ac:dyDescent="0.2">
      <c r="A242" s="96" t="s">
        <v>10930</v>
      </c>
      <c r="B242" s="96" t="s">
        <v>8</v>
      </c>
      <c r="C242" s="96" t="s">
        <v>10915</v>
      </c>
      <c r="D242" s="96" t="s">
        <v>116</v>
      </c>
      <c r="E242" s="96" t="s">
        <v>27</v>
      </c>
      <c r="F242" s="96">
        <v>787</v>
      </c>
      <c r="O242" s="100"/>
      <c r="P242" s="100"/>
      <c r="Q242" s="100"/>
      <c r="R242" s="100"/>
      <c r="S242" s="100"/>
      <c r="T242" s="100"/>
    </row>
    <row r="243" spans="1:20" ht="10.199999999999999" x14ac:dyDescent="0.2">
      <c r="A243" s="96" t="s">
        <v>10930</v>
      </c>
      <c r="B243" s="96" t="s">
        <v>8</v>
      </c>
      <c r="C243" s="96" t="s">
        <v>10915</v>
      </c>
      <c r="D243" s="96" t="s">
        <v>118</v>
      </c>
      <c r="E243" s="96" t="s">
        <v>27</v>
      </c>
      <c r="F243" s="96">
        <v>787</v>
      </c>
      <c r="O243" s="100"/>
      <c r="P243" s="100"/>
      <c r="Q243" s="100"/>
      <c r="R243" s="100"/>
      <c r="S243" s="100"/>
      <c r="T243" s="100"/>
    </row>
    <row r="244" spans="1:20" ht="10.199999999999999" x14ac:dyDescent="0.2">
      <c r="A244" s="96" t="s">
        <v>10930</v>
      </c>
      <c r="B244" s="96" t="s">
        <v>8</v>
      </c>
      <c r="C244" s="96" t="s">
        <v>10915</v>
      </c>
      <c r="D244" s="96" t="s">
        <v>68</v>
      </c>
      <c r="E244" s="96" t="s">
        <v>27</v>
      </c>
      <c r="F244" s="96">
        <v>787</v>
      </c>
      <c r="O244" s="100"/>
      <c r="P244" s="100"/>
      <c r="Q244" s="100"/>
      <c r="R244" s="100"/>
      <c r="S244" s="100"/>
      <c r="T244" s="100"/>
    </row>
    <row r="245" spans="1:20" ht="10.199999999999999" x14ac:dyDescent="0.2">
      <c r="A245" s="96" t="s">
        <v>10930</v>
      </c>
      <c r="B245" s="96" t="s">
        <v>8</v>
      </c>
      <c r="C245" s="96" t="s">
        <v>10915</v>
      </c>
      <c r="D245" s="96" t="s">
        <v>73</v>
      </c>
      <c r="E245" s="96" t="s">
        <v>27</v>
      </c>
      <c r="F245" s="96">
        <v>787</v>
      </c>
      <c r="O245" s="100"/>
      <c r="P245" s="100"/>
      <c r="Q245" s="100"/>
      <c r="R245" s="100"/>
      <c r="S245" s="100"/>
      <c r="T245" s="100"/>
    </row>
    <row r="246" spans="1:20" ht="10.199999999999999" x14ac:dyDescent="0.2">
      <c r="A246" s="96" t="s">
        <v>10930</v>
      </c>
      <c r="B246" s="96" t="s">
        <v>8</v>
      </c>
      <c r="C246" s="96" t="s">
        <v>10915</v>
      </c>
      <c r="D246" s="96" t="s">
        <v>69</v>
      </c>
      <c r="E246" s="96" t="s">
        <v>27</v>
      </c>
      <c r="F246" s="96">
        <v>787</v>
      </c>
      <c r="O246" s="100"/>
      <c r="P246" s="100"/>
      <c r="Q246" s="100"/>
      <c r="R246" s="100"/>
      <c r="S246" s="100"/>
      <c r="T246" s="100"/>
    </row>
    <row r="247" spans="1:20" ht="10.199999999999999" x14ac:dyDescent="0.2">
      <c r="A247" s="96" t="s">
        <v>10930</v>
      </c>
      <c r="B247" s="96" t="s">
        <v>8</v>
      </c>
      <c r="C247" s="96" t="s">
        <v>10915</v>
      </c>
      <c r="D247" s="96" t="s">
        <v>95</v>
      </c>
      <c r="E247" s="96" t="s">
        <v>27</v>
      </c>
      <c r="F247" s="96">
        <v>787</v>
      </c>
      <c r="O247" s="100"/>
      <c r="P247" s="100"/>
      <c r="Q247" s="100"/>
      <c r="R247" s="100"/>
      <c r="S247" s="100"/>
      <c r="T247" s="100"/>
    </row>
    <row r="248" spans="1:20" ht="10.199999999999999" x14ac:dyDescent="0.2">
      <c r="A248" s="96" t="s">
        <v>10930</v>
      </c>
      <c r="B248" s="96" t="s">
        <v>8</v>
      </c>
      <c r="C248" s="96" t="s">
        <v>10915</v>
      </c>
      <c r="D248" s="96" t="s">
        <v>71</v>
      </c>
      <c r="E248" s="96" t="s">
        <v>27</v>
      </c>
      <c r="F248" s="96">
        <v>787</v>
      </c>
      <c r="O248" s="100"/>
      <c r="P248" s="100"/>
      <c r="Q248" s="100"/>
      <c r="R248" s="100"/>
      <c r="S248" s="100"/>
      <c r="T248" s="100"/>
    </row>
    <row r="249" spans="1:20" ht="10.199999999999999" x14ac:dyDescent="0.2">
      <c r="A249" s="96" t="s">
        <v>10930</v>
      </c>
      <c r="B249" s="96" t="s">
        <v>8</v>
      </c>
      <c r="C249" s="96" t="s">
        <v>10915</v>
      </c>
      <c r="D249" s="96" t="s">
        <v>72</v>
      </c>
      <c r="E249" s="96" t="s">
        <v>27</v>
      </c>
      <c r="F249" s="96">
        <v>787</v>
      </c>
      <c r="O249" s="100"/>
      <c r="P249" s="100"/>
      <c r="Q249" s="100"/>
      <c r="R249" s="100"/>
      <c r="S249" s="100"/>
      <c r="T249" s="100"/>
    </row>
    <row r="250" spans="1:20" ht="10.199999999999999" x14ac:dyDescent="0.2">
      <c r="A250" s="96" t="s">
        <v>10930</v>
      </c>
      <c r="B250" s="96" t="s">
        <v>8</v>
      </c>
      <c r="C250" s="96" t="s">
        <v>10915</v>
      </c>
      <c r="D250" s="97" t="s">
        <v>117</v>
      </c>
      <c r="E250" s="97" t="s">
        <v>27</v>
      </c>
      <c r="F250" s="97">
        <v>787</v>
      </c>
      <c r="O250" s="100"/>
      <c r="P250" s="100"/>
      <c r="Q250" s="100"/>
      <c r="R250" s="103"/>
      <c r="S250" s="103"/>
      <c r="T250" s="103"/>
    </row>
    <row r="251" spans="1:20" ht="10.199999999999999" x14ac:dyDescent="0.2">
      <c r="A251" s="96" t="s">
        <v>10930</v>
      </c>
      <c r="B251" s="96" t="s">
        <v>8</v>
      </c>
      <c r="C251" s="96" t="s">
        <v>10915</v>
      </c>
      <c r="D251" s="96" t="s">
        <v>91</v>
      </c>
      <c r="E251" s="96" t="s">
        <v>27</v>
      </c>
      <c r="F251" s="96">
        <v>787</v>
      </c>
      <c r="O251" s="100"/>
      <c r="P251" s="100"/>
      <c r="Q251" s="100"/>
      <c r="R251" s="100"/>
      <c r="S251" s="100"/>
      <c r="T251" s="100"/>
    </row>
    <row r="252" spans="1:20" ht="10.199999999999999" x14ac:dyDescent="0.2">
      <c r="A252" s="96" t="s">
        <v>10930</v>
      </c>
      <c r="B252" s="96" t="s">
        <v>8</v>
      </c>
      <c r="C252" s="96" t="s">
        <v>10915</v>
      </c>
      <c r="D252" s="96" t="s">
        <v>93</v>
      </c>
      <c r="E252" s="96" t="s">
        <v>27</v>
      </c>
      <c r="F252" s="96">
        <v>787</v>
      </c>
      <c r="O252" s="100"/>
      <c r="P252" s="100"/>
      <c r="Q252" s="100"/>
      <c r="R252" s="100"/>
      <c r="S252" s="100"/>
      <c r="T252" s="100"/>
    </row>
    <row r="253" spans="1:20" ht="10.199999999999999" x14ac:dyDescent="0.2">
      <c r="A253" s="96" t="s">
        <v>10930</v>
      </c>
      <c r="B253" s="96" t="s">
        <v>8</v>
      </c>
      <c r="C253" s="96" t="s">
        <v>10915</v>
      </c>
      <c r="D253" s="97" t="s">
        <v>115</v>
      </c>
      <c r="E253" s="97" t="s">
        <v>27</v>
      </c>
      <c r="F253" s="97">
        <v>787</v>
      </c>
      <c r="O253" s="100"/>
      <c r="P253" s="100"/>
      <c r="Q253" s="100"/>
      <c r="R253" s="103"/>
      <c r="S253" s="103"/>
      <c r="T253" s="103"/>
    </row>
    <row r="254" spans="1:20" ht="10.199999999999999" x14ac:dyDescent="0.2">
      <c r="A254" s="96" t="s">
        <v>10930</v>
      </c>
      <c r="B254" s="96" t="s">
        <v>8</v>
      </c>
      <c r="C254" s="96" t="s">
        <v>10915</v>
      </c>
      <c r="D254" s="96" t="s">
        <v>113</v>
      </c>
      <c r="E254" s="96" t="s">
        <v>27</v>
      </c>
      <c r="F254" s="96">
        <v>787</v>
      </c>
      <c r="O254" s="100"/>
      <c r="P254" s="100"/>
      <c r="Q254" s="100"/>
      <c r="R254" s="100"/>
      <c r="S254" s="100"/>
      <c r="T254" s="100"/>
    </row>
    <row r="255" spans="1:20" ht="10.199999999999999" x14ac:dyDescent="0.2">
      <c r="A255" s="96" t="s">
        <v>10930</v>
      </c>
      <c r="B255" s="96" t="s">
        <v>8</v>
      </c>
      <c r="C255" s="96" t="s">
        <v>10915</v>
      </c>
      <c r="D255" s="96" t="s">
        <v>123</v>
      </c>
      <c r="E255" s="96" t="s">
        <v>27</v>
      </c>
      <c r="F255" s="96">
        <v>787</v>
      </c>
      <c r="O255" s="100"/>
      <c r="P255" s="100"/>
      <c r="Q255" s="100"/>
      <c r="R255" s="100"/>
      <c r="S255" s="100"/>
      <c r="T255" s="100"/>
    </row>
    <row r="256" spans="1:20" ht="10.199999999999999" x14ac:dyDescent="0.2">
      <c r="A256" s="96" t="s">
        <v>10930</v>
      </c>
      <c r="B256" s="96" t="s">
        <v>8</v>
      </c>
      <c r="C256" s="96" t="s">
        <v>10915</v>
      </c>
      <c r="D256" s="96" t="s">
        <v>66</v>
      </c>
      <c r="E256" s="96" t="s">
        <v>27</v>
      </c>
      <c r="F256" s="96">
        <v>787</v>
      </c>
      <c r="O256" s="100"/>
      <c r="P256" s="100"/>
      <c r="Q256" s="100"/>
      <c r="R256" s="100"/>
      <c r="S256" s="100"/>
      <c r="T256" s="100"/>
    </row>
    <row r="257" spans="1:20" ht="10.199999999999999" x14ac:dyDescent="0.2">
      <c r="A257" s="96" t="s">
        <v>10930</v>
      </c>
      <c r="B257" s="96" t="s">
        <v>8</v>
      </c>
      <c r="C257" s="96" t="s">
        <v>10915</v>
      </c>
      <c r="D257" s="96" t="s">
        <v>78</v>
      </c>
      <c r="E257" s="96" t="s">
        <v>27</v>
      </c>
      <c r="F257" s="96">
        <v>787</v>
      </c>
      <c r="O257" s="100"/>
      <c r="P257" s="100"/>
      <c r="Q257" s="100"/>
      <c r="R257" s="100"/>
      <c r="S257" s="100"/>
      <c r="T257" s="100"/>
    </row>
    <row r="258" spans="1:20" ht="10.199999999999999" x14ac:dyDescent="0.2">
      <c r="A258" s="96" t="s">
        <v>10930</v>
      </c>
      <c r="B258" s="96" t="s">
        <v>8</v>
      </c>
      <c r="C258" s="96" t="s">
        <v>10915</v>
      </c>
      <c r="D258" s="96" t="s">
        <v>76</v>
      </c>
      <c r="E258" s="96" t="s">
        <v>27</v>
      </c>
      <c r="F258" s="96">
        <v>787</v>
      </c>
      <c r="O258" s="100"/>
      <c r="P258" s="100"/>
      <c r="Q258" s="100"/>
      <c r="R258" s="100"/>
      <c r="S258" s="100"/>
      <c r="T258" s="100"/>
    </row>
    <row r="259" spans="1:20" ht="10.199999999999999" x14ac:dyDescent="0.2">
      <c r="A259" s="96" t="s">
        <v>10930</v>
      </c>
      <c r="B259" s="96" t="s">
        <v>8</v>
      </c>
      <c r="C259" s="96" t="s">
        <v>10915</v>
      </c>
      <c r="D259" s="96" t="s">
        <v>75</v>
      </c>
      <c r="E259" s="96" t="s">
        <v>27</v>
      </c>
      <c r="F259" s="96">
        <v>787</v>
      </c>
      <c r="O259" s="100"/>
      <c r="P259" s="100"/>
      <c r="Q259" s="100"/>
      <c r="R259" s="100"/>
      <c r="S259" s="100"/>
      <c r="T259" s="100"/>
    </row>
    <row r="260" spans="1:20" ht="10.199999999999999" x14ac:dyDescent="0.2">
      <c r="A260" s="96" t="s">
        <v>10930</v>
      </c>
      <c r="B260" s="96" t="s">
        <v>8</v>
      </c>
      <c r="C260" s="96" t="s">
        <v>10915</v>
      </c>
      <c r="D260" s="96" t="s">
        <v>114</v>
      </c>
      <c r="E260" s="96" t="s">
        <v>27</v>
      </c>
      <c r="F260" s="96">
        <v>787</v>
      </c>
      <c r="O260" s="100"/>
      <c r="P260" s="100"/>
      <c r="Q260" s="100"/>
      <c r="R260" s="100"/>
      <c r="S260" s="100"/>
      <c r="T260" s="100"/>
    </row>
    <row r="261" spans="1:20" ht="10.199999999999999" x14ac:dyDescent="0.2">
      <c r="A261" s="96" t="s">
        <v>10930</v>
      </c>
      <c r="B261" s="96" t="s">
        <v>8</v>
      </c>
      <c r="C261" s="96" t="s">
        <v>10915</v>
      </c>
      <c r="D261" s="97" t="s">
        <v>88</v>
      </c>
      <c r="E261" s="97" t="s">
        <v>27</v>
      </c>
      <c r="F261" s="97">
        <v>787</v>
      </c>
      <c r="O261" s="100"/>
      <c r="P261" s="100"/>
      <c r="Q261" s="100"/>
      <c r="R261" s="103"/>
      <c r="S261" s="103"/>
      <c r="T261" s="103"/>
    </row>
    <row r="262" spans="1:20" ht="10.199999999999999" x14ac:dyDescent="0.2">
      <c r="A262" s="96" t="s">
        <v>10930</v>
      </c>
      <c r="B262" s="96" t="s">
        <v>8</v>
      </c>
      <c r="C262" s="96" t="s">
        <v>10915</v>
      </c>
      <c r="D262" s="96" t="s">
        <v>122</v>
      </c>
      <c r="E262" s="96" t="s">
        <v>27</v>
      </c>
      <c r="F262" s="96">
        <v>787</v>
      </c>
      <c r="O262" s="100"/>
      <c r="P262" s="100"/>
      <c r="Q262" s="100"/>
      <c r="R262" s="100"/>
      <c r="S262" s="100"/>
      <c r="T262" s="100"/>
    </row>
    <row r="263" spans="1:20" ht="10.199999999999999" x14ac:dyDescent="0.2">
      <c r="A263" s="96" t="s">
        <v>10930</v>
      </c>
      <c r="B263" s="96" t="s">
        <v>8</v>
      </c>
      <c r="C263" s="96" t="s">
        <v>10915</v>
      </c>
      <c r="D263" s="96" t="s">
        <v>46</v>
      </c>
      <c r="E263" s="96" t="s">
        <v>27</v>
      </c>
      <c r="F263" s="96">
        <v>787</v>
      </c>
      <c r="O263" s="100"/>
      <c r="P263" s="100"/>
      <c r="Q263" s="100"/>
      <c r="R263" s="100"/>
      <c r="S263" s="100"/>
      <c r="T263" s="100"/>
    </row>
    <row r="264" spans="1:20" ht="10.199999999999999" x14ac:dyDescent="0.2">
      <c r="A264" s="96" t="s">
        <v>10930</v>
      </c>
      <c r="B264" s="96" t="s">
        <v>8</v>
      </c>
      <c r="C264" s="96" t="s">
        <v>10915</v>
      </c>
      <c r="D264" s="97" t="s">
        <v>87</v>
      </c>
      <c r="E264" s="97" t="s">
        <v>27</v>
      </c>
      <c r="F264" s="97">
        <v>787</v>
      </c>
      <c r="O264" s="100"/>
      <c r="P264" s="100"/>
      <c r="Q264" s="100"/>
      <c r="R264" s="103"/>
      <c r="S264" s="103"/>
      <c r="T264" s="103"/>
    </row>
    <row r="265" spans="1:20" ht="10.199999999999999" x14ac:dyDescent="0.2">
      <c r="A265" s="96" t="s">
        <v>10930</v>
      </c>
      <c r="B265" s="96" t="s">
        <v>8</v>
      </c>
      <c r="C265" s="96" t="s">
        <v>10915</v>
      </c>
      <c r="D265" s="96" t="s">
        <v>120</v>
      </c>
      <c r="E265" s="96" t="s">
        <v>27</v>
      </c>
      <c r="F265" s="96">
        <v>787</v>
      </c>
      <c r="O265" s="100"/>
      <c r="P265" s="100"/>
      <c r="Q265" s="100"/>
      <c r="R265" s="100"/>
      <c r="S265" s="100"/>
      <c r="T265" s="100"/>
    </row>
    <row r="266" spans="1:20" ht="10.199999999999999" x14ac:dyDescent="0.2">
      <c r="A266" s="96" t="s">
        <v>10930</v>
      </c>
      <c r="B266" s="96" t="s">
        <v>8</v>
      </c>
      <c r="C266" s="96" t="s">
        <v>10915</v>
      </c>
      <c r="D266" s="96" t="s">
        <v>79</v>
      </c>
      <c r="E266" s="96" t="s">
        <v>27</v>
      </c>
      <c r="F266" s="96">
        <v>787</v>
      </c>
      <c r="O266" s="100"/>
      <c r="P266" s="100"/>
      <c r="Q266" s="100"/>
      <c r="R266" s="100"/>
      <c r="S266" s="100"/>
      <c r="T266" s="100"/>
    </row>
    <row r="267" spans="1:20" ht="10.199999999999999" x14ac:dyDescent="0.2">
      <c r="A267" s="96" t="s">
        <v>10930</v>
      </c>
      <c r="B267" s="96" t="s">
        <v>8</v>
      </c>
      <c r="C267" s="96" t="s">
        <v>10915</v>
      </c>
      <c r="D267" s="97" t="s">
        <v>77</v>
      </c>
      <c r="E267" s="97" t="s">
        <v>27</v>
      </c>
      <c r="F267" s="97">
        <v>787</v>
      </c>
      <c r="O267" s="100"/>
      <c r="P267" s="100"/>
      <c r="Q267" s="100"/>
      <c r="R267" s="103"/>
      <c r="S267" s="103"/>
      <c r="T267" s="103"/>
    </row>
    <row r="268" spans="1:20" ht="10.199999999999999" x14ac:dyDescent="0.2">
      <c r="A268" s="96" t="s">
        <v>10930</v>
      </c>
      <c r="B268" s="96" t="s">
        <v>8</v>
      </c>
      <c r="C268" s="96" t="s">
        <v>10915</v>
      </c>
      <c r="D268" s="96" t="s">
        <v>74</v>
      </c>
      <c r="E268" s="96" t="s">
        <v>27</v>
      </c>
      <c r="F268" s="96">
        <v>787</v>
      </c>
      <c r="O268" s="100"/>
      <c r="P268" s="100"/>
      <c r="Q268" s="100"/>
      <c r="R268" s="100"/>
      <c r="S268" s="100"/>
      <c r="T268" s="100"/>
    </row>
    <row r="269" spans="1:20" ht="10.199999999999999" x14ac:dyDescent="0.2">
      <c r="A269" s="96" t="s">
        <v>10930</v>
      </c>
      <c r="B269" s="96" t="s">
        <v>8</v>
      </c>
      <c r="C269" s="96" t="s">
        <v>10915</v>
      </c>
      <c r="D269" s="96" t="s">
        <v>119</v>
      </c>
      <c r="E269" s="96" t="s">
        <v>27</v>
      </c>
      <c r="F269" s="96">
        <v>787</v>
      </c>
      <c r="O269" s="100"/>
      <c r="P269" s="100"/>
      <c r="Q269" s="100"/>
      <c r="R269" s="100"/>
      <c r="S269" s="100"/>
      <c r="T269" s="100"/>
    </row>
    <row r="270" spans="1:20" ht="10.199999999999999" x14ac:dyDescent="0.2">
      <c r="A270" s="96" t="s">
        <v>10930</v>
      </c>
      <c r="B270" s="96" t="s">
        <v>8</v>
      </c>
      <c r="C270" s="96" t="s">
        <v>10915</v>
      </c>
      <c r="D270" s="96" t="s">
        <v>147</v>
      </c>
      <c r="E270" s="96" t="s">
        <v>27</v>
      </c>
      <c r="F270" s="96">
        <v>787</v>
      </c>
      <c r="O270" s="100"/>
      <c r="P270" s="100"/>
      <c r="Q270" s="100"/>
      <c r="R270" s="100"/>
      <c r="S270" s="100"/>
      <c r="T270" s="100"/>
    </row>
    <row r="271" spans="1:20" ht="10.199999999999999" x14ac:dyDescent="0.2">
      <c r="A271" s="96" t="s">
        <v>10930</v>
      </c>
      <c r="B271" s="96" t="s">
        <v>8</v>
      </c>
      <c r="C271" s="96" t="s">
        <v>10915</v>
      </c>
      <c r="D271" s="96" t="s">
        <v>102</v>
      </c>
      <c r="E271" s="96" t="s">
        <v>27</v>
      </c>
      <c r="F271" s="96">
        <v>787</v>
      </c>
      <c r="O271" s="100"/>
      <c r="P271" s="100"/>
      <c r="Q271" s="100"/>
      <c r="R271" s="100"/>
      <c r="S271" s="100"/>
      <c r="T271" s="100"/>
    </row>
    <row r="272" spans="1:20" ht="10.199999999999999" x14ac:dyDescent="0.2">
      <c r="A272" s="96" t="s">
        <v>10930</v>
      </c>
      <c r="B272" s="96" t="s">
        <v>8</v>
      </c>
      <c r="C272" s="96" t="s">
        <v>10915</v>
      </c>
      <c r="D272" s="96" t="s">
        <v>121</v>
      </c>
      <c r="E272" s="96" t="s">
        <v>27</v>
      </c>
      <c r="F272" s="96">
        <v>787</v>
      </c>
      <c r="O272" s="100"/>
      <c r="P272" s="100"/>
      <c r="Q272" s="100"/>
      <c r="R272" s="100"/>
      <c r="S272" s="100"/>
      <c r="T272" s="100"/>
    </row>
    <row r="273" spans="1:20" ht="10.199999999999999" x14ac:dyDescent="0.2">
      <c r="A273" s="96" t="s">
        <v>10930</v>
      </c>
      <c r="B273" s="96" t="s">
        <v>8</v>
      </c>
      <c r="C273" s="96" t="s">
        <v>10915</v>
      </c>
      <c r="D273" s="96" t="s">
        <v>132</v>
      </c>
      <c r="E273" s="96" t="s">
        <v>27</v>
      </c>
      <c r="F273" s="96">
        <v>787</v>
      </c>
      <c r="O273" s="100"/>
      <c r="P273" s="100"/>
      <c r="Q273" s="100"/>
      <c r="R273" s="100"/>
      <c r="S273" s="100"/>
      <c r="T273" s="100"/>
    </row>
    <row r="274" spans="1:20" ht="10.199999999999999" x14ac:dyDescent="0.2">
      <c r="A274" s="96" t="s">
        <v>10930</v>
      </c>
      <c r="B274" s="96" t="s">
        <v>8</v>
      </c>
      <c r="C274" s="96" t="s">
        <v>10915</v>
      </c>
      <c r="D274" s="97" t="s">
        <v>135</v>
      </c>
      <c r="E274" s="97" t="s">
        <v>27</v>
      </c>
      <c r="F274" s="97">
        <v>787</v>
      </c>
      <c r="O274" s="100"/>
      <c r="P274" s="100"/>
      <c r="Q274" s="100"/>
      <c r="R274" s="103"/>
      <c r="S274" s="103"/>
      <c r="T274" s="103"/>
    </row>
    <row r="275" spans="1:20" ht="10.199999999999999" x14ac:dyDescent="0.2">
      <c r="A275" s="96" t="s">
        <v>10930</v>
      </c>
      <c r="B275" s="96" t="s">
        <v>8</v>
      </c>
      <c r="C275" s="96" t="s">
        <v>10915</v>
      </c>
      <c r="D275" s="97" t="s">
        <v>130</v>
      </c>
      <c r="E275" s="97" t="s">
        <v>27</v>
      </c>
      <c r="F275" s="97">
        <v>787</v>
      </c>
      <c r="O275" s="100"/>
      <c r="P275" s="100"/>
      <c r="Q275" s="100"/>
      <c r="R275" s="103"/>
      <c r="S275" s="103"/>
      <c r="T275" s="103"/>
    </row>
    <row r="276" spans="1:20" ht="10.199999999999999" x14ac:dyDescent="0.2">
      <c r="A276" s="96" t="s">
        <v>10930</v>
      </c>
      <c r="B276" s="96" t="s">
        <v>8</v>
      </c>
      <c r="C276" s="96" t="s">
        <v>10915</v>
      </c>
      <c r="D276" s="97" t="s">
        <v>98</v>
      </c>
      <c r="E276" s="97" t="s">
        <v>27</v>
      </c>
      <c r="F276" s="97">
        <v>787</v>
      </c>
      <c r="O276" s="100"/>
      <c r="P276" s="100"/>
      <c r="Q276" s="100"/>
      <c r="R276" s="103"/>
      <c r="S276" s="103"/>
      <c r="T276" s="103"/>
    </row>
    <row r="277" spans="1:20" ht="10.199999999999999" x14ac:dyDescent="0.2">
      <c r="A277" s="96" t="s">
        <v>10930</v>
      </c>
      <c r="B277" s="96" t="s">
        <v>8971</v>
      </c>
      <c r="C277" s="96" t="s">
        <v>2372</v>
      </c>
      <c r="D277" s="96" t="s">
        <v>2374</v>
      </c>
      <c r="E277" s="96" t="s">
        <v>27</v>
      </c>
      <c r="F277" s="96">
        <v>787</v>
      </c>
      <c r="O277" s="100"/>
      <c r="P277" s="100"/>
      <c r="Q277" s="100"/>
      <c r="R277" s="100"/>
      <c r="S277" s="100"/>
      <c r="T277" s="100"/>
    </row>
    <row r="278" spans="1:20" ht="10.199999999999999" x14ac:dyDescent="0.2">
      <c r="A278" s="96" t="s">
        <v>10930</v>
      </c>
      <c r="B278" s="96" t="s">
        <v>8</v>
      </c>
      <c r="C278" s="96" t="s">
        <v>10915</v>
      </c>
      <c r="D278" s="96" t="s">
        <v>83</v>
      </c>
      <c r="E278" s="96" t="s">
        <v>27</v>
      </c>
      <c r="F278" s="96">
        <v>787</v>
      </c>
      <c r="O278" s="100"/>
      <c r="P278" s="100"/>
      <c r="Q278" s="100"/>
      <c r="R278" s="100"/>
      <c r="S278" s="100"/>
      <c r="T278" s="100"/>
    </row>
    <row r="279" spans="1:20" ht="10.199999999999999" x14ac:dyDescent="0.2">
      <c r="A279" s="96" t="s">
        <v>10930</v>
      </c>
      <c r="B279" s="96" t="s">
        <v>8</v>
      </c>
      <c r="C279" s="96" t="s">
        <v>10915</v>
      </c>
      <c r="D279" s="96" t="s">
        <v>112</v>
      </c>
      <c r="E279" s="96" t="s">
        <v>27</v>
      </c>
      <c r="F279" s="96">
        <v>787</v>
      </c>
      <c r="O279" s="100"/>
      <c r="P279" s="100"/>
      <c r="Q279" s="100"/>
      <c r="R279" s="100"/>
      <c r="S279" s="100"/>
      <c r="T279" s="100"/>
    </row>
    <row r="280" spans="1:20" ht="10.199999999999999" x14ac:dyDescent="0.2">
      <c r="A280" s="96" t="s">
        <v>10930</v>
      </c>
      <c r="B280" s="96" t="s">
        <v>8</v>
      </c>
      <c r="C280" s="96" t="s">
        <v>10915</v>
      </c>
      <c r="D280" s="96" t="s">
        <v>134</v>
      </c>
      <c r="E280" s="96" t="s">
        <v>27</v>
      </c>
      <c r="F280" s="96">
        <v>787</v>
      </c>
      <c r="O280" s="100"/>
      <c r="P280" s="100"/>
      <c r="Q280" s="100"/>
      <c r="R280" s="100"/>
      <c r="S280" s="100"/>
      <c r="T280" s="100"/>
    </row>
    <row r="281" spans="1:20" ht="10.199999999999999" x14ac:dyDescent="0.2">
      <c r="A281" s="96" t="s">
        <v>10930</v>
      </c>
      <c r="B281" s="96" t="s">
        <v>8</v>
      </c>
      <c r="C281" s="96" t="s">
        <v>10915</v>
      </c>
      <c r="D281" s="96" t="s">
        <v>133</v>
      </c>
      <c r="E281" s="96" t="s">
        <v>27</v>
      </c>
      <c r="F281" s="96">
        <v>787</v>
      </c>
      <c r="O281" s="100"/>
      <c r="P281" s="100"/>
      <c r="Q281" s="100"/>
      <c r="R281" s="100"/>
      <c r="S281" s="100"/>
      <c r="T281" s="100"/>
    </row>
    <row r="282" spans="1:20" ht="10.199999999999999" x14ac:dyDescent="0.2">
      <c r="A282" s="96" t="s">
        <v>10930</v>
      </c>
      <c r="B282" s="96" t="s">
        <v>8</v>
      </c>
      <c r="C282" s="96" t="s">
        <v>10915</v>
      </c>
      <c r="D282" s="96" t="s">
        <v>128</v>
      </c>
      <c r="E282" s="96" t="s">
        <v>27</v>
      </c>
      <c r="F282" s="96">
        <v>787</v>
      </c>
      <c r="O282" s="100"/>
      <c r="P282" s="100"/>
      <c r="Q282" s="100"/>
      <c r="R282" s="100"/>
      <c r="S282" s="100"/>
      <c r="T282" s="100"/>
    </row>
    <row r="283" spans="1:20" ht="10.199999999999999" x14ac:dyDescent="0.2">
      <c r="A283" s="96" t="s">
        <v>10930</v>
      </c>
      <c r="B283" s="96" t="s">
        <v>8</v>
      </c>
      <c r="C283" s="96" t="s">
        <v>10915</v>
      </c>
      <c r="D283" s="96" t="s">
        <v>44</v>
      </c>
      <c r="E283" s="96" t="s">
        <v>27</v>
      </c>
      <c r="F283" s="96">
        <v>787</v>
      </c>
      <c r="O283" s="100"/>
      <c r="P283" s="100"/>
      <c r="Q283" s="100"/>
      <c r="R283" s="100"/>
      <c r="S283" s="100"/>
      <c r="T283" s="100"/>
    </row>
    <row r="284" spans="1:20" ht="10.199999999999999" x14ac:dyDescent="0.2">
      <c r="A284" s="96" t="s">
        <v>10930</v>
      </c>
      <c r="B284" s="96" t="s">
        <v>10904</v>
      </c>
      <c r="C284" s="96" t="s">
        <v>2372</v>
      </c>
      <c r="D284" s="96" t="s">
        <v>2375</v>
      </c>
      <c r="E284" s="96" t="s">
        <v>27</v>
      </c>
      <c r="F284" s="96">
        <v>907</v>
      </c>
      <c r="O284" s="100"/>
      <c r="P284" s="100"/>
      <c r="Q284" s="100"/>
      <c r="R284" s="100"/>
      <c r="S284" s="100"/>
      <c r="T284" s="100"/>
    </row>
    <row r="285" spans="1:20" ht="10.199999999999999" x14ac:dyDescent="0.2">
      <c r="A285" s="96" t="s">
        <v>10930</v>
      </c>
      <c r="B285" s="96" t="s">
        <v>8968</v>
      </c>
      <c r="C285" s="96" t="s">
        <v>2383</v>
      </c>
      <c r="D285" s="96" t="s">
        <v>2376</v>
      </c>
      <c r="E285" s="96" t="s">
        <v>27</v>
      </c>
      <c r="F285" s="96">
        <v>787</v>
      </c>
      <c r="O285" s="100"/>
      <c r="P285" s="100"/>
      <c r="Q285" s="100"/>
      <c r="R285" s="100"/>
      <c r="S285" s="100"/>
      <c r="T285" s="100"/>
    </row>
    <row r="286" spans="1:20" ht="10.199999999999999" x14ac:dyDescent="0.2">
      <c r="A286" s="96" t="s">
        <v>10930</v>
      </c>
      <c r="B286" s="96" t="s">
        <v>8969</v>
      </c>
      <c r="C286" s="96" t="s">
        <v>2372</v>
      </c>
      <c r="D286" s="96" t="s">
        <v>2378</v>
      </c>
      <c r="E286" s="96" t="s">
        <v>27</v>
      </c>
      <c r="F286" s="96">
        <v>787</v>
      </c>
      <c r="O286" s="100"/>
      <c r="P286" s="100"/>
      <c r="Q286" s="100"/>
      <c r="R286" s="100"/>
      <c r="S286" s="100"/>
      <c r="T286" s="100"/>
    </row>
    <row r="287" spans="1:20" ht="10.199999999999999" x14ac:dyDescent="0.2">
      <c r="A287" s="96" t="s">
        <v>10930</v>
      </c>
      <c r="B287" s="96" t="s">
        <v>8</v>
      </c>
      <c r="C287" s="96" t="s">
        <v>10915</v>
      </c>
      <c r="D287" s="96" t="s">
        <v>8871</v>
      </c>
      <c r="E287" s="96" t="s">
        <v>27</v>
      </c>
      <c r="F287" s="96">
        <v>787</v>
      </c>
      <c r="O287" s="100"/>
      <c r="P287" s="100"/>
      <c r="Q287" s="100"/>
      <c r="R287" s="100"/>
      <c r="S287" s="100"/>
      <c r="T287" s="100"/>
    </row>
    <row r="288" spans="1:20" ht="10.199999999999999" x14ac:dyDescent="0.2">
      <c r="A288" s="96" t="s">
        <v>11063</v>
      </c>
      <c r="B288" s="96" t="s">
        <v>8</v>
      </c>
      <c r="C288" s="96" t="s">
        <v>10915</v>
      </c>
      <c r="D288" s="96" t="s">
        <v>2697</v>
      </c>
      <c r="E288" s="96" t="s">
        <v>27</v>
      </c>
      <c r="F288" s="96">
        <v>912</v>
      </c>
      <c r="O288" s="100"/>
      <c r="P288" s="100"/>
      <c r="Q288" s="100"/>
      <c r="R288" s="100"/>
      <c r="S288" s="100"/>
      <c r="T288" s="100"/>
    </row>
    <row r="289" spans="1:20" ht="10.199999999999999" x14ac:dyDescent="0.2">
      <c r="A289" s="96" t="s">
        <v>11064</v>
      </c>
      <c r="B289" s="96" t="s">
        <v>8</v>
      </c>
      <c r="C289" s="96" t="s">
        <v>10915</v>
      </c>
      <c r="D289" s="97" t="s">
        <v>2698</v>
      </c>
      <c r="E289" s="97" t="s">
        <v>27</v>
      </c>
      <c r="F289" s="97">
        <v>913</v>
      </c>
      <c r="O289" s="100"/>
      <c r="P289" s="100"/>
      <c r="Q289" s="100"/>
      <c r="R289" s="103"/>
      <c r="S289" s="103"/>
      <c r="T289" s="103"/>
    </row>
    <row r="290" spans="1:20" ht="10.199999999999999" x14ac:dyDescent="0.2">
      <c r="A290" s="96" t="s">
        <v>11065</v>
      </c>
      <c r="B290" s="96" t="s">
        <v>8897</v>
      </c>
      <c r="C290" s="96" t="s">
        <v>1699</v>
      </c>
      <c r="D290" s="96" t="s">
        <v>8900</v>
      </c>
      <c r="E290" s="96" t="s">
        <v>107</v>
      </c>
      <c r="F290" s="96" t="s">
        <v>1701</v>
      </c>
      <c r="O290" s="100"/>
      <c r="P290" s="100"/>
      <c r="Q290" s="100"/>
      <c r="R290" s="100"/>
      <c r="S290" s="100"/>
      <c r="T290" s="100"/>
    </row>
    <row r="291" spans="1:20" ht="10.199999999999999" x14ac:dyDescent="0.2">
      <c r="A291" s="96" t="s">
        <v>10954</v>
      </c>
      <c r="B291" s="96" t="s">
        <v>1870</v>
      </c>
      <c r="C291" s="96" t="s">
        <v>1845</v>
      </c>
      <c r="D291" s="96" t="s">
        <v>1871</v>
      </c>
      <c r="E291" s="96" t="s">
        <v>107</v>
      </c>
      <c r="F291" s="96" t="s">
        <v>1848</v>
      </c>
      <c r="O291" s="100"/>
      <c r="P291" s="100"/>
      <c r="Q291" s="100"/>
      <c r="R291" s="100"/>
      <c r="S291" s="100"/>
      <c r="T291" s="100"/>
    </row>
    <row r="292" spans="1:20" ht="10.199999999999999" x14ac:dyDescent="0.2">
      <c r="A292" s="96" t="s">
        <v>11066</v>
      </c>
      <c r="B292" s="96" t="s">
        <v>8493</v>
      </c>
      <c r="C292" s="96" t="s">
        <v>8494</v>
      </c>
      <c r="D292" s="96" t="s">
        <v>8495</v>
      </c>
      <c r="E292" s="96" t="s">
        <v>107</v>
      </c>
      <c r="F292" s="96" t="s">
        <v>1085</v>
      </c>
      <c r="O292" s="100"/>
      <c r="P292" s="100"/>
      <c r="Q292" s="100"/>
      <c r="R292" s="100"/>
      <c r="S292" s="100"/>
      <c r="T292" s="100"/>
    </row>
    <row r="293" spans="1:20" ht="10.199999999999999" x14ac:dyDescent="0.2">
      <c r="A293" s="96" t="s">
        <v>11066</v>
      </c>
      <c r="B293" s="96" t="s">
        <v>8496</v>
      </c>
      <c r="C293" s="96" t="s">
        <v>8494</v>
      </c>
      <c r="D293" s="96" t="s">
        <v>8497</v>
      </c>
      <c r="E293" s="96" t="s">
        <v>107</v>
      </c>
      <c r="F293" s="96" t="s">
        <v>1085</v>
      </c>
      <c r="O293" s="100"/>
      <c r="P293" s="100"/>
      <c r="Q293" s="100"/>
      <c r="R293" s="100"/>
      <c r="S293" s="100"/>
      <c r="T293" s="100"/>
    </row>
    <row r="294" spans="1:20" ht="10.199999999999999" x14ac:dyDescent="0.2">
      <c r="A294" s="96" t="s">
        <v>10809</v>
      </c>
      <c r="B294" s="96" t="s">
        <v>8498</v>
      </c>
      <c r="C294" s="96" t="s">
        <v>8494</v>
      </c>
      <c r="D294" s="96" t="s">
        <v>8499</v>
      </c>
      <c r="E294" s="96" t="s">
        <v>107</v>
      </c>
      <c r="F294" s="96" t="s">
        <v>1085</v>
      </c>
      <c r="O294" s="100"/>
      <c r="P294" s="100"/>
      <c r="Q294" s="100"/>
      <c r="R294" s="100"/>
      <c r="S294" s="100"/>
      <c r="T294" s="100"/>
    </row>
    <row r="295" spans="1:20" ht="10.199999999999999" x14ac:dyDescent="0.2">
      <c r="A295" s="96" t="s">
        <v>10855</v>
      </c>
      <c r="B295" s="96" t="s">
        <v>8518</v>
      </c>
      <c r="C295" s="96" t="s">
        <v>8507</v>
      </c>
      <c r="D295" s="96" t="s">
        <v>201</v>
      </c>
      <c r="E295" s="96" t="s">
        <v>107</v>
      </c>
      <c r="F295" s="96" t="s">
        <v>8538</v>
      </c>
      <c r="O295" s="100"/>
      <c r="P295" s="100"/>
      <c r="Q295" s="100"/>
      <c r="R295" s="100"/>
      <c r="S295" s="100"/>
      <c r="T295" s="100"/>
    </row>
    <row r="296" spans="1:20" ht="10.199999999999999" x14ac:dyDescent="0.2">
      <c r="A296" s="96" t="s">
        <v>10931</v>
      </c>
      <c r="B296" s="96" t="s">
        <v>2385</v>
      </c>
      <c r="C296" s="96" t="s">
        <v>8434</v>
      </c>
      <c r="D296" s="97" t="s">
        <v>2386</v>
      </c>
      <c r="E296" s="97" t="s">
        <v>107</v>
      </c>
      <c r="F296" s="97">
        <v>907</v>
      </c>
      <c r="O296" s="100"/>
      <c r="P296" s="100"/>
      <c r="Q296" s="100"/>
      <c r="R296" s="103"/>
      <c r="S296" s="103"/>
      <c r="T296" s="103"/>
    </row>
    <row r="297" spans="1:20" ht="10.199999999999999" x14ac:dyDescent="0.2">
      <c r="A297" s="96" t="s">
        <v>10937</v>
      </c>
      <c r="B297" s="96" t="s">
        <v>8</v>
      </c>
      <c r="C297" s="96" t="s">
        <v>10915</v>
      </c>
      <c r="D297" s="96" t="s">
        <v>8939</v>
      </c>
      <c r="E297" s="96" t="s">
        <v>107</v>
      </c>
      <c r="F297" s="96" t="s">
        <v>2422</v>
      </c>
      <c r="O297" s="100"/>
      <c r="P297" s="100"/>
      <c r="Q297" s="100"/>
      <c r="R297" s="100"/>
      <c r="S297" s="100"/>
      <c r="T297" s="100"/>
    </row>
    <row r="298" spans="1:20" ht="10.199999999999999" x14ac:dyDescent="0.2">
      <c r="A298" s="96" t="s">
        <v>11067</v>
      </c>
      <c r="B298" s="96" t="s">
        <v>105</v>
      </c>
      <c r="C298" s="96" t="s">
        <v>25</v>
      </c>
      <c r="D298" s="96" t="s">
        <v>106</v>
      </c>
      <c r="E298" s="96" t="s">
        <v>107</v>
      </c>
      <c r="F298" s="96">
        <v>787</v>
      </c>
      <c r="O298" s="100"/>
      <c r="P298" s="100"/>
      <c r="Q298" s="100"/>
      <c r="R298" s="100"/>
      <c r="S298" s="100"/>
      <c r="T298" s="100"/>
    </row>
    <row r="299" spans="1:20" ht="10.199999999999999" x14ac:dyDescent="0.2">
      <c r="A299" s="96" t="s">
        <v>10931</v>
      </c>
      <c r="B299" s="96" t="s">
        <v>10905</v>
      </c>
      <c r="C299" s="96" t="s">
        <v>2383</v>
      </c>
      <c r="D299" s="96" t="s">
        <v>2373</v>
      </c>
      <c r="E299" s="96" t="s">
        <v>107</v>
      </c>
      <c r="F299" s="96">
        <v>907</v>
      </c>
      <c r="O299" s="100"/>
      <c r="P299" s="100"/>
      <c r="Q299" s="100"/>
      <c r="R299" s="100"/>
      <c r="S299" s="100"/>
      <c r="T299" s="100"/>
    </row>
    <row r="300" spans="1:20" ht="10.199999999999999" x14ac:dyDescent="0.2">
      <c r="A300" s="96" t="s">
        <v>11067</v>
      </c>
      <c r="B300" s="96" t="s">
        <v>8189</v>
      </c>
      <c r="C300" s="96" t="s">
        <v>8190</v>
      </c>
      <c r="D300" s="96" t="s">
        <v>8191</v>
      </c>
      <c r="E300" s="96" t="s">
        <v>107</v>
      </c>
      <c r="F300" s="96">
        <v>787</v>
      </c>
      <c r="O300" s="100"/>
      <c r="P300" s="100"/>
      <c r="Q300" s="100"/>
      <c r="R300" s="100"/>
      <c r="S300" s="100"/>
      <c r="T300" s="100"/>
    </row>
    <row r="301" spans="1:20" ht="10.199999999999999" x14ac:dyDescent="0.2">
      <c r="A301" s="96" t="s">
        <v>11067</v>
      </c>
      <c r="B301" s="96" t="s">
        <v>8530</v>
      </c>
      <c r="C301" s="96" t="s">
        <v>8531</v>
      </c>
      <c r="D301" s="97" t="s">
        <v>8537</v>
      </c>
      <c r="E301" s="97" t="s">
        <v>107</v>
      </c>
      <c r="F301" s="97">
        <v>787</v>
      </c>
      <c r="O301" s="100"/>
      <c r="P301" s="100"/>
      <c r="Q301" s="100"/>
      <c r="R301" s="103"/>
      <c r="S301" s="103"/>
      <c r="T301" s="103"/>
    </row>
    <row r="302" spans="1:20" ht="10.199999999999999" x14ac:dyDescent="0.2">
      <c r="A302" s="96" t="s">
        <v>10931</v>
      </c>
      <c r="B302" s="96" t="s">
        <v>8742</v>
      </c>
      <c r="C302" s="96" t="s">
        <v>8434</v>
      </c>
      <c r="D302" s="96" t="s">
        <v>8753</v>
      </c>
      <c r="E302" s="96" t="s">
        <v>107</v>
      </c>
      <c r="F302" s="96">
        <v>907</v>
      </c>
      <c r="O302" s="100"/>
      <c r="P302" s="100"/>
      <c r="Q302" s="100"/>
      <c r="R302" s="100"/>
      <c r="S302" s="100"/>
      <c r="T302" s="100"/>
    </row>
    <row r="303" spans="1:20" ht="10.199999999999999" x14ac:dyDescent="0.2">
      <c r="A303" s="96" t="s">
        <v>11067</v>
      </c>
      <c r="B303" s="96" t="s">
        <v>8905</v>
      </c>
      <c r="C303" s="96" t="s">
        <v>8906</v>
      </c>
      <c r="D303" s="96" t="s">
        <v>8915</v>
      </c>
      <c r="E303" s="96" t="s">
        <v>107</v>
      </c>
      <c r="F303" s="96">
        <v>787</v>
      </c>
      <c r="O303" s="100"/>
      <c r="P303" s="100"/>
      <c r="Q303" s="100"/>
      <c r="R303" s="100"/>
      <c r="S303" s="100"/>
      <c r="T303" s="100"/>
    </row>
    <row r="304" spans="1:20" ht="10.199999999999999" x14ac:dyDescent="0.2">
      <c r="A304" s="96" t="s">
        <v>10931</v>
      </c>
      <c r="B304" s="96" t="s">
        <v>8</v>
      </c>
      <c r="C304" s="96" t="s">
        <v>10913</v>
      </c>
      <c r="D304" s="96" t="s">
        <v>8914</v>
      </c>
      <c r="E304" s="96" t="s">
        <v>107</v>
      </c>
      <c r="F304" s="96">
        <v>907</v>
      </c>
      <c r="O304" s="100"/>
      <c r="P304" s="100"/>
      <c r="Q304" s="100"/>
      <c r="R304" s="100"/>
      <c r="S304" s="100"/>
      <c r="T304" s="100"/>
    </row>
    <row r="305" spans="1:20" ht="10.199999999999999" x14ac:dyDescent="0.2">
      <c r="A305" s="96" t="s">
        <v>11067</v>
      </c>
      <c r="B305" s="96" t="s">
        <v>8</v>
      </c>
      <c r="C305" s="96" t="s">
        <v>10915</v>
      </c>
      <c r="D305" s="96" t="s">
        <v>2377</v>
      </c>
      <c r="E305" s="96" t="s">
        <v>107</v>
      </c>
      <c r="F305" s="96">
        <v>787</v>
      </c>
      <c r="O305" s="100"/>
      <c r="P305" s="100"/>
      <c r="Q305" s="100"/>
      <c r="R305" s="100"/>
      <c r="S305" s="100"/>
      <c r="T305" s="100"/>
    </row>
    <row r="306" spans="1:20" ht="10.199999999999999" x14ac:dyDescent="0.2">
      <c r="A306" s="197" t="s">
        <v>10931</v>
      </c>
      <c r="B306" s="197" t="s">
        <v>11495</v>
      </c>
      <c r="C306" s="197" t="s">
        <v>2383</v>
      </c>
      <c r="D306" s="96" t="s">
        <v>11496</v>
      </c>
      <c r="E306" s="96" t="s">
        <v>107</v>
      </c>
      <c r="F306" s="197">
        <v>907</v>
      </c>
      <c r="O306" s="197"/>
      <c r="P306" s="197"/>
      <c r="Q306" s="197"/>
      <c r="R306" s="96"/>
      <c r="S306" s="96"/>
      <c r="T306" s="197"/>
    </row>
    <row r="307" spans="1:20" ht="10.199999999999999" x14ac:dyDescent="0.2">
      <c r="A307" s="96" t="s">
        <v>11064</v>
      </c>
      <c r="B307" s="96" t="s">
        <v>8</v>
      </c>
      <c r="C307" s="96" t="s">
        <v>10915</v>
      </c>
      <c r="D307" s="96" t="s">
        <v>8744</v>
      </c>
      <c r="E307" s="96" t="s">
        <v>107</v>
      </c>
      <c r="F307" s="96">
        <v>913</v>
      </c>
      <c r="O307" s="100"/>
      <c r="P307" s="100"/>
      <c r="Q307" s="100"/>
      <c r="R307" s="100"/>
      <c r="S307" s="100"/>
      <c r="T307" s="100"/>
    </row>
    <row r="308" spans="1:20" ht="10.199999999999999" x14ac:dyDescent="0.2">
      <c r="A308" s="96" t="s">
        <v>10823</v>
      </c>
      <c r="B308" s="96" t="s">
        <v>229</v>
      </c>
      <c r="C308" s="96" t="s">
        <v>226</v>
      </c>
      <c r="D308" s="96" t="s">
        <v>230</v>
      </c>
      <c r="E308" s="96" t="s">
        <v>170</v>
      </c>
      <c r="F308" s="96" t="s">
        <v>228</v>
      </c>
      <c r="O308" s="100"/>
      <c r="P308" s="100"/>
      <c r="Q308" s="100"/>
      <c r="R308" s="100"/>
      <c r="S308" s="100"/>
      <c r="T308" s="100"/>
    </row>
    <row r="309" spans="1:20" ht="10.199999999999999" x14ac:dyDescent="0.2">
      <c r="A309" s="96" t="s">
        <v>10823</v>
      </c>
      <c r="B309" s="96" t="s">
        <v>231</v>
      </c>
      <c r="C309" s="96" t="s">
        <v>226</v>
      </c>
      <c r="D309" s="96" t="s">
        <v>232</v>
      </c>
      <c r="E309" s="96" t="s">
        <v>170</v>
      </c>
      <c r="F309" s="96" t="s">
        <v>228</v>
      </c>
      <c r="O309" s="100"/>
      <c r="P309" s="100"/>
      <c r="Q309" s="100"/>
      <c r="R309" s="100"/>
      <c r="S309" s="100"/>
      <c r="T309" s="100"/>
    </row>
    <row r="310" spans="1:20" ht="10.199999999999999" x14ac:dyDescent="0.2">
      <c r="A310" s="96" t="s">
        <v>11068</v>
      </c>
      <c r="B310" s="96" t="s">
        <v>381</v>
      </c>
      <c r="C310" s="96" t="s">
        <v>368</v>
      </c>
      <c r="D310" s="96" t="s">
        <v>382</v>
      </c>
      <c r="E310" s="96" t="s">
        <v>170</v>
      </c>
      <c r="F310" s="96" t="s">
        <v>370</v>
      </c>
      <c r="O310" s="100"/>
      <c r="P310" s="100"/>
      <c r="Q310" s="100"/>
      <c r="R310" s="100"/>
      <c r="S310" s="100"/>
      <c r="T310" s="100"/>
    </row>
    <row r="311" spans="1:20" ht="10.199999999999999" x14ac:dyDescent="0.2">
      <c r="A311" s="96" t="s">
        <v>11068</v>
      </c>
      <c r="B311" s="96" t="s">
        <v>379</v>
      </c>
      <c r="C311" s="96" t="s">
        <v>368</v>
      </c>
      <c r="D311" s="96" t="s">
        <v>380</v>
      </c>
      <c r="E311" s="96" t="s">
        <v>170</v>
      </c>
      <c r="F311" s="96" t="s">
        <v>370</v>
      </c>
      <c r="O311" s="100"/>
      <c r="P311" s="100"/>
      <c r="Q311" s="100"/>
      <c r="R311" s="100"/>
      <c r="S311" s="100"/>
      <c r="T311" s="100"/>
    </row>
    <row r="312" spans="1:20" ht="10.199999999999999" x14ac:dyDescent="0.2">
      <c r="A312" s="96" t="s">
        <v>11068</v>
      </c>
      <c r="B312" s="96" t="s">
        <v>377</v>
      </c>
      <c r="C312" s="96" t="s">
        <v>368</v>
      </c>
      <c r="D312" s="96" t="s">
        <v>378</v>
      </c>
      <c r="E312" s="96" t="s">
        <v>170</v>
      </c>
      <c r="F312" s="96" t="s">
        <v>370</v>
      </c>
      <c r="O312" s="100"/>
      <c r="P312" s="100"/>
      <c r="Q312" s="100"/>
      <c r="R312" s="100"/>
      <c r="S312" s="100"/>
      <c r="T312" s="100"/>
    </row>
    <row r="313" spans="1:20" ht="10.199999999999999" x14ac:dyDescent="0.2">
      <c r="A313" s="96" t="s">
        <v>11068</v>
      </c>
      <c r="B313" s="96" t="s">
        <v>375</v>
      </c>
      <c r="C313" s="96" t="s">
        <v>368</v>
      </c>
      <c r="D313" s="96" t="s">
        <v>376</v>
      </c>
      <c r="E313" s="96" t="s">
        <v>170</v>
      </c>
      <c r="F313" s="96" t="s">
        <v>370</v>
      </c>
      <c r="O313" s="100"/>
      <c r="P313" s="100"/>
      <c r="Q313" s="100"/>
      <c r="R313" s="100"/>
      <c r="S313" s="100"/>
      <c r="T313" s="100"/>
    </row>
    <row r="314" spans="1:20" ht="10.199999999999999" x14ac:dyDescent="0.2">
      <c r="A314" s="96" t="s">
        <v>11068</v>
      </c>
      <c r="B314" s="96" t="s">
        <v>385</v>
      </c>
      <c r="C314" s="96" t="s">
        <v>368</v>
      </c>
      <c r="D314" s="96" t="s">
        <v>386</v>
      </c>
      <c r="E314" s="96" t="s">
        <v>170</v>
      </c>
      <c r="F314" s="96" t="s">
        <v>370</v>
      </c>
      <c r="O314" s="100"/>
      <c r="P314" s="100"/>
      <c r="Q314" s="100"/>
      <c r="R314" s="100"/>
      <c r="S314" s="100"/>
      <c r="T314" s="100"/>
    </row>
    <row r="315" spans="1:20" ht="10.199999999999999" x14ac:dyDescent="0.2">
      <c r="A315" s="96" t="s">
        <v>11068</v>
      </c>
      <c r="B315" s="96" t="s">
        <v>383</v>
      </c>
      <c r="C315" s="96" t="s">
        <v>368</v>
      </c>
      <c r="D315" s="96" t="s">
        <v>384</v>
      </c>
      <c r="E315" s="96" t="s">
        <v>170</v>
      </c>
      <c r="F315" s="96" t="s">
        <v>370</v>
      </c>
      <c r="O315" s="100"/>
      <c r="P315" s="100"/>
      <c r="Q315" s="100"/>
      <c r="R315" s="100"/>
      <c r="S315" s="100"/>
      <c r="T315" s="100"/>
    </row>
    <row r="316" spans="1:20" ht="10.199999999999999" x14ac:dyDescent="0.2">
      <c r="A316" s="96" t="s">
        <v>11068</v>
      </c>
      <c r="B316" s="96" t="s">
        <v>373</v>
      </c>
      <c r="C316" s="96" t="s">
        <v>368</v>
      </c>
      <c r="D316" s="96" t="s">
        <v>374</v>
      </c>
      <c r="E316" s="96" t="s">
        <v>170</v>
      </c>
      <c r="F316" s="96" t="s">
        <v>370</v>
      </c>
      <c r="O316" s="100"/>
      <c r="P316" s="100"/>
      <c r="Q316" s="100"/>
      <c r="R316" s="100"/>
      <c r="S316" s="100"/>
      <c r="T316" s="100"/>
    </row>
    <row r="317" spans="1:20" ht="10.199999999999999" x14ac:dyDescent="0.2">
      <c r="A317" s="96" t="s">
        <v>10786</v>
      </c>
      <c r="B317" s="96" t="s">
        <v>314</v>
      </c>
      <c r="C317" s="96" t="s">
        <v>278</v>
      </c>
      <c r="D317" s="96" t="s">
        <v>315</v>
      </c>
      <c r="E317" s="96" t="s">
        <v>170</v>
      </c>
      <c r="F317" s="96" t="s">
        <v>275</v>
      </c>
      <c r="O317" s="100"/>
      <c r="P317" s="100"/>
      <c r="Q317" s="100"/>
      <c r="R317" s="100"/>
      <c r="S317" s="100"/>
      <c r="T317" s="100"/>
    </row>
    <row r="318" spans="1:20" ht="10.199999999999999" x14ac:dyDescent="0.2">
      <c r="A318" s="96" t="s">
        <v>10786</v>
      </c>
      <c r="B318" s="96" t="s">
        <v>316</v>
      </c>
      <c r="C318" s="96" t="s">
        <v>278</v>
      </c>
      <c r="D318" s="96" t="s">
        <v>317</v>
      </c>
      <c r="E318" s="96" t="s">
        <v>170</v>
      </c>
      <c r="F318" s="96" t="s">
        <v>275</v>
      </c>
      <c r="O318" s="100"/>
      <c r="P318" s="100"/>
      <c r="Q318" s="100"/>
      <c r="R318" s="100"/>
      <c r="S318" s="100"/>
      <c r="T318" s="100"/>
    </row>
    <row r="319" spans="1:20" ht="10.199999999999999" x14ac:dyDescent="0.2">
      <c r="A319" s="96" t="s">
        <v>10786</v>
      </c>
      <c r="B319" s="96" t="s">
        <v>318</v>
      </c>
      <c r="C319" s="96" t="s">
        <v>278</v>
      </c>
      <c r="D319" s="96" t="s">
        <v>319</v>
      </c>
      <c r="E319" s="96" t="s">
        <v>170</v>
      </c>
      <c r="F319" s="96" t="s">
        <v>275</v>
      </c>
      <c r="O319" s="100"/>
      <c r="P319" s="100"/>
      <c r="Q319" s="100"/>
      <c r="R319" s="100"/>
      <c r="S319" s="100"/>
      <c r="T319" s="100"/>
    </row>
    <row r="320" spans="1:20" ht="10.199999999999999" x14ac:dyDescent="0.2">
      <c r="A320" s="96" t="s">
        <v>10786</v>
      </c>
      <c r="B320" s="96" t="s">
        <v>320</v>
      </c>
      <c r="C320" s="96" t="s">
        <v>278</v>
      </c>
      <c r="D320" s="96" t="s">
        <v>321</v>
      </c>
      <c r="E320" s="96" t="s">
        <v>170</v>
      </c>
      <c r="F320" s="96" t="s">
        <v>275</v>
      </c>
      <c r="O320" s="100"/>
      <c r="P320" s="100"/>
      <c r="Q320" s="100"/>
      <c r="R320" s="100"/>
      <c r="S320" s="100"/>
      <c r="T320" s="100"/>
    </row>
    <row r="321" spans="1:20" ht="10.199999999999999" x14ac:dyDescent="0.2">
      <c r="A321" s="96" t="s">
        <v>10786</v>
      </c>
      <c r="B321" s="96" t="s">
        <v>322</v>
      </c>
      <c r="C321" s="96" t="s">
        <v>278</v>
      </c>
      <c r="D321" s="96" t="s">
        <v>323</v>
      </c>
      <c r="E321" s="96" t="s">
        <v>170</v>
      </c>
      <c r="F321" s="96" t="s">
        <v>275</v>
      </c>
      <c r="O321" s="100"/>
      <c r="P321" s="100"/>
      <c r="Q321" s="100"/>
      <c r="R321" s="100"/>
      <c r="S321" s="100"/>
      <c r="T321" s="100"/>
    </row>
    <row r="322" spans="1:20" ht="10.199999999999999" x14ac:dyDescent="0.2">
      <c r="A322" s="96" t="s">
        <v>11429</v>
      </c>
      <c r="B322" s="96" t="s">
        <v>11426</v>
      </c>
      <c r="C322" s="96" t="s">
        <v>278</v>
      </c>
      <c r="D322" s="96" t="s">
        <v>329</v>
      </c>
      <c r="E322" s="96" t="s">
        <v>170</v>
      </c>
      <c r="F322" s="96" t="s">
        <v>328</v>
      </c>
      <c r="O322" s="100"/>
      <c r="P322" s="100"/>
      <c r="Q322" s="100"/>
      <c r="R322" s="100"/>
      <c r="S322" s="100"/>
      <c r="T322" s="100"/>
    </row>
    <row r="323" spans="1:20" ht="10.199999999999999" x14ac:dyDescent="0.2">
      <c r="A323" s="96" t="s">
        <v>11429</v>
      </c>
      <c r="B323" s="96" t="s">
        <v>11427</v>
      </c>
      <c r="C323" s="96" t="s">
        <v>278</v>
      </c>
      <c r="D323" s="96" t="s">
        <v>334</v>
      </c>
      <c r="E323" s="96" t="s">
        <v>170</v>
      </c>
      <c r="F323" s="96" t="s">
        <v>328</v>
      </c>
      <c r="O323" s="100"/>
      <c r="P323" s="100"/>
      <c r="Q323" s="100"/>
      <c r="R323" s="100"/>
      <c r="S323" s="100"/>
      <c r="T323" s="100"/>
    </row>
    <row r="324" spans="1:20" ht="10.199999999999999" x14ac:dyDescent="0.2">
      <c r="A324" s="96" t="s">
        <v>10787</v>
      </c>
      <c r="B324" s="96" t="s">
        <v>299</v>
      </c>
      <c r="C324" s="96" t="s">
        <v>288</v>
      </c>
      <c r="D324" s="96" t="s">
        <v>300</v>
      </c>
      <c r="E324" s="96" t="s">
        <v>170</v>
      </c>
      <c r="F324" s="96" t="s">
        <v>290</v>
      </c>
      <c r="O324" s="100"/>
      <c r="P324" s="100"/>
      <c r="Q324" s="100"/>
      <c r="R324" s="100"/>
      <c r="S324" s="100"/>
      <c r="T324" s="100"/>
    </row>
    <row r="325" spans="1:20" ht="10.199999999999999" x14ac:dyDescent="0.2">
      <c r="A325" s="96" t="s">
        <v>10787</v>
      </c>
      <c r="B325" s="96" t="s">
        <v>301</v>
      </c>
      <c r="C325" s="96" t="s">
        <v>288</v>
      </c>
      <c r="D325" s="96" t="s">
        <v>302</v>
      </c>
      <c r="E325" s="96" t="s">
        <v>170</v>
      </c>
      <c r="F325" s="96" t="s">
        <v>290</v>
      </c>
      <c r="O325" s="100"/>
      <c r="P325" s="100"/>
      <c r="Q325" s="100"/>
      <c r="R325" s="100"/>
      <c r="S325" s="100"/>
      <c r="T325" s="100"/>
    </row>
    <row r="326" spans="1:20" ht="10.199999999999999" x14ac:dyDescent="0.2">
      <c r="A326" s="96" t="s">
        <v>10787</v>
      </c>
      <c r="B326" s="96" t="s">
        <v>303</v>
      </c>
      <c r="C326" s="96" t="s">
        <v>288</v>
      </c>
      <c r="D326" s="96" t="s">
        <v>304</v>
      </c>
      <c r="E326" s="96" t="s">
        <v>170</v>
      </c>
      <c r="F326" s="96" t="s">
        <v>290</v>
      </c>
      <c r="O326" s="100"/>
      <c r="P326" s="100"/>
      <c r="Q326" s="100"/>
      <c r="R326" s="100"/>
      <c r="S326" s="100"/>
      <c r="T326" s="100"/>
    </row>
    <row r="327" spans="1:20" ht="10.199999999999999" x14ac:dyDescent="0.2">
      <c r="A327" s="96" t="s">
        <v>10787</v>
      </c>
      <c r="B327" s="96" t="s">
        <v>295</v>
      </c>
      <c r="C327" s="96" t="s">
        <v>288</v>
      </c>
      <c r="D327" s="96" t="s">
        <v>296</v>
      </c>
      <c r="E327" s="96" t="s">
        <v>170</v>
      </c>
      <c r="F327" s="96" t="s">
        <v>290</v>
      </c>
      <c r="O327" s="100"/>
      <c r="P327" s="100"/>
      <c r="Q327" s="100"/>
      <c r="R327" s="100"/>
      <c r="S327" s="100"/>
      <c r="T327" s="100"/>
    </row>
    <row r="328" spans="1:20" ht="10.199999999999999" x14ac:dyDescent="0.2">
      <c r="A328" s="96" t="s">
        <v>10787</v>
      </c>
      <c r="B328" s="96" t="s">
        <v>293</v>
      </c>
      <c r="C328" s="96" t="s">
        <v>288</v>
      </c>
      <c r="D328" s="96" t="s">
        <v>294</v>
      </c>
      <c r="E328" s="96" t="s">
        <v>170</v>
      </c>
      <c r="F328" s="96" t="s">
        <v>290</v>
      </c>
      <c r="O328" s="100"/>
      <c r="P328" s="100"/>
      <c r="Q328" s="100"/>
      <c r="R328" s="100"/>
      <c r="S328" s="100"/>
      <c r="T328" s="100"/>
    </row>
    <row r="329" spans="1:20" ht="10.199999999999999" x14ac:dyDescent="0.2">
      <c r="A329" s="96" t="s">
        <v>10787</v>
      </c>
      <c r="B329" s="96" t="s">
        <v>305</v>
      </c>
      <c r="C329" s="96" t="s">
        <v>288</v>
      </c>
      <c r="D329" s="96" t="s">
        <v>306</v>
      </c>
      <c r="E329" s="96" t="s">
        <v>170</v>
      </c>
      <c r="F329" s="96" t="s">
        <v>290</v>
      </c>
      <c r="O329" s="100"/>
      <c r="P329" s="100"/>
      <c r="Q329" s="100"/>
      <c r="R329" s="100"/>
      <c r="S329" s="100"/>
      <c r="T329" s="100"/>
    </row>
    <row r="330" spans="1:20" ht="10.199999999999999" x14ac:dyDescent="0.2">
      <c r="A330" s="96" t="s">
        <v>10933</v>
      </c>
      <c r="B330" s="96" t="s">
        <v>425</v>
      </c>
      <c r="C330" s="96" t="s">
        <v>420</v>
      </c>
      <c r="D330" s="96" t="s">
        <v>426</v>
      </c>
      <c r="E330" s="96" t="s">
        <v>170</v>
      </c>
      <c r="F330" s="96" t="s">
        <v>421</v>
      </c>
      <c r="O330" s="100"/>
      <c r="P330" s="100"/>
      <c r="Q330" s="100"/>
      <c r="R330" s="100"/>
      <c r="S330" s="100"/>
      <c r="T330" s="100"/>
    </row>
    <row r="331" spans="1:20" ht="10.199999999999999" x14ac:dyDescent="0.2">
      <c r="A331" s="96" t="s">
        <v>10933</v>
      </c>
      <c r="B331" s="96" t="s">
        <v>427</v>
      </c>
      <c r="C331" s="96" t="s">
        <v>420</v>
      </c>
      <c r="D331" s="96" t="s">
        <v>428</v>
      </c>
      <c r="E331" s="96" t="s">
        <v>170</v>
      </c>
      <c r="F331" s="96" t="s">
        <v>421</v>
      </c>
      <c r="O331" s="100"/>
      <c r="P331" s="100"/>
      <c r="Q331" s="100"/>
      <c r="R331" s="100"/>
      <c r="S331" s="100"/>
      <c r="T331" s="100"/>
    </row>
    <row r="332" spans="1:20" ht="10.199999999999999" x14ac:dyDescent="0.2">
      <c r="A332" s="96" t="s">
        <v>10933</v>
      </c>
      <c r="B332" s="96" t="s">
        <v>429</v>
      </c>
      <c r="C332" s="96" t="s">
        <v>420</v>
      </c>
      <c r="D332" s="96" t="s">
        <v>430</v>
      </c>
      <c r="E332" s="96" t="s">
        <v>170</v>
      </c>
      <c r="F332" s="96" t="s">
        <v>421</v>
      </c>
      <c r="O332" s="100"/>
      <c r="P332" s="100"/>
      <c r="Q332" s="100"/>
      <c r="R332" s="100"/>
      <c r="S332" s="100"/>
      <c r="T332" s="100"/>
    </row>
    <row r="333" spans="1:20" ht="10.199999999999999" x14ac:dyDescent="0.2">
      <c r="A333" s="96" t="s">
        <v>11069</v>
      </c>
      <c r="B333" s="96" t="s">
        <v>396</v>
      </c>
      <c r="C333" s="96" t="s">
        <v>392</v>
      </c>
      <c r="D333" s="96" t="s">
        <v>397</v>
      </c>
      <c r="E333" s="96" t="s">
        <v>170</v>
      </c>
      <c r="F333" s="96" t="s">
        <v>395</v>
      </c>
      <c r="O333" s="100"/>
      <c r="P333" s="100"/>
      <c r="Q333" s="100"/>
      <c r="R333" s="100"/>
      <c r="S333" s="100"/>
      <c r="T333" s="100"/>
    </row>
    <row r="334" spans="1:20" ht="10.199999999999999" x14ac:dyDescent="0.2">
      <c r="A334" s="96" t="s">
        <v>11069</v>
      </c>
      <c r="B334" s="96" t="s">
        <v>398</v>
      </c>
      <c r="C334" s="96" t="s">
        <v>392</v>
      </c>
      <c r="D334" s="96" t="s">
        <v>399</v>
      </c>
      <c r="E334" s="96" t="s">
        <v>170</v>
      </c>
      <c r="F334" s="96" t="s">
        <v>395</v>
      </c>
      <c r="O334" s="100"/>
      <c r="P334" s="100"/>
      <c r="Q334" s="100"/>
      <c r="R334" s="100"/>
      <c r="S334" s="100"/>
      <c r="T334" s="100"/>
    </row>
    <row r="335" spans="1:20" ht="10.199999999999999" x14ac:dyDescent="0.2">
      <c r="A335" s="96" t="s">
        <v>10788</v>
      </c>
      <c r="B335" s="96" t="s">
        <v>480</v>
      </c>
      <c r="C335" s="96" t="s">
        <v>475</v>
      </c>
      <c r="D335" s="96" t="s">
        <v>481</v>
      </c>
      <c r="E335" s="96" t="s">
        <v>170</v>
      </c>
      <c r="F335" s="96" t="s">
        <v>477</v>
      </c>
      <c r="O335" s="100"/>
      <c r="P335" s="100"/>
      <c r="Q335" s="100"/>
      <c r="R335" s="100"/>
      <c r="S335" s="100"/>
      <c r="T335" s="100"/>
    </row>
    <row r="336" spans="1:20" ht="10.8" customHeight="1" x14ac:dyDescent="0.2">
      <c r="A336" s="96" t="s">
        <v>10788</v>
      </c>
      <c r="B336" s="96" t="s">
        <v>482</v>
      </c>
      <c r="C336" s="96" t="s">
        <v>475</v>
      </c>
      <c r="D336" s="96" t="s">
        <v>483</v>
      </c>
      <c r="E336" s="96" t="s">
        <v>170</v>
      </c>
      <c r="F336" s="96" t="s">
        <v>477</v>
      </c>
      <c r="O336" s="100"/>
      <c r="P336" s="100"/>
      <c r="Q336" s="100"/>
      <c r="R336" s="100"/>
      <c r="S336" s="100"/>
      <c r="T336" s="100"/>
    </row>
    <row r="337" spans="1:20" ht="10.199999999999999" x14ac:dyDescent="0.2">
      <c r="A337" s="96" t="s">
        <v>10789</v>
      </c>
      <c r="B337" s="96" t="s">
        <v>550</v>
      </c>
      <c r="C337" s="96" t="s">
        <v>541</v>
      </c>
      <c r="D337" s="96" t="s">
        <v>551</v>
      </c>
      <c r="E337" s="96" t="s">
        <v>170</v>
      </c>
      <c r="F337" s="96" t="s">
        <v>543</v>
      </c>
      <c r="O337" s="100"/>
      <c r="P337" s="100"/>
      <c r="Q337" s="100"/>
      <c r="R337" s="100"/>
      <c r="S337" s="100"/>
      <c r="T337" s="100"/>
    </row>
    <row r="338" spans="1:20" ht="10.199999999999999" x14ac:dyDescent="0.2">
      <c r="A338" s="96" t="s">
        <v>10789</v>
      </c>
      <c r="B338" s="96" t="s">
        <v>552</v>
      </c>
      <c r="C338" s="96" t="s">
        <v>547</v>
      </c>
      <c r="D338" s="96" t="s">
        <v>553</v>
      </c>
      <c r="E338" s="96" t="s">
        <v>170</v>
      </c>
      <c r="F338" s="96" t="s">
        <v>543</v>
      </c>
      <c r="O338" s="100"/>
      <c r="P338" s="100"/>
      <c r="Q338" s="100"/>
      <c r="R338" s="100"/>
      <c r="S338" s="100"/>
      <c r="T338" s="100"/>
    </row>
    <row r="339" spans="1:20" ht="10.199999999999999" x14ac:dyDescent="0.2">
      <c r="A339" s="96" t="s">
        <v>10789</v>
      </c>
      <c r="B339" s="96" t="s">
        <v>554</v>
      </c>
      <c r="C339" s="96" t="s">
        <v>547</v>
      </c>
      <c r="D339" s="96" t="s">
        <v>555</v>
      </c>
      <c r="E339" s="96" t="s">
        <v>170</v>
      </c>
      <c r="F339" s="96" t="s">
        <v>543</v>
      </c>
      <c r="O339" s="100"/>
      <c r="P339" s="100"/>
      <c r="Q339" s="100"/>
      <c r="R339" s="100"/>
      <c r="S339" s="100"/>
      <c r="T339" s="100"/>
    </row>
    <row r="340" spans="1:20" ht="10.199999999999999" x14ac:dyDescent="0.2">
      <c r="A340" s="96" t="s">
        <v>10789</v>
      </c>
      <c r="B340" s="96" t="s">
        <v>556</v>
      </c>
      <c r="C340" s="96" t="s">
        <v>547</v>
      </c>
      <c r="D340" s="96" t="s">
        <v>557</v>
      </c>
      <c r="E340" s="96" t="s">
        <v>170</v>
      </c>
      <c r="F340" s="96" t="s">
        <v>543</v>
      </c>
      <c r="O340" s="100"/>
      <c r="P340" s="100"/>
      <c r="Q340" s="100"/>
      <c r="R340" s="100"/>
      <c r="S340" s="100"/>
      <c r="T340" s="100"/>
    </row>
    <row r="341" spans="1:20" ht="10.199999999999999" x14ac:dyDescent="0.2">
      <c r="A341" s="96" t="s">
        <v>10789</v>
      </c>
      <c r="B341" s="96" t="s">
        <v>540</v>
      </c>
      <c r="C341" s="96" t="s">
        <v>541</v>
      </c>
      <c r="D341" s="96" t="s">
        <v>542</v>
      </c>
      <c r="E341" s="96" t="s">
        <v>170</v>
      </c>
      <c r="F341" s="96" t="s">
        <v>543</v>
      </c>
      <c r="O341" s="100"/>
      <c r="P341" s="100"/>
      <c r="Q341" s="100"/>
      <c r="R341" s="100"/>
      <c r="S341" s="100"/>
      <c r="T341" s="100"/>
    </row>
    <row r="342" spans="1:20" ht="10.199999999999999" x14ac:dyDescent="0.2">
      <c r="A342" s="96" t="s">
        <v>11070</v>
      </c>
      <c r="B342" s="96" t="s">
        <v>470</v>
      </c>
      <c r="C342" s="96" t="s">
        <v>464</v>
      </c>
      <c r="D342" s="96" t="s">
        <v>471</v>
      </c>
      <c r="E342" s="96" t="s">
        <v>170</v>
      </c>
      <c r="F342" s="96" t="s">
        <v>467</v>
      </c>
      <c r="O342" s="100"/>
      <c r="P342" s="100"/>
      <c r="Q342" s="100"/>
      <c r="R342" s="100"/>
      <c r="S342" s="100"/>
      <c r="T342" s="100"/>
    </row>
    <row r="343" spans="1:20" ht="10.199999999999999" x14ac:dyDescent="0.2">
      <c r="A343" s="96" t="s">
        <v>11070</v>
      </c>
      <c r="B343" s="96" t="s">
        <v>472</v>
      </c>
      <c r="C343" s="96" t="s">
        <v>464</v>
      </c>
      <c r="D343" s="96" t="s">
        <v>473</v>
      </c>
      <c r="E343" s="96" t="s">
        <v>170</v>
      </c>
      <c r="F343" s="96" t="s">
        <v>467</v>
      </c>
      <c r="O343" s="100"/>
      <c r="P343" s="100"/>
      <c r="Q343" s="100"/>
      <c r="R343" s="100"/>
      <c r="S343" s="100"/>
      <c r="T343" s="100"/>
    </row>
    <row r="344" spans="1:20" ht="10.199999999999999" x14ac:dyDescent="0.2">
      <c r="A344" s="96" t="s">
        <v>11070</v>
      </c>
      <c r="B344" s="96" t="s">
        <v>463</v>
      </c>
      <c r="C344" s="96" t="s">
        <v>464</v>
      </c>
      <c r="D344" s="96" t="s">
        <v>465</v>
      </c>
      <c r="E344" s="96" t="s">
        <v>170</v>
      </c>
      <c r="F344" s="96" t="s">
        <v>467</v>
      </c>
      <c r="O344" s="100"/>
      <c r="P344" s="100"/>
      <c r="Q344" s="100"/>
      <c r="R344" s="100"/>
      <c r="S344" s="100"/>
      <c r="T344" s="100"/>
    </row>
    <row r="345" spans="1:20" ht="10.199999999999999" x14ac:dyDescent="0.2">
      <c r="A345" s="96" t="s">
        <v>11071</v>
      </c>
      <c r="B345" s="96" t="s">
        <v>1715</v>
      </c>
      <c r="C345" s="96" t="s">
        <v>1712</v>
      </c>
      <c r="D345" s="96" t="s">
        <v>1716</v>
      </c>
      <c r="E345" s="96" t="s">
        <v>170</v>
      </c>
      <c r="F345" s="96" t="s">
        <v>1714</v>
      </c>
      <c r="O345" s="100"/>
      <c r="P345" s="100"/>
      <c r="Q345" s="100"/>
      <c r="R345" s="100"/>
      <c r="S345" s="100"/>
      <c r="T345" s="100"/>
    </row>
    <row r="346" spans="1:20" ht="10.199999999999999" x14ac:dyDescent="0.2">
      <c r="A346" s="96" t="s">
        <v>11071</v>
      </c>
      <c r="B346" s="96" t="s">
        <v>1717</v>
      </c>
      <c r="C346" s="96" t="s">
        <v>1712</v>
      </c>
      <c r="D346" s="96" t="s">
        <v>1718</v>
      </c>
      <c r="E346" s="96" t="s">
        <v>170</v>
      </c>
      <c r="F346" s="96" t="s">
        <v>1714</v>
      </c>
      <c r="O346" s="100"/>
      <c r="P346" s="100"/>
      <c r="Q346" s="100"/>
      <c r="R346" s="100"/>
      <c r="S346" s="100"/>
      <c r="T346" s="100"/>
    </row>
    <row r="347" spans="1:20" ht="10.199999999999999" x14ac:dyDescent="0.2">
      <c r="A347" s="96" t="s">
        <v>11072</v>
      </c>
      <c r="B347" s="96" t="s">
        <v>1752</v>
      </c>
      <c r="C347" s="96" t="s">
        <v>1748</v>
      </c>
      <c r="D347" s="96" t="s">
        <v>1753</v>
      </c>
      <c r="E347" s="96" t="s">
        <v>170</v>
      </c>
      <c r="F347" s="96" t="s">
        <v>1749</v>
      </c>
      <c r="O347" s="100"/>
      <c r="P347" s="100"/>
      <c r="Q347" s="100"/>
      <c r="R347" s="100"/>
      <c r="S347" s="100"/>
      <c r="T347" s="100"/>
    </row>
    <row r="348" spans="1:20" ht="10.199999999999999" x14ac:dyDescent="0.2">
      <c r="A348" s="96" t="s">
        <v>11072</v>
      </c>
      <c r="B348" s="96" t="s">
        <v>1754</v>
      </c>
      <c r="C348" s="96" t="s">
        <v>1748</v>
      </c>
      <c r="D348" s="96" t="s">
        <v>1755</v>
      </c>
      <c r="E348" s="96" t="s">
        <v>170</v>
      </c>
      <c r="F348" s="96" t="s">
        <v>1749</v>
      </c>
      <c r="O348" s="100"/>
      <c r="P348" s="100"/>
      <c r="Q348" s="100"/>
      <c r="R348" s="100"/>
      <c r="S348" s="100"/>
      <c r="T348" s="100"/>
    </row>
    <row r="349" spans="1:20" ht="10.199999999999999" x14ac:dyDescent="0.2">
      <c r="A349" s="96" t="s">
        <v>11073</v>
      </c>
      <c r="B349" s="96" t="s">
        <v>1723</v>
      </c>
      <c r="C349" s="96" t="s">
        <v>1720</v>
      </c>
      <c r="D349" s="97" t="s">
        <v>1724</v>
      </c>
      <c r="E349" s="97" t="s">
        <v>170</v>
      </c>
      <c r="F349" s="97" t="s">
        <v>1722</v>
      </c>
      <c r="O349" s="100"/>
      <c r="P349" s="100"/>
      <c r="Q349" s="100"/>
      <c r="R349" s="103"/>
      <c r="S349" s="103"/>
      <c r="T349" s="103"/>
    </row>
    <row r="350" spans="1:20" ht="10.199999999999999" x14ac:dyDescent="0.2">
      <c r="A350" s="96" t="s">
        <v>11073</v>
      </c>
      <c r="B350" s="96" t="s">
        <v>1725</v>
      </c>
      <c r="C350" s="96" t="s">
        <v>1720</v>
      </c>
      <c r="D350" s="96" t="s">
        <v>1726</v>
      </c>
      <c r="E350" s="96" t="s">
        <v>170</v>
      </c>
      <c r="F350" s="96" t="s">
        <v>1722</v>
      </c>
      <c r="O350" s="100"/>
      <c r="P350" s="100"/>
      <c r="Q350" s="100"/>
      <c r="R350" s="100"/>
      <c r="S350" s="100"/>
      <c r="T350" s="100"/>
    </row>
    <row r="351" spans="1:20" ht="10.199999999999999" x14ac:dyDescent="0.2">
      <c r="A351" s="96" t="s">
        <v>11074</v>
      </c>
      <c r="B351" s="96" t="s">
        <v>1684</v>
      </c>
      <c r="C351" s="96" t="s">
        <v>1681</v>
      </c>
      <c r="D351" s="96" t="s">
        <v>1685</v>
      </c>
      <c r="E351" s="96" t="s">
        <v>170</v>
      </c>
      <c r="F351" s="96" t="s">
        <v>1683</v>
      </c>
      <c r="O351" s="100"/>
      <c r="P351" s="100"/>
      <c r="Q351" s="100"/>
      <c r="R351" s="100"/>
      <c r="S351" s="100"/>
      <c r="T351" s="100"/>
    </row>
    <row r="352" spans="1:20" ht="10.199999999999999" x14ac:dyDescent="0.2">
      <c r="A352" s="96" t="s">
        <v>11074</v>
      </c>
      <c r="B352" s="96" t="s">
        <v>1686</v>
      </c>
      <c r="C352" s="96" t="s">
        <v>1681</v>
      </c>
      <c r="D352" s="96" t="s">
        <v>1687</v>
      </c>
      <c r="E352" s="96" t="s">
        <v>170</v>
      </c>
      <c r="F352" s="96" t="s">
        <v>1683</v>
      </c>
      <c r="O352" s="100"/>
      <c r="P352" s="100"/>
      <c r="Q352" s="100"/>
      <c r="R352" s="100"/>
      <c r="S352" s="100"/>
      <c r="T352" s="100"/>
    </row>
    <row r="353" spans="1:20" ht="10.199999999999999" x14ac:dyDescent="0.2">
      <c r="A353" s="96" t="s">
        <v>11074</v>
      </c>
      <c r="B353" s="96" t="s">
        <v>1688</v>
      </c>
      <c r="C353" s="96" t="s">
        <v>1681</v>
      </c>
      <c r="D353" s="96" t="s">
        <v>1689</v>
      </c>
      <c r="E353" s="96" t="s">
        <v>170</v>
      </c>
      <c r="F353" s="96" t="s">
        <v>1683</v>
      </c>
      <c r="O353" s="100"/>
      <c r="P353" s="100"/>
      <c r="Q353" s="100"/>
      <c r="R353" s="100"/>
      <c r="S353" s="100"/>
      <c r="T353" s="100"/>
    </row>
    <row r="354" spans="1:20" ht="10.199999999999999" x14ac:dyDescent="0.2">
      <c r="A354" s="96" t="s">
        <v>11065</v>
      </c>
      <c r="B354" s="96" t="s">
        <v>1702</v>
      </c>
      <c r="C354" s="96" t="s">
        <v>1699</v>
      </c>
      <c r="D354" s="96" t="s">
        <v>1703</v>
      </c>
      <c r="E354" s="96" t="s">
        <v>170</v>
      </c>
      <c r="F354" s="96" t="s">
        <v>1701</v>
      </c>
      <c r="O354" s="100"/>
      <c r="P354" s="100"/>
      <c r="Q354" s="100"/>
      <c r="R354" s="100"/>
      <c r="S354" s="100"/>
      <c r="T354" s="100"/>
    </row>
    <row r="355" spans="1:20" ht="10.199999999999999" x14ac:dyDescent="0.2">
      <c r="A355" s="96" t="s">
        <v>11065</v>
      </c>
      <c r="B355" s="96" t="s">
        <v>1704</v>
      </c>
      <c r="C355" s="96" t="s">
        <v>1699</v>
      </c>
      <c r="D355" s="96" t="s">
        <v>1705</v>
      </c>
      <c r="E355" s="96" t="s">
        <v>170</v>
      </c>
      <c r="F355" s="96" t="s">
        <v>1701</v>
      </c>
      <c r="O355" s="100"/>
      <c r="P355" s="100"/>
      <c r="Q355" s="100"/>
      <c r="R355" s="100"/>
      <c r="S355" s="100"/>
      <c r="T355" s="100"/>
    </row>
    <row r="356" spans="1:20" ht="10.199999999999999" x14ac:dyDescent="0.2">
      <c r="A356" s="96" t="s">
        <v>11065</v>
      </c>
      <c r="B356" s="96" t="s">
        <v>11425</v>
      </c>
      <c r="C356" s="96" t="s">
        <v>1699</v>
      </c>
      <c r="D356" s="96" t="s">
        <v>11424</v>
      </c>
      <c r="E356" s="96" t="s">
        <v>170</v>
      </c>
      <c r="F356" s="96" t="s">
        <v>1701</v>
      </c>
      <c r="O356" s="100"/>
      <c r="P356" s="100"/>
      <c r="Q356" s="100"/>
      <c r="R356" s="100"/>
      <c r="S356" s="100"/>
      <c r="T356" s="100"/>
    </row>
    <row r="357" spans="1:20" ht="10.199999999999999" x14ac:dyDescent="0.2">
      <c r="A357" s="96" t="s">
        <v>11075</v>
      </c>
      <c r="B357" s="96" t="s">
        <v>1694</v>
      </c>
      <c r="C357" s="96" t="s">
        <v>1691</v>
      </c>
      <c r="D357" s="96" t="s">
        <v>1695</v>
      </c>
      <c r="E357" s="96" t="s">
        <v>170</v>
      </c>
      <c r="F357" s="96" t="s">
        <v>1693</v>
      </c>
      <c r="O357" s="100"/>
      <c r="P357" s="100"/>
      <c r="Q357" s="100"/>
      <c r="R357" s="100"/>
      <c r="S357" s="100"/>
      <c r="T357" s="100"/>
    </row>
    <row r="358" spans="1:20" ht="10.199999999999999" x14ac:dyDescent="0.2">
      <c r="A358" s="96" t="s">
        <v>11075</v>
      </c>
      <c r="B358" s="96" t="s">
        <v>1696</v>
      </c>
      <c r="C358" s="96" t="s">
        <v>1691</v>
      </c>
      <c r="D358" s="97" t="s">
        <v>1697</v>
      </c>
      <c r="E358" s="97" t="s">
        <v>170</v>
      </c>
      <c r="F358" s="97" t="s">
        <v>1693</v>
      </c>
      <c r="O358" s="100"/>
      <c r="P358" s="100"/>
      <c r="Q358" s="100"/>
      <c r="R358" s="103"/>
      <c r="S358" s="103"/>
      <c r="T358" s="103"/>
    </row>
    <row r="359" spans="1:20" ht="10.199999999999999" x14ac:dyDescent="0.2">
      <c r="A359" s="96" t="s">
        <v>10790</v>
      </c>
      <c r="B359" s="96" t="s">
        <v>1853</v>
      </c>
      <c r="C359" s="96" t="s">
        <v>1845</v>
      </c>
      <c r="D359" s="96" t="s">
        <v>1854</v>
      </c>
      <c r="E359" s="96" t="s">
        <v>170</v>
      </c>
      <c r="F359" s="96" t="s">
        <v>1848</v>
      </c>
      <c r="O359" s="100"/>
      <c r="P359" s="100"/>
      <c r="Q359" s="100"/>
      <c r="R359" s="100"/>
      <c r="S359" s="100"/>
      <c r="T359" s="100"/>
    </row>
    <row r="360" spans="1:20" ht="10.199999999999999" x14ac:dyDescent="0.2">
      <c r="A360" s="96" t="s">
        <v>10790</v>
      </c>
      <c r="B360" s="96" t="s">
        <v>1855</v>
      </c>
      <c r="C360" s="96" t="s">
        <v>1845</v>
      </c>
      <c r="D360" s="96" t="s">
        <v>1856</v>
      </c>
      <c r="E360" s="96" t="s">
        <v>170</v>
      </c>
      <c r="F360" s="96" t="s">
        <v>1848</v>
      </c>
      <c r="O360" s="100"/>
      <c r="P360" s="100"/>
      <c r="Q360" s="100"/>
      <c r="R360" s="100"/>
      <c r="S360" s="100"/>
      <c r="T360" s="100"/>
    </row>
    <row r="361" spans="1:20" ht="10.199999999999999" x14ac:dyDescent="0.2">
      <c r="A361" s="96" t="s">
        <v>10790</v>
      </c>
      <c r="B361" s="96" t="s">
        <v>1857</v>
      </c>
      <c r="C361" s="96" t="s">
        <v>1845</v>
      </c>
      <c r="D361" s="96" t="s">
        <v>1858</v>
      </c>
      <c r="E361" s="96" t="s">
        <v>170</v>
      </c>
      <c r="F361" s="96" t="s">
        <v>1848</v>
      </c>
      <c r="O361" s="100"/>
      <c r="P361" s="100"/>
      <c r="Q361" s="100"/>
      <c r="R361" s="100"/>
      <c r="S361" s="100"/>
      <c r="T361" s="100"/>
    </row>
    <row r="362" spans="1:20" ht="10.199999999999999" x14ac:dyDescent="0.2">
      <c r="A362" s="96" t="s">
        <v>10790</v>
      </c>
      <c r="B362" s="96" t="s">
        <v>1859</v>
      </c>
      <c r="C362" s="96" t="s">
        <v>1845</v>
      </c>
      <c r="D362" s="96" t="s">
        <v>1860</v>
      </c>
      <c r="E362" s="96" t="s">
        <v>170</v>
      </c>
      <c r="F362" s="96" t="s">
        <v>1848</v>
      </c>
      <c r="O362" s="100"/>
      <c r="P362" s="100"/>
      <c r="Q362" s="100"/>
      <c r="R362" s="100"/>
      <c r="S362" s="100"/>
      <c r="T362" s="100"/>
    </row>
    <row r="363" spans="1:20" ht="10.199999999999999" x14ac:dyDescent="0.2">
      <c r="A363" s="96" t="s">
        <v>10790</v>
      </c>
      <c r="B363" s="96" t="s">
        <v>1861</v>
      </c>
      <c r="C363" s="96" t="s">
        <v>1845</v>
      </c>
      <c r="D363" s="96" t="s">
        <v>1862</v>
      </c>
      <c r="E363" s="96" t="s">
        <v>170</v>
      </c>
      <c r="F363" s="96" t="s">
        <v>1848</v>
      </c>
      <c r="O363" s="100"/>
      <c r="P363" s="100"/>
      <c r="Q363" s="100"/>
      <c r="R363" s="100"/>
      <c r="S363" s="100"/>
      <c r="T363" s="100"/>
    </row>
    <row r="364" spans="1:20" ht="10.199999999999999" x14ac:dyDescent="0.2">
      <c r="A364" s="96" t="s">
        <v>10790</v>
      </c>
      <c r="B364" s="96" t="s">
        <v>1863</v>
      </c>
      <c r="C364" s="96" t="s">
        <v>1845</v>
      </c>
      <c r="D364" s="96" t="s">
        <v>1864</v>
      </c>
      <c r="E364" s="96" t="s">
        <v>170</v>
      </c>
      <c r="F364" s="96" t="s">
        <v>1848</v>
      </c>
      <c r="O364" s="100"/>
      <c r="P364" s="100"/>
      <c r="Q364" s="100"/>
      <c r="R364" s="100"/>
      <c r="S364" s="100"/>
      <c r="T364" s="100"/>
    </row>
    <row r="365" spans="1:20" ht="10.199999999999999" x14ac:dyDescent="0.2">
      <c r="A365" s="96" t="s">
        <v>11076</v>
      </c>
      <c r="B365" s="96" t="s">
        <v>1736</v>
      </c>
      <c r="C365" s="96" t="s">
        <v>1733</v>
      </c>
      <c r="D365" s="96" t="s">
        <v>1737</v>
      </c>
      <c r="E365" s="96" t="s">
        <v>170</v>
      </c>
      <c r="F365" s="96" t="s">
        <v>1735</v>
      </c>
      <c r="O365" s="100"/>
      <c r="P365" s="100"/>
      <c r="Q365" s="100"/>
      <c r="R365" s="100"/>
      <c r="S365" s="100"/>
      <c r="T365" s="100"/>
    </row>
    <row r="366" spans="1:20" ht="10.199999999999999" x14ac:dyDescent="0.2">
      <c r="A366" s="96" t="s">
        <v>11076</v>
      </c>
      <c r="B366" s="96" t="s">
        <v>1738</v>
      </c>
      <c r="C366" s="96" t="s">
        <v>1733</v>
      </c>
      <c r="D366" s="96" t="s">
        <v>1739</v>
      </c>
      <c r="E366" s="96" t="s">
        <v>170</v>
      </c>
      <c r="F366" s="96" t="s">
        <v>1735</v>
      </c>
      <c r="O366" s="100"/>
      <c r="P366" s="100"/>
      <c r="Q366" s="100"/>
      <c r="R366" s="100"/>
      <c r="S366" s="100"/>
      <c r="T366" s="100"/>
    </row>
    <row r="367" spans="1:20" ht="10.199999999999999" x14ac:dyDescent="0.2">
      <c r="A367" s="96" t="s">
        <v>10932</v>
      </c>
      <c r="B367" s="96" t="s">
        <v>1141</v>
      </c>
      <c r="C367" s="96" t="s">
        <v>1133</v>
      </c>
      <c r="D367" s="96" t="s">
        <v>1142</v>
      </c>
      <c r="E367" s="96" t="s">
        <v>170</v>
      </c>
      <c r="F367" s="96" t="s">
        <v>1134</v>
      </c>
      <c r="O367" s="100"/>
      <c r="P367" s="100"/>
      <c r="Q367" s="100"/>
      <c r="R367" s="100"/>
      <c r="S367" s="100"/>
      <c r="T367" s="100"/>
    </row>
    <row r="368" spans="1:20" ht="10.199999999999999" x14ac:dyDescent="0.2">
      <c r="A368" s="96" t="s">
        <v>10932</v>
      </c>
      <c r="B368" s="96" t="s">
        <v>1143</v>
      </c>
      <c r="C368" s="96" t="s">
        <v>1133</v>
      </c>
      <c r="D368" s="96" t="s">
        <v>1144</v>
      </c>
      <c r="E368" s="96" t="s">
        <v>170</v>
      </c>
      <c r="F368" s="96" t="s">
        <v>1134</v>
      </c>
      <c r="O368" s="100"/>
      <c r="P368" s="100"/>
      <c r="Q368" s="100"/>
      <c r="R368" s="100"/>
      <c r="S368" s="100"/>
      <c r="T368" s="100"/>
    </row>
    <row r="369" spans="1:20" ht="10.199999999999999" x14ac:dyDescent="0.2">
      <c r="A369" s="96" t="s">
        <v>10932</v>
      </c>
      <c r="B369" s="96" t="s">
        <v>1145</v>
      </c>
      <c r="C369" s="96" t="s">
        <v>1133</v>
      </c>
      <c r="D369" s="96" t="s">
        <v>1146</v>
      </c>
      <c r="E369" s="96" t="s">
        <v>170</v>
      </c>
      <c r="F369" s="96" t="s">
        <v>1134</v>
      </c>
      <c r="O369" s="100"/>
      <c r="P369" s="100"/>
      <c r="Q369" s="100"/>
      <c r="R369" s="100"/>
      <c r="S369" s="100"/>
      <c r="T369" s="100"/>
    </row>
    <row r="370" spans="1:20" ht="10.199999999999999" x14ac:dyDescent="0.2">
      <c r="A370" s="96" t="s">
        <v>10932</v>
      </c>
      <c r="B370" s="96" t="s">
        <v>1147</v>
      </c>
      <c r="C370" s="96" t="s">
        <v>1133</v>
      </c>
      <c r="D370" s="96" t="s">
        <v>1148</v>
      </c>
      <c r="E370" s="96" t="s">
        <v>170</v>
      </c>
      <c r="F370" s="96" t="s">
        <v>1134</v>
      </c>
      <c r="O370" s="100"/>
      <c r="P370" s="100"/>
      <c r="Q370" s="100"/>
      <c r="R370" s="100"/>
      <c r="S370" s="100"/>
      <c r="T370" s="100"/>
    </row>
    <row r="371" spans="1:20" ht="10.199999999999999" x14ac:dyDescent="0.2">
      <c r="A371" s="96" t="s">
        <v>10932</v>
      </c>
      <c r="B371" s="96" t="s">
        <v>1149</v>
      </c>
      <c r="C371" s="96" t="s">
        <v>1133</v>
      </c>
      <c r="D371" s="96" t="s">
        <v>1150</v>
      </c>
      <c r="E371" s="96" t="s">
        <v>170</v>
      </c>
      <c r="F371" s="96" t="s">
        <v>1134</v>
      </c>
      <c r="O371" s="100"/>
      <c r="P371" s="100"/>
      <c r="Q371" s="100"/>
      <c r="R371" s="100"/>
      <c r="S371" s="100"/>
      <c r="T371" s="100"/>
    </row>
    <row r="372" spans="1:20" ht="10.199999999999999" x14ac:dyDescent="0.2">
      <c r="A372" s="96" t="s">
        <v>10932</v>
      </c>
      <c r="B372" s="96" t="s">
        <v>1151</v>
      </c>
      <c r="C372" s="96" t="s">
        <v>1133</v>
      </c>
      <c r="D372" s="97" t="s">
        <v>1152</v>
      </c>
      <c r="E372" s="97" t="s">
        <v>170</v>
      </c>
      <c r="F372" s="97" t="s">
        <v>1134</v>
      </c>
      <c r="O372" s="100"/>
      <c r="P372" s="100"/>
      <c r="Q372" s="100"/>
      <c r="R372" s="103"/>
      <c r="S372" s="103"/>
      <c r="T372" s="103"/>
    </row>
    <row r="373" spans="1:20" ht="10.199999999999999" x14ac:dyDescent="0.2">
      <c r="A373" s="96" t="s">
        <v>10932</v>
      </c>
      <c r="B373" s="96" t="s">
        <v>1135</v>
      </c>
      <c r="C373" s="96" t="s">
        <v>1133</v>
      </c>
      <c r="D373" s="96" t="s">
        <v>1136</v>
      </c>
      <c r="E373" s="96" t="s">
        <v>170</v>
      </c>
      <c r="F373" s="96" t="s">
        <v>1134</v>
      </c>
      <c r="O373" s="100"/>
      <c r="P373" s="100"/>
      <c r="Q373" s="100"/>
      <c r="R373" s="100"/>
      <c r="S373" s="100"/>
      <c r="T373" s="100"/>
    </row>
    <row r="374" spans="1:20" ht="10.199999999999999" x14ac:dyDescent="0.2">
      <c r="A374" s="96" t="s">
        <v>10804</v>
      </c>
      <c r="B374" s="96" t="s">
        <v>1651</v>
      </c>
      <c r="C374" s="96" t="s">
        <v>1637</v>
      </c>
      <c r="D374" s="96" t="s">
        <v>1652</v>
      </c>
      <c r="E374" s="96" t="s">
        <v>170</v>
      </c>
      <c r="F374" s="96" t="s">
        <v>1639</v>
      </c>
      <c r="O374" s="100"/>
      <c r="P374" s="100"/>
      <c r="Q374" s="100"/>
      <c r="R374" s="100"/>
      <c r="S374" s="100"/>
      <c r="T374" s="100"/>
    </row>
    <row r="375" spans="1:20" ht="10.199999999999999" x14ac:dyDescent="0.2">
      <c r="A375" s="96" t="s">
        <v>10804</v>
      </c>
      <c r="B375" s="96" t="s">
        <v>1653</v>
      </c>
      <c r="C375" s="96" t="s">
        <v>1637</v>
      </c>
      <c r="D375" s="96" t="s">
        <v>1654</v>
      </c>
      <c r="E375" s="96" t="s">
        <v>170</v>
      </c>
      <c r="F375" s="96" t="s">
        <v>1639</v>
      </c>
      <c r="O375" s="100"/>
      <c r="P375" s="100"/>
      <c r="Q375" s="100"/>
      <c r="R375" s="100"/>
      <c r="S375" s="100"/>
      <c r="T375" s="100"/>
    </row>
    <row r="376" spans="1:20" ht="10.199999999999999" x14ac:dyDescent="0.2">
      <c r="A376" s="96" t="s">
        <v>10804</v>
      </c>
      <c r="B376" s="96" t="s">
        <v>1655</v>
      </c>
      <c r="C376" s="96" t="s">
        <v>1637</v>
      </c>
      <c r="D376" s="96" t="s">
        <v>1656</v>
      </c>
      <c r="E376" s="96" t="s">
        <v>170</v>
      </c>
      <c r="F376" s="96" t="s">
        <v>1639</v>
      </c>
      <c r="O376" s="100"/>
      <c r="P376" s="100"/>
      <c r="Q376" s="100"/>
      <c r="R376" s="100"/>
      <c r="S376" s="100"/>
      <c r="T376" s="100"/>
    </row>
    <row r="377" spans="1:20" ht="10.199999999999999" x14ac:dyDescent="0.2">
      <c r="A377" s="96" t="s">
        <v>10804</v>
      </c>
      <c r="B377" s="96" t="s">
        <v>1657</v>
      </c>
      <c r="C377" s="96" t="s">
        <v>1637</v>
      </c>
      <c r="D377" s="96" t="s">
        <v>1658</v>
      </c>
      <c r="E377" s="96" t="s">
        <v>170</v>
      </c>
      <c r="F377" s="96" t="s">
        <v>1639</v>
      </c>
      <c r="O377" s="100"/>
      <c r="P377" s="100"/>
      <c r="Q377" s="100"/>
      <c r="R377" s="100"/>
      <c r="S377" s="100"/>
      <c r="T377" s="100"/>
    </row>
    <row r="378" spans="1:20" ht="10.199999999999999" x14ac:dyDescent="0.2">
      <c r="A378" s="96" t="s">
        <v>10804</v>
      </c>
      <c r="B378" s="96" t="s">
        <v>7</v>
      </c>
      <c r="C378" s="96" t="s">
        <v>1637</v>
      </c>
      <c r="D378" s="96" t="s">
        <v>1648</v>
      </c>
      <c r="E378" s="96" t="s">
        <v>170</v>
      </c>
      <c r="F378" s="96" t="s">
        <v>1639</v>
      </c>
      <c r="O378" s="100"/>
      <c r="P378" s="100"/>
      <c r="Q378" s="100"/>
      <c r="R378" s="100"/>
      <c r="S378" s="100"/>
      <c r="T378" s="100"/>
    </row>
    <row r="379" spans="1:20" ht="10.199999999999999" x14ac:dyDescent="0.2">
      <c r="A379" s="96" t="s">
        <v>10804</v>
      </c>
      <c r="B379" s="96" t="s">
        <v>1636</v>
      </c>
      <c r="C379" s="96" t="s">
        <v>1637</v>
      </c>
      <c r="D379" s="96" t="s">
        <v>1638</v>
      </c>
      <c r="E379" s="96" t="s">
        <v>170</v>
      </c>
      <c r="F379" s="96" t="s">
        <v>1639</v>
      </c>
      <c r="O379" s="100"/>
      <c r="P379" s="100"/>
      <c r="Q379" s="100"/>
      <c r="R379" s="100"/>
      <c r="S379" s="100"/>
      <c r="T379" s="100"/>
    </row>
    <row r="380" spans="1:20" ht="10.199999999999999" x14ac:dyDescent="0.2">
      <c r="A380" s="96" t="s">
        <v>11077</v>
      </c>
      <c r="B380" s="96" t="s">
        <v>733</v>
      </c>
      <c r="C380" s="96" t="s">
        <v>730</v>
      </c>
      <c r="D380" s="96" t="s">
        <v>734</v>
      </c>
      <c r="E380" s="96" t="s">
        <v>170</v>
      </c>
      <c r="F380" s="96" t="s">
        <v>732</v>
      </c>
      <c r="O380" s="100"/>
      <c r="P380" s="100"/>
      <c r="Q380" s="100"/>
      <c r="R380" s="100"/>
      <c r="S380" s="100"/>
      <c r="T380" s="100"/>
    </row>
    <row r="381" spans="1:20" ht="10.199999999999999" x14ac:dyDescent="0.2">
      <c r="A381" s="96" t="s">
        <v>11077</v>
      </c>
      <c r="B381" s="96" t="s">
        <v>735</v>
      </c>
      <c r="C381" s="96" t="s">
        <v>730</v>
      </c>
      <c r="D381" s="96" t="s">
        <v>736</v>
      </c>
      <c r="E381" s="96" t="s">
        <v>170</v>
      </c>
      <c r="F381" s="96" t="s">
        <v>732</v>
      </c>
      <c r="O381" s="100"/>
      <c r="P381" s="100"/>
      <c r="Q381" s="100"/>
      <c r="R381" s="100"/>
      <c r="S381" s="100"/>
      <c r="T381" s="100"/>
    </row>
    <row r="382" spans="1:20" ht="10.199999999999999" x14ac:dyDescent="0.2">
      <c r="A382" s="96" t="s">
        <v>10826</v>
      </c>
      <c r="B382" s="96" t="s">
        <v>748</v>
      </c>
      <c r="C382" s="96" t="s">
        <v>749</v>
      </c>
      <c r="D382" s="96" t="s">
        <v>750</v>
      </c>
      <c r="E382" s="96" t="s">
        <v>170</v>
      </c>
      <c r="F382" s="96" t="s">
        <v>747</v>
      </c>
      <c r="O382" s="100"/>
      <c r="P382" s="100"/>
      <c r="Q382" s="100"/>
      <c r="R382" s="100"/>
      <c r="S382" s="100"/>
      <c r="T382" s="100"/>
    </row>
    <row r="383" spans="1:20" ht="10.199999999999999" x14ac:dyDescent="0.2">
      <c r="A383" s="96" t="s">
        <v>10826</v>
      </c>
      <c r="B383" s="96" t="s">
        <v>751</v>
      </c>
      <c r="C383" s="96" t="s">
        <v>749</v>
      </c>
      <c r="D383" s="96" t="s">
        <v>752</v>
      </c>
      <c r="E383" s="96" t="s">
        <v>170</v>
      </c>
      <c r="F383" s="96" t="s">
        <v>747</v>
      </c>
      <c r="O383" s="100"/>
      <c r="P383" s="100"/>
      <c r="Q383" s="100"/>
      <c r="R383" s="100"/>
      <c r="S383" s="100"/>
      <c r="T383" s="100"/>
    </row>
    <row r="384" spans="1:20" ht="10.199999999999999" x14ac:dyDescent="0.2">
      <c r="A384" s="96" t="s">
        <v>10826</v>
      </c>
      <c r="B384" s="96" t="s">
        <v>753</v>
      </c>
      <c r="C384" s="96" t="s">
        <v>749</v>
      </c>
      <c r="D384" s="96" t="s">
        <v>754</v>
      </c>
      <c r="E384" s="96" t="s">
        <v>170</v>
      </c>
      <c r="F384" s="96" t="s">
        <v>747</v>
      </c>
      <c r="O384" s="100"/>
      <c r="P384" s="100"/>
      <c r="Q384" s="100"/>
      <c r="R384" s="100"/>
      <c r="S384" s="100"/>
      <c r="T384" s="100"/>
    </row>
    <row r="385" spans="1:20" ht="10.199999999999999" x14ac:dyDescent="0.2">
      <c r="A385" s="96" t="s">
        <v>11078</v>
      </c>
      <c r="B385" s="96" t="s">
        <v>763</v>
      </c>
      <c r="C385" s="96" t="s">
        <v>758</v>
      </c>
      <c r="D385" s="96" t="s">
        <v>764</v>
      </c>
      <c r="E385" s="96" t="s">
        <v>170</v>
      </c>
      <c r="F385" s="96" t="s">
        <v>760</v>
      </c>
      <c r="O385" s="100"/>
      <c r="P385" s="100"/>
      <c r="Q385" s="100"/>
      <c r="R385" s="100"/>
      <c r="S385" s="100"/>
      <c r="T385" s="100"/>
    </row>
    <row r="386" spans="1:20" ht="10.199999999999999" x14ac:dyDescent="0.2">
      <c r="A386" s="96" t="s">
        <v>11078</v>
      </c>
      <c r="B386" s="96" t="s">
        <v>757</v>
      </c>
      <c r="C386" s="96" t="s">
        <v>758</v>
      </c>
      <c r="D386" s="96" t="s">
        <v>759</v>
      </c>
      <c r="E386" s="96" t="s">
        <v>170</v>
      </c>
      <c r="F386" s="96" t="s">
        <v>760</v>
      </c>
      <c r="O386" s="100"/>
      <c r="P386" s="100"/>
      <c r="Q386" s="100"/>
      <c r="R386" s="100"/>
      <c r="S386" s="100"/>
      <c r="T386" s="100"/>
    </row>
    <row r="387" spans="1:20" ht="10.199999999999999" x14ac:dyDescent="0.2">
      <c r="A387" s="96" t="s">
        <v>11079</v>
      </c>
      <c r="B387" s="96" t="s">
        <v>710</v>
      </c>
      <c r="C387" s="96" t="s">
        <v>707</v>
      </c>
      <c r="D387" s="96" t="s">
        <v>711</v>
      </c>
      <c r="E387" s="96" t="s">
        <v>170</v>
      </c>
      <c r="F387" s="96" t="s">
        <v>709</v>
      </c>
      <c r="O387" s="100"/>
      <c r="P387" s="100"/>
      <c r="Q387" s="100"/>
      <c r="R387" s="100"/>
      <c r="S387" s="100"/>
      <c r="T387" s="100"/>
    </row>
    <row r="388" spans="1:20" ht="10.199999999999999" x14ac:dyDescent="0.2">
      <c r="A388" s="96" t="s">
        <v>10827</v>
      </c>
      <c r="B388" s="96" t="s">
        <v>741</v>
      </c>
      <c r="C388" s="96" t="s">
        <v>726</v>
      </c>
      <c r="D388" s="96" t="s">
        <v>742</v>
      </c>
      <c r="E388" s="96" t="s">
        <v>170</v>
      </c>
      <c r="F388" s="96" t="s">
        <v>728</v>
      </c>
      <c r="O388" s="100"/>
      <c r="P388" s="100"/>
      <c r="Q388" s="100"/>
      <c r="R388" s="100"/>
      <c r="S388" s="100"/>
      <c r="T388" s="100"/>
    </row>
    <row r="389" spans="1:20" ht="10.199999999999999" x14ac:dyDescent="0.2">
      <c r="A389" s="96" t="s">
        <v>10827</v>
      </c>
      <c r="B389" s="96" t="s">
        <v>743</v>
      </c>
      <c r="C389" s="96" t="s">
        <v>726</v>
      </c>
      <c r="D389" s="96" t="s">
        <v>744</v>
      </c>
      <c r="E389" s="96" t="s">
        <v>170</v>
      </c>
      <c r="F389" s="96" t="s">
        <v>728</v>
      </c>
      <c r="O389" s="100"/>
      <c r="P389" s="100"/>
      <c r="Q389" s="100"/>
      <c r="R389" s="100"/>
      <c r="S389" s="100"/>
      <c r="T389" s="100"/>
    </row>
    <row r="390" spans="1:20" ht="10.199999999999999" x14ac:dyDescent="0.2">
      <c r="A390" s="96" t="s">
        <v>10827</v>
      </c>
      <c r="B390" s="96" t="s">
        <v>725</v>
      </c>
      <c r="C390" s="96" t="s">
        <v>726</v>
      </c>
      <c r="D390" s="96" t="s">
        <v>727</v>
      </c>
      <c r="E390" s="96" t="s">
        <v>170</v>
      </c>
      <c r="F390" s="96" t="s">
        <v>728</v>
      </c>
      <c r="O390" s="100"/>
      <c r="P390" s="100"/>
      <c r="Q390" s="100"/>
      <c r="R390" s="100"/>
      <c r="S390" s="100"/>
      <c r="T390" s="100"/>
    </row>
    <row r="391" spans="1:20" ht="10.199999999999999" x14ac:dyDescent="0.2">
      <c r="A391" s="96" t="s">
        <v>11080</v>
      </c>
      <c r="B391" s="96" t="s">
        <v>853</v>
      </c>
      <c r="C391" s="96" t="s">
        <v>850</v>
      </c>
      <c r="D391" s="96" t="s">
        <v>854</v>
      </c>
      <c r="E391" s="96" t="s">
        <v>170</v>
      </c>
      <c r="F391" s="96" t="s">
        <v>852</v>
      </c>
      <c r="O391" s="100"/>
      <c r="P391" s="100"/>
      <c r="Q391" s="100"/>
      <c r="R391" s="100"/>
      <c r="S391" s="100"/>
      <c r="T391" s="100"/>
    </row>
    <row r="392" spans="1:20" ht="10.199999999999999" x14ac:dyDescent="0.2">
      <c r="A392" s="96" t="s">
        <v>11080</v>
      </c>
      <c r="B392" s="96" t="s">
        <v>855</v>
      </c>
      <c r="C392" s="96" t="s">
        <v>850</v>
      </c>
      <c r="D392" s="96" t="s">
        <v>856</v>
      </c>
      <c r="E392" s="96" t="s">
        <v>170</v>
      </c>
      <c r="F392" s="96" t="s">
        <v>852</v>
      </c>
      <c r="O392" s="100"/>
      <c r="P392" s="100"/>
      <c r="Q392" s="100"/>
      <c r="R392" s="100"/>
      <c r="S392" s="100"/>
      <c r="T392" s="100"/>
    </row>
    <row r="393" spans="1:20" ht="10.199999999999999" x14ac:dyDescent="0.2">
      <c r="A393" s="96" t="s">
        <v>10807</v>
      </c>
      <c r="B393" s="96" t="s">
        <v>1163</v>
      </c>
      <c r="C393" s="96" t="s">
        <v>1154</v>
      </c>
      <c r="D393" s="96" t="s">
        <v>1164</v>
      </c>
      <c r="E393" s="96" t="s">
        <v>170</v>
      </c>
      <c r="F393" s="96" t="s">
        <v>1156</v>
      </c>
      <c r="O393" s="100"/>
      <c r="P393" s="100"/>
      <c r="Q393" s="100"/>
      <c r="R393" s="100"/>
      <c r="S393" s="100"/>
      <c r="T393" s="100"/>
    </row>
    <row r="394" spans="1:20" ht="10.199999999999999" x14ac:dyDescent="0.2">
      <c r="A394" s="96" t="s">
        <v>10807</v>
      </c>
      <c r="B394" s="96" t="s">
        <v>1165</v>
      </c>
      <c r="C394" s="96" t="s">
        <v>1166</v>
      </c>
      <c r="D394" s="96" t="s">
        <v>1167</v>
      </c>
      <c r="E394" s="96" t="s">
        <v>170</v>
      </c>
      <c r="F394" s="96" t="s">
        <v>1156</v>
      </c>
      <c r="O394" s="100"/>
      <c r="P394" s="100"/>
      <c r="Q394" s="100"/>
      <c r="R394" s="100"/>
      <c r="S394" s="100"/>
      <c r="T394" s="100"/>
    </row>
    <row r="395" spans="1:20" ht="10.199999999999999" x14ac:dyDescent="0.2">
      <c r="A395" s="96" t="s">
        <v>10807</v>
      </c>
      <c r="B395" s="96" t="s">
        <v>1159</v>
      </c>
      <c r="C395" s="96" t="s">
        <v>1154</v>
      </c>
      <c r="D395" s="96" t="s">
        <v>1160</v>
      </c>
      <c r="E395" s="96" t="s">
        <v>170</v>
      </c>
      <c r="F395" s="96" t="s">
        <v>1156</v>
      </c>
      <c r="O395" s="100"/>
      <c r="P395" s="100"/>
      <c r="Q395" s="100"/>
      <c r="R395" s="100"/>
      <c r="S395" s="100"/>
      <c r="T395" s="100"/>
    </row>
    <row r="396" spans="1:20" ht="10.199999999999999" x14ac:dyDescent="0.2">
      <c r="A396" s="96" t="s">
        <v>10807</v>
      </c>
      <c r="B396" s="96" t="s">
        <v>1157</v>
      </c>
      <c r="C396" s="96" t="s">
        <v>1154</v>
      </c>
      <c r="D396" s="96" t="s">
        <v>1158</v>
      </c>
      <c r="E396" s="96" t="s">
        <v>170</v>
      </c>
      <c r="F396" s="96" t="s">
        <v>1156</v>
      </c>
      <c r="O396" s="100"/>
      <c r="P396" s="100"/>
      <c r="Q396" s="100"/>
      <c r="R396" s="100"/>
      <c r="S396" s="100"/>
      <c r="T396" s="100"/>
    </row>
    <row r="397" spans="1:20" ht="10.199999999999999" x14ac:dyDescent="0.2">
      <c r="A397" s="96" t="s">
        <v>11081</v>
      </c>
      <c r="B397" s="96" t="s">
        <v>8904</v>
      </c>
      <c r="C397" s="96" t="s">
        <v>1063</v>
      </c>
      <c r="D397" s="96" t="s">
        <v>8912</v>
      </c>
      <c r="E397" s="96" t="s">
        <v>170</v>
      </c>
      <c r="F397" s="96" t="s">
        <v>1064</v>
      </c>
      <c r="O397" s="100"/>
      <c r="P397" s="100"/>
      <c r="Q397" s="100"/>
      <c r="R397" s="100"/>
      <c r="S397" s="100"/>
      <c r="T397" s="100"/>
    </row>
    <row r="398" spans="1:20" ht="10.199999999999999" x14ac:dyDescent="0.2">
      <c r="A398" s="96" t="s">
        <v>10809</v>
      </c>
      <c r="B398" s="96" t="s">
        <v>1120</v>
      </c>
      <c r="C398" s="96" t="s">
        <v>1083</v>
      </c>
      <c r="D398" s="96" t="s">
        <v>1121</v>
      </c>
      <c r="E398" s="96" t="s">
        <v>170</v>
      </c>
      <c r="F398" s="96" t="s">
        <v>1085</v>
      </c>
      <c r="O398" s="100"/>
      <c r="P398" s="100"/>
      <c r="Q398" s="100"/>
      <c r="R398" s="100"/>
      <c r="S398" s="100"/>
      <c r="T398" s="100"/>
    </row>
    <row r="399" spans="1:20" ht="10.199999999999999" x14ac:dyDescent="0.2">
      <c r="A399" s="96" t="s">
        <v>10809</v>
      </c>
      <c r="B399" s="96" t="s">
        <v>1122</v>
      </c>
      <c r="C399" s="96" t="s">
        <v>1083</v>
      </c>
      <c r="D399" s="96" t="s">
        <v>1123</v>
      </c>
      <c r="E399" s="96" t="s">
        <v>170</v>
      </c>
      <c r="F399" s="96" t="s">
        <v>1085</v>
      </c>
      <c r="O399" s="100"/>
      <c r="P399" s="100"/>
      <c r="Q399" s="100"/>
      <c r="R399" s="100"/>
      <c r="S399" s="100"/>
      <c r="T399" s="100"/>
    </row>
    <row r="400" spans="1:20" ht="10.199999999999999" x14ac:dyDescent="0.2">
      <c r="A400" s="96" t="s">
        <v>10809</v>
      </c>
      <c r="B400" s="96" t="s">
        <v>1124</v>
      </c>
      <c r="C400" s="96" t="s">
        <v>1083</v>
      </c>
      <c r="D400" s="97" t="s">
        <v>1125</v>
      </c>
      <c r="E400" s="97" t="s">
        <v>170</v>
      </c>
      <c r="F400" s="97" t="s">
        <v>1085</v>
      </c>
      <c r="O400" s="100"/>
      <c r="P400" s="100"/>
      <c r="Q400" s="100"/>
      <c r="R400" s="103"/>
      <c r="S400" s="103"/>
      <c r="T400" s="103"/>
    </row>
    <row r="401" spans="1:20" ht="10.199999999999999" x14ac:dyDescent="0.2">
      <c r="A401" s="96" t="s">
        <v>10809</v>
      </c>
      <c r="B401" s="96" t="s">
        <v>1126</v>
      </c>
      <c r="C401" s="96" t="s">
        <v>1083</v>
      </c>
      <c r="D401" s="97" t="s">
        <v>1127</v>
      </c>
      <c r="E401" s="97" t="s">
        <v>170</v>
      </c>
      <c r="F401" s="97" t="s">
        <v>1085</v>
      </c>
      <c r="O401" s="100"/>
      <c r="P401" s="100"/>
      <c r="Q401" s="100"/>
      <c r="R401" s="103"/>
      <c r="S401" s="103"/>
      <c r="T401" s="103"/>
    </row>
    <row r="402" spans="1:20" ht="10.199999999999999" x14ac:dyDescent="0.2">
      <c r="A402" s="96" t="s">
        <v>10809</v>
      </c>
      <c r="B402" s="96" t="s">
        <v>1128</v>
      </c>
      <c r="C402" s="96" t="s">
        <v>1083</v>
      </c>
      <c r="D402" s="96" t="s">
        <v>1129</v>
      </c>
      <c r="E402" s="96" t="s">
        <v>170</v>
      </c>
      <c r="F402" s="96" t="s">
        <v>1085</v>
      </c>
      <c r="O402" s="100"/>
      <c r="P402" s="100"/>
      <c r="Q402" s="100"/>
      <c r="R402" s="100"/>
      <c r="S402" s="100"/>
      <c r="T402" s="100"/>
    </row>
    <row r="403" spans="1:20" ht="10.199999999999999" x14ac:dyDescent="0.2">
      <c r="A403" s="96" t="s">
        <v>10809</v>
      </c>
      <c r="B403" s="96" t="s">
        <v>1130</v>
      </c>
      <c r="C403" s="96" t="s">
        <v>1083</v>
      </c>
      <c r="D403" s="96" t="s">
        <v>1131</v>
      </c>
      <c r="E403" s="96" t="s">
        <v>170</v>
      </c>
      <c r="F403" s="96" t="s">
        <v>1085</v>
      </c>
      <c r="O403" s="100"/>
      <c r="P403" s="100"/>
      <c r="Q403" s="100"/>
      <c r="R403" s="100"/>
      <c r="S403" s="100"/>
      <c r="T403" s="100"/>
    </row>
    <row r="404" spans="1:20" ht="10.199999999999999" x14ac:dyDescent="0.2">
      <c r="A404" s="96" t="s">
        <v>11082</v>
      </c>
      <c r="B404" s="96" t="s">
        <v>8985</v>
      </c>
      <c r="C404" s="96" t="s">
        <v>938</v>
      </c>
      <c r="D404" s="96" t="s">
        <v>8988</v>
      </c>
      <c r="E404" s="96" t="s">
        <v>170</v>
      </c>
      <c r="F404" s="96" t="s">
        <v>940</v>
      </c>
      <c r="O404" s="100"/>
      <c r="P404" s="100"/>
      <c r="Q404" s="100"/>
      <c r="R404" s="100"/>
      <c r="S404" s="100"/>
      <c r="T404" s="100"/>
    </row>
    <row r="405" spans="1:20" ht="10.199999999999999" x14ac:dyDescent="0.2">
      <c r="A405" s="96" t="s">
        <v>11083</v>
      </c>
      <c r="B405" s="96" t="s">
        <v>8986</v>
      </c>
      <c r="C405" s="96" t="s">
        <v>934</v>
      </c>
      <c r="D405" s="96" t="s">
        <v>8989</v>
      </c>
      <c r="E405" s="96" t="s">
        <v>170</v>
      </c>
      <c r="F405" s="96" t="s">
        <v>936</v>
      </c>
      <c r="O405" s="100"/>
      <c r="P405" s="100"/>
      <c r="Q405" s="100"/>
      <c r="R405" s="100"/>
      <c r="S405" s="100"/>
      <c r="T405" s="100"/>
    </row>
    <row r="406" spans="1:20" ht="10.199999999999999" x14ac:dyDescent="0.2">
      <c r="A406" s="96" t="s">
        <v>11084</v>
      </c>
      <c r="B406" s="96" t="s">
        <v>1329</v>
      </c>
      <c r="C406" s="96" t="s">
        <v>1324</v>
      </c>
      <c r="D406" s="96" t="s">
        <v>1330</v>
      </c>
      <c r="E406" s="96" t="s">
        <v>170</v>
      </c>
      <c r="F406" s="96" t="s">
        <v>1326</v>
      </c>
      <c r="O406" s="100"/>
      <c r="P406" s="100"/>
      <c r="Q406" s="100"/>
      <c r="R406" s="100"/>
      <c r="S406" s="100"/>
      <c r="T406" s="100"/>
    </row>
    <row r="407" spans="1:20" ht="10.199999999999999" x14ac:dyDescent="0.2">
      <c r="A407" s="96" t="s">
        <v>11084</v>
      </c>
      <c r="B407" s="96" t="s">
        <v>1331</v>
      </c>
      <c r="C407" s="96" t="s">
        <v>1324</v>
      </c>
      <c r="D407" s="96" t="s">
        <v>1332</v>
      </c>
      <c r="E407" s="96" t="s">
        <v>170</v>
      </c>
      <c r="F407" s="96" t="s">
        <v>1326</v>
      </c>
      <c r="O407" s="100"/>
      <c r="P407" s="100"/>
      <c r="Q407" s="100"/>
      <c r="R407" s="100"/>
      <c r="S407" s="100"/>
      <c r="T407" s="100"/>
    </row>
    <row r="408" spans="1:20" ht="10.199999999999999" x14ac:dyDescent="0.2">
      <c r="A408" s="96" t="s">
        <v>11084</v>
      </c>
      <c r="B408" s="96" t="s">
        <v>1333</v>
      </c>
      <c r="C408" s="96" t="s">
        <v>1324</v>
      </c>
      <c r="D408" s="96" t="s">
        <v>1334</v>
      </c>
      <c r="E408" s="96" t="s">
        <v>170</v>
      </c>
      <c r="F408" s="96" t="s">
        <v>1326</v>
      </c>
      <c r="O408" s="100"/>
      <c r="P408" s="100"/>
      <c r="Q408" s="100"/>
      <c r="R408" s="100"/>
      <c r="S408" s="100"/>
      <c r="T408" s="100"/>
    </row>
    <row r="409" spans="1:20" ht="10.199999999999999" x14ac:dyDescent="0.2">
      <c r="A409" s="96" t="s">
        <v>11084</v>
      </c>
      <c r="B409" s="96" t="s">
        <v>1335</v>
      </c>
      <c r="C409" s="96" t="s">
        <v>1324</v>
      </c>
      <c r="D409" s="96" t="s">
        <v>1336</v>
      </c>
      <c r="E409" s="96" t="s">
        <v>170</v>
      </c>
      <c r="F409" s="96" t="s">
        <v>1326</v>
      </c>
      <c r="O409" s="100"/>
      <c r="P409" s="100"/>
      <c r="Q409" s="100"/>
      <c r="R409" s="100"/>
      <c r="S409" s="100"/>
      <c r="T409" s="100"/>
    </row>
    <row r="410" spans="1:20" ht="10.199999999999999" x14ac:dyDescent="0.2">
      <c r="A410" s="96" t="s">
        <v>11084</v>
      </c>
      <c r="B410" s="96" t="s">
        <v>1337</v>
      </c>
      <c r="C410" s="96" t="s">
        <v>1324</v>
      </c>
      <c r="D410" s="96" t="s">
        <v>1338</v>
      </c>
      <c r="E410" s="96" t="s">
        <v>170</v>
      </c>
      <c r="F410" s="96" t="s">
        <v>1326</v>
      </c>
      <c r="O410" s="100"/>
      <c r="P410" s="100"/>
      <c r="Q410" s="100"/>
      <c r="R410" s="100"/>
      <c r="S410" s="100"/>
      <c r="T410" s="100"/>
    </row>
    <row r="411" spans="1:20" ht="10.199999999999999" x14ac:dyDescent="0.2">
      <c r="A411" s="96" t="s">
        <v>11084</v>
      </c>
      <c r="B411" s="96" t="s">
        <v>1339</v>
      </c>
      <c r="C411" s="96" t="s">
        <v>1324</v>
      </c>
      <c r="D411" s="96" t="s">
        <v>1340</v>
      </c>
      <c r="E411" s="96" t="s">
        <v>170</v>
      </c>
      <c r="F411" s="96" t="s">
        <v>1326</v>
      </c>
      <c r="O411" s="100"/>
      <c r="P411" s="100"/>
      <c r="Q411" s="100"/>
      <c r="R411" s="100"/>
      <c r="S411" s="100"/>
      <c r="T411" s="100"/>
    </row>
    <row r="412" spans="1:20" ht="10.199999999999999" x14ac:dyDescent="0.2">
      <c r="A412" s="96" t="s">
        <v>10816</v>
      </c>
      <c r="B412" s="96" t="s">
        <v>1370</v>
      </c>
      <c r="C412" s="96" t="s">
        <v>1367</v>
      </c>
      <c r="D412" s="96" t="s">
        <v>1371</v>
      </c>
      <c r="E412" s="96" t="s">
        <v>170</v>
      </c>
      <c r="F412" s="96" t="s">
        <v>1369</v>
      </c>
      <c r="O412" s="100"/>
      <c r="P412" s="100"/>
      <c r="Q412" s="100"/>
      <c r="R412" s="100"/>
      <c r="S412" s="100"/>
      <c r="T412" s="100"/>
    </row>
    <row r="413" spans="1:20" ht="10.199999999999999" x14ac:dyDescent="0.2">
      <c r="A413" s="96" t="s">
        <v>10816</v>
      </c>
      <c r="B413" s="96" t="s">
        <v>1372</v>
      </c>
      <c r="C413" s="96" t="s">
        <v>1367</v>
      </c>
      <c r="D413" s="96" t="s">
        <v>1373</v>
      </c>
      <c r="E413" s="96" t="s">
        <v>170</v>
      </c>
      <c r="F413" s="96" t="s">
        <v>1369</v>
      </c>
      <c r="O413" s="100"/>
      <c r="P413" s="100"/>
      <c r="Q413" s="100"/>
      <c r="R413" s="100"/>
      <c r="S413" s="100"/>
      <c r="T413" s="100"/>
    </row>
    <row r="414" spans="1:20" ht="10.199999999999999" x14ac:dyDescent="0.2">
      <c r="A414" s="96" t="s">
        <v>10816</v>
      </c>
      <c r="B414" s="96" t="s">
        <v>1374</v>
      </c>
      <c r="C414" s="96" t="s">
        <v>1367</v>
      </c>
      <c r="D414" s="96" t="s">
        <v>1375</v>
      </c>
      <c r="E414" s="96" t="s">
        <v>170</v>
      </c>
      <c r="F414" s="96" t="s">
        <v>1369</v>
      </c>
      <c r="O414" s="100"/>
      <c r="P414" s="100"/>
      <c r="Q414" s="100"/>
      <c r="R414" s="100"/>
      <c r="S414" s="100"/>
      <c r="T414" s="100"/>
    </row>
    <row r="415" spans="1:20" ht="10.199999999999999" x14ac:dyDescent="0.2">
      <c r="A415" s="96" t="s">
        <v>10817</v>
      </c>
      <c r="B415" s="96" t="s">
        <v>1659</v>
      </c>
      <c r="C415" s="96" t="s">
        <v>1660</v>
      </c>
      <c r="D415" s="96" t="s">
        <v>1661</v>
      </c>
      <c r="E415" s="96" t="s">
        <v>170</v>
      </c>
      <c r="F415" s="96" t="s">
        <v>1662</v>
      </c>
      <c r="O415" s="100"/>
      <c r="P415" s="100"/>
      <c r="Q415" s="100"/>
      <c r="R415" s="100"/>
      <c r="S415" s="100"/>
      <c r="T415" s="100"/>
    </row>
    <row r="416" spans="1:20" ht="10.199999999999999" x14ac:dyDescent="0.2">
      <c r="A416" s="96" t="s">
        <v>10817</v>
      </c>
      <c r="B416" s="96" t="s">
        <v>1663</v>
      </c>
      <c r="C416" s="96" t="s">
        <v>1660</v>
      </c>
      <c r="D416" s="96" t="s">
        <v>1664</v>
      </c>
      <c r="E416" s="96" t="s">
        <v>170</v>
      </c>
      <c r="F416" s="96" t="s">
        <v>1662</v>
      </c>
      <c r="O416" s="100"/>
      <c r="P416" s="100"/>
      <c r="Q416" s="100"/>
      <c r="R416" s="100"/>
      <c r="S416" s="100"/>
      <c r="T416" s="100"/>
    </row>
    <row r="417" spans="1:20" ht="10.199999999999999" x14ac:dyDescent="0.2">
      <c r="A417" s="96" t="s">
        <v>10817</v>
      </c>
      <c r="B417" s="96" t="s">
        <v>1665</v>
      </c>
      <c r="C417" s="96" t="s">
        <v>1660</v>
      </c>
      <c r="D417" s="96" t="s">
        <v>1666</v>
      </c>
      <c r="E417" s="96" t="s">
        <v>170</v>
      </c>
      <c r="F417" s="96" t="s">
        <v>1662</v>
      </c>
      <c r="O417" s="100"/>
      <c r="P417" s="100"/>
      <c r="Q417" s="100"/>
      <c r="R417" s="100"/>
      <c r="S417" s="100"/>
      <c r="T417" s="100"/>
    </row>
    <row r="418" spans="1:20" ht="10.199999999999999" x14ac:dyDescent="0.2">
      <c r="A418" s="96" t="s">
        <v>10817</v>
      </c>
      <c r="B418" s="96" t="s">
        <v>1667</v>
      </c>
      <c r="C418" s="96" t="s">
        <v>1660</v>
      </c>
      <c r="D418" s="96" t="s">
        <v>1668</v>
      </c>
      <c r="E418" s="96" t="s">
        <v>170</v>
      </c>
      <c r="F418" s="96" t="s">
        <v>1662</v>
      </c>
      <c r="O418" s="100"/>
      <c r="P418" s="100"/>
      <c r="Q418" s="100"/>
      <c r="R418" s="100"/>
      <c r="S418" s="100"/>
      <c r="T418" s="100"/>
    </row>
    <row r="419" spans="1:20" ht="10.199999999999999" x14ac:dyDescent="0.2">
      <c r="A419" s="96" t="s">
        <v>10817</v>
      </c>
      <c r="B419" s="96" t="s">
        <v>1669</v>
      </c>
      <c r="C419" s="96" t="s">
        <v>1660</v>
      </c>
      <c r="D419" s="96" t="s">
        <v>1670</v>
      </c>
      <c r="E419" s="96" t="s">
        <v>170</v>
      </c>
      <c r="F419" s="96" t="s">
        <v>1662</v>
      </c>
      <c r="O419" s="100"/>
      <c r="P419" s="100"/>
      <c r="Q419" s="100"/>
      <c r="R419" s="100"/>
      <c r="S419" s="100"/>
      <c r="T419" s="100"/>
    </row>
    <row r="420" spans="1:20" ht="10.199999999999999" x14ac:dyDescent="0.2">
      <c r="A420" s="96" t="s">
        <v>10819</v>
      </c>
      <c r="B420" s="96" t="s">
        <v>1572</v>
      </c>
      <c r="C420" s="96" t="s">
        <v>1564</v>
      </c>
      <c r="D420" s="96" t="s">
        <v>1573</v>
      </c>
      <c r="E420" s="96" t="s">
        <v>170</v>
      </c>
      <c r="F420" s="96" t="s">
        <v>1566</v>
      </c>
      <c r="O420" s="100"/>
      <c r="P420" s="100"/>
      <c r="Q420" s="100"/>
      <c r="R420" s="100"/>
      <c r="S420" s="100"/>
      <c r="T420" s="100"/>
    </row>
    <row r="421" spans="1:20" ht="10.199999999999999" x14ac:dyDescent="0.2">
      <c r="A421" s="96" t="s">
        <v>10821</v>
      </c>
      <c r="B421" s="96" t="s">
        <v>1622</v>
      </c>
      <c r="C421" s="96" t="s">
        <v>1615</v>
      </c>
      <c r="D421" s="96" t="s">
        <v>1623</v>
      </c>
      <c r="E421" s="96" t="s">
        <v>170</v>
      </c>
      <c r="F421" s="96" t="s">
        <v>1617</v>
      </c>
      <c r="O421" s="100"/>
      <c r="P421" s="100"/>
      <c r="Q421" s="100"/>
      <c r="R421" s="100"/>
      <c r="S421" s="100"/>
      <c r="T421" s="100"/>
    </row>
    <row r="422" spans="1:20" ht="10.199999999999999" x14ac:dyDescent="0.2">
      <c r="A422" s="96" t="s">
        <v>10821</v>
      </c>
      <c r="B422" s="96" t="s">
        <v>1624</v>
      </c>
      <c r="C422" s="96" t="s">
        <v>1615</v>
      </c>
      <c r="D422" s="96" t="s">
        <v>1625</v>
      </c>
      <c r="E422" s="96" t="s">
        <v>170</v>
      </c>
      <c r="F422" s="96" t="s">
        <v>1617</v>
      </c>
      <c r="O422" s="100"/>
      <c r="P422" s="100"/>
      <c r="Q422" s="100"/>
      <c r="R422" s="100"/>
      <c r="S422" s="100"/>
      <c r="T422" s="100"/>
    </row>
    <row r="423" spans="1:20" ht="10.199999999999999" x14ac:dyDescent="0.2">
      <c r="A423" s="96" t="s">
        <v>10821</v>
      </c>
      <c r="B423" s="96" t="s">
        <v>1626</v>
      </c>
      <c r="C423" s="96" t="s">
        <v>1615</v>
      </c>
      <c r="D423" s="96" t="s">
        <v>1627</v>
      </c>
      <c r="E423" s="96" t="s">
        <v>170</v>
      </c>
      <c r="F423" s="96" t="s">
        <v>1617</v>
      </c>
      <c r="O423" s="100"/>
      <c r="P423" s="100"/>
      <c r="Q423" s="100"/>
      <c r="R423" s="100"/>
      <c r="S423" s="100"/>
      <c r="T423" s="100"/>
    </row>
    <row r="424" spans="1:20" ht="10.199999999999999" x14ac:dyDescent="0.2">
      <c r="A424" s="96" t="s">
        <v>10950</v>
      </c>
      <c r="B424" s="96" t="s">
        <v>2298</v>
      </c>
      <c r="C424" s="96" t="s">
        <v>2291</v>
      </c>
      <c r="D424" s="96" t="s">
        <v>2299</v>
      </c>
      <c r="E424" s="96" t="s">
        <v>170</v>
      </c>
      <c r="F424" s="96" t="s">
        <v>2293</v>
      </c>
      <c r="O424" s="100"/>
      <c r="P424" s="100"/>
      <c r="Q424" s="100"/>
      <c r="R424" s="100"/>
      <c r="S424" s="100"/>
      <c r="T424" s="100"/>
    </row>
    <row r="425" spans="1:20" ht="10.199999999999999" x14ac:dyDescent="0.2">
      <c r="A425" s="96" t="s">
        <v>10950</v>
      </c>
      <c r="B425" s="96" t="s">
        <v>2300</v>
      </c>
      <c r="C425" s="96" t="s">
        <v>2291</v>
      </c>
      <c r="D425" s="96" t="s">
        <v>2301</v>
      </c>
      <c r="E425" s="96" t="s">
        <v>170</v>
      </c>
      <c r="F425" s="96" t="s">
        <v>2293</v>
      </c>
      <c r="O425" s="100"/>
      <c r="P425" s="100"/>
      <c r="Q425" s="100"/>
      <c r="R425" s="100"/>
      <c r="S425" s="100"/>
      <c r="T425" s="100"/>
    </row>
    <row r="426" spans="1:20" ht="10.199999999999999" x14ac:dyDescent="0.2">
      <c r="A426" s="96" t="s">
        <v>11085</v>
      </c>
      <c r="B426" s="96" t="s">
        <v>8743</v>
      </c>
      <c r="C426" s="96" t="s">
        <v>1899</v>
      </c>
      <c r="D426" s="96" t="s">
        <v>2302</v>
      </c>
      <c r="E426" s="96" t="s">
        <v>170</v>
      </c>
      <c r="F426" s="96" t="s">
        <v>1901</v>
      </c>
      <c r="O426" s="100"/>
      <c r="P426" s="100"/>
      <c r="Q426" s="100"/>
      <c r="R426" s="100"/>
      <c r="S426" s="100"/>
      <c r="T426" s="100"/>
    </row>
    <row r="427" spans="1:20" ht="10.199999999999999" x14ac:dyDescent="0.2">
      <c r="A427" s="96" t="s">
        <v>10950</v>
      </c>
      <c r="B427" s="96" t="s">
        <v>2303</v>
      </c>
      <c r="C427" s="96" t="s">
        <v>2291</v>
      </c>
      <c r="D427" s="96" t="s">
        <v>2304</v>
      </c>
      <c r="E427" s="96" t="s">
        <v>170</v>
      </c>
      <c r="F427" s="96" t="s">
        <v>2293</v>
      </c>
      <c r="O427" s="100"/>
      <c r="P427" s="100"/>
      <c r="Q427" s="100"/>
      <c r="R427" s="100"/>
      <c r="S427" s="100"/>
      <c r="T427" s="100"/>
    </row>
    <row r="428" spans="1:20" ht="10.199999999999999" x14ac:dyDescent="0.2">
      <c r="A428" s="96" t="s">
        <v>10950</v>
      </c>
      <c r="B428" s="96" t="s">
        <v>2294</v>
      </c>
      <c r="C428" s="96" t="s">
        <v>2291</v>
      </c>
      <c r="D428" s="96" t="s">
        <v>2295</v>
      </c>
      <c r="E428" s="96" t="s">
        <v>170</v>
      </c>
      <c r="F428" s="96" t="s">
        <v>2293</v>
      </c>
      <c r="O428" s="100"/>
      <c r="P428" s="100"/>
      <c r="Q428" s="100"/>
      <c r="R428" s="100"/>
      <c r="S428" s="100"/>
      <c r="T428" s="100"/>
    </row>
    <row r="429" spans="1:20" ht="10.199999999999999" x14ac:dyDescent="0.2">
      <c r="A429" s="96" t="s">
        <v>10950</v>
      </c>
      <c r="B429" s="96" t="s">
        <v>2290</v>
      </c>
      <c r="C429" s="96" t="s">
        <v>2291</v>
      </c>
      <c r="D429" s="96" t="s">
        <v>2292</v>
      </c>
      <c r="E429" s="96" t="s">
        <v>170</v>
      </c>
      <c r="F429" s="96" t="s">
        <v>2293</v>
      </c>
      <c r="O429" s="100"/>
      <c r="P429" s="100"/>
      <c r="Q429" s="100"/>
      <c r="R429" s="100"/>
      <c r="S429" s="100"/>
      <c r="T429" s="100"/>
    </row>
    <row r="430" spans="1:20" ht="10.199999999999999" x14ac:dyDescent="0.2">
      <c r="A430" s="96" t="s">
        <v>10950</v>
      </c>
      <c r="B430" s="96" t="s">
        <v>2305</v>
      </c>
      <c r="C430" s="96" t="s">
        <v>2291</v>
      </c>
      <c r="D430" s="97" t="s">
        <v>2306</v>
      </c>
      <c r="E430" s="97" t="s">
        <v>170</v>
      </c>
      <c r="F430" s="97" t="s">
        <v>2293</v>
      </c>
      <c r="O430" s="100"/>
      <c r="P430" s="100"/>
      <c r="Q430" s="100"/>
      <c r="R430" s="103"/>
      <c r="S430" s="103"/>
      <c r="T430" s="103"/>
    </row>
    <row r="431" spans="1:20" ht="10.199999999999999" x14ac:dyDescent="0.2">
      <c r="A431" s="96" t="s">
        <v>11086</v>
      </c>
      <c r="B431" s="96" t="s">
        <v>2315</v>
      </c>
      <c r="C431" s="96" t="s">
        <v>2312</v>
      </c>
      <c r="D431" s="96" t="s">
        <v>2316</v>
      </c>
      <c r="E431" s="96" t="s">
        <v>170</v>
      </c>
      <c r="F431" s="96" t="s">
        <v>2314</v>
      </c>
      <c r="O431" s="100"/>
      <c r="P431" s="100"/>
      <c r="Q431" s="100"/>
      <c r="R431" s="100"/>
      <c r="S431" s="100"/>
      <c r="T431" s="100"/>
    </row>
    <row r="432" spans="1:20" ht="10.199999999999999" x14ac:dyDescent="0.2">
      <c r="A432" s="96" t="s">
        <v>11086</v>
      </c>
      <c r="B432" s="96" t="s">
        <v>2317</v>
      </c>
      <c r="C432" s="96" t="s">
        <v>2312</v>
      </c>
      <c r="D432" s="96" t="s">
        <v>2318</v>
      </c>
      <c r="E432" s="96" t="s">
        <v>170</v>
      </c>
      <c r="F432" s="96" t="s">
        <v>2314</v>
      </c>
      <c r="O432" s="100"/>
      <c r="P432" s="100"/>
      <c r="Q432" s="100"/>
      <c r="R432" s="100"/>
      <c r="S432" s="100"/>
      <c r="T432" s="100"/>
    </row>
    <row r="433" spans="1:20" ht="10.199999999999999" x14ac:dyDescent="0.2">
      <c r="A433" s="96" t="s">
        <v>11086</v>
      </c>
      <c r="B433" s="96" t="s">
        <v>8626</v>
      </c>
      <c r="C433" s="96" t="s">
        <v>2312</v>
      </c>
      <c r="D433" s="96" t="s">
        <v>8625</v>
      </c>
      <c r="E433" s="96" t="s">
        <v>170</v>
      </c>
      <c r="F433" s="96" t="s">
        <v>2314</v>
      </c>
      <c r="O433" s="100"/>
      <c r="P433" s="100"/>
      <c r="Q433" s="100"/>
      <c r="R433" s="100"/>
      <c r="S433" s="100"/>
      <c r="T433" s="100"/>
    </row>
    <row r="434" spans="1:20" ht="10.199999999999999" x14ac:dyDescent="0.2">
      <c r="A434" s="96" t="s">
        <v>11087</v>
      </c>
      <c r="B434" s="96" t="s">
        <v>1878</v>
      </c>
      <c r="C434" s="96" t="s">
        <v>1875</v>
      </c>
      <c r="D434" s="96" t="s">
        <v>8750</v>
      </c>
      <c r="E434" s="96" t="s">
        <v>170</v>
      </c>
      <c r="F434" s="96" t="s">
        <v>1877</v>
      </c>
      <c r="O434" s="100"/>
      <c r="P434" s="100"/>
      <c r="Q434" s="100"/>
      <c r="R434" s="100"/>
      <c r="S434" s="100"/>
      <c r="T434" s="100"/>
    </row>
    <row r="435" spans="1:20" ht="10.199999999999999" x14ac:dyDescent="0.2">
      <c r="A435" s="96" t="s">
        <v>11088</v>
      </c>
      <c r="B435" s="96" t="s">
        <v>8993</v>
      </c>
      <c r="C435" s="96" t="s">
        <v>2035</v>
      </c>
      <c r="D435" s="96" t="s">
        <v>8997</v>
      </c>
      <c r="E435" s="96" t="s">
        <v>170</v>
      </c>
      <c r="F435" s="96" t="s">
        <v>2037</v>
      </c>
      <c r="O435" s="100"/>
      <c r="P435" s="100"/>
      <c r="Q435" s="100"/>
      <c r="R435" s="100"/>
      <c r="S435" s="100"/>
      <c r="T435" s="100"/>
    </row>
    <row r="436" spans="1:20" ht="10.199999999999999" x14ac:dyDescent="0.2">
      <c r="A436" s="96" t="s">
        <v>11089</v>
      </c>
      <c r="B436" s="96" t="s">
        <v>2054</v>
      </c>
      <c r="C436" s="96" t="s">
        <v>2051</v>
      </c>
      <c r="D436" s="96" t="s">
        <v>2055</v>
      </c>
      <c r="E436" s="96" t="s">
        <v>170</v>
      </c>
      <c r="F436" s="96" t="s">
        <v>2053</v>
      </c>
      <c r="O436" s="100"/>
      <c r="P436" s="100"/>
      <c r="Q436" s="100"/>
      <c r="R436" s="100"/>
      <c r="S436" s="100"/>
      <c r="T436" s="100"/>
    </row>
    <row r="437" spans="1:20" ht="10.199999999999999" x14ac:dyDescent="0.2">
      <c r="A437" s="96" t="s">
        <v>11089</v>
      </c>
      <c r="B437" s="96" t="s">
        <v>2056</v>
      </c>
      <c r="C437" s="96" t="s">
        <v>2051</v>
      </c>
      <c r="D437" s="96" t="s">
        <v>2057</v>
      </c>
      <c r="E437" s="96" t="s">
        <v>170</v>
      </c>
      <c r="F437" s="96" t="s">
        <v>2053</v>
      </c>
      <c r="O437" s="100"/>
      <c r="P437" s="100"/>
      <c r="Q437" s="100"/>
      <c r="R437" s="100"/>
      <c r="S437" s="100"/>
      <c r="T437" s="100"/>
    </row>
    <row r="438" spans="1:20" ht="10.199999999999999" x14ac:dyDescent="0.2">
      <c r="A438" s="96" t="s">
        <v>11089</v>
      </c>
      <c r="B438" s="96" t="s">
        <v>2058</v>
      </c>
      <c r="C438" s="96" t="s">
        <v>2051</v>
      </c>
      <c r="D438" s="96" t="s">
        <v>2059</v>
      </c>
      <c r="E438" s="96" t="s">
        <v>170</v>
      </c>
      <c r="F438" s="96" t="s">
        <v>2053</v>
      </c>
      <c r="O438" s="100"/>
      <c r="P438" s="100"/>
      <c r="Q438" s="100"/>
      <c r="R438" s="100"/>
      <c r="S438" s="100"/>
      <c r="T438" s="100"/>
    </row>
    <row r="439" spans="1:20" ht="10.199999999999999" x14ac:dyDescent="0.2">
      <c r="A439" s="96" t="s">
        <v>10794</v>
      </c>
      <c r="B439" s="96" t="s">
        <v>2280</v>
      </c>
      <c r="C439" s="96" t="s">
        <v>2273</v>
      </c>
      <c r="D439" s="96" t="s">
        <v>8713</v>
      </c>
      <c r="E439" s="96" t="s">
        <v>170</v>
      </c>
      <c r="F439" s="96" t="s">
        <v>2275</v>
      </c>
      <c r="O439" s="100"/>
      <c r="P439" s="100"/>
      <c r="Q439" s="100"/>
      <c r="R439" s="100"/>
      <c r="S439" s="100"/>
      <c r="T439" s="100"/>
    </row>
    <row r="440" spans="1:20" ht="10.199999999999999" x14ac:dyDescent="0.2">
      <c r="A440" s="96" t="s">
        <v>10796</v>
      </c>
      <c r="B440" s="96" t="s">
        <v>2084</v>
      </c>
      <c r="C440" s="96" t="s">
        <v>2081</v>
      </c>
      <c r="D440" s="96" t="s">
        <v>2085</v>
      </c>
      <c r="E440" s="96" t="s">
        <v>170</v>
      </c>
      <c r="F440" s="96" t="s">
        <v>2083</v>
      </c>
      <c r="O440" s="100"/>
      <c r="P440" s="100"/>
      <c r="Q440" s="100"/>
      <c r="R440" s="100"/>
      <c r="S440" s="100"/>
      <c r="T440" s="100"/>
    </row>
    <row r="441" spans="1:20" ht="10.199999999999999" x14ac:dyDescent="0.2">
      <c r="A441" s="96" t="s">
        <v>10796</v>
      </c>
      <c r="B441" s="96" t="s">
        <v>2086</v>
      </c>
      <c r="C441" s="96" t="s">
        <v>2081</v>
      </c>
      <c r="D441" s="97" t="s">
        <v>2087</v>
      </c>
      <c r="E441" s="97" t="s">
        <v>170</v>
      </c>
      <c r="F441" s="97" t="s">
        <v>2083</v>
      </c>
      <c r="O441" s="100"/>
      <c r="P441" s="100"/>
      <c r="Q441" s="100"/>
      <c r="R441" s="103"/>
      <c r="S441" s="103"/>
      <c r="T441" s="103"/>
    </row>
    <row r="442" spans="1:20" ht="10.199999999999999" x14ac:dyDescent="0.2">
      <c r="A442" s="96" t="s">
        <v>10796</v>
      </c>
      <c r="B442" s="96" t="s">
        <v>2088</v>
      </c>
      <c r="C442" s="96" t="s">
        <v>2081</v>
      </c>
      <c r="D442" s="96" t="s">
        <v>2089</v>
      </c>
      <c r="E442" s="96" t="s">
        <v>170</v>
      </c>
      <c r="F442" s="96" t="s">
        <v>2083</v>
      </c>
      <c r="O442" s="100"/>
      <c r="P442" s="100"/>
      <c r="Q442" s="100"/>
      <c r="R442" s="100"/>
      <c r="S442" s="100"/>
      <c r="T442" s="100"/>
    </row>
    <row r="443" spans="1:20" ht="10.199999999999999" x14ac:dyDescent="0.2">
      <c r="A443" s="96" t="s">
        <v>10829</v>
      </c>
      <c r="B443" s="96" t="s">
        <v>2285</v>
      </c>
      <c r="C443" s="96" t="s">
        <v>2282</v>
      </c>
      <c r="D443" s="96" t="s">
        <v>8745</v>
      </c>
      <c r="E443" s="96" t="s">
        <v>170</v>
      </c>
      <c r="F443" s="96" t="s">
        <v>2284</v>
      </c>
      <c r="O443" s="100"/>
      <c r="P443" s="100"/>
      <c r="Q443" s="100"/>
      <c r="R443" s="100"/>
      <c r="S443" s="100"/>
      <c r="T443" s="100"/>
    </row>
    <row r="444" spans="1:20" ht="10.199999999999999" x14ac:dyDescent="0.2">
      <c r="A444" s="96" t="s">
        <v>11090</v>
      </c>
      <c r="B444" s="96" t="s">
        <v>2031</v>
      </c>
      <c r="C444" s="96" t="s">
        <v>2026</v>
      </c>
      <c r="D444" s="96" t="s">
        <v>8748</v>
      </c>
      <c r="E444" s="96" t="s">
        <v>170</v>
      </c>
      <c r="F444" s="96" t="s">
        <v>2028</v>
      </c>
      <c r="O444" s="100"/>
      <c r="P444" s="100"/>
      <c r="Q444" s="100"/>
      <c r="R444" s="100"/>
      <c r="S444" s="100"/>
      <c r="T444" s="100"/>
    </row>
    <row r="445" spans="1:20" ht="10.199999999999999" x14ac:dyDescent="0.2">
      <c r="A445" s="96" t="s">
        <v>11091</v>
      </c>
      <c r="B445" s="96" t="s">
        <v>2098</v>
      </c>
      <c r="C445" s="96" t="s">
        <v>2093</v>
      </c>
      <c r="D445" s="96" t="s">
        <v>8747</v>
      </c>
      <c r="E445" s="96" t="s">
        <v>170</v>
      </c>
      <c r="F445" s="96" t="s">
        <v>2095</v>
      </c>
      <c r="O445" s="100"/>
      <c r="P445" s="100"/>
      <c r="Q445" s="100"/>
      <c r="R445" s="100"/>
      <c r="S445" s="100"/>
      <c r="T445" s="100"/>
    </row>
    <row r="446" spans="1:20" ht="10.199999999999999" x14ac:dyDescent="0.2">
      <c r="A446" s="96" t="s">
        <v>10830</v>
      </c>
      <c r="B446" s="96" t="s">
        <v>2074</v>
      </c>
      <c r="C446" s="96" t="s">
        <v>2071</v>
      </c>
      <c r="D446" s="96" t="s">
        <v>2075</v>
      </c>
      <c r="E446" s="96" t="s">
        <v>170</v>
      </c>
      <c r="F446" s="96" t="s">
        <v>2073</v>
      </c>
      <c r="O446" s="100"/>
      <c r="P446" s="100"/>
      <c r="Q446" s="100"/>
      <c r="R446" s="100"/>
      <c r="S446" s="100"/>
      <c r="T446" s="100"/>
    </row>
    <row r="447" spans="1:20" ht="10.199999999999999" x14ac:dyDescent="0.2">
      <c r="A447" s="96" t="s">
        <v>10830</v>
      </c>
      <c r="B447" s="96" t="s">
        <v>2076</v>
      </c>
      <c r="C447" s="96" t="s">
        <v>2071</v>
      </c>
      <c r="D447" s="96" t="s">
        <v>2077</v>
      </c>
      <c r="E447" s="96" t="s">
        <v>170</v>
      </c>
      <c r="F447" s="96" t="s">
        <v>2073</v>
      </c>
      <c r="O447" s="100"/>
      <c r="P447" s="100"/>
      <c r="Q447" s="100"/>
      <c r="R447" s="100"/>
      <c r="S447" s="100"/>
      <c r="T447" s="100"/>
    </row>
    <row r="448" spans="1:20" ht="10.199999999999999" x14ac:dyDescent="0.2">
      <c r="A448" s="96" t="s">
        <v>10797</v>
      </c>
      <c r="B448" s="96" t="s">
        <v>2013</v>
      </c>
      <c r="C448" s="96" t="s">
        <v>2010</v>
      </c>
      <c r="D448" s="96" t="s">
        <v>2014</v>
      </c>
      <c r="E448" s="96" t="s">
        <v>170</v>
      </c>
      <c r="F448" s="96" t="s">
        <v>2012</v>
      </c>
      <c r="O448" s="100"/>
      <c r="P448" s="100"/>
      <c r="Q448" s="100"/>
      <c r="R448" s="100"/>
      <c r="S448" s="100"/>
      <c r="T448" s="100"/>
    </row>
    <row r="449" spans="1:20" ht="10.199999999999999" x14ac:dyDescent="0.2">
      <c r="A449" s="96" t="s">
        <v>10797</v>
      </c>
      <c r="B449" s="96" t="s">
        <v>2015</v>
      </c>
      <c r="C449" s="96" t="s">
        <v>2010</v>
      </c>
      <c r="D449" s="96" t="s">
        <v>2016</v>
      </c>
      <c r="E449" s="96" t="s">
        <v>170</v>
      </c>
      <c r="F449" s="96" t="s">
        <v>2012</v>
      </c>
      <c r="O449" s="100"/>
      <c r="P449" s="100"/>
      <c r="Q449" s="100"/>
      <c r="R449" s="100"/>
      <c r="S449" s="100"/>
      <c r="T449" s="100"/>
    </row>
    <row r="450" spans="1:20" ht="10.199999999999999" x14ac:dyDescent="0.2">
      <c r="A450" s="96" t="s">
        <v>10797</v>
      </c>
      <c r="B450" s="96" t="s">
        <v>2017</v>
      </c>
      <c r="C450" s="96" t="s">
        <v>2010</v>
      </c>
      <c r="D450" s="96" t="s">
        <v>2018</v>
      </c>
      <c r="E450" s="96" t="s">
        <v>170</v>
      </c>
      <c r="F450" s="96" t="s">
        <v>2012</v>
      </c>
      <c r="O450" s="100"/>
      <c r="P450" s="100"/>
      <c r="Q450" s="100"/>
      <c r="R450" s="100"/>
      <c r="S450" s="100"/>
      <c r="T450" s="100"/>
    </row>
    <row r="451" spans="1:20" ht="10.199999999999999" x14ac:dyDescent="0.2">
      <c r="A451" s="96" t="s">
        <v>10797</v>
      </c>
      <c r="B451" s="96" t="s">
        <v>2019</v>
      </c>
      <c r="C451" s="96" t="s">
        <v>2010</v>
      </c>
      <c r="D451" s="96" t="s">
        <v>2020</v>
      </c>
      <c r="E451" s="96" t="s">
        <v>170</v>
      </c>
      <c r="F451" s="96" t="s">
        <v>2012</v>
      </c>
      <c r="O451" s="100"/>
      <c r="P451" s="100"/>
      <c r="Q451" s="100"/>
      <c r="R451" s="100"/>
      <c r="S451" s="100"/>
      <c r="T451" s="100"/>
    </row>
    <row r="452" spans="1:20" ht="10.199999999999999" x14ac:dyDescent="0.2">
      <c r="A452" s="96" t="s">
        <v>10797</v>
      </c>
      <c r="B452" s="96" t="s">
        <v>2021</v>
      </c>
      <c r="C452" s="96" t="s">
        <v>2010</v>
      </c>
      <c r="D452" s="96" t="s">
        <v>2022</v>
      </c>
      <c r="E452" s="96" t="s">
        <v>170</v>
      </c>
      <c r="F452" s="96" t="s">
        <v>2012</v>
      </c>
      <c r="O452" s="100"/>
      <c r="P452" s="100"/>
      <c r="Q452" s="100"/>
      <c r="R452" s="100"/>
      <c r="S452" s="100"/>
      <c r="T452" s="100"/>
    </row>
    <row r="453" spans="1:20" ht="10.199999999999999" x14ac:dyDescent="0.2">
      <c r="A453" s="96" t="s">
        <v>10837</v>
      </c>
      <c r="B453" s="96" t="s">
        <v>2327</v>
      </c>
      <c r="C453" s="96" t="s">
        <v>1974</v>
      </c>
      <c r="D453" s="96" t="s">
        <v>2328</v>
      </c>
      <c r="E453" s="96" t="s">
        <v>170</v>
      </c>
      <c r="F453" s="96" t="s">
        <v>1976</v>
      </c>
      <c r="O453" s="100"/>
      <c r="P453" s="100"/>
      <c r="Q453" s="100"/>
      <c r="R453" s="100"/>
      <c r="S453" s="100"/>
      <c r="T453" s="100"/>
    </row>
    <row r="454" spans="1:20" ht="10.199999999999999" x14ac:dyDescent="0.2">
      <c r="A454" s="96" t="s">
        <v>10837</v>
      </c>
      <c r="B454" s="96" t="s">
        <v>2329</v>
      </c>
      <c r="C454" s="96" t="s">
        <v>1974</v>
      </c>
      <c r="D454" s="96" t="s">
        <v>2330</v>
      </c>
      <c r="E454" s="96" t="s">
        <v>170</v>
      </c>
      <c r="F454" s="96" t="s">
        <v>1976</v>
      </c>
      <c r="O454" s="100"/>
      <c r="P454" s="100"/>
      <c r="Q454" s="100"/>
      <c r="R454" s="100"/>
      <c r="S454" s="100"/>
      <c r="T454" s="100"/>
    </row>
    <row r="455" spans="1:20" ht="10.199999999999999" x14ac:dyDescent="0.2">
      <c r="A455" s="96" t="s">
        <v>10837</v>
      </c>
      <c r="B455" s="96" t="s">
        <v>2331</v>
      </c>
      <c r="C455" s="96" t="s">
        <v>1974</v>
      </c>
      <c r="D455" s="96" t="s">
        <v>2332</v>
      </c>
      <c r="E455" s="96" t="s">
        <v>170</v>
      </c>
      <c r="F455" s="96" t="s">
        <v>1976</v>
      </c>
      <c r="O455" s="100"/>
      <c r="P455" s="100"/>
      <c r="Q455" s="100"/>
      <c r="R455" s="100"/>
      <c r="S455" s="100"/>
      <c r="T455" s="100"/>
    </row>
    <row r="456" spans="1:20" ht="10.199999999999999" x14ac:dyDescent="0.2">
      <c r="A456" s="96" t="s">
        <v>10837</v>
      </c>
      <c r="B456" s="96" t="s">
        <v>2333</v>
      </c>
      <c r="C456" s="96" t="s">
        <v>1974</v>
      </c>
      <c r="D456" s="96" t="s">
        <v>2334</v>
      </c>
      <c r="E456" s="96" t="s">
        <v>170</v>
      </c>
      <c r="F456" s="96" t="s">
        <v>1976</v>
      </c>
      <c r="O456" s="100"/>
      <c r="P456" s="100"/>
      <c r="Q456" s="100"/>
      <c r="R456" s="100"/>
      <c r="S456" s="100"/>
      <c r="T456" s="100"/>
    </row>
    <row r="457" spans="1:20" ht="10.199999999999999" x14ac:dyDescent="0.2">
      <c r="A457" s="96" t="s">
        <v>10837</v>
      </c>
      <c r="B457" s="96" t="s">
        <v>2335</v>
      </c>
      <c r="C457" s="96" t="s">
        <v>1974</v>
      </c>
      <c r="D457" s="96" t="s">
        <v>2336</v>
      </c>
      <c r="E457" s="96" t="s">
        <v>170</v>
      </c>
      <c r="F457" s="96" t="s">
        <v>1976</v>
      </c>
      <c r="O457" s="100"/>
      <c r="P457" s="100"/>
      <c r="Q457" s="100"/>
      <c r="R457" s="100"/>
      <c r="S457" s="100"/>
      <c r="T457" s="100"/>
    </row>
    <row r="458" spans="1:20" ht="10.199999999999999" x14ac:dyDescent="0.2">
      <c r="A458" s="96" t="s">
        <v>10837</v>
      </c>
      <c r="B458" s="96" t="s">
        <v>2337</v>
      </c>
      <c r="C458" s="96" t="s">
        <v>1974</v>
      </c>
      <c r="D458" s="96" t="s">
        <v>2338</v>
      </c>
      <c r="E458" s="96" t="s">
        <v>170</v>
      </c>
      <c r="F458" s="96" t="s">
        <v>1976</v>
      </c>
      <c r="O458" s="100"/>
      <c r="P458" s="100"/>
      <c r="Q458" s="100"/>
      <c r="R458" s="100"/>
      <c r="S458" s="100"/>
      <c r="T458" s="100"/>
    </row>
    <row r="459" spans="1:20" ht="10.199999999999999" x14ac:dyDescent="0.2">
      <c r="A459" s="96" t="s">
        <v>10798</v>
      </c>
      <c r="B459" s="96" t="s">
        <v>2157</v>
      </c>
      <c r="C459" s="96" t="s">
        <v>2152</v>
      </c>
      <c r="D459" s="96" t="s">
        <v>2158</v>
      </c>
      <c r="E459" s="96" t="s">
        <v>170</v>
      </c>
      <c r="F459" s="96" t="s">
        <v>2154</v>
      </c>
      <c r="O459" s="100"/>
      <c r="P459" s="100"/>
      <c r="Q459" s="100"/>
      <c r="R459" s="100"/>
      <c r="S459" s="100"/>
      <c r="T459" s="100"/>
    </row>
    <row r="460" spans="1:20" ht="10.199999999999999" x14ac:dyDescent="0.2">
      <c r="A460" s="96" t="s">
        <v>10798</v>
      </c>
      <c r="B460" s="96" t="s">
        <v>2159</v>
      </c>
      <c r="C460" s="96" t="s">
        <v>2152</v>
      </c>
      <c r="D460" s="96" t="s">
        <v>2160</v>
      </c>
      <c r="E460" s="96" t="s">
        <v>170</v>
      </c>
      <c r="F460" s="96" t="s">
        <v>2154</v>
      </c>
      <c r="O460" s="100"/>
      <c r="P460" s="100"/>
      <c r="Q460" s="100"/>
      <c r="R460" s="100"/>
      <c r="S460" s="100"/>
      <c r="T460" s="100"/>
    </row>
    <row r="461" spans="1:20" ht="10.199999999999999" x14ac:dyDescent="0.2">
      <c r="A461" s="96" t="s">
        <v>10798</v>
      </c>
      <c r="B461" s="96" t="s">
        <v>2161</v>
      </c>
      <c r="C461" s="96" t="s">
        <v>2152</v>
      </c>
      <c r="D461" s="96" t="s">
        <v>2162</v>
      </c>
      <c r="E461" s="96" t="s">
        <v>170</v>
      </c>
      <c r="F461" s="96" t="s">
        <v>2154</v>
      </c>
      <c r="O461" s="100"/>
      <c r="P461" s="100"/>
      <c r="Q461" s="100"/>
      <c r="R461" s="100"/>
      <c r="S461" s="100"/>
      <c r="T461" s="100"/>
    </row>
    <row r="462" spans="1:20" ht="10.199999999999999" x14ac:dyDescent="0.2">
      <c r="A462" s="96" t="s">
        <v>11092</v>
      </c>
      <c r="B462" s="96" t="s">
        <v>9263</v>
      </c>
      <c r="C462" s="96" t="s">
        <v>2115</v>
      </c>
      <c r="D462" s="96" t="s">
        <v>9271</v>
      </c>
      <c r="E462" s="96" t="s">
        <v>170</v>
      </c>
      <c r="F462" s="96" t="s">
        <v>2117</v>
      </c>
      <c r="O462" s="100"/>
      <c r="P462" s="100"/>
      <c r="Q462" s="100"/>
      <c r="R462" s="100"/>
      <c r="S462" s="100"/>
      <c r="T462" s="100"/>
    </row>
    <row r="463" spans="1:20" ht="10.199999999999999" x14ac:dyDescent="0.2">
      <c r="A463" s="96" t="s">
        <v>10939</v>
      </c>
      <c r="B463" s="96" t="s">
        <v>2213</v>
      </c>
      <c r="C463" s="96" t="s">
        <v>2210</v>
      </c>
      <c r="D463" s="97" t="s">
        <v>2214</v>
      </c>
      <c r="E463" s="97" t="s">
        <v>170</v>
      </c>
      <c r="F463" s="97" t="s">
        <v>2212</v>
      </c>
      <c r="O463" s="100"/>
      <c r="P463" s="100"/>
      <c r="Q463" s="100"/>
      <c r="R463" s="103"/>
      <c r="S463" s="103"/>
      <c r="T463" s="103"/>
    </row>
    <row r="464" spans="1:20" ht="10.199999999999999" x14ac:dyDescent="0.2">
      <c r="A464" s="96" t="s">
        <v>10939</v>
      </c>
      <c r="B464" s="96" t="s">
        <v>2215</v>
      </c>
      <c r="C464" s="96" t="s">
        <v>2210</v>
      </c>
      <c r="D464" s="96" t="s">
        <v>2216</v>
      </c>
      <c r="E464" s="96" t="s">
        <v>170</v>
      </c>
      <c r="F464" s="96" t="s">
        <v>2212</v>
      </c>
      <c r="O464" s="100"/>
      <c r="P464" s="100"/>
      <c r="Q464" s="100"/>
      <c r="R464" s="100"/>
      <c r="S464" s="100"/>
      <c r="T464" s="100"/>
    </row>
    <row r="465" spans="1:20" ht="10.199999999999999" x14ac:dyDescent="0.2">
      <c r="A465" s="96" t="s">
        <v>11093</v>
      </c>
      <c r="B465" s="96" t="s">
        <v>1985</v>
      </c>
      <c r="C465" s="96" t="s">
        <v>1980</v>
      </c>
      <c r="D465" s="96" t="s">
        <v>1986</v>
      </c>
      <c r="E465" s="96" t="s">
        <v>170</v>
      </c>
      <c r="F465" s="96" t="s">
        <v>1982</v>
      </c>
      <c r="O465" s="100"/>
      <c r="P465" s="100"/>
      <c r="Q465" s="100"/>
      <c r="R465" s="100"/>
      <c r="S465" s="100"/>
      <c r="T465" s="100"/>
    </row>
    <row r="466" spans="1:20" ht="10.199999999999999" x14ac:dyDescent="0.2">
      <c r="A466" s="96" t="s">
        <v>11093</v>
      </c>
      <c r="B466" s="96" t="s">
        <v>1983</v>
      </c>
      <c r="C466" s="96" t="s">
        <v>1980</v>
      </c>
      <c r="D466" s="96" t="s">
        <v>1984</v>
      </c>
      <c r="E466" s="96" t="s">
        <v>170</v>
      </c>
      <c r="F466" s="96" t="s">
        <v>1982</v>
      </c>
      <c r="O466" s="100"/>
      <c r="P466" s="100"/>
      <c r="Q466" s="100"/>
      <c r="R466" s="100"/>
      <c r="S466" s="100"/>
      <c r="T466" s="100"/>
    </row>
    <row r="467" spans="1:20" ht="10.199999999999999" x14ac:dyDescent="0.2">
      <c r="A467" s="96" t="s">
        <v>11093</v>
      </c>
      <c r="B467" s="96" t="s">
        <v>1987</v>
      </c>
      <c r="C467" s="96" t="s">
        <v>1980</v>
      </c>
      <c r="D467" s="96" t="s">
        <v>1988</v>
      </c>
      <c r="E467" s="96" t="s">
        <v>170</v>
      </c>
      <c r="F467" s="96" t="s">
        <v>1982</v>
      </c>
      <c r="O467" s="100"/>
      <c r="P467" s="100"/>
      <c r="Q467" s="100"/>
      <c r="R467" s="100"/>
      <c r="S467" s="100"/>
      <c r="T467" s="100"/>
    </row>
    <row r="468" spans="1:20" ht="10.199999999999999" x14ac:dyDescent="0.2">
      <c r="A468" s="96" t="s">
        <v>11093</v>
      </c>
      <c r="B468" s="96" t="s">
        <v>1989</v>
      </c>
      <c r="C468" s="96" t="s">
        <v>1980</v>
      </c>
      <c r="D468" s="96" t="s">
        <v>1990</v>
      </c>
      <c r="E468" s="96" t="s">
        <v>170</v>
      </c>
      <c r="F468" s="96" t="s">
        <v>1982</v>
      </c>
      <c r="O468" s="100"/>
      <c r="P468" s="100"/>
      <c r="Q468" s="100"/>
      <c r="R468" s="100"/>
      <c r="S468" s="100"/>
      <c r="T468" s="100"/>
    </row>
    <row r="469" spans="1:20" ht="10.199999999999999" x14ac:dyDescent="0.2">
      <c r="A469" s="96" t="s">
        <v>10838</v>
      </c>
      <c r="B469" s="96" t="s">
        <v>2256</v>
      </c>
      <c r="C469" s="96" t="s">
        <v>2251</v>
      </c>
      <c r="D469" s="96" t="s">
        <v>2257</v>
      </c>
      <c r="E469" s="96" t="s">
        <v>170</v>
      </c>
      <c r="F469" s="96" t="s">
        <v>2253</v>
      </c>
      <c r="O469" s="100"/>
      <c r="P469" s="100"/>
      <c r="Q469" s="100"/>
      <c r="R469" s="100"/>
      <c r="S469" s="100"/>
      <c r="T469" s="100"/>
    </row>
    <row r="470" spans="1:20" ht="10.199999999999999" x14ac:dyDescent="0.2">
      <c r="A470" s="96" t="s">
        <v>10838</v>
      </c>
      <c r="B470" s="96" t="s">
        <v>2258</v>
      </c>
      <c r="C470" s="96" t="s">
        <v>2251</v>
      </c>
      <c r="D470" s="96" t="s">
        <v>2259</v>
      </c>
      <c r="E470" s="96" t="s">
        <v>170</v>
      </c>
      <c r="F470" s="96" t="s">
        <v>2253</v>
      </c>
      <c r="O470" s="100"/>
      <c r="P470" s="100"/>
      <c r="Q470" s="100"/>
      <c r="R470" s="100"/>
      <c r="S470" s="100"/>
      <c r="T470" s="100"/>
    </row>
    <row r="471" spans="1:20" ht="10.199999999999999" x14ac:dyDescent="0.2">
      <c r="A471" s="96" t="s">
        <v>10838</v>
      </c>
      <c r="B471" s="96" t="s">
        <v>2260</v>
      </c>
      <c r="C471" s="96" t="s">
        <v>2251</v>
      </c>
      <c r="D471" s="96" t="s">
        <v>2261</v>
      </c>
      <c r="E471" s="96" t="s">
        <v>170</v>
      </c>
      <c r="F471" s="96" t="s">
        <v>2253</v>
      </c>
      <c r="O471" s="100"/>
      <c r="P471" s="100"/>
      <c r="Q471" s="100"/>
      <c r="R471" s="100"/>
      <c r="S471" s="100"/>
      <c r="T471" s="100"/>
    </row>
    <row r="472" spans="1:20" ht="10.199999999999999" x14ac:dyDescent="0.2">
      <c r="A472" s="96" t="s">
        <v>10838</v>
      </c>
      <c r="B472" s="96" t="s">
        <v>2262</v>
      </c>
      <c r="C472" s="96" t="s">
        <v>2251</v>
      </c>
      <c r="D472" s="96" t="s">
        <v>2263</v>
      </c>
      <c r="E472" s="96" t="s">
        <v>170</v>
      </c>
      <c r="F472" s="96" t="s">
        <v>2253</v>
      </c>
      <c r="O472" s="100"/>
      <c r="P472" s="100"/>
      <c r="Q472" s="100"/>
      <c r="R472" s="100"/>
      <c r="S472" s="100"/>
      <c r="T472" s="100"/>
    </row>
    <row r="473" spans="1:20" ht="10.199999999999999" x14ac:dyDescent="0.2">
      <c r="A473" s="96" t="s">
        <v>11094</v>
      </c>
      <c r="B473" s="96" t="s">
        <v>2358</v>
      </c>
      <c r="C473" s="96" t="s">
        <v>2354</v>
      </c>
      <c r="D473" s="96" t="s">
        <v>2359</v>
      </c>
      <c r="E473" s="96" t="s">
        <v>170</v>
      </c>
      <c r="F473" s="96" t="s">
        <v>2356</v>
      </c>
      <c r="O473" s="100"/>
      <c r="P473" s="100"/>
      <c r="Q473" s="100"/>
      <c r="R473" s="100"/>
      <c r="S473" s="100"/>
      <c r="T473" s="100"/>
    </row>
    <row r="474" spans="1:20" ht="10.199999999999999" x14ac:dyDescent="0.2">
      <c r="A474" s="96" t="s">
        <v>11094</v>
      </c>
      <c r="B474" s="96" t="s">
        <v>2360</v>
      </c>
      <c r="C474" s="96" t="s">
        <v>2354</v>
      </c>
      <c r="D474" s="96" t="s">
        <v>2361</v>
      </c>
      <c r="E474" s="96" t="s">
        <v>170</v>
      </c>
      <c r="F474" s="96" t="s">
        <v>2356</v>
      </c>
      <c r="O474" s="100"/>
      <c r="P474" s="100"/>
      <c r="Q474" s="100"/>
      <c r="R474" s="100"/>
      <c r="S474" s="100"/>
      <c r="T474" s="100"/>
    </row>
    <row r="475" spans="1:20" ht="10.199999999999999" x14ac:dyDescent="0.2">
      <c r="A475" s="96" t="s">
        <v>11094</v>
      </c>
      <c r="B475" s="96" t="s">
        <v>2362</v>
      </c>
      <c r="C475" s="96" t="s">
        <v>2354</v>
      </c>
      <c r="D475" s="96" t="s">
        <v>2363</v>
      </c>
      <c r="E475" s="96" t="s">
        <v>170</v>
      </c>
      <c r="F475" s="96" t="s">
        <v>2356</v>
      </c>
      <c r="O475" s="100"/>
      <c r="P475" s="100"/>
      <c r="Q475" s="100"/>
      <c r="R475" s="100"/>
      <c r="S475" s="100"/>
      <c r="T475" s="100"/>
    </row>
    <row r="476" spans="1:20" ht="10.199999999999999" x14ac:dyDescent="0.2">
      <c r="A476" s="96" t="s">
        <v>11094</v>
      </c>
      <c r="B476" s="96" t="s">
        <v>2364</v>
      </c>
      <c r="C476" s="96" t="s">
        <v>2354</v>
      </c>
      <c r="D476" s="96" t="s">
        <v>2365</v>
      </c>
      <c r="E476" s="96" t="s">
        <v>170</v>
      </c>
      <c r="F476" s="96" t="s">
        <v>2356</v>
      </c>
      <c r="O476" s="100"/>
      <c r="P476" s="100"/>
      <c r="Q476" s="100"/>
      <c r="R476" s="100"/>
      <c r="S476" s="100"/>
      <c r="T476" s="100"/>
    </row>
    <row r="477" spans="1:20" ht="10.199999999999999" x14ac:dyDescent="0.2">
      <c r="A477" s="96" t="s">
        <v>11094</v>
      </c>
      <c r="B477" s="96" t="s">
        <v>2366</v>
      </c>
      <c r="C477" s="96" t="s">
        <v>2354</v>
      </c>
      <c r="D477" s="96" t="s">
        <v>2367</v>
      </c>
      <c r="E477" s="96" t="s">
        <v>170</v>
      </c>
      <c r="F477" s="96" t="s">
        <v>2356</v>
      </c>
      <c r="O477" s="100"/>
      <c r="P477" s="100"/>
      <c r="Q477" s="100"/>
      <c r="R477" s="100"/>
      <c r="S477" s="100"/>
      <c r="T477" s="100"/>
    </row>
    <row r="478" spans="1:20" ht="10.199999999999999" x14ac:dyDescent="0.2">
      <c r="A478" s="96" t="s">
        <v>11094</v>
      </c>
      <c r="B478" s="96" t="s">
        <v>2368</v>
      </c>
      <c r="C478" s="96" t="s">
        <v>2354</v>
      </c>
      <c r="D478" s="96" t="s">
        <v>2369</v>
      </c>
      <c r="E478" s="96" t="s">
        <v>170</v>
      </c>
      <c r="F478" s="96" t="s">
        <v>2356</v>
      </c>
      <c r="O478" s="100"/>
      <c r="P478" s="100"/>
      <c r="Q478" s="100"/>
      <c r="R478" s="100"/>
      <c r="S478" s="100"/>
      <c r="T478" s="100"/>
    </row>
    <row r="479" spans="1:20" ht="10.199999999999999" x14ac:dyDescent="0.2">
      <c r="A479" s="96" t="s">
        <v>10828</v>
      </c>
      <c r="B479" s="96" t="s">
        <v>2171</v>
      </c>
      <c r="C479" s="96" t="s">
        <v>2164</v>
      </c>
      <c r="D479" s="96" t="s">
        <v>2172</v>
      </c>
      <c r="E479" s="96" t="s">
        <v>170</v>
      </c>
      <c r="F479" s="96" t="s">
        <v>2166</v>
      </c>
      <c r="O479" s="100"/>
      <c r="P479" s="100"/>
      <c r="Q479" s="100"/>
      <c r="R479" s="100"/>
      <c r="S479" s="100"/>
      <c r="T479" s="100"/>
    </row>
    <row r="480" spans="1:20" ht="10.199999999999999" x14ac:dyDescent="0.2">
      <c r="A480" s="96" t="s">
        <v>10828</v>
      </c>
      <c r="B480" s="96" t="s">
        <v>2173</v>
      </c>
      <c r="C480" s="96" t="s">
        <v>2164</v>
      </c>
      <c r="D480" s="96" t="s">
        <v>2174</v>
      </c>
      <c r="E480" s="96" t="s">
        <v>170</v>
      </c>
      <c r="F480" s="96" t="s">
        <v>2166</v>
      </c>
      <c r="O480" s="100"/>
      <c r="P480" s="100"/>
      <c r="Q480" s="100"/>
      <c r="R480" s="100"/>
      <c r="S480" s="100"/>
      <c r="T480" s="100"/>
    </row>
    <row r="481" spans="1:20" ht="10.199999999999999" x14ac:dyDescent="0.2">
      <c r="A481" s="96" t="s">
        <v>10828</v>
      </c>
      <c r="B481" s="197" t="s">
        <v>2167</v>
      </c>
      <c r="C481" s="96" t="s">
        <v>2164</v>
      </c>
      <c r="D481" s="197" t="s">
        <v>2168</v>
      </c>
      <c r="E481" s="197" t="s">
        <v>170</v>
      </c>
      <c r="F481" s="96" t="s">
        <v>2166</v>
      </c>
      <c r="O481" s="100"/>
      <c r="P481" s="210"/>
      <c r="Q481" s="100"/>
      <c r="R481" s="210"/>
      <c r="S481" s="210"/>
      <c r="T481" s="100"/>
    </row>
    <row r="482" spans="1:20" ht="10.199999999999999" x14ac:dyDescent="0.2">
      <c r="A482" s="96" t="s">
        <v>11085</v>
      </c>
      <c r="B482" s="96" t="s">
        <v>1898</v>
      </c>
      <c r="C482" s="96" t="s">
        <v>1899</v>
      </c>
      <c r="D482" s="97" t="s">
        <v>1900</v>
      </c>
      <c r="E482" s="97" t="s">
        <v>170</v>
      </c>
      <c r="F482" s="97" t="s">
        <v>1901</v>
      </c>
      <c r="O482" s="100"/>
      <c r="P482" s="100"/>
      <c r="Q482" s="100"/>
      <c r="R482" s="103"/>
      <c r="S482" s="103"/>
      <c r="T482" s="103"/>
    </row>
    <row r="483" spans="1:20" ht="10.199999999999999" x14ac:dyDescent="0.2">
      <c r="A483" s="96" t="s">
        <v>10836</v>
      </c>
      <c r="B483" s="96" t="s">
        <v>1961</v>
      </c>
      <c r="C483" s="96" t="s">
        <v>1958</v>
      </c>
      <c r="D483" s="197" t="s">
        <v>1962</v>
      </c>
      <c r="E483" s="197" t="s">
        <v>170</v>
      </c>
      <c r="F483" s="96" t="s">
        <v>1960</v>
      </c>
      <c r="O483" s="100"/>
      <c r="P483" s="100"/>
      <c r="Q483" s="100"/>
      <c r="R483" s="210"/>
      <c r="S483" s="210"/>
      <c r="T483" s="100"/>
    </row>
    <row r="484" spans="1:20" ht="10.199999999999999" x14ac:dyDescent="0.2">
      <c r="A484" s="96" t="s">
        <v>10836</v>
      </c>
      <c r="B484" s="96" t="s">
        <v>1963</v>
      </c>
      <c r="C484" s="96" t="s">
        <v>1958</v>
      </c>
      <c r="D484" s="197" t="s">
        <v>1964</v>
      </c>
      <c r="E484" s="197" t="s">
        <v>170</v>
      </c>
      <c r="F484" s="96" t="s">
        <v>1960</v>
      </c>
      <c r="O484" s="100"/>
      <c r="P484" s="100"/>
      <c r="Q484" s="100"/>
      <c r="R484" s="210"/>
      <c r="S484" s="210"/>
      <c r="T484" s="100"/>
    </row>
    <row r="485" spans="1:20" ht="10.199999999999999" x14ac:dyDescent="0.2">
      <c r="A485" s="96" t="s">
        <v>10836</v>
      </c>
      <c r="B485" s="96" t="s">
        <v>1965</v>
      </c>
      <c r="C485" s="96" t="s">
        <v>1958</v>
      </c>
      <c r="D485" s="96" t="s">
        <v>1966</v>
      </c>
      <c r="E485" s="96" t="s">
        <v>170</v>
      </c>
      <c r="F485" s="96" t="s">
        <v>1960</v>
      </c>
      <c r="O485" s="100"/>
      <c r="P485" s="100"/>
      <c r="Q485" s="100"/>
      <c r="R485" s="100"/>
      <c r="S485" s="100"/>
      <c r="T485" s="100"/>
    </row>
    <row r="486" spans="1:20" ht="10.199999999999999" x14ac:dyDescent="0.2">
      <c r="A486" s="96" t="s">
        <v>10855</v>
      </c>
      <c r="B486" s="96" t="s">
        <v>8524</v>
      </c>
      <c r="C486" s="96" t="s">
        <v>8507</v>
      </c>
      <c r="D486" s="96" t="s">
        <v>180</v>
      </c>
      <c r="E486" s="96" t="s">
        <v>170</v>
      </c>
      <c r="F486" s="96" t="s">
        <v>8538</v>
      </c>
      <c r="O486" s="100"/>
      <c r="P486" s="100"/>
      <c r="Q486" s="100"/>
      <c r="R486" s="100"/>
      <c r="S486" s="100"/>
      <c r="T486" s="100"/>
    </row>
    <row r="487" spans="1:20" ht="10.199999999999999" x14ac:dyDescent="0.2">
      <c r="A487" s="96" t="s">
        <v>10855</v>
      </c>
      <c r="B487" s="96" t="s">
        <v>8523</v>
      </c>
      <c r="C487" s="96" t="s">
        <v>8507</v>
      </c>
      <c r="D487" s="96" t="s">
        <v>181</v>
      </c>
      <c r="E487" s="96" t="s">
        <v>170</v>
      </c>
      <c r="F487" s="96" t="s">
        <v>8538</v>
      </c>
      <c r="O487" s="100"/>
      <c r="P487" s="100"/>
      <c r="Q487" s="100"/>
      <c r="R487" s="100"/>
      <c r="S487" s="100"/>
      <c r="T487" s="100"/>
    </row>
    <row r="488" spans="1:20" ht="10.199999999999999" x14ac:dyDescent="0.2">
      <c r="A488" s="96" t="s">
        <v>10855</v>
      </c>
      <c r="B488" s="96" t="s">
        <v>8522</v>
      </c>
      <c r="C488" s="96" t="s">
        <v>8507</v>
      </c>
      <c r="D488" s="96" t="s">
        <v>182</v>
      </c>
      <c r="E488" s="96" t="s">
        <v>170</v>
      </c>
      <c r="F488" s="96" t="s">
        <v>8538</v>
      </c>
      <c r="O488" s="100"/>
      <c r="P488" s="100"/>
      <c r="Q488" s="100"/>
      <c r="R488" s="100"/>
      <c r="S488" s="100"/>
      <c r="T488" s="100"/>
    </row>
    <row r="489" spans="1:20" ht="10.199999999999999" x14ac:dyDescent="0.2">
      <c r="A489" s="96" t="s">
        <v>10855</v>
      </c>
      <c r="B489" s="96" t="s">
        <v>8521</v>
      </c>
      <c r="C489" s="96" t="s">
        <v>8507</v>
      </c>
      <c r="D489" s="96" t="s">
        <v>183</v>
      </c>
      <c r="E489" s="96" t="s">
        <v>170</v>
      </c>
      <c r="F489" s="96" t="s">
        <v>8538</v>
      </c>
      <c r="O489" s="100"/>
      <c r="P489" s="100"/>
      <c r="Q489" s="100"/>
      <c r="R489" s="100"/>
      <c r="S489" s="100"/>
      <c r="T489" s="100"/>
    </row>
    <row r="490" spans="1:20" ht="10.199999999999999" x14ac:dyDescent="0.2">
      <c r="A490" s="96" t="s">
        <v>10855</v>
      </c>
      <c r="B490" s="96" t="s">
        <v>8515</v>
      </c>
      <c r="C490" s="96" t="s">
        <v>8507</v>
      </c>
      <c r="D490" s="96" t="s">
        <v>213</v>
      </c>
      <c r="E490" s="96" t="s">
        <v>170</v>
      </c>
      <c r="F490" s="96" t="s">
        <v>8538</v>
      </c>
      <c r="O490" s="100"/>
      <c r="P490" s="100"/>
      <c r="Q490" s="100"/>
      <c r="R490" s="100"/>
      <c r="S490" s="100"/>
      <c r="T490" s="100"/>
    </row>
    <row r="491" spans="1:20" ht="10.199999999999999" x14ac:dyDescent="0.2">
      <c r="A491" s="96" t="s">
        <v>10855</v>
      </c>
      <c r="B491" s="96" t="s">
        <v>8514</v>
      </c>
      <c r="C491" s="96" t="s">
        <v>8507</v>
      </c>
      <c r="D491" s="96" t="s">
        <v>214</v>
      </c>
      <c r="E491" s="96" t="s">
        <v>170</v>
      </c>
      <c r="F491" s="96" t="s">
        <v>8538</v>
      </c>
      <c r="O491" s="100"/>
      <c r="P491" s="100"/>
      <c r="Q491" s="100"/>
      <c r="R491" s="100"/>
      <c r="S491" s="100"/>
      <c r="T491" s="100"/>
    </row>
    <row r="492" spans="1:20" ht="10.199999999999999" x14ac:dyDescent="0.2">
      <c r="A492" s="96" t="s">
        <v>10855</v>
      </c>
      <c r="B492" s="96" t="s">
        <v>8513</v>
      </c>
      <c r="C492" s="96" t="s">
        <v>8507</v>
      </c>
      <c r="D492" s="97" t="s">
        <v>215</v>
      </c>
      <c r="E492" s="97" t="s">
        <v>170</v>
      </c>
      <c r="F492" s="97" t="s">
        <v>8538</v>
      </c>
      <c r="O492" s="100"/>
      <c r="P492" s="100"/>
      <c r="Q492" s="100"/>
      <c r="R492" s="103"/>
      <c r="S492" s="103"/>
      <c r="T492" s="103"/>
    </row>
    <row r="493" spans="1:20" ht="10.199999999999999" x14ac:dyDescent="0.2">
      <c r="A493" s="96" t="s">
        <v>10855</v>
      </c>
      <c r="B493" s="96" t="s">
        <v>8512</v>
      </c>
      <c r="C493" s="96" t="s">
        <v>8507</v>
      </c>
      <c r="D493" s="96" t="s">
        <v>216</v>
      </c>
      <c r="E493" s="96" t="s">
        <v>170</v>
      </c>
      <c r="F493" s="96" t="s">
        <v>8538</v>
      </c>
      <c r="O493" s="100"/>
      <c r="P493" s="100"/>
      <c r="Q493" s="100"/>
      <c r="R493" s="100"/>
      <c r="S493" s="100"/>
      <c r="T493" s="100"/>
    </row>
    <row r="494" spans="1:20" ht="10.199999999999999" x14ac:dyDescent="0.2">
      <c r="A494" s="96" t="s">
        <v>10855</v>
      </c>
      <c r="B494" s="96" t="s">
        <v>8511</v>
      </c>
      <c r="C494" s="96" t="s">
        <v>8507</v>
      </c>
      <c r="D494" s="96" t="s">
        <v>217</v>
      </c>
      <c r="E494" s="96" t="s">
        <v>170</v>
      </c>
      <c r="F494" s="96" t="s">
        <v>8538</v>
      </c>
      <c r="O494" s="100"/>
      <c r="P494" s="100"/>
      <c r="Q494" s="100"/>
      <c r="R494" s="100"/>
      <c r="S494" s="100"/>
      <c r="T494" s="100"/>
    </row>
    <row r="495" spans="1:20" ht="10.199999999999999" x14ac:dyDescent="0.2">
      <c r="A495" s="96" t="s">
        <v>10855</v>
      </c>
      <c r="B495" s="96" t="s">
        <v>8525</v>
      </c>
      <c r="C495" s="96" t="s">
        <v>8507</v>
      </c>
      <c r="D495" s="96" t="s">
        <v>8532</v>
      </c>
      <c r="E495" s="96" t="s">
        <v>170</v>
      </c>
      <c r="F495" s="96" t="s">
        <v>8538</v>
      </c>
      <c r="O495" s="100"/>
      <c r="P495" s="100"/>
      <c r="Q495" s="100"/>
      <c r="R495" s="100"/>
      <c r="S495" s="100"/>
      <c r="T495" s="100"/>
    </row>
    <row r="496" spans="1:20" ht="10.199999999999999" x14ac:dyDescent="0.2">
      <c r="A496" s="96" t="s">
        <v>10855</v>
      </c>
      <c r="B496" s="96" t="s">
        <v>8526</v>
      </c>
      <c r="C496" s="96" t="s">
        <v>8507</v>
      </c>
      <c r="D496" s="96" t="s">
        <v>8533</v>
      </c>
      <c r="E496" s="96" t="s">
        <v>170</v>
      </c>
      <c r="F496" s="96" t="s">
        <v>8538</v>
      </c>
      <c r="O496" s="100"/>
      <c r="P496" s="100"/>
      <c r="Q496" s="100"/>
      <c r="R496" s="100"/>
      <c r="S496" s="100"/>
      <c r="T496" s="100"/>
    </row>
    <row r="497" spans="1:20" ht="10.199999999999999" x14ac:dyDescent="0.2">
      <c r="A497" s="96" t="s">
        <v>10855</v>
      </c>
      <c r="B497" s="96" t="s">
        <v>8527</v>
      </c>
      <c r="C497" s="96" t="s">
        <v>8507</v>
      </c>
      <c r="D497" s="96" t="s">
        <v>8534</v>
      </c>
      <c r="E497" s="96" t="s">
        <v>170</v>
      </c>
      <c r="F497" s="96" t="s">
        <v>8538</v>
      </c>
      <c r="O497" s="100"/>
      <c r="P497" s="100"/>
      <c r="Q497" s="100"/>
      <c r="R497" s="100"/>
      <c r="S497" s="100"/>
      <c r="T497" s="100"/>
    </row>
    <row r="498" spans="1:20" ht="10.199999999999999" x14ac:dyDescent="0.2">
      <c r="A498" s="96" t="s">
        <v>10842</v>
      </c>
      <c r="B498" s="96" t="s">
        <v>8554</v>
      </c>
      <c r="C498" s="96" t="s">
        <v>2106</v>
      </c>
      <c r="D498" s="96" t="s">
        <v>8553</v>
      </c>
      <c r="E498" s="96" t="s">
        <v>170</v>
      </c>
      <c r="F498" s="96" t="s">
        <v>8552</v>
      </c>
      <c r="O498" s="100"/>
      <c r="P498" s="100"/>
      <c r="Q498" s="100"/>
      <c r="R498" s="100"/>
      <c r="S498" s="100"/>
      <c r="T498" s="100"/>
    </row>
    <row r="499" spans="1:20" ht="10.199999999999999" x14ac:dyDescent="0.2">
      <c r="A499" s="96" t="s">
        <v>10842</v>
      </c>
      <c r="B499" s="96" t="s">
        <v>8556</v>
      </c>
      <c r="C499" s="96" t="s">
        <v>2106</v>
      </c>
      <c r="D499" s="96" t="s">
        <v>8555</v>
      </c>
      <c r="E499" s="96" t="s">
        <v>170</v>
      </c>
      <c r="F499" s="96" t="s">
        <v>8552</v>
      </c>
      <c r="O499" s="100"/>
      <c r="P499" s="100"/>
      <c r="Q499" s="100"/>
      <c r="R499" s="100"/>
      <c r="S499" s="100"/>
      <c r="T499" s="100"/>
    </row>
    <row r="500" spans="1:20" ht="10.199999999999999" x14ac:dyDescent="0.2">
      <c r="A500" s="96" t="s">
        <v>10842</v>
      </c>
      <c r="B500" s="96" t="s">
        <v>8558</v>
      </c>
      <c r="C500" s="96" t="s">
        <v>2106</v>
      </c>
      <c r="D500" s="96" t="s">
        <v>8557</v>
      </c>
      <c r="E500" s="96" t="s">
        <v>170</v>
      </c>
      <c r="F500" s="96" t="s">
        <v>8552</v>
      </c>
      <c r="O500" s="100"/>
      <c r="P500" s="100"/>
      <c r="Q500" s="100"/>
      <c r="R500" s="100"/>
      <c r="S500" s="100"/>
      <c r="T500" s="100"/>
    </row>
    <row r="501" spans="1:20" ht="10.199999999999999" x14ac:dyDescent="0.2">
      <c r="A501" s="96" t="s">
        <v>11095</v>
      </c>
      <c r="B501" s="96" t="s">
        <v>8628</v>
      </c>
      <c r="C501" s="96" t="s">
        <v>1882</v>
      </c>
      <c r="D501" s="96" t="s">
        <v>8627</v>
      </c>
      <c r="E501" s="96" t="s">
        <v>170</v>
      </c>
      <c r="F501" s="96" t="s">
        <v>1884</v>
      </c>
      <c r="O501" s="100"/>
      <c r="P501" s="100"/>
      <c r="Q501" s="100"/>
      <c r="R501" s="100"/>
      <c r="S501" s="100"/>
      <c r="T501" s="100"/>
    </row>
    <row r="502" spans="1:20" ht="10.199999999999999" x14ac:dyDescent="0.2">
      <c r="A502" s="96" t="s">
        <v>10832</v>
      </c>
      <c r="B502" s="96" t="s">
        <v>2124</v>
      </c>
      <c r="C502" s="96" t="s">
        <v>2121</v>
      </c>
      <c r="D502" s="96" t="s">
        <v>8746</v>
      </c>
      <c r="E502" s="96" t="s">
        <v>170</v>
      </c>
      <c r="F502" s="96" t="s">
        <v>2123</v>
      </c>
      <c r="O502" s="100"/>
      <c r="P502" s="100"/>
      <c r="Q502" s="100"/>
      <c r="R502" s="100"/>
      <c r="S502" s="100"/>
      <c r="T502" s="100"/>
    </row>
    <row r="503" spans="1:20" ht="10.199999999999999" x14ac:dyDescent="0.2">
      <c r="A503" s="96" t="s">
        <v>10832</v>
      </c>
      <c r="B503" s="96" t="s">
        <v>2127</v>
      </c>
      <c r="C503" s="96" t="s">
        <v>2121</v>
      </c>
      <c r="D503" s="97" t="s">
        <v>2128</v>
      </c>
      <c r="E503" s="97" t="s">
        <v>170</v>
      </c>
      <c r="F503" s="97" t="s">
        <v>2123</v>
      </c>
      <c r="O503" s="100"/>
      <c r="P503" s="100"/>
      <c r="Q503" s="100"/>
      <c r="R503" s="103"/>
      <c r="S503" s="103"/>
      <c r="T503" s="103"/>
    </row>
    <row r="504" spans="1:20" ht="10.199999999999999" x14ac:dyDescent="0.2">
      <c r="A504" s="96" t="s">
        <v>11096</v>
      </c>
      <c r="B504" s="96" t="s">
        <v>8994</v>
      </c>
      <c r="C504" s="96" t="s">
        <v>1919</v>
      </c>
      <c r="D504" s="96" t="s">
        <v>8998</v>
      </c>
      <c r="E504" s="96" t="s">
        <v>170</v>
      </c>
      <c r="F504" s="96" t="s">
        <v>1921</v>
      </c>
      <c r="O504" s="100"/>
      <c r="P504" s="100"/>
      <c r="Q504" s="100"/>
      <c r="R504" s="100"/>
      <c r="S504" s="100"/>
      <c r="T504" s="100"/>
    </row>
    <row r="505" spans="1:20" ht="10.199999999999999" x14ac:dyDescent="0.2">
      <c r="A505" s="96" t="s">
        <v>10844</v>
      </c>
      <c r="B505" s="96" t="s">
        <v>1938</v>
      </c>
      <c r="C505" s="96" t="s">
        <v>1935</v>
      </c>
      <c r="D505" s="96" t="s">
        <v>1939</v>
      </c>
      <c r="E505" s="96" t="s">
        <v>170</v>
      </c>
      <c r="F505" s="96" t="s">
        <v>1937</v>
      </c>
      <c r="O505" s="100"/>
      <c r="P505" s="100"/>
      <c r="Q505" s="100"/>
      <c r="R505" s="100"/>
      <c r="S505" s="100"/>
      <c r="T505" s="100"/>
    </row>
    <row r="506" spans="1:20" ht="10.199999999999999" x14ac:dyDescent="0.2">
      <c r="A506" s="96" t="s">
        <v>10844</v>
      </c>
      <c r="B506" s="96" t="s">
        <v>1940</v>
      </c>
      <c r="C506" s="96" t="s">
        <v>1935</v>
      </c>
      <c r="D506" s="96" t="s">
        <v>1941</v>
      </c>
      <c r="E506" s="96" t="s">
        <v>170</v>
      </c>
      <c r="F506" s="96" t="s">
        <v>1937</v>
      </c>
      <c r="O506" s="100"/>
      <c r="P506" s="100"/>
      <c r="Q506" s="100"/>
      <c r="R506" s="100"/>
      <c r="S506" s="100"/>
      <c r="T506" s="100"/>
    </row>
    <row r="507" spans="1:20" ht="10.199999999999999" x14ac:dyDescent="0.2">
      <c r="A507" s="96" t="s">
        <v>10844</v>
      </c>
      <c r="B507" s="96" t="s">
        <v>1953</v>
      </c>
      <c r="C507" s="96" t="s">
        <v>1935</v>
      </c>
      <c r="D507" s="96" t="s">
        <v>1954</v>
      </c>
      <c r="E507" s="96" t="s">
        <v>170</v>
      </c>
      <c r="F507" s="96" t="s">
        <v>1937</v>
      </c>
      <c r="O507" s="100"/>
      <c r="P507" s="100"/>
      <c r="Q507" s="100"/>
      <c r="R507" s="100"/>
      <c r="S507" s="100"/>
      <c r="T507" s="100"/>
    </row>
    <row r="508" spans="1:20" ht="10.199999999999999" x14ac:dyDescent="0.2">
      <c r="A508" s="96" t="s">
        <v>10844</v>
      </c>
      <c r="B508" s="96" t="s">
        <v>1955</v>
      </c>
      <c r="C508" s="96" t="s">
        <v>1935</v>
      </c>
      <c r="D508" s="96" t="s">
        <v>1956</v>
      </c>
      <c r="E508" s="96" t="s">
        <v>170</v>
      </c>
      <c r="F508" s="96" t="s">
        <v>1937</v>
      </c>
      <c r="O508" s="100"/>
      <c r="P508" s="100"/>
      <c r="Q508" s="100"/>
      <c r="R508" s="100"/>
      <c r="S508" s="100"/>
      <c r="T508" s="100"/>
    </row>
    <row r="509" spans="1:20" ht="10.199999999999999" x14ac:dyDescent="0.2">
      <c r="A509" s="96" t="s">
        <v>10844</v>
      </c>
      <c r="B509" s="96" t="s">
        <v>1967</v>
      </c>
      <c r="C509" s="96" t="s">
        <v>1935</v>
      </c>
      <c r="D509" s="96" t="s">
        <v>1968</v>
      </c>
      <c r="E509" s="96" t="s">
        <v>170</v>
      </c>
      <c r="F509" s="96" t="s">
        <v>1937</v>
      </c>
      <c r="O509" s="100"/>
      <c r="P509" s="100"/>
      <c r="Q509" s="100"/>
      <c r="R509" s="100"/>
      <c r="S509" s="100"/>
      <c r="T509" s="100"/>
    </row>
    <row r="510" spans="1:20" ht="10.199999999999999" x14ac:dyDescent="0.2">
      <c r="A510" s="96" t="s">
        <v>10800</v>
      </c>
      <c r="B510" s="96" t="s">
        <v>2066</v>
      </c>
      <c r="C510" s="96" t="s">
        <v>2061</v>
      </c>
      <c r="D510" s="96" t="s">
        <v>2067</v>
      </c>
      <c r="E510" s="96" t="s">
        <v>170</v>
      </c>
      <c r="F510" s="96" t="s">
        <v>2063</v>
      </c>
      <c r="O510" s="100"/>
      <c r="P510" s="100"/>
      <c r="Q510" s="100"/>
      <c r="R510" s="100"/>
      <c r="S510" s="100"/>
      <c r="T510" s="100"/>
    </row>
    <row r="511" spans="1:20" ht="10.199999999999999" x14ac:dyDescent="0.2">
      <c r="A511" s="96" t="s">
        <v>10800</v>
      </c>
      <c r="B511" s="96" t="s">
        <v>2068</v>
      </c>
      <c r="C511" s="96" t="s">
        <v>2061</v>
      </c>
      <c r="D511" s="96" t="s">
        <v>2069</v>
      </c>
      <c r="E511" s="96" t="s">
        <v>170</v>
      </c>
      <c r="F511" s="96" t="s">
        <v>2063</v>
      </c>
      <c r="O511" s="100"/>
      <c r="P511" s="100"/>
      <c r="Q511" s="100"/>
      <c r="R511" s="100"/>
      <c r="S511" s="100"/>
      <c r="T511" s="100"/>
    </row>
    <row r="512" spans="1:20" ht="10.199999999999999" x14ac:dyDescent="0.2">
      <c r="A512" s="96" t="s">
        <v>10833</v>
      </c>
      <c r="B512" s="96" t="s">
        <v>2345</v>
      </c>
      <c r="C512" s="96" t="s">
        <v>2340</v>
      </c>
      <c r="D512" s="96" t="s">
        <v>2346</v>
      </c>
      <c r="E512" s="96" t="s">
        <v>170</v>
      </c>
      <c r="F512" s="96" t="s">
        <v>2342</v>
      </c>
      <c r="O512" s="100"/>
      <c r="P512" s="100"/>
      <c r="Q512" s="100"/>
      <c r="R512" s="100"/>
      <c r="S512" s="100"/>
      <c r="T512" s="100"/>
    </row>
    <row r="513" spans="1:20" ht="10.199999999999999" x14ac:dyDescent="0.2">
      <c r="A513" s="96" t="s">
        <v>10833</v>
      </c>
      <c r="B513" s="96" t="s">
        <v>2347</v>
      </c>
      <c r="C513" s="96" t="s">
        <v>2340</v>
      </c>
      <c r="D513" s="97" t="s">
        <v>2348</v>
      </c>
      <c r="E513" s="97" t="s">
        <v>170</v>
      </c>
      <c r="F513" s="97" t="s">
        <v>2342</v>
      </c>
      <c r="O513" s="100"/>
      <c r="P513" s="100"/>
      <c r="Q513" s="100"/>
      <c r="R513" s="103"/>
      <c r="S513" s="103"/>
      <c r="T513" s="103"/>
    </row>
    <row r="514" spans="1:20" ht="10.199999999999999" x14ac:dyDescent="0.2">
      <c r="A514" s="96" t="s">
        <v>10833</v>
      </c>
      <c r="B514" s="96" t="s">
        <v>2349</v>
      </c>
      <c r="C514" s="96" t="s">
        <v>2340</v>
      </c>
      <c r="D514" s="96" t="s">
        <v>2350</v>
      </c>
      <c r="E514" s="97" t="s">
        <v>170</v>
      </c>
      <c r="F514" s="97" t="s">
        <v>2342</v>
      </c>
      <c r="O514" s="100"/>
      <c r="P514" s="100"/>
      <c r="Q514" s="100"/>
      <c r="R514" s="100"/>
      <c r="S514" s="103"/>
      <c r="T514" s="103"/>
    </row>
    <row r="515" spans="1:20" ht="10.199999999999999" x14ac:dyDescent="0.2">
      <c r="A515" s="96" t="s">
        <v>10833</v>
      </c>
      <c r="B515" s="96" t="s">
        <v>2351</v>
      </c>
      <c r="C515" s="96" t="s">
        <v>2340</v>
      </c>
      <c r="D515" s="96" t="s">
        <v>2352</v>
      </c>
      <c r="E515" s="96" t="s">
        <v>170</v>
      </c>
      <c r="F515" s="96" t="s">
        <v>2342</v>
      </c>
      <c r="O515" s="100"/>
      <c r="P515" s="100"/>
      <c r="Q515" s="100"/>
      <c r="R515" s="100"/>
      <c r="S515" s="100"/>
      <c r="T515" s="100"/>
    </row>
    <row r="516" spans="1:20" ht="10.199999999999999" x14ac:dyDescent="0.2">
      <c r="A516" s="96" t="s">
        <v>10849</v>
      </c>
      <c r="B516" s="96" t="s">
        <v>2147</v>
      </c>
      <c r="C516" s="96" t="s">
        <v>2142</v>
      </c>
      <c r="D516" s="96" t="s">
        <v>2148</v>
      </c>
      <c r="E516" s="96" t="s">
        <v>170</v>
      </c>
      <c r="F516" s="96" t="s">
        <v>2144</v>
      </c>
      <c r="O516" s="100"/>
      <c r="P516" s="100"/>
      <c r="Q516" s="100"/>
      <c r="R516" s="100"/>
      <c r="S516" s="100"/>
      <c r="T516" s="100"/>
    </row>
    <row r="517" spans="1:20" ht="10.199999999999999" x14ac:dyDescent="0.2">
      <c r="A517" s="96" t="s">
        <v>10849</v>
      </c>
      <c r="B517" s="96" t="s">
        <v>2149</v>
      </c>
      <c r="C517" s="96" t="s">
        <v>2142</v>
      </c>
      <c r="D517" s="96" t="s">
        <v>2150</v>
      </c>
      <c r="E517" s="96" t="s">
        <v>170</v>
      </c>
      <c r="F517" s="96" t="s">
        <v>2144</v>
      </c>
      <c r="O517" s="100"/>
      <c r="P517" s="100"/>
      <c r="Q517" s="100"/>
      <c r="R517" s="100"/>
      <c r="S517" s="100"/>
      <c r="T517" s="100"/>
    </row>
    <row r="518" spans="1:20" ht="10.199999999999999" x14ac:dyDescent="0.2">
      <c r="A518" s="96" t="s">
        <v>10849</v>
      </c>
      <c r="B518" s="96" t="s">
        <v>2145</v>
      </c>
      <c r="C518" s="96" t="s">
        <v>2142</v>
      </c>
      <c r="D518" s="96" t="s">
        <v>2146</v>
      </c>
      <c r="E518" s="96" t="s">
        <v>170</v>
      </c>
      <c r="F518" s="96" t="s">
        <v>2144</v>
      </c>
      <c r="O518" s="100"/>
      <c r="P518" s="100"/>
      <c r="Q518" s="100"/>
      <c r="R518" s="100"/>
      <c r="S518" s="100"/>
      <c r="T518" s="100"/>
    </row>
    <row r="519" spans="1:20" ht="10.199999999999999" x14ac:dyDescent="0.2">
      <c r="A519" s="96" t="s">
        <v>11097</v>
      </c>
      <c r="B519" s="96" t="s">
        <v>2042</v>
      </c>
      <c r="C519" s="96" t="s">
        <v>2039</v>
      </c>
      <c r="D519" s="96" t="s">
        <v>2043</v>
      </c>
      <c r="E519" s="96" t="s">
        <v>170</v>
      </c>
      <c r="F519" s="96" t="s">
        <v>2041</v>
      </c>
      <c r="O519" s="100"/>
      <c r="P519" s="100"/>
      <c r="Q519" s="100"/>
      <c r="R519" s="100"/>
      <c r="S519" s="100"/>
      <c r="T519" s="100"/>
    </row>
    <row r="520" spans="1:20" ht="10.199999999999999" x14ac:dyDescent="0.2">
      <c r="A520" s="96" t="s">
        <v>11097</v>
      </c>
      <c r="B520" s="96" t="s">
        <v>2044</v>
      </c>
      <c r="C520" s="96" t="s">
        <v>2039</v>
      </c>
      <c r="D520" s="96" t="s">
        <v>2045</v>
      </c>
      <c r="E520" s="96" t="s">
        <v>170</v>
      </c>
      <c r="F520" s="96" t="s">
        <v>2041</v>
      </c>
      <c r="O520" s="100"/>
      <c r="P520" s="100"/>
      <c r="Q520" s="100"/>
      <c r="R520" s="100"/>
      <c r="S520" s="100"/>
      <c r="T520" s="100"/>
    </row>
    <row r="521" spans="1:20" ht="10.199999999999999" x14ac:dyDescent="0.2">
      <c r="A521" s="96" t="s">
        <v>10847</v>
      </c>
      <c r="B521" s="96" t="s">
        <v>2112</v>
      </c>
      <c r="C521" s="96" t="s">
        <v>2102</v>
      </c>
      <c r="D521" s="96" t="s">
        <v>2113</v>
      </c>
      <c r="E521" s="96" t="s">
        <v>170</v>
      </c>
      <c r="F521" s="96" t="s">
        <v>2104</v>
      </c>
      <c r="O521" s="100"/>
      <c r="P521" s="100"/>
      <c r="Q521" s="100"/>
      <c r="R521" s="100"/>
      <c r="S521" s="100"/>
      <c r="T521" s="100"/>
    </row>
    <row r="522" spans="1:20" ht="10.199999999999999" x14ac:dyDescent="0.2">
      <c r="A522" s="96" t="s">
        <v>11098</v>
      </c>
      <c r="B522" s="96" t="s">
        <v>1930</v>
      </c>
      <c r="C522" s="96" t="s">
        <v>1923</v>
      </c>
      <c r="D522" s="96" t="s">
        <v>1931</v>
      </c>
      <c r="E522" s="96" t="s">
        <v>170</v>
      </c>
      <c r="F522" s="96" t="s">
        <v>1925</v>
      </c>
      <c r="O522" s="100"/>
      <c r="P522" s="100"/>
      <c r="Q522" s="100"/>
      <c r="R522" s="100"/>
      <c r="S522" s="100"/>
      <c r="T522" s="100"/>
    </row>
    <row r="523" spans="1:20" ht="10.199999999999999" x14ac:dyDescent="0.2">
      <c r="A523" s="96" t="s">
        <v>11098</v>
      </c>
      <c r="B523" s="96" t="s">
        <v>1932</v>
      </c>
      <c r="C523" s="96" t="s">
        <v>1923</v>
      </c>
      <c r="D523" s="96" t="s">
        <v>1933</v>
      </c>
      <c r="E523" s="96" t="s">
        <v>170</v>
      </c>
      <c r="F523" s="96" t="s">
        <v>1925</v>
      </c>
      <c r="O523" s="100"/>
      <c r="P523" s="100"/>
      <c r="Q523" s="100"/>
      <c r="R523" s="100"/>
      <c r="S523" s="100"/>
      <c r="T523" s="100"/>
    </row>
    <row r="524" spans="1:20" ht="10.199999999999999" x14ac:dyDescent="0.2">
      <c r="A524" s="96" t="s">
        <v>11098</v>
      </c>
      <c r="B524" s="96" t="s">
        <v>1926</v>
      </c>
      <c r="C524" s="96" t="s">
        <v>1923</v>
      </c>
      <c r="D524" s="96" t="s">
        <v>1927</v>
      </c>
      <c r="E524" s="96" t="s">
        <v>170</v>
      </c>
      <c r="F524" s="96" t="s">
        <v>1925</v>
      </c>
      <c r="O524" s="100"/>
      <c r="P524" s="100"/>
      <c r="Q524" s="100"/>
      <c r="R524" s="100"/>
      <c r="S524" s="100"/>
      <c r="T524" s="100"/>
    </row>
    <row r="525" spans="1:20" ht="10.199999999999999" x14ac:dyDescent="0.2">
      <c r="A525" s="96" t="s">
        <v>11099</v>
      </c>
      <c r="B525" s="96" t="s">
        <v>2001</v>
      </c>
      <c r="C525" s="96" t="s">
        <v>1994</v>
      </c>
      <c r="D525" s="96" t="s">
        <v>2002</v>
      </c>
      <c r="E525" s="96" t="s">
        <v>170</v>
      </c>
      <c r="F525" s="96" t="s">
        <v>1996</v>
      </c>
      <c r="O525" s="100"/>
      <c r="P525" s="100"/>
      <c r="Q525" s="100"/>
      <c r="R525" s="100"/>
      <c r="S525" s="100"/>
      <c r="T525" s="100"/>
    </row>
    <row r="526" spans="1:20" ht="10.199999999999999" x14ac:dyDescent="0.2">
      <c r="A526" s="96" t="s">
        <v>10801</v>
      </c>
      <c r="B526" s="96" t="s">
        <v>1942</v>
      </c>
      <c r="C526" s="96" t="s">
        <v>1943</v>
      </c>
      <c r="D526" s="96" t="s">
        <v>1944</v>
      </c>
      <c r="E526" s="96" t="s">
        <v>170</v>
      </c>
      <c r="F526" s="96" t="s">
        <v>1945</v>
      </c>
      <c r="O526" s="100"/>
      <c r="P526" s="100"/>
      <c r="Q526" s="100"/>
      <c r="R526" s="100"/>
      <c r="S526" s="100"/>
      <c r="T526" s="100"/>
    </row>
    <row r="527" spans="1:20" ht="10.199999999999999" x14ac:dyDescent="0.2">
      <c r="A527" s="96" t="s">
        <v>11100</v>
      </c>
      <c r="B527" s="96" t="s">
        <v>2175</v>
      </c>
      <c r="C527" s="96" t="s">
        <v>2176</v>
      </c>
      <c r="D527" s="96" t="s">
        <v>2177</v>
      </c>
      <c r="E527" s="96" t="s">
        <v>170</v>
      </c>
      <c r="F527" s="96" t="s">
        <v>2178</v>
      </c>
      <c r="O527" s="100"/>
      <c r="P527" s="100"/>
      <c r="Q527" s="100"/>
      <c r="R527" s="100"/>
      <c r="S527" s="100"/>
      <c r="T527" s="100"/>
    </row>
    <row r="528" spans="1:20" ht="10.199999999999999" x14ac:dyDescent="0.2">
      <c r="A528" s="96" t="s">
        <v>11468</v>
      </c>
      <c r="B528" s="96" t="s">
        <v>11469</v>
      </c>
      <c r="C528" s="96" t="s">
        <v>169</v>
      </c>
      <c r="D528" s="96" t="s">
        <v>172</v>
      </c>
      <c r="E528" s="96" t="s">
        <v>170</v>
      </c>
      <c r="F528" s="96">
        <v>940</v>
      </c>
      <c r="O528" s="100"/>
      <c r="P528" s="100"/>
      <c r="Q528" s="100"/>
      <c r="R528" s="100"/>
      <c r="S528" s="100"/>
      <c r="T528" s="100"/>
    </row>
    <row r="529" spans="1:20" ht="10.199999999999999" x14ac:dyDescent="0.2">
      <c r="A529" s="96" t="s">
        <v>11468</v>
      </c>
      <c r="B529" s="96" t="s">
        <v>11470</v>
      </c>
      <c r="C529" s="96" t="s">
        <v>169</v>
      </c>
      <c r="D529" s="96" t="s">
        <v>173</v>
      </c>
      <c r="E529" s="96" t="s">
        <v>170</v>
      </c>
      <c r="F529" s="96">
        <v>940</v>
      </c>
      <c r="O529" s="100"/>
      <c r="P529" s="100"/>
      <c r="Q529" s="100"/>
      <c r="R529" s="100"/>
      <c r="S529" s="100"/>
      <c r="T529" s="100"/>
    </row>
    <row r="530" spans="1:20" ht="10.199999999999999" x14ac:dyDescent="0.2">
      <c r="A530" s="96" t="s">
        <v>11468</v>
      </c>
      <c r="B530" s="96" t="s">
        <v>11471</v>
      </c>
      <c r="C530" s="96" t="s">
        <v>169</v>
      </c>
      <c r="D530" s="96" t="s">
        <v>174</v>
      </c>
      <c r="E530" s="96" t="s">
        <v>170</v>
      </c>
      <c r="F530" s="96">
        <v>940</v>
      </c>
      <c r="O530" s="100"/>
      <c r="P530" s="100"/>
      <c r="Q530" s="100"/>
      <c r="R530" s="100"/>
      <c r="S530" s="100"/>
      <c r="T530" s="100"/>
    </row>
    <row r="531" spans="1:20" ht="10.199999999999999" x14ac:dyDescent="0.2">
      <c r="A531" s="96" t="s">
        <v>11468</v>
      </c>
      <c r="B531" s="96" t="s">
        <v>11472</v>
      </c>
      <c r="C531" s="96" t="s">
        <v>169</v>
      </c>
      <c r="D531" s="96" t="s">
        <v>175</v>
      </c>
      <c r="E531" s="96" t="s">
        <v>170</v>
      </c>
      <c r="F531" s="96">
        <v>940</v>
      </c>
      <c r="O531" s="100"/>
      <c r="P531" s="100"/>
      <c r="Q531" s="100"/>
      <c r="R531" s="100"/>
      <c r="S531" s="100"/>
      <c r="T531" s="100"/>
    </row>
    <row r="532" spans="1:20" ht="10.199999999999999" x14ac:dyDescent="0.2">
      <c r="A532" s="96" t="s">
        <v>11468</v>
      </c>
      <c r="B532" s="96" t="s">
        <v>11473</v>
      </c>
      <c r="C532" s="96" t="s">
        <v>169</v>
      </c>
      <c r="D532" s="96" t="s">
        <v>205</v>
      </c>
      <c r="E532" s="96" t="s">
        <v>170</v>
      </c>
      <c r="F532" s="96">
        <v>940</v>
      </c>
      <c r="O532" s="100"/>
      <c r="P532" s="100"/>
      <c r="Q532" s="100"/>
      <c r="R532" s="100"/>
      <c r="S532" s="100"/>
      <c r="T532" s="100"/>
    </row>
    <row r="533" spans="1:20" ht="10.199999999999999" x14ac:dyDescent="0.2">
      <c r="A533" s="96" t="s">
        <v>11468</v>
      </c>
      <c r="B533" s="96" t="s">
        <v>11474</v>
      </c>
      <c r="C533" s="96" t="s">
        <v>169</v>
      </c>
      <c r="D533" s="97" t="s">
        <v>206</v>
      </c>
      <c r="E533" s="97" t="s">
        <v>170</v>
      </c>
      <c r="F533" s="96">
        <v>940</v>
      </c>
      <c r="O533" s="100"/>
      <c r="P533" s="100"/>
      <c r="Q533" s="100"/>
      <c r="R533" s="103"/>
      <c r="S533" s="103"/>
      <c r="T533" s="100"/>
    </row>
    <row r="534" spans="1:20" ht="10.199999999999999" x14ac:dyDescent="0.2">
      <c r="A534" s="96" t="s">
        <v>11468</v>
      </c>
      <c r="B534" s="96" t="s">
        <v>11475</v>
      </c>
      <c r="C534" s="96" t="s">
        <v>176</v>
      </c>
      <c r="D534" s="97" t="s">
        <v>207</v>
      </c>
      <c r="E534" s="97" t="s">
        <v>170</v>
      </c>
      <c r="F534" s="96">
        <v>940</v>
      </c>
      <c r="O534" s="100"/>
      <c r="P534" s="100"/>
      <c r="Q534" s="100"/>
      <c r="R534" s="103"/>
      <c r="S534" s="103"/>
      <c r="T534" s="100"/>
    </row>
    <row r="535" spans="1:20" ht="10.199999999999999" x14ac:dyDescent="0.2">
      <c r="A535" s="96" t="s">
        <v>11468</v>
      </c>
      <c r="B535" s="96" t="s">
        <v>11476</v>
      </c>
      <c r="C535" s="96" t="s">
        <v>169</v>
      </c>
      <c r="D535" s="96" t="s">
        <v>191</v>
      </c>
      <c r="E535" s="96" t="s">
        <v>170</v>
      </c>
      <c r="F535" s="96">
        <v>940</v>
      </c>
      <c r="O535" s="100"/>
      <c r="P535" s="100"/>
      <c r="Q535" s="100"/>
      <c r="R535" s="100"/>
      <c r="S535" s="100"/>
      <c r="T535" s="100"/>
    </row>
    <row r="536" spans="1:20" ht="10.199999999999999" x14ac:dyDescent="0.2">
      <c r="A536" s="96" t="s">
        <v>11468</v>
      </c>
      <c r="B536" s="96" t="s">
        <v>11477</v>
      </c>
      <c r="C536" s="96" t="s">
        <v>169</v>
      </c>
      <c r="D536" s="96" t="s">
        <v>192</v>
      </c>
      <c r="E536" s="96" t="s">
        <v>170</v>
      </c>
      <c r="F536" s="96">
        <v>940</v>
      </c>
      <c r="O536" s="100"/>
      <c r="P536" s="100"/>
      <c r="Q536" s="100"/>
      <c r="R536" s="100"/>
      <c r="S536" s="100"/>
      <c r="T536" s="100"/>
    </row>
    <row r="537" spans="1:20" ht="10.199999999999999" x14ac:dyDescent="0.2">
      <c r="A537" s="96" t="s">
        <v>11468</v>
      </c>
      <c r="B537" s="96" t="s">
        <v>11478</v>
      </c>
      <c r="C537" s="96" t="s">
        <v>169</v>
      </c>
      <c r="D537" s="97" t="s">
        <v>193</v>
      </c>
      <c r="E537" s="97" t="s">
        <v>170</v>
      </c>
      <c r="F537" s="96">
        <v>940</v>
      </c>
      <c r="O537" s="100"/>
      <c r="P537" s="100"/>
      <c r="Q537" s="100"/>
      <c r="R537" s="103"/>
      <c r="S537" s="103"/>
      <c r="T537" s="100"/>
    </row>
    <row r="538" spans="1:20" ht="10.199999999999999" x14ac:dyDescent="0.2">
      <c r="A538" s="96" t="s">
        <v>11468</v>
      </c>
      <c r="B538" s="96" t="s">
        <v>11479</v>
      </c>
      <c r="C538" s="96" t="s">
        <v>176</v>
      </c>
      <c r="D538" s="97" t="s">
        <v>219</v>
      </c>
      <c r="E538" s="97" t="s">
        <v>170</v>
      </c>
      <c r="F538" s="96">
        <v>940</v>
      </c>
      <c r="O538" s="100"/>
      <c r="P538" s="100"/>
      <c r="Q538" s="100"/>
      <c r="R538" s="103"/>
      <c r="S538" s="103"/>
      <c r="T538" s="100"/>
    </row>
    <row r="539" spans="1:20" ht="10.199999999999999" x14ac:dyDescent="0.2">
      <c r="A539" s="96" t="s">
        <v>11468</v>
      </c>
      <c r="B539" s="96" t="s">
        <v>11480</v>
      </c>
      <c r="C539" s="96" t="s">
        <v>176</v>
      </c>
      <c r="D539" s="96" t="s">
        <v>220</v>
      </c>
      <c r="E539" s="96" t="s">
        <v>170</v>
      </c>
      <c r="F539" s="96">
        <v>940</v>
      </c>
      <c r="O539" s="100"/>
      <c r="P539" s="100"/>
      <c r="Q539" s="100"/>
      <c r="R539" s="100"/>
      <c r="S539" s="100"/>
      <c r="T539" s="100"/>
    </row>
    <row r="540" spans="1:20" ht="10.199999999999999" x14ac:dyDescent="0.2">
      <c r="A540" s="96" t="s">
        <v>11468</v>
      </c>
      <c r="B540" s="96" t="s">
        <v>11481</v>
      </c>
      <c r="C540" s="96" t="s">
        <v>169</v>
      </c>
      <c r="D540" s="96" t="s">
        <v>196</v>
      </c>
      <c r="E540" s="96" t="s">
        <v>170</v>
      </c>
      <c r="F540" s="96">
        <v>940</v>
      </c>
      <c r="O540" s="100"/>
      <c r="P540" s="100"/>
      <c r="Q540" s="100"/>
      <c r="R540" s="100"/>
      <c r="S540" s="100"/>
      <c r="T540" s="100"/>
    </row>
    <row r="541" spans="1:20" ht="10.199999999999999" x14ac:dyDescent="0.2">
      <c r="A541" s="96" t="s">
        <v>11468</v>
      </c>
      <c r="B541" s="96" t="s">
        <v>11482</v>
      </c>
      <c r="C541" s="96" t="s">
        <v>169</v>
      </c>
      <c r="D541" s="96" t="s">
        <v>197</v>
      </c>
      <c r="E541" s="96" t="s">
        <v>170</v>
      </c>
      <c r="F541" s="96">
        <v>940</v>
      </c>
      <c r="O541" s="100"/>
      <c r="P541" s="100"/>
      <c r="Q541" s="100"/>
      <c r="R541" s="100"/>
      <c r="S541" s="100"/>
      <c r="T541" s="100"/>
    </row>
    <row r="542" spans="1:20" ht="10.199999999999999" x14ac:dyDescent="0.2">
      <c r="A542" s="96" t="s">
        <v>11468</v>
      </c>
      <c r="B542" s="96" t="s">
        <v>11483</v>
      </c>
      <c r="C542" s="96" t="s">
        <v>176</v>
      </c>
      <c r="D542" s="96" t="s">
        <v>221</v>
      </c>
      <c r="E542" s="96" t="s">
        <v>170</v>
      </c>
      <c r="F542" s="96">
        <v>940</v>
      </c>
      <c r="O542" s="100"/>
      <c r="P542" s="100"/>
      <c r="Q542" s="100"/>
      <c r="R542" s="100"/>
      <c r="S542" s="100"/>
      <c r="T542" s="100"/>
    </row>
    <row r="543" spans="1:20" ht="10.199999999999999" x14ac:dyDescent="0.2">
      <c r="A543" s="96" t="s">
        <v>11468</v>
      </c>
      <c r="B543" s="96" t="s">
        <v>11484</v>
      </c>
      <c r="C543" s="96" t="s">
        <v>176</v>
      </c>
      <c r="D543" s="96" t="s">
        <v>222</v>
      </c>
      <c r="E543" s="96" t="s">
        <v>170</v>
      </c>
      <c r="F543" s="96">
        <v>940</v>
      </c>
      <c r="O543" s="100"/>
      <c r="P543" s="100"/>
      <c r="Q543" s="100"/>
      <c r="R543" s="100"/>
      <c r="S543" s="100"/>
      <c r="T543" s="100"/>
    </row>
    <row r="544" spans="1:20" ht="10.199999999999999" x14ac:dyDescent="0.2">
      <c r="A544" s="96" t="s">
        <v>11101</v>
      </c>
      <c r="B544" s="96" t="s">
        <v>8737</v>
      </c>
      <c r="C544" s="96" t="s">
        <v>2269</v>
      </c>
      <c r="D544" s="96" t="s">
        <v>194</v>
      </c>
      <c r="E544" s="96" t="s">
        <v>170</v>
      </c>
      <c r="F544" s="96" t="s">
        <v>2271</v>
      </c>
      <c r="O544" s="100"/>
      <c r="P544" s="100"/>
      <c r="Q544" s="100"/>
      <c r="R544" s="100"/>
      <c r="S544" s="100"/>
      <c r="T544" s="100"/>
    </row>
    <row r="545" spans="1:20" ht="10.199999999999999" x14ac:dyDescent="0.2">
      <c r="A545" s="96" t="s">
        <v>10834</v>
      </c>
      <c r="B545" s="96" t="s">
        <v>1895</v>
      </c>
      <c r="C545" s="96" t="s">
        <v>1892</v>
      </c>
      <c r="D545" s="96" t="s">
        <v>8749</v>
      </c>
      <c r="E545" s="96" t="s">
        <v>170</v>
      </c>
      <c r="F545" s="96" t="s">
        <v>1894</v>
      </c>
      <c r="O545" s="100"/>
      <c r="P545" s="100"/>
      <c r="Q545" s="100"/>
      <c r="R545" s="100"/>
      <c r="S545" s="100"/>
      <c r="T545" s="100"/>
    </row>
    <row r="546" spans="1:20" ht="10.199999999999999" x14ac:dyDescent="0.2">
      <c r="A546" s="96" t="s">
        <v>10835</v>
      </c>
      <c r="B546" s="96" t="s">
        <v>2197</v>
      </c>
      <c r="C546" s="96" t="s">
        <v>2190</v>
      </c>
      <c r="D546" s="96" t="s">
        <v>2198</v>
      </c>
      <c r="E546" s="96" t="s">
        <v>170</v>
      </c>
      <c r="F546" s="96" t="s">
        <v>2192</v>
      </c>
      <c r="O546" s="100"/>
      <c r="P546" s="100"/>
      <c r="Q546" s="100"/>
      <c r="R546" s="100"/>
      <c r="S546" s="100"/>
      <c r="T546" s="100"/>
    </row>
    <row r="547" spans="1:20" ht="10.199999999999999" x14ac:dyDescent="0.2">
      <c r="A547" s="96" t="s">
        <v>10835</v>
      </c>
      <c r="B547" s="96" t="s">
        <v>2199</v>
      </c>
      <c r="C547" s="96" t="s">
        <v>2190</v>
      </c>
      <c r="D547" s="96" t="s">
        <v>2200</v>
      </c>
      <c r="E547" s="96" t="s">
        <v>170</v>
      </c>
      <c r="F547" s="96" t="s">
        <v>2192</v>
      </c>
      <c r="O547" s="100"/>
      <c r="P547" s="100"/>
      <c r="Q547" s="100"/>
      <c r="R547" s="100"/>
      <c r="S547" s="100"/>
      <c r="T547" s="100"/>
    </row>
    <row r="548" spans="1:20" ht="10.199999999999999" x14ac:dyDescent="0.2">
      <c r="A548" s="96" t="s">
        <v>10835</v>
      </c>
      <c r="B548" s="96" t="s">
        <v>2201</v>
      </c>
      <c r="C548" s="96" t="s">
        <v>2190</v>
      </c>
      <c r="D548" s="96" t="s">
        <v>2202</v>
      </c>
      <c r="E548" s="96" t="s">
        <v>170</v>
      </c>
      <c r="F548" s="96" t="s">
        <v>2192</v>
      </c>
      <c r="O548" s="100"/>
      <c r="P548" s="100"/>
      <c r="Q548" s="100"/>
      <c r="R548" s="100"/>
      <c r="S548" s="100"/>
      <c r="T548" s="100"/>
    </row>
    <row r="549" spans="1:20" ht="10.199999999999999" x14ac:dyDescent="0.2">
      <c r="A549" s="96" t="s">
        <v>10835</v>
      </c>
      <c r="B549" s="96" t="s">
        <v>2193</v>
      </c>
      <c r="C549" s="96" t="s">
        <v>2190</v>
      </c>
      <c r="D549" s="96" t="s">
        <v>2194</v>
      </c>
      <c r="E549" s="96" t="s">
        <v>170</v>
      </c>
      <c r="F549" s="96" t="s">
        <v>2192</v>
      </c>
      <c r="O549" s="100"/>
      <c r="P549" s="100"/>
      <c r="Q549" s="100"/>
      <c r="R549" s="100"/>
      <c r="S549" s="100"/>
      <c r="T549" s="100"/>
    </row>
    <row r="550" spans="1:20" ht="10.199999999999999" x14ac:dyDescent="0.2">
      <c r="A550" s="96" t="s">
        <v>10835</v>
      </c>
      <c r="B550" s="96" t="s">
        <v>2205</v>
      </c>
      <c r="C550" s="96" t="s">
        <v>2190</v>
      </c>
      <c r="D550" s="96" t="s">
        <v>2206</v>
      </c>
      <c r="E550" s="96" t="s">
        <v>170</v>
      </c>
      <c r="F550" s="96" t="s">
        <v>2192</v>
      </c>
      <c r="O550" s="100"/>
      <c r="P550" s="100"/>
      <c r="Q550" s="100"/>
      <c r="R550" s="100"/>
      <c r="S550" s="100"/>
      <c r="T550" s="100"/>
    </row>
    <row r="551" spans="1:20" ht="10.199999999999999" x14ac:dyDescent="0.2">
      <c r="A551" s="96" t="s">
        <v>10835</v>
      </c>
      <c r="B551" s="96" t="s">
        <v>2203</v>
      </c>
      <c r="C551" s="96" t="s">
        <v>2190</v>
      </c>
      <c r="D551" s="96" t="s">
        <v>2204</v>
      </c>
      <c r="E551" s="96" t="s">
        <v>170</v>
      </c>
      <c r="F551" s="96" t="s">
        <v>2192</v>
      </c>
      <c r="O551" s="100"/>
      <c r="P551" s="100"/>
      <c r="Q551" s="100"/>
      <c r="R551" s="100"/>
      <c r="S551" s="100"/>
      <c r="T551" s="100"/>
    </row>
    <row r="552" spans="1:20" ht="10.199999999999999" x14ac:dyDescent="0.2">
      <c r="A552" s="96" t="s">
        <v>8940</v>
      </c>
      <c r="B552" s="96" t="s">
        <v>8</v>
      </c>
      <c r="C552" s="96" t="s">
        <v>10915</v>
      </c>
      <c r="D552" s="96" t="s">
        <v>8990</v>
      </c>
      <c r="E552" s="96" t="s">
        <v>170</v>
      </c>
      <c r="F552" s="96" t="s">
        <v>8941</v>
      </c>
      <c r="O552" s="100"/>
      <c r="P552" s="100"/>
      <c r="Q552" s="100"/>
      <c r="R552" s="100"/>
      <c r="S552" s="100"/>
      <c r="T552" s="100"/>
    </row>
    <row r="553" spans="1:20" ht="10.199999999999999" x14ac:dyDescent="0.2">
      <c r="A553" s="96" t="s">
        <v>8940</v>
      </c>
      <c r="B553" s="96" t="s">
        <v>8</v>
      </c>
      <c r="C553" s="96" t="s">
        <v>10915</v>
      </c>
      <c r="D553" s="96" t="s">
        <v>8991</v>
      </c>
      <c r="E553" s="96" t="s">
        <v>170</v>
      </c>
      <c r="F553" s="96" t="s">
        <v>8941</v>
      </c>
      <c r="O553" s="100"/>
      <c r="P553" s="100"/>
      <c r="Q553" s="100"/>
      <c r="R553" s="100"/>
      <c r="S553" s="100"/>
      <c r="T553" s="100"/>
    </row>
    <row r="554" spans="1:20" ht="10.199999999999999" x14ac:dyDescent="0.2">
      <c r="A554" s="96" t="s">
        <v>10785</v>
      </c>
      <c r="B554" s="96" t="s">
        <v>359</v>
      </c>
      <c r="C554" s="96" t="s">
        <v>344</v>
      </c>
      <c r="D554" s="96" t="s">
        <v>360</v>
      </c>
      <c r="E554" s="96" t="s">
        <v>170</v>
      </c>
      <c r="F554" s="96" t="s">
        <v>350</v>
      </c>
      <c r="O554" s="100"/>
      <c r="P554" s="100"/>
      <c r="Q554" s="100"/>
      <c r="R554" s="100"/>
      <c r="S554" s="100"/>
      <c r="T554" s="100"/>
    </row>
    <row r="555" spans="1:20" ht="10.199999999999999" x14ac:dyDescent="0.2">
      <c r="A555" s="96" t="s">
        <v>10785</v>
      </c>
      <c r="B555" s="96" t="s">
        <v>361</v>
      </c>
      <c r="C555" s="96" t="s">
        <v>344</v>
      </c>
      <c r="D555" s="96" t="s">
        <v>362</v>
      </c>
      <c r="E555" s="96" t="s">
        <v>170</v>
      </c>
      <c r="F555" s="96" t="s">
        <v>350</v>
      </c>
      <c r="O555" s="100"/>
      <c r="P555" s="100"/>
      <c r="Q555" s="100"/>
      <c r="R555" s="100"/>
      <c r="S555" s="100"/>
      <c r="T555" s="100"/>
    </row>
    <row r="556" spans="1:20" ht="10.199999999999999" x14ac:dyDescent="0.2">
      <c r="A556" s="96" t="s">
        <v>10785</v>
      </c>
      <c r="B556" s="96" t="s">
        <v>363</v>
      </c>
      <c r="C556" s="96" t="s">
        <v>344</v>
      </c>
      <c r="D556" s="97" t="s">
        <v>364</v>
      </c>
      <c r="E556" s="97" t="s">
        <v>170</v>
      </c>
      <c r="F556" s="97" t="s">
        <v>350</v>
      </c>
      <c r="O556" s="100"/>
      <c r="P556" s="100"/>
      <c r="Q556" s="100"/>
      <c r="R556" s="103"/>
      <c r="S556" s="103"/>
      <c r="T556" s="103"/>
    </row>
    <row r="557" spans="1:20" ht="10.199999999999999" x14ac:dyDescent="0.2">
      <c r="A557" s="96" t="s">
        <v>10785</v>
      </c>
      <c r="B557" s="96" t="s">
        <v>365</v>
      </c>
      <c r="C557" s="96" t="s">
        <v>344</v>
      </c>
      <c r="D557" s="96" t="s">
        <v>366</v>
      </c>
      <c r="E557" s="96" t="s">
        <v>170</v>
      </c>
      <c r="F557" s="96" t="s">
        <v>350</v>
      </c>
      <c r="O557" s="100"/>
      <c r="P557" s="100"/>
      <c r="Q557" s="100"/>
      <c r="R557" s="100"/>
      <c r="S557" s="100"/>
      <c r="T557" s="100"/>
    </row>
    <row r="558" spans="1:20" ht="10.199999999999999" x14ac:dyDescent="0.2">
      <c r="A558" s="96" t="s">
        <v>11102</v>
      </c>
      <c r="B558" s="96" t="s">
        <v>261</v>
      </c>
      <c r="C558" s="96" t="s">
        <v>256</v>
      </c>
      <c r="D558" s="96" t="s">
        <v>262</v>
      </c>
      <c r="E558" s="96" t="s">
        <v>170</v>
      </c>
      <c r="F558" s="96" t="s">
        <v>258</v>
      </c>
      <c r="O558" s="100"/>
      <c r="P558" s="100"/>
      <c r="Q558" s="100"/>
      <c r="R558" s="100"/>
      <c r="S558" s="100"/>
      <c r="T558" s="100"/>
    </row>
    <row r="559" spans="1:20" ht="10.199999999999999" x14ac:dyDescent="0.2">
      <c r="A559" s="96" t="s">
        <v>11102</v>
      </c>
      <c r="B559" s="96" t="s">
        <v>255</v>
      </c>
      <c r="C559" s="96" t="s">
        <v>256</v>
      </c>
      <c r="D559" s="97" t="s">
        <v>257</v>
      </c>
      <c r="E559" s="97" t="s">
        <v>170</v>
      </c>
      <c r="F559" s="97" t="s">
        <v>258</v>
      </c>
      <c r="O559" s="100"/>
      <c r="P559" s="100"/>
      <c r="Q559" s="100"/>
      <c r="R559" s="103"/>
      <c r="S559" s="103"/>
      <c r="T559" s="103"/>
    </row>
    <row r="560" spans="1:20" ht="10.199999999999999" x14ac:dyDescent="0.2">
      <c r="A560" s="96" t="s">
        <v>10823</v>
      </c>
      <c r="B560" s="96" t="s">
        <v>225</v>
      </c>
      <c r="C560" s="96" t="s">
        <v>226</v>
      </c>
      <c r="D560" s="96" t="s">
        <v>227</v>
      </c>
      <c r="E560" s="96" t="s">
        <v>178</v>
      </c>
      <c r="F560" s="96" t="s">
        <v>228</v>
      </c>
      <c r="O560" s="100"/>
      <c r="P560" s="100"/>
      <c r="Q560" s="100"/>
      <c r="R560" s="100"/>
      <c r="S560" s="100"/>
      <c r="T560" s="100"/>
    </row>
    <row r="561" spans="1:20" ht="10.199999999999999" x14ac:dyDescent="0.2">
      <c r="A561" s="96" t="s">
        <v>11068</v>
      </c>
      <c r="B561" s="96" t="s">
        <v>387</v>
      </c>
      <c r="C561" s="96" t="s">
        <v>368</v>
      </c>
      <c r="D561" s="96" t="s">
        <v>388</v>
      </c>
      <c r="E561" s="96" t="s">
        <v>178</v>
      </c>
      <c r="F561" s="96" t="s">
        <v>370</v>
      </c>
      <c r="O561" s="100"/>
      <c r="P561" s="100"/>
      <c r="Q561" s="100"/>
      <c r="R561" s="100"/>
      <c r="S561" s="100"/>
      <c r="T561" s="100"/>
    </row>
    <row r="562" spans="1:20" ht="10.199999999999999" x14ac:dyDescent="0.2">
      <c r="A562" s="96" t="s">
        <v>11068</v>
      </c>
      <c r="B562" s="96" t="s">
        <v>389</v>
      </c>
      <c r="C562" s="96" t="s">
        <v>368</v>
      </c>
      <c r="D562" s="96" t="s">
        <v>390</v>
      </c>
      <c r="E562" s="96" t="s">
        <v>178</v>
      </c>
      <c r="F562" s="96" t="s">
        <v>370</v>
      </c>
      <c r="O562" s="100"/>
      <c r="P562" s="100"/>
      <c r="Q562" s="100"/>
      <c r="R562" s="100"/>
      <c r="S562" s="100"/>
      <c r="T562" s="100"/>
    </row>
    <row r="563" spans="1:20" ht="10.199999999999999" x14ac:dyDescent="0.2">
      <c r="A563" s="96" t="s">
        <v>10934</v>
      </c>
      <c r="B563" s="96" t="s">
        <v>8884</v>
      </c>
      <c r="C563" s="96" t="s">
        <v>8720</v>
      </c>
      <c r="D563" s="96" t="s">
        <v>8913</v>
      </c>
      <c r="E563" s="96" t="s">
        <v>178</v>
      </c>
      <c r="F563" s="96" t="s">
        <v>8736</v>
      </c>
      <c r="O563" s="100"/>
      <c r="P563" s="100"/>
      <c r="Q563" s="100"/>
      <c r="R563" s="100"/>
      <c r="S563" s="100"/>
      <c r="T563" s="100"/>
    </row>
    <row r="564" spans="1:20" ht="10.199999999999999" x14ac:dyDescent="0.2">
      <c r="A564" s="96" t="s">
        <v>10786</v>
      </c>
      <c r="B564" s="96" t="s">
        <v>312</v>
      </c>
      <c r="C564" s="96" t="s">
        <v>278</v>
      </c>
      <c r="D564" s="96" t="s">
        <v>313</v>
      </c>
      <c r="E564" s="96" t="s">
        <v>178</v>
      </c>
      <c r="F564" s="96" t="s">
        <v>275</v>
      </c>
      <c r="O564" s="100"/>
      <c r="P564" s="100"/>
      <c r="Q564" s="100"/>
      <c r="R564" s="100"/>
      <c r="S564" s="100"/>
      <c r="T564" s="100"/>
    </row>
    <row r="565" spans="1:20" ht="10.199999999999999" x14ac:dyDescent="0.2">
      <c r="A565" s="96" t="s">
        <v>11429</v>
      </c>
      <c r="B565" s="96" t="s">
        <v>11436</v>
      </c>
      <c r="C565" s="96" t="s">
        <v>278</v>
      </c>
      <c r="D565" s="96" t="s">
        <v>327</v>
      </c>
      <c r="E565" s="96" t="s">
        <v>178</v>
      </c>
      <c r="F565" s="96" t="s">
        <v>328</v>
      </c>
      <c r="O565" s="100"/>
      <c r="P565" s="100"/>
      <c r="Q565" s="100"/>
      <c r="R565" s="100"/>
      <c r="S565" s="100"/>
      <c r="T565" s="100"/>
    </row>
    <row r="566" spans="1:20" ht="10.199999999999999" x14ac:dyDescent="0.2">
      <c r="A566" s="96" t="s">
        <v>10787</v>
      </c>
      <c r="B566" s="96" t="s">
        <v>297</v>
      </c>
      <c r="C566" s="96" t="s">
        <v>288</v>
      </c>
      <c r="D566" s="96" t="s">
        <v>298</v>
      </c>
      <c r="E566" s="96" t="s">
        <v>178</v>
      </c>
      <c r="F566" s="96" t="s">
        <v>290</v>
      </c>
      <c r="O566" s="100"/>
      <c r="P566" s="100"/>
      <c r="Q566" s="100"/>
      <c r="R566" s="100"/>
      <c r="S566" s="100"/>
      <c r="T566" s="100"/>
    </row>
    <row r="567" spans="1:20" ht="10.199999999999999" x14ac:dyDescent="0.2">
      <c r="A567" s="96" t="s">
        <v>10933</v>
      </c>
      <c r="B567" s="96" t="s">
        <v>422</v>
      </c>
      <c r="C567" s="96" t="s">
        <v>420</v>
      </c>
      <c r="D567" s="96" t="s">
        <v>8893</v>
      </c>
      <c r="E567" s="96" t="s">
        <v>178</v>
      </c>
      <c r="F567" s="96" t="s">
        <v>421</v>
      </c>
      <c r="O567" s="100"/>
      <c r="P567" s="100"/>
      <c r="Q567" s="100"/>
      <c r="R567" s="100"/>
      <c r="S567" s="100"/>
      <c r="T567" s="100"/>
    </row>
    <row r="568" spans="1:20" ht="10.199999999999999" x14ac:dyDescent="0.2">
      <c r="A568" s="96" t="s">
        <v>10933</v>
      </c>
      <c r="B568" s="96" t="s">
        <v>423</v>
      </c>
      <c r="C568" s="96" t="s">
        <v>420</v>
      </c>
      <c r="D568" s="96" t="s">
        <v>424</v>
      </c>
      <c r="E568" s="96" t="s">
        <v>178</v>
      </c>
      <c r="F568" s="96" t="s">
        <v>421</v>
      </c>
      <c r="O568" s="100"/>
      <c r="P568" s="100"/>
      <c r="Q568" s="100"/>
      <c r="R568" s="100"/>
      <c r="S568" s="100"/>
      <c r="T568" s="100"/>
    </row>
    <row r="569" spans="1:20" ht="10.199999999999999" x14ac:dyDescent="0.2">
      <c r="A569" s="96" t="s">
        <v>11069</v>
      </c>
      <c r="B569" s="96" t="s">
        <v>391</v>
      </c>
      <c r="C569" s="96" t="s">
        <v>392</v>
      </c>
      <c r="D569" s="96" t="s">
        <v>393</v>
      </c>
      <c r="E569" s="96" t="s">
        <v>178</v>
      </c>
      <c r="F569" s="96" t="s">
        <v>395</v>
      </c>
      <c r="O569" s="100"/>
      <c r="P569" s="100"/>
      <c r="Q569" s="100"/>
      <c r="R569" s="100"/>
      <c r="S569" s="100"/>
      <c r="T569" s="100"/>
    </row>
    <row r="570" spans="1:20" ht="10.199999999999999" x14ac:dyDescent="0.2">
      <c r="A570" s="96" t="s">
        <v>10788</v>
      </c>
      <c r="B570" s="96" t="s">
        <v>478</v>
      </c>
      <c r="C570" s="96" t="s">
        <v>475</v>
      </c>
      <c r="D570" s="96" t="s">
        <v>479</v>
      </c>
      <c r="E570" s="96" t="s">
        <v>178</v>
      </c>
      <c r="F570" s="96" t="s">
        <v>477</v>
      </c>
      <c r="O570" s="100"/>
      <c r="P570" s="100"/>
      <c r="Q570" s="100"/>
      <c r="R570" s="100"/>
      <c r="S570" s="100"/>
      <c r="T570" s="100"/>
    </row>
    <row r="571" spans="1:20" ht="10.199999999999999" x14ac:dyDescent="0.2">
      <c r="A571" s="96" t="s">
        <v>10789</v>
      </c>
      <c r="B571" s="96" t="s">
        <v>548</v>
      </c>
      <c r="C571" s="96" t="s">
        <v>541</v>
      </c>
      <c r="D571" s="96" t="s">
        <v>549</v>
      </c>
      <c r="E571" s="96" t="s">
        <v>178</v>
      </c>
      <c r="F571" s="96" t="s">
        <v>543</v>
      </c>
      <c r="O571" s="100"/>
      <c r="P571" s="100"/>
      <c r="Q571" s="100"/>
      <c r="R571" s="100"/>
      <c r="S571" s="100"/>
      <c r="T571" s="100"/>
    </row>
    <row r="572" spans="1:20" ht="10.199999999999999" x14ac:dyDescent="0.2">
      <c r="A572" s="96" t="s">
        <v>10789</v>
      </c>
      <c r="B572" s="96" t="s">
        <v>546</v>
      </c>
      <c r="C572" s="96" t="s">
        <v>547</v>
      </c>
      <c r="D572" s="96" t="s">
        <v>8996</v>
      </c>
      <c r="E572" s="96" t="s">
        <v>178</v>
      </c>
      <c r="F572" s="96" t="s">
        <v>543</v>
      </c>
      <c r="O572" s="100"/>
      <c r="P572" s="100"/>
      <c r="Q572" s="100"/>
      <c r="R572" s="100"/>
      <c r="S572" s="100"/>
      <c r="T572" s="100"/>
    </row>
    <row r="573" spans="1:20" ht="10.199999999999999" x14ac:dyDescent="0.2">
      <c r="A573" s="96" t="s">
        <v>11070</v>
      </c>
      <c r="B573" s="96" t="s">
        <v>468</v>
      </c>
      <c r="C573" s="96" t="s">
        <v>464</v>
      </c>
      <c r="D573" s="96" t="s">
        <v>469</v>
      </c>
      <c r="E573" s="96" t="s">
        <v>178</v>
      </c>
      <c r="F573" s="96" t="s">
        <v>467</v>
      </c>
      <c r="O573" s="100"/>
      <c r="P573" s="100"/>
      <c r="Q573" s="100"/>
      <c r="R573" s="100"/>
      <c r="S573" s="100"/>
      <c r="T573" s="100"/>
    </row>
    <row r="574" spans="1:20" ht="10.199999999999999" x14ac:dyDescent="0.2">
      <c r="A574" s="96" t="s">
        <v>11103</v>
      </c>
      <c r="B574" s="96" t="s">
        <v>502</v>
      </c>
      <c r="C574" s="96" t="s">
        <v>503</v>
      </c>
      <c r="D574" s="96" t="s">
        <v>504</v>
      </c>
      <c r="E574" s="96" t="s">
        <v>178</v>
      </c>
      <c r="F574" s="96" t="s">
        <v>506</v>
      </c>
      <c r="O574" s="100"/>
      <c r="P574" s="100"/>
      <c r="Q574" s="100"/>
      <c r="R574" s="100"/>
      <c r="S574" s="100"/>
      <c r="T574" s="100"/>
    </row>
    <row r="575" spans="1:20" ht="10.199999999999999" x14ac:dyDescent="0.2">
      <c r="A575" s="96" t="s">
        <v>11104</v>
      </c>
      <c r="B575" s="96" t="s">
        <v>1768</v>
      </c>
      <c r="C575" s="96" t="s">
        <v>1769</v>
      </c>
      <c r="D575" s="96" t="s">
        <v>1770</v>
      </c>
      <c r="E575" s="96" t="s">
        <v>178</v>
      </c>
      <c r="F575" s="96" t="s">
        <v>1771</v>
      </c>
      <c r="O575" s="100"/>
      <c r="P575" s="100"/>
      <c r="Q575" s="100"/>
      <c r="R575" s="100"/>
      <c r="S575" s="100"/>
      <c r="T575" s="100"/>
    </row>
    <row r="576" spans="1:20" ht="10.199999999999999" x14ac:dyDescent="0.2">
      <c r="A576" s="96" t="s">
        <v>11071</v>
      </c>
      <c r="B576" s="96" t="s">
        <v>1711</v>
      </c>
      <c r="C576" s="96" t="s">
        <v>1712</v>
      </c>
      <c r="D576" s="96" t="s">
        <v>1713</v>
      </c>
      <c r="E576" s="96" t="s">
        <v>178</v>
      </c>
      <c r="F576" s="96" t="s">
        <v>1714</v>
      </c>
      <c r="O576" s="100"/>
      <c r="P576" s="100"/>
      <c r="Q576" s="100"/>
      <c r="R576" s="100"/>
      <c r="S576" s="100"/>
      <c r="T576" s="100"/>
    </row>
    <row r="577" spans="1:20" ht="10.199999999999999" x14ac:dyDescent="0.2">
      <c r="A577" s="96" t="s">
        <v>11105</v>
      </c>
      <c r="B577" s="96" t="s">
        <v>1727</v>
      </c>
      <c r="C577" s="96" t="s">
        <v>1728</v>
      </c>
      <c r="D577" s="96" t="s">
        <v>1729</v>
      </c>
      <c r="E577" s="96" t="s">
        <v>178</v>
      </c>
      <c r="F577" s="96" t="s">
        <v>1730</v>
      </c>
      <c r="O577" s="100"/>
      <c r="P577" s="100"/>
      <c r="Q577" s="100"/>
      <c r="R577" s="100"/>
      <c r="S577" s="100"/>
      <c r="T577" s="100"/>
    </row>
    <row r="578" spans="1:20" ht="10.199999999999999" x14ac:dyDescent="0.2">
      <c r="A578" s="96" t="s">
        <v>11072</v>
      </c>
      <c r="B578" s="96" t="s">
        <v>1750</v>
      </c>
      <c r="C578" s="96" t="s">
        <v>1748</v>
      </c>
      <c r="D578" s="96" t="s">
        <v>1751</v>
      </c>
      <c r="E578" s="96" t="s">
        <v>178</v>
      </c>
      <c r="F578" s="96" t="s">
        <v>1749</v>
      </c>
      <c r="O578" s="100"/>
      <c r="P578" s="100"/>
      <c r="Q578" s="100"/>
      <c r="R578" s="100"/>
      <c r="S578" s="100"/>
      <c r="T578" s="100"/>
    </row>
    <row r="579" spans="1:20" ht="10.199999999999999" x14ac:dyDescent="0.2">
      <c r="A579" s="96" t="s">
        <v>11073</v>
      </c>
      <c r="B579" s="96" t="s">
        <v>1719</v>
      </c>
      <c r="C579" s="96" t="s">
        <v>1720</v>
      </c>
      <c r="D579" s="96" t="s">
        <v>1721</v>
      </c>
      <c r="E579" s="96" t="s">
        <v>178</v>
      </c>
      <c r="F579" s="96" t="s">
        <v>1722</v>
      </c>
      <c r="O579" s="100"/>
      <c r="P579" s="100"/>
      <c r="Q579" s="100"/>
      <c r="R579" s="100"/>
      <c r="S579" s="100"/>
      <c r="T579" s="100"/>
    </row>
    <row r="580" spans="1:20" ht="10.199999999999999" x14ac:dyDescent="0.2">
      <c r="A580" s="96" t="s">
        <v>11074</v>
      </c>
      <c r="B580" s="96" t="s">
        <v>1680</v>
      </c>
      <c r="C580" s="96" t="s">
        <v>1681</v>
      </c>
      <c r="D580" s="96" t="s">
        <v>1682</v>
      </c>
      <c r="E580" s="96" t="s">
        <v>178</v>
      </c>
      <c r="F580" s="96" t="s">
        <v>1683</v>
      </c>
      <c r="O580" s="100"/>
      <c r="P580" s="100"/>
      <c r="Q580" s="100"/>
      <c r="R580" s="100"/>
      <c r="S580" s="100"/>
      <c r="T580" s="100"/>
    </row>
    <row r="581" spans="1:20" ht="10.199999999999999" x14ac:dyDescent="0.2">
      <c r="A581" s="96" t="s">
        <v>11065</v>
      </c>
      <c r="B581" s="96" t="s">
        <v>1698</v>
      </c>
      <c r="C581" s="96" t="s">
        <v>1699</v>
      </c>
      <c r="D581" s="96" t="s">
        <v>1700</v>
      </c>
      <c r="E581" s="96" t="s">
        <v>178</v>
      </c>
      <c r="F581" s="96" t="s">
        <v>1701</v>
      </c>
      <c r="O581" s="100"/>
      <c r="P581" s="100"/>
      <c r="Q581" s="100"/>
      <c r="R581" s="100"/>
      <c r="S581" s="100"/>
      <c r="T581" s="100"/>
    </row>
    <row r="582" spans="1:20" ht="10.199999999999999" x14ac:dyDescent="0.2">
      <c r="A582" s="96" t="s">
        <v>11075</v>
      </c>
      <c r="B582" s="96" t="s">
        <v>1690</v>
      </c>
      <c r="C582" s="96" t="s">
        <v>1691</v>
      </c>
      <c r="D582" s="96" t="s">
        <v>1692</v>
      </c>
      <c r="E582" s="96" t="s">
        <v>178</v>
      </c>
      <c r="F582" s="96" t="s">
        <v>1693</v>
      </c>
      <c r="O582" s="100"/>
      <c r="P582" s="100"/>
      <c r="Q582" s="100"/>
      <c r="R582" s="100"/>
      <c r="S582" s="100"/>
      <c r="T582" s="100"/>
    </row>
    <row r="583" spans="1:20" ht="10.199999999999999" x14ac:dyDescent="0.2">
      <c r="A583" s="96" t="s">
        <v>10790</v>
      </c>
      <c r="B583" s="96" t="s">
        <v>1849</v>
      </c>
      <c r="C583" s="96" t="s">
        <v>1845</v>
      </c>
      <c r="D583" s="96" t="s">
        <v>1850</v>
      </c>
      <c r="E583" s="96" t="s">
        <v>178</v>
      </c>
      <c r="F583" s="96" t="s">
        <v>1848</v>
      </c>
      <c r="O583" s="100"/>
      <c r="P583" s="100"/>
      <c r="Q583" s="100"/>
      <c r="R583" s="100"/>
      <c r="S583" s="100"/>
      <c r="T583" s="100"/>
    </row>
    <row r="584" spans="1:20" ht="10.199999999999999" x14ac:dyDescent="0.2">
      <c r="A584" s="96" t="s">
        <v>10790</v>
      </c>
      <c r="B584" s="96" t="s">
        <v>1851</v>
      </c>
      <c r="C584" s="96" t="s">
        <v>10906</v>
      </c>
      <c r="D584" s="96" t="s">
        <v>1852</v>
      </c>
      <c r="E584" s="96" t="s">
        <v>178</v>
      </c>
      <c r="F584" s="96" t="s">
        <v>1848</v>
      </c>
      <c r="O584" s="100"/>
      <c r="P584" s="100"/>
      <c r="Q584" s="100"/>
      <c r="R584" s="100"/>
      <c r="S584" s="100"/>
      <c r="T584" s="100"/>
    </row>
    <row r="585" spans="1:20" ht="10.199999999999999" x14ac:dyDescent="0.2">
      <c r="A585" s="96" t="s">
        <v>10790</v>
      </c>
      <c r="B585" s="96" t="s">
        <v>1872</v>
      </c>
      <c r="C585" s="96" t="s">
        <v>1845</v>
      </c>
      <c r="D585" s="96" t="s">
        <v>1873</v>
      </c>
      <c r="E585" s="96" t="s">
        <v>178</v>
      </c>
      <c r="F585" s="96" t="s">
        <v>1848</v>
      </c>
      <c r="O585" s="100"/>
      <c r="P585" s="100"/>
      <c r="Q585" s="100"/>
      <c r="R585" s="100"/>
      <c r="S585" s="100"/>
      <c r="T585" s="100"/>
    </row>
    <row r="586" spans="1:20" ht="10.199999999999999" x14ac:dyDescent="0.2">
      <c r="A586" s="96" t="s">
        <v>11076</v>
      </c>
      <c r="B586" s="96" t="s">
        <v>1732</v>
      </c>
      <c r="C586" s="96" t="s">
        <v>1733</v>
      </c>
      <c r="D586" s="96" t="s">
        <v>1734</v>
      </c>
      <c r="E586" s="96" t="s">
        <v>178</v>
      </c>
      <c r="F586" s="96" t="s">
        <v>1735</v>
      </c>
      <c r="O586" s="100"/>
      <c r="P586" s="100"/>
      <c r="Q586" s="100"/>
      <c r="R586" s="100"/>
      <c r="S586" s="100"/>
      <c r="T586" s="100"/>
    </row>
    <row r="587" spans="1:20" ht="10.199999999999999" x14ac:dyDescent="0.2">
      <c r="A587" s="96" t="s">
        <v>10932</v>
      </c>
      <c r="B587" s="96" t="s">
        <v>1137</v>
      </c>
      <c r="C587" s="96" t="s">
        <v>1133</v>
      </c>
      <c r="D587" s="96" t="s">
        <v>1138</v>
      </c>
      <c r="E587" s="96" t="s">
        <v>178</v>
      </c>
      <c r="F587" s="96" t="s">
        <v>1134</v>
      </c>
      <c r="O587" s="100"/>
      <c r="P587" s="100"/>
      <c r="Q587" s="100"/>
      <c r="R587" s="100"/>
      <c r="S587" s="100"/>
      <c r="T587" s="100"/>
    </row>
    <row r="588" spans="1:20" ht="10.199999999999999" x14ac:dyDescent="0.2">
      <c r="A588" s="96" t="s">
        <v>10932</v>
      </c>
      <c r="B588" s="96" t="s">
        <v>1139</v>
      </c>
      <c r="C588" s="96" t="s">
        <v>1133</v>
      </c>
      <c r="D588" s="96" t="s">
        <v>1140</v>
      </c>
      <c r="E588" s="96" t="s">
        <v>178</v>
      </c>
      <c r="F588" s="96" t="s">
        <v>1134</v>
      </c>
      <c r="O588" s="100"/>
      <c r="P588" s="100"/>
      <c r="Q588" s="100"/>
      <c r="R588" s="100"/>
      <c r="S588" s="100"/>
      <c r="T588" s="100"/>
    </row>
    <row r="589" spans="1:20" ht="10.199999999999999" x14ac:dyDescent="0.2">
      <c r="A589" s="96" t="s">
        <v>10932</v>
      </c>
      <c r="B589" s="197" t="s">
        <v>11489</v>
      </c>
      <c r="C589" s="197" t="s">
        <v>1133</v>
      </c>
      <c r="D589" s="96" t="s">
        <v>11488</v>
      </c>
      <c r="E589" s="96" t="s">
        <v>178</v>
      </c>
      <c r="F589" s="197" t="s">
        <v>1134</v>
      </c>
      <c r="O589" s="100"/>
      <c r="P589" s="210"/>
      <c r="Q589" s="210"/>
      <c r="R589" s="100"/>
      <c r="S589" s="100"/>
      <c r="T589" s="210"/>
    </row>
    <row r="590" spans="1:20" ht="10.199999999999999" x14ac:dyDescent="0.2">
      <c r="A590" s="96" t="s">
        <v>10804</v>
      </c>
      <c r="B590" s="96" t="s">
        <v>1649</v>
      </c>
      <c r="C590" s="96" t="s">
        <v>1637</v>
      </c>
      <c r="D590" s="96" t="s">
        <v>1650</v>
      </c>
      <c r="E590" s="96" t="s">
        <v>178</v>
      </c>
      <c r="F590" s="96" t="s">
        <v>1639</v>
      </c>
      <c r="O590" s="100"/>
      <c r="P590" s="100"/>
      <c r="Q590" s="100"/>
      <c r="R590" s="100"/>
      <c r="S590" s="100"/>
      <c r="T590" s="100"/>
    </row>
    <row r="591" spans="1:20" ht="10.199999999999999" x14ac:dyDescent="0.2">
      <c r="A591" s="96" t="s">
        <v>10804</v>
      </c>
      <c r="B591" s="96" t="s">
        <v>8895</v>
      </c>
      <c r="C591" s="96" t="s">
        <v>8896</v>
      </c>
      <c r="D591" s="96" t="s">
        <v>8899</v>
      </c>
      <c r="E591" s="96" t="s">
        <v>178</v>
      </c>
      <c r="F591" s="96" t="s">
        <v>1639</v>
      </c>
      <c r="O591" s="100"/>
      <c r="P591" s="100"/>
      <c r="Q591" s="100"/>
      <c r="R591" s="100"/>
      <c r="S591" s="100"/>
      <c r="T591" s="100"/>
    </row>
    <row r="592" spans="1:20" ht="10.199999999999999" x14ac:dyDescent="0.2">
      <c r="A592" s="96" t="s">
        <v>11106</v>
      </c>
      <c r="B592" s="96" t="s">
        <v>595</v>
      </c>
      <c r="C592" s="96" t="s">
        <v>596</v>
      </c>
      <c r="D592" s="96" t="s">
        <v>597</v>
      </c>
      <c r="E592" s="96" t="s">
        <v>178</v>
      </c>
      <c r="F592" s="96" t="s">
        <v>598</v>
      </c>
      <c r="O592" s="100"/>
      <c r="P592" s="100"/>
      <c r="Q592" s="100"/>
      <c r="R592" s="100"/>
      <c r="S592" s="100"/>
      <c r="T592" s="100"/>
    </row>
    <row r="593" spans="1:20" ht="10.199999999999999" x14ac:dyDescent="0.2">
      <c r="A593" s="96" t="s">
        <v>11107</v>
      </c>
      <c r="B593" s="96" t="s">
        <v>577</v>
      </c>
      <c r="C593" s="96" t="s">
        <v>578</v>
      </c>
      <c r="D593" s="96" t="s">
        <v>579</v>
      </c>
      <c r="E593" s="96" t="s">
        <v>178</v>
      </c>
      <c r="F593" s="96" t="s">
        <v>580</v>
      </c>
      <c r="O593" s="100"/>
      <c r="P593" s="100"/>
      <c r="Q593" s="100"/>
      <c r="R593" s="100"/>
      <c r="S593" s="100"/>
      <c r="T593" s="100"/>
    </row>
    <row r="594" spans="1:20" ht="10.199999999999999" x14ac:dyDescent="0.2">
      <c r="A594" s="96" t="s">
        <v>11108</v>
      </c>
      <c r="B594" s="96" t="s">
        <v>777</v>
      </c>
      <c r="C594" s="96" t="s">
        <v>778</v>
      </c>
      <c r="D594" s="96" t="s">
        <v>779</v>
      </c>
      <c r="E594" s="96" t="s">
        <v>178</v>
      </c>
      <c r="F594" s="96" t="s">
        <v>780</v>
      </c>
      <c r="O594" s="100"/>
      <c r="P594" s="100"/>
      <c r="Q594" s="100"/>
      <c r="R594" s="100"/>
      <c r="S594" s="100"/>
      <c r="T594" s="100"/>
    </row>
    <row r="595" spans="1:20" ht="10.199999999999999" x14ac:dyDescent="0.2">
      <c r="A595" s="96" t="s">
        <v>11077</v>
      </c>
      <c r="B595" s="96" t="s">
        <v>729</v>
      </c>
      <c r="C595" s="96" t="s">
        <v>730</v>
      </c>
      <c r="D595" s="96" t="s">
        <v>731</v>
      </c>
      <c r="E595" s="96" t="s">
        <v>178</v>
      </c>
      <c r="F595" s="96" t="s">
        <v>732</v>
      </c>
      <c r="O595" s="100"/>
      <c r="P595" s="100"/>
      <c r="Q595" s="100"/>
      <c r="R595" s="100"/>
      <c r="S595" s="100"/>
      <c r="T595" s="100"/>
    </row>
    <row r="596" spans="1:20" ht="10.199999999999999" x14ac:dyDescent="0.2">
      <c r="A596" s="96" t="s">
        <v>10826</v>
      </c>
      <c r="B596" s="96" t="s">
        <v>745</v>
      </c>
      <c r="C596" s="96" t="s">
        <v>726</v>
      </c>
      <c r="D596" s="96" t="s">
        <v>746</v>
      </c>
      <c r="E596" s="96" t="s">
        <v>178</v>
      </c>
      <c r="F596" s="96" t="s">
        <v>747</v>
      </c>
      <c r="O596" s="100"/>
      <c r="P596" s="100"/>
      <c r="Q596" s="100"/>
      <c r="R596" s="100"/>
      <c r="S596" s="100"/>
      <c r="T596" s="100"/>
    </row>
    <row r="597" spans="1:20" ht="10.199999999999999" x14ac:dyDescent="0.2">
      <c r="A597" s="96" t="s">
        <v>11078</v>
      </c>
      <c r="B597" s="96" t="s">
        <v>761</v>
      </c>
      <c r="C597" s="96" t="s">
        <v>758</v>
      </c>
      <c r="D597" s="96" t="s">
        <v>762</v>
      </c>
      <c r="E597" s="96" t="s">
        <v>178</v>
      </c>
      <c r="F597" s="96" t="s">
        <v>760</v>
      </c>
      <c r="O597" s="100"/>
      <c r="P597" s="100"/>
      <c r="Q597" s="100"/>
      <c r="R597" s="100"/>
      <c r="S597" s="100"/>
      <c r="T597" s="100"/>
    </row>
    <row r="598" spans="1:20" ht="10.199999999999999" x14ac:dyDescent="0.2">
      <c r="A598" s="96" t="s">
        <v>11109</v>
      </c>
      <c r="B598" s="96" t="s">
        <v>712</v>
      </c>
      <c r="C598" s="96" t="s">
        <v>713</v>
      </c>
      <c r="D598" s="96" t="s">
        <v>714</v>
      </c>
      <c r="E598" s="96" t="s">
        <v>178</v>
      </c>
      <c r="F598" s="96" t="s">
        <v>716</v>
      </c>
      <c r="O598" s="100"/>
      <c r="P598" s="100"/>
      <c r="Q598" s="100"/>
      <c r="R598" s="100"/>
      <c r="S598" s="100"/>
      <c r="T598" s="100"/>
    </row>
    <row r="599" spans="1:20" ht="10.199999999999999" x14ac:dyDescent="0.2">
      <c r="A599" s="96" t="s">
        <v>11079</v>
      </c>
      <c r="B599" s="96" t="s">
        <v>706</v>
      </c>
      <c r="C599" s="96" t="s">
        <v>707</v>
      </c>
      <c r="D599" s="96" t="s">
        <v>708</v>
      </c>
      <c r="E599" s="96" t="s">
        <v>178</v>
      </c>
      <c r="F599" s="96" t="s">
        <v>709</v>
      </c>
      <c r="O599" s="100"/>
      <c r="P599" s="100"/>
      <c r="Q599" s="100"/>
      <c r="R599" s="100"/>
      <c r="S599" s="100"/>
      <c r="T599" s="100"/>
    </row>
    <row r="600" spans="1:20" ht="10.199999999999999" x14ac:dyDescent="0.2">
      <c r="A600" s="96" t="s">
        <v>11110</v>
      </c>
      <c r="B600" s="96" t="s">
        <v>719</v>
      </c>
      <c r="C600" s="96" t="s">
        <v>720</v>
      </c>
      <c r="D600" s="96" t="s">
        <v>721</v>
      </c>
      <c r="E600" s="96" t="s">
        <v>178</v>
      </c>
      <c r="F600" s="96" t="s">
        <v>722</v>
      </c>
      <c r="O600" s="100"/>
      <c r="P600" s="100"/>
      <c r="Q600" s="100"/>
      <c r="R600" s="100"/>
      <c r="S600" s="100"/>
      <c r="T600" s="100"/>
    </row>
    <row r="601" spans="1:20" ht="10.199999999999999" x14ac:dyDescent="0.2">
      <c r="A601" s="96" t="s">
        <v>11111</v>
      </c>
      <c r="B601" s="96" t="s">
        <v>700</v>
      </c>
      <c r="C601" s="96" t="s">
        <v>701</v>
      </c>
      <c r="D601" s="96" t="s">
        <v>702</v>
      </c>
      <c r="E601" s="96" t="s">
        <v>178</v>
      </c>
      <c r="F601" s="96" t="s">
        <v>703</v>
      </c>
      <c r="O601" s="100"/>
      <c r="P601" s="100"/>
      <c r="Q601" s="100"/>
      <c r="R601" s="100"/>
      <c r="S601" s="100"/>
      <c r="T601" s="100"/>
    </row>
    <row r="602" spans="1:20" ht="10.199999999999999" x14ac:dyDescent="0.2">
      <c r="A602" s="96" t="s">
        <v>10827</v>
      </c>
      <c r="B602" s="96" t="s">
        <v>739</v>
      </c>
      <c r="C602" s="96" t="s">
        <v>726</v>
      </c>
      <c r="D602" s="96" t="s">
        <v>740</v>
      </c>
      <c r="E602" s="96" t="s">
        <v>178</v>
      </c>
      <c r="F602" s="96" t="s">
        <v>728</v>
      </c>
      <c r="O602" s="100"/>
      <c r="P602" s="100"/>
      <c r="Q602" s="100"/>
      <c r="R602" s="100"/>
      <c r="S602" s="100"/>
      <c r="T602" s="100"/>
    </row>
    <row r="603" spans="1:20" ht="10.199999999999999" x14ac:dyDescent="0.2">
      <c r="A603" s="96" t="s">
        <v>11080</v>
      </c>
      <c r="B603" s="96" t="s">
        <v>849</v>
      </c>
      <c r="C603" s="96" t="s">
        <v>850</v>
      </c>
      <c r="D603" s="96" t="s">
        <v>851</v>
      </c>
      <c r="E603" s="96" t="s">
        <v>178</v>
      </c>
      <c r="F603" s="96" t="s">
        <v>852</v>
      </c>
      <c r="O603" s="100"/>
      <c r="P603" s="100"/>
      <c r="Q603" s="100"/>
      <c r="R603" s="100"/>
      <c r="S603" s="100"/>
      <c r="T603" s="100"/>
    </row>
    <row r="604" spans="1:20" ht="10.199999999999999" x14ac:dyDescent="0.2">
      <c r="A604" s="96" t="s">
        <v>10807</v>
      </c>
      <c r="B604" s="96" t="s">
        <v>1161</v>
      </c>
      <c r="C604" s="96" t="s">
        <v>1154</v>
      </c>
      <c r="D604" s="96" t="s">
        <v>1162</v>
      </c>
      <c r="E604" s="96" t="s">
        <v>178</v>
      </c>
      <c r="F604" s="96" t="s">
        <v>1156</v>
      </c>
      <c r="O604" s="100"/>
      <c r="P604" s="100"/>
      <c r="Q604" s="100"/>
      <c r="R604" s="100"/>
      <c r="S604" s="100"/>
      <c r="T604" s="100"/>
    </row>
    <row r="605" spans="1:20" ht="10.199999999999999" x14ac:dyDescent="0.2">
      <c r="A605" s="96" t="s">
        <v>10809</v>
      </c>
      <c r="B605" s="96" t="s">
        <v>1118</v>
      </c>
      <c r="C605" s="96" t="s">
        <v>1083</v>
      </c>
      <c r="D605" s="96" t="s">
        <v>1119</v>
      </c>
      <c r="E605" s="96" t="s">
        <v>178</v>
      </c>
      <c r="F605" s="96" t="s">
        <v>1085</v>
      </c>
      <c r="O605" s="100"/>
      <c r="P605" s="100"/>
      <c r="Q605" s="100"/>
      <c r="R605" s="100"/>
      <c r="S605" s="100"/>
      <c r="T605" s="100"/>
    </row>
    <row r="606" spans="1:20" ht="10.199999999999999" x14ac:dyDescent="0.2">
      <c r="A606" s="96" t="s">
        <v>10809</v>
      </c>
      <c r="B606" s="96" t="s">
        <v>1113</v>
      </c>
      <c r="C606" s="96" t="s">
        <v>1083</v>
      </c>
      <c r="D606" s="96" t="s">
        <v>1114</v>
      </c>
      <c r="E606" s="96" t="s">
        <v>178</v>
      </c>
      <c r="F606" s="96" t="s">
        <v>1085</v>
      </c>
      <c r="O606" s="100"/>
      <c r="P606" s="100"/>
      <c r="Q606" s="100"/>
      <c r="R606" s="100"/>
      <c r="S606" s="100"/>
      <c r="T606" s="100"/>
    </row>
    <row r="607" spans="1:20" ht="10.199999999999999" x14ac:dyDescent="0.2">
      <c r="A607" s="96" t="s">
        <v>11112</v>
      </c>
      <c r="B607" s="96" t="s">
        <v>883</v>
      </c>
      <c r="C607" s="96" t="s">
        <v>884</v>
      </c>
      <c r="D607" s="96" t="s">
        <v>885</v>
      </c>
      <c r="E607" s="96" t="s">
        <v>178</v>
      </c>
      <c r="F607" s="96" t="s">
        <v>886</v>
      </c>
      <c r="O607" s="100"/>
      <c r="P607" s="100"/>
      <c r="Q607" s="100"/>
      <c r="R607" s="100"/>
      <c r="S607" s="100"/>
      <c r="T607" s="100"/>
    </row>
    <row r="608" spans="1:20" ht="10.199999999999999" x14ac:dyDescent="0.2">
      <c r="A608" s="96" t="s">
        <v>10810</v>
      </c>
      <c r="B608" s="96" t="s">
        <v>871</v>
      </c>
      <c r="C608" s="96" t="s">
        <v>868</v>
      </c>
      <c r="D608" s="97" t="s">
        <v>872</v>
      </c>
      <c r="E608" s="97" t="s">
        <v>178</v>
      </c>
      <c r="F608" s="97" t="s">
        <v>870</v>
      </c>
      <c r="O608" s="100"/>
      <c r="P608" s="100"/>
      <c r="Q608" s="100"/>
      <c r="R608" s="103"/>
      <c r="S608" s="103"/>
      <c r="T608" s="103"/>
    </row>
    <row r="609" spans="1:20" ht="10.199999999999999" x14ac:dyDescent="0.2">
      <c r="A609" s="96" t="s">
        <v>11113</v>
      </c>
      <c r="B609" s="96" t="s">
        <v>894</v>
      </c>
      <c r="C609" s="96" t="s">
        <v>895</v>
      </c>
      <c r="D609" s="96" t="s">
        <v>896</v>
      </c>
      <c r="E609" s="96" t="s">
        <v>178</v>
      </c>
      <c r="F609" s="96" t="s">
        <v>897</v>
      </c>
      <c r="O609" s="100"/>
      <c r="P609" s="100"/>
      <c r="Q609" s="100"/>
      <c r="R609" s="100"/>
      <c r="S609" s="100"/>
      <c r="T609" s="100"/>
    </row>
    <row r="610" spans="1:20" ht="10.199999999999999" x14ac:dyDescent="0.2">
      <c r="A610" s="96" t="s">
        <v>11084</v>
      </c>
      <c r="B610" s="96" t="s">
        <v>1327</v>
      </c>
      <c r="C610" s="96" t="s">
        <v>1324</v>
      </c>
      <c r="D610" s="96" t="s">
        <v>1328</v>
      </c>
      <c r="E610" s="96" t="s">
        <v>178</v>
      </c>
      <c r="F610" s="96" t="s">
        <v>1326</v>
      </c>
      <c r="O610" s="100"/>
      <c r="P610" s="100"/>
      <c r="Q610" s="100"/>
      <c r="R610" s="100"/>
      <c r="S610" s="100"/>
      <c r="T610" s="100"/>
    </row>
    <row r="611" spans="1:20" ht="10.199999999999999" x14ac:dyDescent="0.2">
      <c r="A611" s="96" t="s">
        <v>11084</v>
      </c>
      <c r="B611" s="96" t="s">
        <v>1323</v>
      </c>
      <c r="C611" s="96" t="s">
        <v>1324</v>
      </c>
      <c r="D611" s="96" t="s">
        <v>1325</v>
      </c>
      <c r="E611" s="96" t="s">
        <v>178</v>
      </c>
      <c r="F611" s="96" t="s">
        <v>1326</v>
      </c>
      <c r="O611" s="100"/>
      <c r="P611" s="100"/>
      <c r="Q611" s="100"/>
      <c r="R611" s="100"/>
      <c r="S611" s="100"/>
      <c r="T611" s="100"/>
    </row>
    <row r="612" spans="1:20" ht="10.199999999999999" x14ac:dyDescent="0.2">
      <c r="A612" s="96" t="s">
        <v>11114</v>
      </c>
      <c r="B612" s="96" t="s">
        <v>8885</v>
      </c>
      <c r="C612" s="96" t="s">
        <v>1226</v>
      </c>
      <c r="D612" s="96" t="s">
        <v>1202</v>
      </c>
      <c r="E612" s="96" t="s">
        <v>178</v>
      </c>
      <c r="F612" s="96" t="s">
        <v>1228</v>
      </c>
      <c r="O612" s="100"/>
      <c r="P612" s="100"/>
      <c r="Q612" s="100"/>
      <c r="R612" s="100"/>
      <c r="S612" s="100"/>
      <c r="T612" s="100"/>
    </row>
    <row r="613" spans="1:20" ht="10.199999999999999" x14ac:dyDescent="0.2">
      <c r="A613" s="96" t="s">
        <v>10816</v>
      </c>
      <c r="B613" s="96" t="s">
        <v>1366</v>
      </c>
      <c r="C613" s="96" t="s">
        <v>1367</v>
      </c>
      <c r="D613" s="96" t="s">
        <v>1368</v>
      </c>
      <c r="E613" s="96" t="s">
        <v>178</v>
      </c>
      <c r="F613" s="96" t="s">
        <v>1369</v>
      </c>
      <c r="O613" s="100"/>
      <c r="P613" s="100"/>
      <c r="Q613" s="100"/>
      <c r="R613" s="100"/>
      <c r="S613" s="100"/>
      <c r="T613" s="100"/>
    </row>
    <row r="614" spans="1:20" ht="10.199999999999999" x14ac:dyDescent="0.2">
      <c r="A614" s="96" t="s">
        <v>10817</v>
      </c>
      <c r="B614" s="96" t="s">
        <v>1678</v>
      </c>
      <c r="C614" s="96" t="s">
        <v>1660</v>
      </c>
      <c r="D614" s="96" t="s">
        <v>1679</v>
      </c>
      <c r="E614" s="96" t="s">
        <v>178</v>
      </c>
      <c r="F614" s="96" t="s">
        <v>1662</v>
      </c>
      <c r="O614" s="100"/>
      <c r="P614" s="100"/>
      <c r="Q614" s="100"/>
      <c r="R614" s="100"/>
      <c r="S614" s="100"/>
      <c r="T614" s="100"/>
    </row>
    <row r="615" spans="1:20" ht="10.199999999999999" x14ac:dyDescent="0.2">
      <c r="A615" s="96" t="s">
        <v>10817</v>
      </c>
      <c r="B615" s="96" t="s">
        <v>9264</v>
      </c>
      <c r="C615" s="96" t="s">
        <v>1660</v>
      </c>
      <c r="D615" s="96" t="s">
        <v>9266</v>
      </c>
      <c r="E615" s="96" t="s">
        <v>178</v>
      </c>
      <c r="F615" s="96" t="s">
        <v>1662</v>
      </c>
      <c r="O615" s="100"/>
      <c r="P615" s="100"/>
      <c r="Q615" s="100"/>
      <c r="R615" s="100"/>
      <c r="S615" s="100"/>
      <c r="T615" s="100"/>
    </row>
    <row r="616" spans="1:20" ht="10.199999999999999" x14ac:dyDescent="0.2">
      <c r="A616" s="96" t="s">
        <v>11115</v>
      </c>
      <c r="B616" s="96" t="s">
        <v>1555</v>
      </c>
      <c r="C616" s="96" t="s">
        <v>1556</v>
      </c>
      <c r="D616" s="96" t="s">
        <v>1557</v>
      </c>
      <c r="E616" s="96" t="s">
        <v>178</v>
      </c>
      <c r="F616" s="96" t="s">
        <v>1558</v>
      </c>
      <c r="O616" s="100"/>
      <c r="P616" s="100"/>
      <c r="Q616" s="100"/>
      <c r="R616" s="100"/>
      <c r="S616" s="100"/>
      <c r="T616" s="100"/>
    </row>
    <row r="617" spans="1:20" ht="10.199999999999999" x14ac:dyDescent="0.2">
      <c r="A617" s="96" t="s">
        <v>11116</v>
      </c>
      <c r="B617" s="96" t="s">
        <v>1630</v>
      </c>
      <c r="C617" s="96" t="s">
        <v>1631</v>
      </c>
      <c r="D617" s="96" t="s">
        <v>1632</v>
      </c>
      <c r="E617" s="96" t="s">
        <v>178</v>
      </c>
      <c r="F617" s="96" t="s">
        <v>1633</v>
      </c>
      <c r="O617" s="100"/>
      <c r="P617" s="100"/>
      <c r="Q617" s="100"/>
      <c r="R617" s="100"/>
      <c r="S617" s="100"/>
      <c r="T617" s="100"/>
    </row>
    <row r="618" spans="1:20" ht="10.199999999999999" x14ac:dyDescent="0.2">
      <c r="A618" s="96" t="s">
        <v>10821</v>
      </c>
      <c r="B618" s="96" t="s">
        <v>1620</v>
      </c>
      <c r="C618" s="96" t="s">
        <v>1615</v>
      </c>
      <c r="D618" s="96" t="s">
        <v>1621</v>
      </c>
      <c r="E618" s="96" t="s">
        <v>178</v>
      </c>
      <c r="F618" s="96" t="s">
        <v>1617</v>
      </c>
      <c r="O618" s="100"/>
      <c r="P618" s="100"/>
      <c r="Q618" s="100"/>
      <c r="R618" s="100"/>
      <c r="S618" s="100"/>
      <c r="T618" s="100"/>
    </row>
    <row r="619" spans="1:20" ht="10.199999999999999" x14ac:dyDescent="0.2">
      <c r="A619" s="96" t="s">
        <v>10950</v>
      </c>
      <c r="B619" s="96" t="s">
        <v>2296</v>
      </c>
      <c r="C619" s="96" t="s">
        <v>2291</v>
      </c>
      <c r="D619" s="96" t="s">
        <v>2297</v>
      </c>
      <c r="E619" s="96" t="s">
        <v>178</v>
      </c>
      <c r="F619" s="96" t="s">
        <v>2293</v>
      </c>
      <c r="O619" s="100"/>
      <c r="P619" s="100"/>
      <c r="Q619" s="100"/>
      <c r="R619" s="100"/>
      <c r="S619" s="100"/>
      <c r="T619" s="100"/>
    </row>
    <row r="620" spans="1:20" ht="10.199999999999999" x14ac:dyDescent="0.2">
      <c r="A620" s="96" t="s">
        <v>10950</v>
      </c>
      <c r="B620" s="96" t="s">
        <v>8620</v>
      </c>
      <c r="C620" s="96" t="s">
        <v>2291</v>
      </c>
      <c r="D620" s="96" t="s">
        <v>8619</v>
      </c>
      <c r="E620" s="96" t="s">
        <v>178</v>
      </c>
      <c r="F620" s="96" t="s">
        <v>2293</v>
      </c>
      <c r="O620" s="100"/>
      <c r="P620" s="100"/>
      <c r="Q620" s="100"/>
      <c r="R620" s="100"/>
      <c r="S620" s="100"/>
      <c r="T620" s="100"/>
    </row>
    <row r="621" spans="1:20" ht="10.199999999999999" x14ac:dyDescent="0.2">
      <c r="A621" s="96" t="s">
        <v>11086</v>
      </c>
      <c r="B621" s="96" t="s">
        <v>2311</v>
      </c>
      <c r="C621" s="96" t="s">
        <v>2312</v>
      </c>
      <c r="D621" s="97" t="s">
        <v>2313</v>
      </c>
      <c r="E621" s="97" t="s">
        <v>178</v>
      </c>
      <c r="F621" s="97" t="s">
        <v>2314</v>
      </c>
      <c r="O621" s="100"/>
      <c r="P621" s="100"/>
      <c r="Q621" s="100"/>
      <c r="R621" s="103"/>
      <c r="S621" s="103"/>
      <c r="T621" s="103"/>
    </row>
    <row r="622" spans="1:20" ht="10.199999999999999" x14ac:dyDescent="0.2">
      <c r="A622" s="96" t="s">
        <v>11117</v>
      </c>
      <c r="B622" s="96" t="s">
        <v>2187</v>
      </c>
      <c r="C622" s="96" t="s">
        <v>2184</v>
      </c>
      <c r="D622" s="96" t="s">
        <v>2188</v>
      </c>
      <c r="E622" s="96" t="s">
        <v>178</v>
      </c>
      <c r="F622" s="96" t="s">
        <v>2186</v>
      </c>
      <c r="O622" s="100"/>
      <c r="P622" s="100"/>
      <c r="Q622" s="100"/>
      <c r="R622" s="100"/>
      <c r="S622" s="100"/>
      <c r="T622" s="100"/>
    </row>
    <row r="623" spans="1:20" ht="10.199999999999999" x14ac:dyDescent="0.2">
      <c r="A623" s="96" t="s">
        <v>11088</v>
      </c>
      <c r="B623" s="96" t="s">
        <v>2034</v>
      </c>
      <c r="C623" s="96" t="s">
        <v>2035</v>
      </c>
      <c r="D623" s="96" t="s">
        <v>2036</v>
      </c>
      <c r="E623" s="96" t="s">
        <v>178</v>
      </c>
      <c r="F623" s="96" t="s">
        <v>2037</v>
      </c>
      <c r="O623" s="100"/>
      <c r="P623" s="100"/>
      <c r="Q623" s="100"/>
      <c r="R623" s="100"/>
      <c r="S623" s="100"/>
      <c r="T623" s="100"/>
    </row>
    <row r="624" spans="1:20" ht="10.199999999999999" x14ac:dyDescent="0.2">
      <c r="A624" s="96" t="s">
        <v>11089</v>
      </c>
      <c r="B624" s="96" t="s">
        <v>2050</v>
      </c>
      <c r="C624" s="96" t="s">
        <v>2051</v>
      </c>
      <c r="D624" s="96" t="s">
        <v>2052</v>
      </c>
      <c r="E624" s="96" t="s">
        <v>178</v>
      </c>
      <c r="F624" s="96" t="s">
        <v>2053</v>
      </c>
      <c r="O624" s="100"/>
      <c r="P624" s="100"/>
      <c r="Q624" s="100"/>
      <c r="R624" s="100"/>
      <c r="S624" s="100"/>
      <c r="T624" s="100"/>
    </row>
    <row r="625" spans="1:20" ht="10.199999999999999" x14ac:dyDescent="0.2">
      <c r="A625" s="96" t="s">
        <v>10794</v>
      </c>
      <c r="B625" s="96" t="s">
        <v>2276</v>
      </c>
      <c r="C625" s="96" t="s">
        <v>2273</v>
      </c>
      <c r="D625" s="98" t="s">
        <v>2277</v>
      </c>
      <c r="E625" s="98" t="s">
        <v>178</v>
      </c>
      <c r="F625" s="98" t="s">
        <v>2275</v>
      </c>
      <c r="O625" s="100"/>
      <c r="P625" s="100"/>
      <c r="Q625" s="100"/>
      <c r="R625" s="211"/>
      <c r="S625" s="211"/>
      <c r="T625" s="211"/>
    </row>
    <row r="626" spans="1:20" ht="10.199999999999999" x14ac:dyDescent="0.2">
      <c r="A626" s="96" t="s">
        <v>10796</v>
      </c>
      <c r="B626" s="96" t="s">
        <v>2080</v>
      </c>
      <c r="C626" s="96" t="s">
        <v>2081</v>
      </c>
      <c r="D626" s="96" t="s">
        <v>2082</v>
      </c>
      <c r="E626" s="96" t="s">
        <v>178</v>
      </c>
      <c r="F626" s="96" t="s">
        <v>2083</v>
      </c>
      <c r="O626" s="100"/>
      <c r="P626" s="100"/>
      <c r="Q626" s="100"/>
      <c r="R626" s="100"/>
      <c r="S626" s="100"/>
      <c r="T626" s="100"/>
    </row>
    <row r="627" spans="1:20" ht="10.199999999999999" x14ac:dyDescent="0.2">
      <c r="A627" s="96" t="s">
        <v>10829</v>
      </c>
      <c r="B627" s="96" t="s">
        <v>2288</v>
      </c>
      <c r="C627" s="96" t="s">
        <v>2282</v>
      </c>
      <c r="D627" s="97" t="s">
        <v>2289</v>
      </c>
      <c r="E627" s="97" t="s">
        <v>178</v>
      </c>
      <c r="F627" s="97" t="s">
        <v>2284</v>
      </c>
      <c r="O627" s="100"/>
      <c r="P627" s="100"/>
      <c r="Q627" s="100"/>
      <c r="R627" s="103"/>
      <c r="S627" s="103"/>
      <c r="T627" s="103"/>
    </row>
    <row r="628" spans="1:20" ht="10.199999999999999" x14ac:dyDescent="0.2">
      <c r="A628" s="96" t="s">
        <v>11090</v>
      </c>
      <c r="B628" s="96" t="s">
        <v>2029</v>
      </c>
      <c r="C628" s="96" t="s">
        <v>2026</v>
      </c>
      <c r="D628" s="96" t="s">
        <v>2030</v>
      </c>
      <c r="E628" s="96" t="s">
        <v>178</v>
      </c>
      <c r="F628" s="96" t="s">
        <v>2028</v>
      </c>
      <c r="O628" s="100"/>
      <c r="P628" s="100"/>
      <c r="Q628" s="100"/>
      <c r="R628" s="100"/>
      <c r="S628" s="100"/>
      <c r="T628" s="100"/>
    </row>
    <row r="629" spans="1:20" ht="10.199999999999999" x14ac:dyDescent="0.2">
      <c r="A629" s="96" t="s">
        <v>11091</v>
      </c>
      <c r="B629" s="96" t="s">
        <v>2096</v>
      </c>
      <c r="C629" s="96" t="s">
        <v>2093</v>
      </c>
      <c r="D629" s="96" t="s">
        <v>2097</v>
      </c>
      <c r="E629" s="96" t="s">
        <v>178</v>
      </c>
      <c r="F629" s="96" t="s">
        <v>2095</v>
      </c>
      <c r="O629" s="100"/>
      <c r="P629" s="100"/>
      <c r="Q629" s="100"/>
      <c r="R629" s="100"/>
      <c r="S629" s="100"/>
      <c r="T629" s="100"/>
    </row>
    <row r="630" spans="1:20" ht="10.199999999999999" x14ac:dyDescent="0.2">
      <c r="A630" s="96" t="s">
        <v>10830</v>
      </c>
      <c r="B630" s="96" t="s">
        <v>2070</v>
      </c>
      <c r="C630" s="96" t="s">
        <v>2071</v>
      </c>
      <c r="D630" s="96" t="s">
        <v>2072</v>
      </c>
      <c r="E630" s="96" t="s">
        <v>178</v>
      </c>
      <c r="F630" s="96" t="s">
        <v>2073</v>
      </c>
      <c r="O630" s="100"/>
      <c r="P630" s="100"/>
      <c r="Q630" s="100"/>
      <c r="R630" s="100"/>
      <c r="S630" s="100"/>
      <c r="T630" s="100"/>
    </row>
    <row r="631" spans="1:20" ht="10.199999999999999" x14ac:dyDescent="0.2">
      <c r="A631" s="96" t="s">
        <v>10797</v>
      </c>
      <c r="B631" s="96" t="s">
        <v>2009</v>
      </c>
      <c r="C631" s="96" t="s">
        <v>2010</v>
      </c>
      <c r="D631" s="96" t="s">
        <v>2011</v>
      </c>
      <c r="E631" s="96" t="s">
        <v>178</v>
      </c>
      <c r="F631" s="96" t="s">
        <v>2012</v>
      </c>
      <c r="O631" s="100"/>
      <c r="P631" s="100"/>
      <c r="Q631" s="100"/>
      <c r="R631" s="100"/>
      <c r="S631" s="100"/>
      <c r="T631" s="100"/>
    </row>
    <row r="632" spans="1:20" ht="10.199999999999999" x14ac:dyDescent="0.2">
      <c r="A632" s="96" t="s">
        <v>10797</v>
      </c>
      <c r="B632" s="96" t="s">
        <v>8727</v>
      </c>
      <c r="C632" s="96" t="s">
        <v>2010</v>
      </c>
      <c r="D632" s="96" t="s">
        <v>8733</v>
      </c>
      <c r="E632" s="96" t="s">
        <v>178</v>
      </c>
      <c r="F632" s="96" t="s">
        <v>2012</v>
      </c>
      <c r="O632" s="100"/>
      <c r="P632" s="100"/>
      <c r="Q632" s="100"/>
      <c r="R632" s="100"/>
      <c r="S632" s="100"/>
      <c r="T632" s="100"/>
    </row>
    <row r="633" spans="1:20" ht="10.199999999999999" x14ac:dyDescent="0.2">
      <c r="A633" s="96" t="s">
        <v>10837</v>
      </c>
      <c r="B633" s="96" t="s">
        <v>2323</v>
      </c>
      <c r="C633" s="96" t="s">
        <v>1974</v>
      </c>
      <c r="D633" s="96" t="s">
        <v>2324</v>
      </c>
      <c r="E633" s="96" t="s">
        <v>178</v>
      </c>
      <c r="F633" s="96" t="s">
        <v>1976</v>
      </c>
      <c r="O633" s="100"/>
      <c r="P633" s="100"/>
      <c r="Q633" s="100"/>
      <c r="R633" s="100"/>
      <c r="S633" s="100"/>
      <c r="T633" s="100"/>
    </row>
    <row r="634" spans="1:20" ht="10.199999999999999" x14ac:dyDescent="0.2">
      <c r="A634" s="96" t="s">
        <v>10837</v>
      </c>
      <c r="B634" s="96" t="s">
        <v>2325</v>
      </c>
      <c r="C634" s="96" t="s">
        <v>1974</v>
      </c>
      <c r="D634" s="96" t="s">
        <v>2326</v>
      </c>
      <c r="E634" s="96" t="s">
        <v>178</v>
      </c>
      <c r="F634" s="96" t="s">
        <v>1976</v>
      </c>
      <c r="O634" s="100"/>
      <c r="P634" s="100"/>
      <c r="Q634" s="100"/>
      <c r="R634" s="100"/>
      <c r="S634" s="100"/>
      <c r="T634" s="100"/>
    </row>
    <row r="635" spans="1:20" ht="10.199999999999999" x14ac:dyDescent="0.2">
      <c r="A635" s="96" t="s">
        <v>10798</v>
      </c>
      <c r="B635" s="96" t="s">
        <v>2155</v>
      </c>
      <c r="C635" s="96" t="s">
        <v>2152</v>
      </c>
      <c r="D635" s="96" t="s">
        <v>2156</v>
      </c>
      <c r="E635" s="96" t="s">
        <v>178</v>
      </c>
      <c r="F635" s="96" t="s">
        <v>2154</v>
      </c>
      <c r="O635" s="100"/>
      <c r="P635" s="100"/>
      <c r="Q635" s="100"/>
      <c r="R635" s="100"/>
      <c r="S635" s="100"/>
      <c r="T635" s="100"/>
    </row>
    <row r="636" spans="1:20" ht="10.199999999999999" x14ac:dyDescent="0.2">
      <c r="A636" s="96" t="s">
        <v>11092</v>
      </c>
      <c r="B636" s="96" t="s">
        <v>2118</v>
      </c>
      <c r="C636" s="96" t="s">
        <v>2115</v>
      </c>
      <c r="D636" s="96" t="s">
        <v>2119</v>
      </c>
      <c r="E636" s="96" t="s">
        <v>178</v>
      </c>
      <c r="F636" s="96" t="s">
        <v>2117</v>
      </c>
      <c r="O636" s="100"/>
      <c r="P636" s="100"/>
      <c r="Q636" s="100"/>
      <c r="R636" s="100"/>
      <c r="S636" s="100"/>
      <c r="T636" s="100"/>
    </row>
    <row r="637" spans="1:20" ht="10.199999999999999" x14ac:dyDescent="0.2">
      <c r="A637" s="96" t="s">
        <v>11118</v>
      </c>
      <c r="B637" s="96" t="s">
        <v>2139</v>
      </c>
      <c r="C637" s="96" t="s">
        <v>2132</v>
      </c>
      <c r="D637" s="96" t="s">
        <v>2140</v>
      </c>
      <c r="E637" s="96" t="s">
        <v>178</v>
      </c>
      <c r="F637" s="96" t="s">
        <v>2134</v>
      </c>
      <c r="O637" s="100"/>
      <c r="P637" s="100"/>
      <c r="Q637" s="100"/>
      <c r="R637" s="100"/>
      <c r="S637" s="100"/>
      <c r="T637" s="100"/>
    </row>
    <row r="638" spans="1:20" ht="10.199999999999999" x14ac:dyDescent="0.2">
      <c r="A638" s="96" t="s">
        <v>11119</v>
      </c>
      <c r="B638" s="96" t="s">
        <v>1889</v>
      </c>
      <c r="C638" s="96" t="s">
        <v>1886</v>
      </c>
      <c r="D638" s="96" t="s">
        <v>1890</v>
      </c>
      <c r="E638" s="96" t="s">
        <v>178</v>
      </c>
      <c r="F638" s="96" t="s">
        <v>1888</v>
      </c>
      <c r="O638" s="100"/>
      <c r="P638" s="100"/>
      <c r="Q638" s="100"/>
      <c r="R638" s="100"/>
      <c r="S638" s="100"/>
      <c r="T638" s="100"/>
    </row>
    <row r="639" spans="1:20" ht="10.199999999999999" x14ac:dyDescent="0.2">
      <c r="A639" s="96" t="s">
        <v>10939</v>
      </c>
      <c r="B639" s="96" t="s">
        <v>2209</v>
      </c>
      <c r="C639" s="96" t="s">
        <v>2210</v>
      </c>
      <c r="D639" s="96" t="s">
        <v>2211</v>
      </c>
      <c r="E639" s="96" t="s">
        <v>178</v>
      </c>
      <c r="F639" s="96" t="s">
        <v>2212</v>
      </c>
      <c r="O639" s="100"/>
      <c r="P639" s="100"/>
      <c r="Q639" s="100"/>
      <c r="R639" s="100"/>
      <c r="S639" s="100"/>
      <c r="T639" s="100"/>
    </row>
    <row r="640" spans="1:20" ht="10.199999999999999" x14ac:dyDescent="0.2">
      <c r="A640" s="96" t="s">
        <v>11087</v>
      </c>
      <c r="B640" s="96" t="s">
        <v>1874</v>
      </c>
      <c r="C640" s="96" t="s">
        <v>1875</v>
      </c>
      <c r="D640" s="96" t="s">
        <v>1876</v>
      </c>
      <c r="E640" s="96" t="s">
        <v>178</v>
      </c>
      <c r="F640" s="96" t="s">
        <v>1877</v>
      </c>
      <c r="O640" s="100"/>
      <c r="P640" s="100"/>
      <c r="Q640" s="100"/>
      <c r="R640" s="100"/>
      <c r="S640" s="100"/>
      <c r="T640" s="100"/>
    </row>
    <row r="641" spans="1:20" ht="10.199999999999999" x14ac:dyDescent="0.2">
      <c r="A641" s="96" t="s">
        <v>11093</v>
      </c>
      <c r="B641" s="96" t="s">
        <v>1979</v>
      </c>
      <c r="C641" s="96" t="s">
        <v>1980</v>
      </c>
      <c r="D641" s="96" t="s">
        <v>1981</v>
      </c>
      <c r="E641" s="96" t="s">
        <v>178</v>
      </c>
      <c r="F641" s="96" t="s">
        <v>1982</v>
      </c>
      <c r="O641" s="100"/>
      <c r="P641" s="100"/>
      <c r="Q641" s="100"/>
      <c r="R641" s="100"/>
      <c r="S641" s="100"/>
      <c r="T641" s="100"/>
    </row>
    <row r="642" spans="1:20" ht="10.199999999999999" x14ac:dyDescent="0.2">
      <c r="A642" s="96" t="s">
        <v>10838</v>
      </c>
      <c r="B642" s="96" t="s">
        <v>2254</v>
      </c>
      <c r="C642" s="96" t="s">
        <v>2251</v>
      </c>
      <c r="D642" s="96" t="s">
        <v>2255</v>
      </c>
      <c r="E642" s="96" t="s">
        <v>178</v>
      </c>
      <c r="F642" s="96" t="s">
        <v>2253</v>
      </c>
      <c r="O642" s="100"/>
      <c r="P642" s="100"/>
      <c r="Q642" s="100"/>
      <c r="R642" s="100"/>
      <c r="S642" s="100"/>
      <c r="T642" s="100"/>
    </row>
    <row r="643" spans="1:20" ht="10.199999999999999" x14ac:dyDescent="0.2">
      <c r="A643" s="96" t="s">
        <v>10838</v>
      </c>
      <c r="B643" s="96" t="s">
        <v>8964</v>
      </c>
      <c r="C643" s="96" t="s">
        <v>2251</v>
      </c>
      <c r="D643" s="96" t="s">
        <v>8731</v>
      </c>
      <c r="E643" s="96" t="s">
        <v>178</v>
      </c>
      <c r="F643" s="96" t="s">
        <v>2253</v>
      </c>
      <c r="O643" s="100"/>
      <c r="P643" s="100"/>
      <c r="Q643" s="100"/>
      <c r="R643" s="100"/>
      <c r="S643" s="100"/>
      <c r="T643" s="100"/>
    </row>
    <row r="644" spans="1:20" ht="10.199999999999999" x14ac:dyDescent="0.2">
      <c r="A644" s="96" t="s">
        <v>11094</v>
      </c>
      <c r="B644" s="96" t="s">
        <v>11586</v>
      </c>
      <c r="C644" s="96" t="s">
        <v>2354</v>
      </c>
      <c r="D644" s="96" t="s">
        <v>2357</v>
      </c>
      <c r="E644" s="96" t="s">
        <v>178</v>
      </c>
      <c r="F644" s="96" t="s">
        <v>2356</v>
      </c>
      <c r="O644" s="100"/>
      <c r="P644" s="100"/>
      <c r="Q644" s="100"/>
      <c r="R644" s="100"/>
      <c r="S644" s="100"/>
      <c r="T644" s="100"/>
    </row>
    <row r="645" spans="1:20" ht="10.199999999999999" x14ac:dyDescent="0.2">
      <c r="A645" s="96" t="s">
        <v>11094</v>
      </c>
      <c r="B645" s="96" t="s">
        <v>11463</v>
      </c>
      <c r="C645" s="96" t="s">
        <v>2354</v>
      </c>
      <c r="D645" s="96" t="s">
        <v>8712</v>
      </c>
      <c r="E645" s="96" t="s">
        <v>178</v>
      </c>
      <c r="F645" s="96" t="s">
        <v>2356</v>
      </c>
      <c r="O645" s="100"/>
      <c r="P645" s="100"/>
      <c r="Q645" s="100"/>
      <c r="R645" s="100"/>
      <c r="S645" s="100"/>
      <c r="T645" s="100"/>
    </row>
    <row r="646" spans="1:20" ht="10.199999999999999" x14ac:dyDescent="0.2">
      <c r="A646" s="96" t="s">
        <v>10828</v>
      </c>
      <c r="B646" s="96" t="s">
        <v>2169</v>
      </c>
      <c r="C646" s="96" t="s">
        <v>2164</v>
      </c>
      <c r="D646" s="96" t="s">
        <v>2170</v>
      </c>
      <c r="E646" s="96" t="s">
        <v>178</v>
      </c>
      <c r="F646" s="96" t="s">
        <v>2166</v>
      </c>
      <c r="O646" s="100"/>
      <c r="P646" s="100"/>
      <c r="Q646" s="100"/>
      <c r="R646" s="100"/>
      <c r="S646" s="100"/>
      <c r="T646" s="100"/>
    </row>
    <row r="647" spans="1:20" ht="10.199999999999999" x14ac:dyDescent="0.2">
      <c r="A647" s="96" t="s">
        <v>11085</v>
      </c>
      <c r="B647" s="96" t="s">
        <v>1902</v>
      </c>
      <c r="C647" s="96" t="s">
        <v>1899</v>
      </c>
      <c r="D647" s="96" t="s">
        <v>1903</v>
      </c>
      <c r="E647" s="96" t="s">
        <v>178</v>
      </c>
      <c r="F647" s="96" t="s">
        <v>1901</v>
      </c>
      <c r="O647" s="100"/>
      <c r="P647" s="100"/>
      <c r="Q647" s="100"/>
      <c r="R647" s="100"/>
      <c r="S647" s="100"/>
      <c r="T647" s="100"/>
    </row>
    <row r="648" spans="1:20" ht="10.199999999999999" x14ac:dyDescent="0.2">
      <c r="A648" s="96" t="s">
        <v>10836</v>
      </c>
      <c r="B648" s="96" t="s">
        <v>1957</v>
      </c>
      <c r="C648" s="96" t="s">
        <v>1958</v>
      </c>
      <c r="D648" s="96" t="s">
        <v>1959</v>
      </c>
      <c r="E648" s="96" t="s">
        <v>178</v>
      </c>
      <c r="F648" s="96" t="s">
        <v>1960</v>
      </c>
      <c r="O648" s="100"/>
      <c r="P648" s="100"/>
      <c r="Q648" s="100"/>
      <c r="R648" s="100"/>
      <c r="S648" s="100"/>
      <c r="T648" s="100"/>
    </row>
    <row r="649" spans="1:20" ht="10.199999999999999" x14ac:dyDescent="0.2">
      <c r="A649" s="96" t="s">
        <v>11120</v>
      </c>
      <c r="B649" s="96" t="s">
        <v>8894</v>
      </c>
      <c r="C649" s="96" t="s">
        <v>1915</v>
      </c>
      <c r="D649" s="96" t="s">
        <v>8898</v>
      </c>
      <c r="E649" s="96" t="s">
        <v>178</v>
      </c>
      <c r="F649" s="96" t="s">
        <v>1917</v>
      </c>
      <c r="O649" s="100"/>
      <c r="P649" s="100"/>
      <c r="Q649" s="100"/>
      <c r="R649" s="100"/>
      <c r="S649" s="100"/>
      <c r="T649" s="100"/>
    </row>
    <row r="650" spans="1:20" ht="10.199999999999999" x14ac:dyDescent="0.2">
      <c r="A650" s="96" t="s">
        <v>10855</v>
      </c>
      <c r="B650" s="96" t="s">
        <v>8520</v>
      </c>
      <c r="C650" s="96" t="s">
        <v>8507</v>
      </c>
      <c r="D650" s="96" t="s">
        <v>184</v>
      </c>
      <c r="E650" s="96" t="s">
        <v>178</v>
      </c>
      <c r="F650" s="96" t="s">
        <v>8538</v>
      </c>
      <c r="O650" s="100"/>
      <c r="P650" s="100"/>
      <c r="Q650" s="100"/>
      <c r="R650" s="100"/>
      <c r="S650" s="100"/>
      <c r="T650" s="100"/>
    </row>
    <row r="651" spans="1:20" ht="10.199999999999999" x14ac:dyDescent="0.2">
      <c r="A651" s="96" t="s">
        <v>10855</v>
      </c>
      <c r="B651" s="96" t="s">
        <v>8516</v>
      </c>
      <c r="C651" s="96" t="s">
        <v>8507</v>
      </c>
      <c r="D651" s="96" t="s">
        <v>212</v>
      </c>
      <c r="E651" s="96" t="s">
        <v>178</v>
      </c>
      <c r="F651" s="96" t="s">
        <v>8538</v>
      </c>
      <c r="O651" s="100"/>
      <c r="P651" s="100"/>
      <c r="Q651" s="100"/>
      <c r="R651" s="100"/>
      <c r="S651" s="100"/>
      <c r="T651" s="100"/>
    </row>
    <row r="652" spans="1:20" ht="10.199999999999999" x14ac:dyDescent="0.2">
      <c r="A652" s="96" t="s">
        <v>10855</v>
      </c>
      <c r="B652" s="96" t="s">
        <v>8528</v>
      </c>
      <c r="C652" s="96" t="s">
        <v>8507</v>
      </c>
      <c r="D652" s="96" t="s">
        <v>8535</v>
      </c>
      <c r="E652" s="96" t="s">
        <v>178</v>
      </c>
      <c r="F652" s="96" t="s">
        <v>8538</v>
      </c>
      <c r="O652" s="100"/>
      <c r="P652" s="100"/>
      <c r="Q652" s="100"/>
      <c r="R652" s="100"/>
      <c r="S652" s="100"/>
      <c r="T652" s="100"/>
    </row>
    <row r="653" spans="1:20" ht="10.199999999999999" x14ac:dyDescent="0.2">
      <c r="A653" s="96" t="s">
        <v>10855</v>
      </c>
      <c r="B653" s="96" t="s">
        <v>8510</v>
      </c>
      <c r="C653" s="96" t="s">
        <v>8507</v>
      </c>
      <c r="D653" s="96" t="s">
        <v>218</v>
      </c>
      <c r="E653" s="96" t="s">
        <v>178</v>
      </c>
      <c r="F653" s="96" t="s">
        <v>8538</v>
      </c>
      <c r="O653" s="100"/>
      <c r="P653" s="100"/>
      <c r="Q653" s="100"/>
      <c r="R653" s="100"/>
      <c r="S653" s="100"/>
      <c r="T653" s="100"/>
    </row>
    <row r="654" spans="1:20" ht="10.199999999999999" x14ac:dyDescent="0.2">
      <c r="A654" s="96" t="s">
        <v>10855</v>
      </c>
      <c r="B654" s="96" t="s">
        <v>8519</v>
      </c>
      <c r="C654" s="96" t="s">
        <v>8507</v>
      </c>
      <c r="D654" s="96" t="s">
        <v>198</v>
      </c>
      <c r="E654" s="96" t="s">
        <v>178</v>
      </c>
      <c r="F654" s="96" t="s">
        <v>8538</v>
      </c>
      <c r="O654" s="100"/>
      <c r="P654" s="100"/>
      <c r="Q654" s="100"/>
      <c r="R654" s="100"/>
      <c r="S654" s="100"/>
      <c r="T654" s="100"/>
    </row>
    <row r="655" spans="1:20" ht="10.199999999999999" x14ac:dyDescent="0.2">
      <c r="A655" s="96" t="s">
        <v>10842</v>
      </c>
      <c r="B655" s="96" t="s">
        <v>8560</v>
      </c>
      <c r="C655" s="96" t="s">
        <v>2106</v>
      </c>
      <c r="D655" s="96" t="s">
        <v>8559</v>
      </c>
      <c r="E655" s="96" t="s">
        <v>178</v>
      </c>
      <c r="F655" s="96" t="s">
        <v>8552</v>
      </c>
      <c r="O655" s="100"/>
      <c r="P655" s="100"/>
      <c r="Q655" s="100"/>
      <c r="R655" s="100"/>
      <c r="S655" s="100"/>
      <c r="T655" s="100"/>
    </row>
    <row r="656" spans="1:20" ht="10.199999999999999" x14ac:dyDescent="0.2">
      <c r="A656" s="96" t="s">
        <v>10832</v>
      </c>
      <c r="B656" s="96" t="s">
        <v>2120</v>
      </c>
      <c r="C656" s="96" t="s">
        <v>2121</v>
      </c>
      <c r="D656" s="96" t="s">
        <v>2122</v>
      </c>
      <c r="E656" s="96" t="s">
        <v>178</v>
      </c>
      <c r="F656" s="96" t="s">
        <v>2123</v>
      </c>
      <c r="O656" s="100"/>
      <c r="P656" s="100"/>
      <c r="Q656" s="100"/>
      <c r="R656" s="100"/>
      <c r="S656" s="100"/>
      <c r="T656" s="100"/>
    </row>
    <row r="657" spans="1:20" ht="10.199999999999999" x14ac:dyDescent="0.2">
      <c r="A657" s="96" t="s">
        <v>10844</v>
      </c>
      <c r="B657" s="96" t="s">
        <v>1934</v>
      </c>
      <c r="C657" s="96" t="s">
        <v>1935</v>
      </c>
      <c r="D657" s="96" t="s">
        <v>1936</v>
      </c>
      <c r="E657" s="96" t="s">
        <v>178</v>
      </c>
      <c r="F657" s="96" t="s">
        <v>1937</v>
      </c>
      <c r="O657" s="100"/>
      <c r="P657" s="100"/>
      <c r="Q657" s="100"/>
      <c r="R657" s="100"/>
      <c r="S657" s="100"/>
      <c r="T657" s="100"/>
    </row>
    <row r="658" spans="1:20" ht="10.199999999999999" x14ac:dyDescent="0.2">
      <c r="A658" s="96" t="s">
        <v>10844</v>
      </c>
      <c r="B658" s="96" t="s">
        <v>8729</v>
      </c>
      <c r="C658" s="96" t="s">
        <v>1935</v>
      </c>
      <c r="D658" s="96" t="s">
        <v>8735</v>
      </c>
      <c r="E658" s="96" t="s">
        <v>178</v>
      </c>
      <c r="F658" s="96" t="s">
        <v>1937</v>
      </c>
      <c r="O658" s="100"/>
      <c r="P658" s="100"/>
      <c r="Q658" s="100"/>
      <c r="R658" s="100"/>
      <c r="S658" s="100"/>
      <c r="T658" s="100"/>
    </row>
    <row r="659" spans="1:20" ht="10.199999999999999" x14ac:dyDescent="0.2">
      <c r="A659" s="96" t="s">
        <v>10800</v>
      </c>
      <c r="B659" s="96" t="s">
        <v>2064</v>
      </c>
      <c r="C659" s="96" t="s">
        <v>2061</v>
      </c>
      <c r="D659" s="96" t="s">
        <v>2065</v>
      </c>
      <c r="E659" s="96" t="s">
        <v>178</v>
      </c>
      <c r="F659" s="96" t="s">
        <v>2063</v>
      </c>
      <c r="O659" s="100"/>
      <c r="P659" s="100"/>
      <c r="Q659" s="100"/>
      <c r="R659" s="100"/>
      <c r="S659" s="100"/>
      <c r="T659" s="100"/>
    </row>
    <row r="660" spans="1:20" ht="10.199999999999999" x14ac:dyDescent="0.2">
      <c r="A660" s="96" t="s">
        <v>10833</v>
      </c>
      <c r="B660" s="96" t="s">
        <v>2343</v>
      </c>
      <c r="C660" s="96" t="s">
        <v>2340</v>
      </c>
      <c r="D660" s="96" t="s">
        <v>2344</v>
      </c>
      <c r="E660" s="96" t="s">
        <v>178</v>
      </c>
      <c r="F660" s="96" t="s">
        <v>2342</v>
      </c>
      <c r="O660" s="100"/>
      <c r="P660" s="100"/>
      <c r="Q660" s="100"/>
      <c r="R660" s="100"/>
      <c r="S660" s="100"/>
      <c r="T660" s="100"/>
    </row>
    <row r="661" spans="1:20" ht="10.199999999999999" x14ac:dyDescent="0.2">
      <c r="A661" s="96" t="s">
        <v>10833</v>
      </c>
      <c r="B661" s="96" t="s">
        <v>8961</v>
      </c>
      <c r="C661" s="96" t="s">
        <v>2340</v>
      </c>
      <c r="D661" s="96" t="s">
        <v>8730</v>
      </c>
      <c r="E661" s="96" t="s">
        <v>178</v>
      </c>
      <c r="F661" s="96" t="s">
        <v>2342</v>
      </c>
      <c r="O661" s="100"/>
      <c r="P661" s="100"/>
      <c r="Q661" s="100"/>
      <c r="R661" s="100"/>
      <c r="S661" s="100"/>
      <c r="T661" s="100"/>
    </row>
    <row r="662" spans="1:20" ht="10.199999999999999" x14ac:dyDescent="0.2">
      <c r="A662" s="96" t="s">
        <v>10849</v>
      </c>
      <c r="B662" s="96" t="s">
        <v>2141</v>
      </c>
      <c r="C662" s="96" t="s">
        <v>2142</v>
      </c>
      <c r="D662" s="96" t="s">
        <v>2143</v>
      </c>
      <c r="E662" s="96" t="s">
        <v>178</v>
      </c>
      <c r="F662" s="96" t="s">
        <v>2144</v>
      </c>
      <c r="O662" s="100"/>
      <c r="P662" s="100"/>
      <c r="Q662" s="100"/>
      <c r="R662" s="100"/>
      <c r="S662" s="100"/>
      <c r="T662" s="100"/>
    </row>
    <row r="663" spans="1:20" ht="10.199999999999999" x14ac:dyDescent="0.2">
      <c r="A663" s="96" t="s">
        <v>11097</v>
      </c>
      <c r="B663" s="96" t="s">
        <v>2038</v>
      </c>
      <c r="C663" s="96" t="s">
        <v>2039</v>
      </c>
      <c r="D663" s="96" t="s">
        <v>2040</v>
      </c>
      <c r="E663" s="96" t="s">
        <v>178</v>
      </c>
      <c r="F663" s="96" t="s">
        <v>2041</v>
      </c>
      <c r="O663" s="100"/>
      <c r="P663" s="100"/>
      <c r="Q663" s="100"/>
      <c r="R663" s="100"/>
      <c r="S663" s="100"/>
      <c r="T663" s="100"/>
    </row>
    <row r="664" spans="1:20" ht="10.199999999999999" x14ac:dyDescent="0.2">
      <c r="A664" s="96" t="s">
        <v>10847</v>
      </c>
      <c r="B664" s="96" t="s">
        <v>2105</v>
      </c>
      <c r="C664" s="96" t="s">
        <v>2102</v>
      </c>
      <c r="D664" s="96" t="s">
        <v>2107</v>
      </c>
      <c r="E664" s="96" t="s">
        <v>178</v>
      </c>
      <c r="F664" s="96" t="s">
        <v>2104</v>
      </c>
      <c r="O664" s="100"/>
      <c r="P664" s="100"/>
      <c r="Q664" s="100"/>
      <c r="R664" s="100"/>
      <c r="S664" s="100"/>
      <c r="T664" s="100"/>
    </row>
    <row r="665" spans="1:20" ht="10.199999999999999" x14ac:dyDescent="0.2">
      <c r="A665" s="96" t="s">
        <v>11121</v>
      </c>
      <c r="B665" s="96" t="s">
        <v>8728</v>
      </c>
      <c r="C665" s="96" t="s">
        <v>2004</v>
      </c>
      <c r="D665" s="96" t="s">
        <v>8734</v>
      </c>
      <c r="E665" s="96" t="s">
        <v>178</v>
      </c>
      <c r="F665" s="96" t="s">
        <v>2006</v>
      </c>
      <c r="O665" s="100"/>
      <c r="P665" s="100"/>
      <c r="Q665" s="100"/>
      <c r="R665" s="100"/>
      <c r="S665" s="100"/>
      <c r="T665" s="100"/>
    </row>
    <row r="666" spans="1:20" ht="10.199999999999999" x14ac:dyDescent="0.2">
      <c r="A666" s="96" t="s">
        <v>11098</v>
      </c>
      <c r="B666" s="96" t="s">
        <v>1928</v>
      </c>
      <c r="C666" s="96" t="s">
        <v>1923</v>
      </c>
      <c r="D666" s="96" t="s">
        <v>1929</v>
      </c>
      <c r="E666" s="96" t="s">
        <v>178</v>
      </c>
      <c r="F666" s="96" t="s">
        <v>1925</v>
      </c>
      <c r="O666" s="100"/>
      <c r="P666" s="100"/>
      <c r="Q666" s="100"/>
      <c r="R666" s="100"/>
      <c r="S666" s="100"/>
      <c r="T666" s="100"/>
    </row>
    <row r="667" spans="1:20" ht="10.199999999999999" x14ac:dyDescent="0.2">
      <c r="A667" s="96" t="s">
        <v>11099</v>
      </c>
      <c r="B667" s="96" t="s">
        <v>1997</v>
      </c>
      <c r="C667" s="96" t="s">
        <v>1994</v>
      </c>
      <c r="D667" s="96" t="s">
        <v>1998</v>
      </c>
      <c r="E667" s="96" t="s">
        <v>178</v>
      </c>
      <c r="F667" s="96" t="s">
        <v>1996</v>
      </c>
      <c r="O667" s="100"/>
      <c r="P667" s="100"/>
      <c r="Q667" s="100"/>
      <c r="R667" s="100"/>
      <c r="S667" s="100"/>
      <c r="T667" s="100"/>
    </row>
    <row r="668" spans="1:20" ht="10.199999999999999" x14ac:dyDescent="0.2">
      <c r="A668" s="96" t="s">
        <v>10801</v>
      </c>
      <c r="B668" s="96" t="s">
        <v>1948</v>
      </c>
      <c r="C668" s="96" t="s">
        <v>1943</v>
      </c>
      <c r="D668" s="96" t="s">
        <v>1949</v>
      </c>
      <c r="E668" s="96" t="s">
        <v>178</v>
      </c>
      <c r="F668" s="96" t="s">
        <v>1945</v>
      </c>
      <c r="O668" s="100"/>
      <c r="P668" s="100"/>
      <c r="Q668" s="100"/>
      <c r="R668" s="100"/>
      <c r="S668" s="100"/>
      <c r="T668" s="100"/>
    </row>
    <row r="669" spans="1:20" ht="10.199999999999999" x14ac:dyDescent="0.2">
      <c r="A669" s="96" t="s">
        <v>11100</v>
      </c>
      <c r="B669" s="96" t="s">
        <v>2179</v>
      </c>
      <c r="C669" s="96" t="s">
        <v>2176</v>
      </c>
      <c r="D669" s="96" t="s">
        <v>2180</v>
      </c>
      <c r="E669" s="96" t="s">
        <v>178</v>
      </c>
      <c r="F669" s="96" t="s">
        <v>2178</v>
      </c>
      <c r="O669" s="100"/>
      <c r="P669" s="100"/>
      <c r="Q669" s="100"/>
      <c r="R669" s="100"/>
      <c r="S669" s="100"/>
      <c r="T669" s="100"/>
    </row>
    <row r="670" spans="1:20" ht="10.199999999999999" x14ac:dyDescent="0.2">
      <c r="A670" s="96" t="s">
        <v>11468</v>
      </c>
      <c r="B670" s="96" t="s">
        <v>11485</v>
      </c>
      <c r="C670" s="96" t="s">
        <v>169</v>
      </c>
      <c r="D670" s="96" t="s">
        <v>177</v>
      </c>
      <c r="E670" s="96" t="s">
        <v>178</v>
      </c>
      <c r="F670" s="96">
        <v>940</v>
      </c>
      <c r="O670" s="100"/>
      <c r="P670" s="100"/>
      <c r="Q670" s="100"/>
      <c r="R670" s="100"/>
      <c r="S670" s="100"/>
      <c r="T670" s="100"/>
    </row>
    <row r="671" spans="1:20" ht="10.199999999999999" x14ac:dyDescent="0.2">
      <c r="A671" s="96" t="s">
        <v>11468</v>
      </c>
      <c r="B671" s="96" t="s">
        <v>11486</v>
      </c>
      <c r="C671" s="96" t="s">
        <v>169</v>
      </c>
      <c r="D671" s="96" t="s">
        <v>179</v>
      </c>
      <c r="E671" s="96" t="s">
        <v>178</v>
      </c>
      <c r="F671" s="96">
        <v>940</v>
      </c>
      <c r="O671" s="100"/>
      <c r="P671" s="100"/>
      <c r="Q671" s="100"/>
      <c r="R671" s="100"/>
      <c r="S671" s="100"/>
      <c r="T671" s="100"/>
    </row>
    <row r="672" spans="1:20" ht="10.199999999999999" x14ac:dyDescent="0.2">
      <c r="A672" s="96" t="s">
        <v>11468</v>
      </c>
      <c r="B672" s="96" t="s">
        <v>11487</v>
      </c>
      <c r="C672" s="96" t="s">
        <v>176</v>
      </c>
      <c r="D672" s="96" t="s">
        <v>211</v>
      </c>
      <c r="E672" s="96" t="s">
        <v>178</v>
      </c>
      <c r="F672" s="96">
        <v>940</v>
      </c>
      <c r="O672" s="100"/>
      <c r="P672" s="100"/>
      <c r="Q672" s="100"/>
      <c r="R672" s="100"/>
      <c r="S672" s="100"/>
      <c r="T672" s="100"/>
    </row>
    <row r="673" spans="1:20" ht="10.199999999999999" x14ac:dyDescent="0.2">
      <c r="A673" s="96" t="s">
        <v>11468</v>
      </c>
      <c r="B673" s="96" t="s">
        <v>11494</v>
      </c>
      <c r="C673" s="96" t="s">
        <v>169</v>
      </c>
      <c r="D673" s="96" t="s">
        <v>185</v>
      </c>
      <c r="E673" s="96" t="s">
        <v>178</v>
      </c>
      <c r="F673" s="96">
        <v>940</v>
      </c>
      <c r="O673" s="100"/>
      <c r="P673" s="100"/>
      <c r="Q673" s="100"/>
      <c r="R673" s="100"/>
      <c r="S673" s="100"/>
      <c r="T673" s="100"/>
    </row>
    <row r="674" spans="1:20" ht="10.199999999999999" x14ac:dyDescent="0.2">
      <c r="A674" s="96" t="s">
        <v>8940</v>
      </c>
      <c r="B674" s="96" t="s">
        <v>8</v>
      </c>
      <c r="C674" s="96" t="s">
        <v>10915</v>
      </c>
      <c r="D674" s="96" t="s">
        <v>8936</v>
      </c>
      <c r="E674" s="96" t="s">
        <v>178</v>
      </c>
      <c r="F674" s="96" t="s">
        <v>8941</v>
      </c>
      <c r="O674" s="100"/>
      <c r="P674" s="100"/>
      <c r="Q674" s="100"/>
      <c r="R674" s="100"/>
      <c r="S674" s="100"/>
      <c r="T674" s="100"/>
    </row>
    <row r="675" spans="1:20" ht="10.199999999999999" x14ac:dyDescent="0.2">
      <c r="A675" s="96" t="s">
        <v>8940</v>
      </c>
      <c r="B675" s="96" t="s">
        <v>8</v>
      </c>
      <c r="C675" s="96" t="s">
        <v>10915</v>
      </c>
      <c r="D675" s="96" t="s">
        <v>8937</v>
      </c>
      <c r="E675" s="96" t="s">
        <v>178</v>
      </c>
      <c r="F675" s="96" t="s">
        <v>8941</v>
      </c>
      <c r="O675" s="100"/>
      <c r="P675" s="100"/>
      <c r="Q675" s="100"/>
      <c r="R675" s="100"/>
      <c r="S675" s="100"/>
      <c r="T675" s="100"/>
    </row>
    <row r="676" spans="1:20" ht="10.199999999999999" x14ac:dyDescent="0.2">
      <c r="A676" s="96" t="s">
        <v>8940</v>
      </c>
      <c r="B676" s="96" t="s">
        <v>8</v>
      </c>
      <c r="C676" s="96" t="s">
        <v>10915</v>
      </c>
      <c r="D676" s="96" t="s">
        <v>8938</v>
      </c>
      <c r="E676" s="96" t="s">
        <v>178</v>
      </c>
      <c r="F676" s="96" t="s">
        <v>8941</v>
      </c>
      <c r="O676" s="100"/>
      <c r="P676" s="100"/>
      <c r="Q676" s="100"/>
      <c r="R676" s="100"/>
      <c r="S676" s="100"/>
      <c r="T676" s="100"/>
    </row>
    <row r="677" spans="1:20" ht="10.199999999999999" x14ac:dyDescent="0.2">
      <c r="A677" s="96" t="s">
        <v>10962</v>
      </c>
      <c r="B677" s="96" t="s">
        <v>186</v>
      </c>
      <c r="C677" s="96" t="s">
        <v>169</v>
      </c>
      <c r="D677" s="96" t="s">
        <v>187</v>
      </c>
      <c r="E677" s="96" t="s">
        <v>178</v>
      </c>
      <c r="F677" s="96" t="s">
        <v>171</v>
      </c>
      <c r="O677" s="100"/>
      <c r="P677" s="100"/>
      <c r="Q677" s="100"/>
      <c r="R677" s="100"/>
      <c r="S677" s="100"/>
      <c r="T677" s="100"/>
    </row>
    <row r="678" spans="1:20" ht="10.199999999999999" x14ac:dyDescent="0.2">
      <c r="A678" s="96" t="s">
        <v>10834</v>
      </c>
      <c r="B678" s="96" t="s">
        <v>8609</v>
      </c>
      <c r="C678" s="96" t="s">
        <v>1892</v>
      </c>
      <c r="D678" s="96" t="s">
        <v>8608</v>
      </c>
      <c r="E678" s="96" t="s">
        <v>178</v>
      </c>
      <c r="F678" s="96" t="s">
        <v>1894</v>
      </c>
      <c r="O678" s="100"/>
      <c r="P678" s="100"/>
      <c r="Q678" s="100"/>
      <c r="R678" s="100"/>
      <c r="S678" s="100"/>
      <c r="T678" s="100"/>
    </row>
    <row r="679" spans="1:20" ht="10.199999999999999" x14ac:dyDescent="0.2">
      <c r="A679" s="96" t="s">
        <v>10835</v>
      </c>
      <c r="B679" s="96" t="s">
        <v>2195</v>
      </c>
      <c r="C679" s="96" t="s">
        <v>2190</v>
      </c>
      <c r="D679" s="96" t="s">
        <v>2196</v>
      </c>
      <c r="E679" s="96" t="s">
        <v>178</v>
      </c>
      <c r="F679" s="96" t="s">
        <v>2192</v>
      </c>
      <c r="O679" s="100"/>
      <c r="P679" s="100"/>
      <c r="Q679" s="100"/>
      <c r="R679" s="100"/>
      <c r="S679" s="100"/>
      <c r="T679" s="100"/>
    </row>
    <row r="680" spans="1:20" ht="10.199999999999999" x14ac:dyDescent="0.2">
      <c r="A680" s="96" t="s">
        <v>10835</v>
      </c>
      <c r="B680" s="96" t="s">
        <v>8726</v>
      </c>
      <c r="C680" s="96" t="s">
        <v>2190</v>
      </c>
      <c r="D680" s="96" t="s">
        <v>8732</v>
      </c>
      <c r="E680" s="96" t="s">
        <v>178</v>
      </c>
      <c r="F680" s="96" t="s">
        <v>2192</v>
      </c>
      <c r="O680" s="100"/>
      <c r="P680" s="100"/>
      <c r="Q680" s="100"/>
      <c r="R680" s="100"/>
      <c r="S680" s="100"/>
      <c r="T680" s="100"/>
    </row>
    <row r="681" spans="1:20" ht="10.199999999999999" x14ac:dyDescent="0.2">
      <c r="A681" s="96" t="s">
        <v>10937</v>
      </c>
      <c r="B681" s="96" t="s">
        <v>8</v>
      </c>
      <c r="C681" s="96" t="s">
        <v>10915</v>
      </c>
      <c r="D681" s="96" t="s">
        <v>2703</v>
      </c>
      <c r="E681" s="96" t="s">
        <v>178</v>
      </c>
      <c r="F681" s="96" t="s">
        <v>2422</v>
      </c>
      <c r="O681" s="100"/>
      <c r="P681" s="100"/>
      <c r="Q681" s="100"/>
      <c r="R681" s="100"/>
      <c r="S681" s="100"/>
      <c r="T681" s="100"/>
    </row>
    <row r="682" spans="1:20" ht="10.199999999999999" x14ac:dyDescent="0.2">
      <c r="A682" s="96" t="s">
        <v>10937</v>
      </c>
      <c r="B682" s="96" t="s">
        <v>8</v>
      </c>
      <c r="C682" s="96" t="s">
        <v>10915</v>
      </c>
      <c r="D682" s="96" t="s">
        <v>8711</v>
      </c>
      <c r="E682" s="96" t="s">
        <v>178</v>
      </c>
      <c r="F682" s="96" t="s">
        <v>2422</v>
      </c>
      <c r="O682" s="100"/>
      <c r="P682" s="100"/>
      <c r="Q682" s="100"/>
      <c r="R682" s="100"/>
      <c r="S682" s="100"/>
      <c r="T682" s="100"/>
    </row>
    <row r="683" spans="1:20" ht="10.199999999999999" x14ac:dyDescent="0.2">
      <c r="A683" s="96" t="s">
        <v>10931</v>
      </c>
      <c r="B683" s="96" t="s">
        <v>8192</v>
      </c>
      <c r="C683" s="96" t="s">
        <v>2383</v>
      </c>
      <c r="D683" s="96" t="s">
        <v>8193</v>
      </c>
      <c r="E683" s="96" t="s">
        <v>178</v>
      </c>
      <c r="F683" s="96">
        <v>907</v>
      </c>
      <c r="O683" s="100"/>
      <c r="P683" s="100"/>
      <c r="Q683" s="100"/>
      <c r="R683" s="100"/>
      <c r="S683" s="100"/>
      <c r="T683" s="100"/>
    </row>
    <row r="684" spans="1:20" ht="10.199999999999999" x14ac:dyDescent="0.2">
      <c r="A684" s="96" t="s">
        <v>11122</v>
      </c>
      <c r="B684" s="96" t="s">
        <v>1358</v>
      </c>
      <c r="C684" s="96" t="s">
        <v>1359</v>
      </c>
      <c r="D684" s="96" t="s">
        <v>1360</v>
      </c>
      <c r="E684" s="96" t="s">
        <v>178</v>
      </c>
      <c r="F684" s="96" t="s">
        <v>1361</v>
      </c>
      <c r="O684" s="100"/>
      <c r="P684" s="100"/>
      <c r="Q684" s="100"/>
      <c r="R684" s="100"/>
      <c r="S684" s="100"/>
      <c r="T684" s="100"/>
    </row>
    <row r="685" spans="1:20" ht="10.199999999999999" x14ac:dyDescent="0.2">
      <c r="A685" s="96" t="s">
        <v>11123</v>
      </c>
      <c r="B685" s="96" t="s">
        <v>1397</v>
      </c>
      <c r="C685" s="96" t="s">
        <v>1356</v>
      </c>
      <c r="D685" s="96" t="s">
        <v>1398</v>
      </c>
      <c r="E685" s="96" t="s">
        <v>178</v>
      </c>
      <c r="F685" s="96" t="s">
        <v>1396</v>
      </c>
      <c r="O685" s="100"/>
      <c r="P685" s="100"/>
      <c r="Q685" s="100"/>
      <c r="R685" s="100"/>
      <c r="S685" s="100"/>
      <c r="T685" s="100"/>
    </row>
    <row r="686" spans="1:20" ht="10.199999999999999" x14ac:dyDescent="0.2">
      <c r="A686" s="96" t="s">
        <v>10814</v>
      </c>
      <c r="B686" s="96" t="s">
        <v>1384</v>
      </c>
      <c r="C686" s="96" t="s">
        <v>10907</v>
      </c>
      <c r="D686" s="96" t="s">
        <v>1385</v>
      </c>
      <c r="E686" s="96" t="s">
        <v>178</v>
      </c>
      <c r="F686" s="96" t="s">
        <v>1381</v>
      </c>
      <c r="O686" s="100"/>
      <c r="P686" s="100"/>
      <c r="Q686" s="100"/>
      <c r="R686" s="100"/>
      <c r="S686" s="100"/>
      <c r="T686" s="100"/>
    </row>
    <row r="687" spans="1:20" ht="10.199999999999999" x14ac:dyDescent="0.2">
      <c r="A687" s="96" t="s">
        <v>10785</v>
      </c>
      <c r="B687" s="96" t="s">
        <v>357</v>
      </c>
      <c r="C687" s="96" t="s">
        <v>344</v>
      </c>
      <c r="D687" s="96" t="s">
        <v>358</v>
      </c>
      <c r="E687" s="96" t="s">
        <v>178</v>
      </c>
      <c r="F687" s="96" t="s">
        <v>350</v>
      </c>
      <c r="O687" s="100"/>
      <c r="P687" s="100"/>
      <c r="Q687" s="100"/>
      <c r="R687" s="100"/>
      <c r="S687" s="100"/>
      <c r="T687" s="100"/>
    </row>
    <row r="688" spans="1:20" ht="10.199999999999999" x14ac:dyDescent="0.2">
      <c r="A688" s="96" t="s">
        <v>10785</v>
      </c>
      <c r="B688" s="96" t="s">
        <v>8902</v>
      </c>
      <c r="C688" s="96" t="s">
        <v>344</v>
      </c>
      <c r="D688" s="96" t="s">
        <v>8910</v>
      </c>
      <c r="E688" s="96" t="s">
        <v>178</v>
      </c>
      <c r="F688" s="96" t="s">
        <v>350</v>
      </c>
      <c r="O688" s="100"/>
      <c r="P688" s="100"/>
      <c r="Q688" s="100"/>
      <c r="R688" s="100"/>
      <c r="S688" s="100"/>
      <c r="T688" s="100"/>
    </row>
    <row r="689" spans="1:20" ht="10.199999999999999" x14ac:dyDescent="0.2">
      <c r="A689" s="96" t="s">
        <v>11102</v>
      </c>
      <c r="B689" s="96" t="s">
        <v>259</v>
      </c>
      <c r="C689" s="96" t="s">
        <v>256</v>
      </c>
      <c r="D689" s="96" t="s">
        <v>260</v>
      </c>
      <c r="E689" s="96" t="s">
        <v>178</v>
      </c>
      <c r="F689" s="96" t="s">
        <v>258</v>
      </c>
      <c r="O689" s="100"/>
      <c r="P689" s="100"/>
      <c r="Q689" s="100"/>
      <c r="R689" s="100"/>
      <c r="S689" s="100"/>
      <c r="T689" s="100"/>
    </row>
    <row r="690" spans="1:20" ht="10.199999999999999" x14ac:dyDescent="0.2">
      <c r="A690" s="96" t="s">
        <v>11124</v>
      </c>
      <c r="B690" s="96" t="s">
        <v>233</v>
      </c>
      <c r="C690" s="96" t="s">
        <v>234</v>
      </c>
      <c r="D690" s="96" t="s">
        <v>8764</v>
      </c>
      <c r="E690" s="96" t="s">
        <v>110</v>
      </c>
      <c r="F690" s="96" t="s">
        <v>235</v>
      </c>
      <c r="O690" s="100"/>
      <c r="P690" s="100"/>
      <c r="Q690" s="100"/>
      <c r="R690" s="100"/>
      <c r="S690" s="100"/>
      <c r="T690" s="100"/>
    </row>
    <row r="691" spans="1:20" ht="10.199999999999999" x14ac:dyDescent="0.2">
      <c r="A691" s="96" t="s">
        <v>11125</v>
      </c>
      <c r="B691" s="96" t="s">
        <v>252</v>
      </c>
      <c r="C691" s="96" t="s">
        <v>253</v>
      </c>
      <c r="D691" s="96" t="s">
        <v>8763</v>
      </c>
      <c r="E691" s="96" t="s">
        <v>110</v>
      </c>
      <c r="F691" s="96" t="s">
        <v>254</v>
      </c>
      <c r="O691" s="100"/>
      <c r="P691" s="100"/>
      <c r="Q691" s="100"/>
      <c r="R691" s="100"/>
      <c r="S691" s="100"/>
      <c r="T691" s="100"/>
    </row>
    <row r="692" spans="1:20" ht="10.199999999999999" x14ac:dyDescent="0.2">
      <c r="A692" s="96" t="s">
        <v>11126</v>
      </c>
      <c r="B692" s="96" t="s">
        <v>242</v>
      </c>
      <c r="C692" s="96" t="s">
        <v>243</v>
      </c>
      <c r="D692" s="96" t="s">
        <v>244</v>
      </c>
      <c r="E692" s="96" t="s">
        <v>110</v>
      </c>
      <c r="F692" s="96" t="s">
        <v>245</v>
      </c>
      <c r="O692" s="100"/>
      <c r="P692" s="100"/>
      <c r="Q692" s="100"/>
      <c r="R692" s="100"/>
      <c r="S692" s="100"/>
      <c r="T692" s="100"/>
    </row>
    <row r="693" spans="1:20" ht="10.199999999999999" x14ac:dyDescent="0.2">
      <c r="A693" s="96" t="s">
        <v>11127</v>
      </c>
      <c r="B693" s="96" t="s">
        <v>9275</v>
      </c>
      <c r="C693" s="96" t="s">
        <v>9276</v>
      </c>
      <c r="D693" s="96" t="s">
        <v>9277</v>
      </c>
      <c r="E693" s="96" t="s">
        <v>110</v>
      </c>
      <c r="F693" s="96" t="s">
        <v>236</v>
      </c>
      <c r="O693" s="100"/>
      <c r="P693" s="100"/>
      <c r="Q693" s="100"/>
      <c r="R693" s="100"/>
      <c r="S693" s="100"/>
      <c r="T693" s="100"/>
    </row>
    <row r="694" spans="1:20" ht="10.199999999999999" x14ac:dyDescent="0.2">
      <c r="A694" s="96" t="s">
        <v>11128</v>
      </c>
      <c r="B694" s="96" t="s">
        <v>246</v>
      </c>
      <c r="C694" s="96" t="s">
        <v>247</v>
      </c>
      <c r="D694" s="96" t="s">
        <v>248</v>
      </c>
      <c r="E694" s="96" t="s">
        <v>110</v>
      </c>
      <c r="F694" s="96" t="s">
        <v>249</v>
      </c>
      <c r="O694" s="100"/>
      <c r="P694" s="100"/>
      <c r="Q694" s="100"/>
      <c r="R694" s="100"/>
      <c r="S694" s="100"/>
      <c r="T694" s="100"/>
    </row>
    <row r="695" spans="1:20" ht="10.199999999999999" x14ac:dyDescent="0.2">
      <c r="A695" s="96" t="s">
        <v>10934</v>
      </c>
      <c r="B695" s="96" t="s">
        <v>8722</v>
      </c>
      <c r="C695" s="96" t="s">
        <v>8720</v>
      </c>
      <c r="D695" s="96" t="s">
        <v>8721</v>
      </c>
      <c r="E695" s="96" t="s">
        <v>110</v>
      </c>
      <c r="F695" s="96" t="s">
        <v>8736</v>
      </c>
      <c r="O695" s="100"/>
      <c r="P695" s="100"/>
      <c r="Q695" s="100"/>
      <c r="R695" s="100"/>
      <c r="S695" s="100"/>
      <c r="T695" s="100"/>
    </row>
    <row r="696" spans="1:20" ht="10.199999999999999" x14ac:dyDescent="0.2">
      <c r="A696" s="96" t="s">
        <v>10934</v>
      </c>
      <c r="B696" s="96" t="s">
        <v>8719</v>
      </c>
      <c r="C696" s="96" t="s">
        <v>8720</v>
      </c>
      <c r="D696" s="96" t="s">
        <v>8718</v>
      </c>
      <c r="E696" s="96" t="s">
        <v>110</v>
      </c>
      <c r="F696" s="96" t="s">
        <v>8736</v>
      </c>
      <c r="O696" s="100"/>
      <c r="P696" s="100"/>
      <c r="Q696" s="100"/>
      <c r="R696" s="100"/>
      <c r="S696" s="100"/>
      <c r="T696" s="100"/>
    </row>
    <row r="697" spans="1:20" ht="10.199999999999999" x14ac:dyDescent="0.2">
      <c r="A697" s="96" t="s">
        <v>10786</v>
      </c>
      <c r="B697" s="96" t="s">
        <v>311</v>
      </c>
      <c r="C697" s="96" t="s">
        <v>278</v>
      </c>
      <c r="D697" s="96" t="s">
        <v>8911</v>
      </c>
      <c r="E697" s="96" t="s">
        <v>110</v>
      </c>
      <c r="F697" s="96" t="s">
        <v>275</v>
      </c>
      <c r="O697" s="100"/>
      <c r="P697" s="100"/>
      <c r="Q697" s="100"/>
      <c r="R697" s="100"/>
      <c r="S697" s="100"/>
      <c r="T697" s="100"/>
    </row>
    <row r="698" spans="1:20" ht="10.199999999999999" x14ac:dyDescent="0.2">
      <c r="A698" s="96" t="s">
        <v>11129</v>
      </c>
      <c r="B698" s="96" t="s">
        <v>339</v>
      </c>
      <c r="C698" s="96" t="s">
        <v>340</v>
      </c>
      <c r="D698" s="96" t="s">
        <v>341</v>
      </c>
      <c r="E698" s="96" t="s">
        <v>110</v>
      </c>
      <c r="F698" s="96" t="s">
        <v>343</v>
      </c>
      <c r="O698" s="100"/>
      <c r="P698" s="100"/>
      <c r="Q698" s="100"/>
      <c r="R698" s="100"/>
      <c r="S698" s="100"/>
      <c r="T698" s="100"/>
    </row>
    <row r="699" spans="1:20" ht="10.199999999999999" x14ac:dyDescent="0.2">
      <c r="A699" s="96" t="s">
        <v>11130</v>
      </c>
      <c r="B699" s="96" t="s">
        <v>281</v>
      </c>
      <c r="C699" s="96" t="s">
        <v>282</v>
      </c>
      <c r="D699" s="96" t="s">
        <v>283</v>
      </c>
      <c r="E699" s="96" t="s">
        <v>110</v>
      </c>
      <c r="F699" s="96" t="s">
        <v>284</v>
      </c>
      <c r="O699" s="100"/>
      <c r="P699" s="100"/>
      <c r="Q699" s="100"/>
      <c r="R699" s="100"/>
      <c r="S699" s="100"/>
      <c r="T699" s="100"/>
    </row>
    <row r="700" spans="1:20" ht="10.199999999999999" x14ac:dyDescent="0.2">
      <c r="A700" s="96" t="s">
        <v>11131</v>
      </c>
      <c r="B700" s="96" t="s">
        <v>268</v>
      </c>
      <c r="C700" s="96" t="s">
        <v>269</v>
      </c>
      <c r="D700" s="96" t="s">
        <v>270</v>
      </c>
      <c r="E700" s="96" t="s">
        <v>110</v>
      </c>
      <c r="F700" s="96" t="s">
        <v>271</v>
      </c>
      <c r="O700" s="100"/>
      <c r="P700" s="100"/>
      <c r="Q700" s="100"/>
      <c r="R700" s="100"/>
      <c r="S700" s="100"/>
      <c r="T700" s="100"/>
    </row>
    <row r="701" spans="1:20" ht="10.199999999999999" x14ac:dyDescent="0.2">
      <c r="A701" s="96" t="s">
        <v>10935</v>
      </c>
      <c r="B701" s="96" t="s">
        <v>263</v>
      </c>
      <c r="C701" s="96" t="s">
        <v>264</v>
      </c>
      <c r="D701" s="96" t="s">
        <v>265</v>
      </c>
      <c r="E701" s="96" t="s">
        <v>110</v>
      </c>
      <c r="F701" s="96" t="s">
        <v>267</v>
      </c>
      <c r="O701" s="100"/>
      <c r="P701" s="100"/>
      <c r="Q701" s="100"/>
      <c r="R701" s="100"/>
      <c r="S701" s="100"/>
      <c r="T701" s="100"/>
    </row>
    <row r="702" spans="1:20" ht="10.199999999999999" x14ac:dyDescent="0.2">
      <c r="A702" s="96" t="s">
        <v>11132</v>
      </c>
      <c r="B702" s="96" t="s">
        <v>307</v>
      </c>
      <c r="C702" s="96" t="s">
        <v>308</v>
      </c>
      <c r="D702" s="96" t="s">
        <v>309</v>
      </c>
      <c r="E702" s="96" t="s">
        <v>110</v>
      </c>
      <c r="F702" s="96" t="s">
        <v>310</v>
      </c>
      <c r="O702" s="100"/>
      <c r="P702" s="100"/>
      <c r="Q702" s="100"/>
      <c r="R702" s="100"/>
      <c r="S702" s="100"/>
      <c r="T702" s="100"/>
    </row>
    <row r="703" spans="1:20" ht="10.199999999999999" x14ac:dyDescent="0.2">
      <c r="A703" s="96" t="s">
        <v>11133</v>
      </c>
      <c r="B703" s="96" t="s">
        <v>435</v>
      </c>
      <c r="C703" s="96" t="s">
        <v>436</v>
      </c>
      <c r="D703" s="96" t="s">
        <v>437</v>
      </c>
      <c r="E703" s="96" t="s">
        <v>110</v>
      </c>
      <c r="F703" s="96" t="s">
        <v>438</v>
      </c>
      <c r="O703" s="100"/>
      <c r="P703" s="100"/>
      <c r="Q703" s="100"/>
      <c r="R703" s="100"/>
      <c r="S703" s="100"/>
      <c r="T703" s="100"/>
    </row>
    <row r="704" spans="1:20" ht="10.199999999999999" x14ac:dyDescent="0.2">
      <c r="A704" s="96" t="s">
        <v>11134</v>
      </c>
      <c r="B704" s="96" t="s">
        <v>400</v>
      </c>
      <c r="C704" s="96" t="s">
        <v>401</v>
      </c>
      <c r="D704" s="96" t="s">
        <v>8799</v>
      </c>
      <c r="E704" s="96" t="s">
        <v>110</v>
      </c>
      <c r="F704" s="96" t="s">
        <v>402</v>
      </c>
      <c r="O704" s="100"/>
      <c r="P704" s="100"/>
      <c r="Q704" s="100"/>
      <c r="R704" s="100"/>
      <c r="S704" s="100"/>
      <c r="T704" s="100"/>
    </row>
    <row r="705" spans="1:20" ht="10.199999999999999" x14ac:dyDescent="0.2">
      <c r="A705" s="96" t="s">
        <v>11135</v>
      </c>
      <c r="B705" s="96" t="s">
        <v>417</v>
      </c>
      <c r="C705" s="96" t="s">
        <v>418</v>
      </c>
      <c r="D705" s="96" t="s">
        <v>8796</v>
      </c>
      <c r="E705" s="96" t="s">
        <v>110</v>
      </c>
      <c r="F705" s="96" t="s">
        <v>419</v>
      </c>
      <c r="O705" s="100"/>
      <c r="P705" s="100"/>
      <c r="Q705" s="100"/>
      <c r="R705" s="100"/>
      <c r="S705" s="100"/>
      <c r="T705" s="100"/>
    </row>
    <row r="706" spans="1:20" ht="10.199999999999999" x14ac:dyDescent="0.2">
      <c r="A706" s="96" t="s">
        <v>11136</v>
      </c>
      <c r="B706" s="96" t="s">
        <v>403</v>
      </c>
      <c r="C706" s="96" t="s">
        <v>404</v>
      </c>
      <c r="D706" s="96" t="s">
        <v>405</v>
      </c>
      <c r="E706" s="96" t="s">
        <v>110</v>
      </c>
      <c r="F706" s="96" t="s">
        <v>406</v>
      </c>
      <c r="O706" s="100"/>
      <c r="P706" s="100"/>
      <c r="Q706" s="100"/>
      <c r="R706" s="100"/>
      <c r="S706" s="100"/>
      <c r="T706" s="100"/>
    </row>
    <row r="707" spans="1:20" ht="10.199999999999999" x14ac:dyDescent="0.2">
      <c r="A707" s="96" t="s">
        <v>11137</v>
      </c>
      <c r="B707" s="96" t="s">
        <v>413</v>
      </c>
      <c r="C707" s="96" t="s">
        <v>414</v>
      </c>
      <c r="D707" s="96" t="s">
        <v>415</v>
      </c>
      <c r="E707" s="96" t="s">
        <v>110</v>
      </c>
      <c r="F707" s="96" t="s">
        <v>416</v>
      </c>
      <c r="O707" s="100"/>
      <c r="P707" s="100"/>
      <c r="Q707" s="100"/>
      <c r="R707" s="100"/>
      <c r="S707" s="100"/>
      <c r="T707" s="100"/>
    </row>
    <row r="708" spans="1:20" ht="10.199999999999999" x14ac:dyDescent="0.2">
      <c r="A708" s="96" t="s">
        <v>11138</v>
      </c>
      <c r="B708" s="96" t="s">
        <v>439</v>
      </c>
      <c r="C708" s="96" t="s">
        <v>440</v>
      </c>
      <c r="D708" s="97" t="s">
        <v>8795</v>
      </c>
      <c r="E708" s="97" t="s">
        <v>110</v>
      </c>
      <c r="F708" s="97" t="s">
        <v>441</v>
      </c>
      <c r="O708" s="100"/>
      <c r="P708" s="100"/>
      <c r="Q708" s="100"/>
      <c r="R708" s="103"/>
      <c r="S708" s="103"/>
      <c r="T708" s="103"/>
    </row>
    <row r="709" spans="1:20" ht="10.199999999999999" x14ac:dyDescent="0.2">
      <c r="A709" s="96" t="s">
        <v>11139</v>
      </c>
      <c r="B709" s="96" t="s">
        <v>431</v>
      </c>
      <c r="C709" s="96" t="s">
        <v>432</v>
      </c>
      <c r="D709" s="96" t="s">
        <v>433</v>
      </c>
      <c r="E709" s="96" t="s">
        <v>110</v>
      </c>
      <c r="F709" s="96" t="s">
        <v>434</v>
      </c>
      <c r="O709" s="100"/>
      <c r="P709" s="100"/>
      <c r="Q709" s="100"/>
      <c r="R709" s="100"/>
      <c r="S709" s="100"/>
      <c r="T709" s="100"/>
    </row>
    <row r="710" spans="1:20" ht="10.199999999999999" x14ac:dyDescent="0.2">
      <c r="A710" s="96" t="s">
        <v>11140</v>
      </c>
      <c r="B710" s="96" t="s">
        <v>407</v>
      </c>
      <c r="C710" s="96" t="s">
        <v>408</v>
      </c>
      <c r="D710" s="96" t="s">
        <v>8798</v>
      </c>
      <c r="E710" s="96" t="s">
        <v>110</v>
      </c>
      <c r="F710" s="96" t="s">
        <v>409</v>
      </c>
      <c r="O710" s="100"/>
      <c r="P710" s="100"/>
      <c r="Q710" s="100"/>
      <c r="R710" s="100"/>
      <c r="S710" s="100"/>
      <c r="T710" s="100"/>
    </row>
    <row r="711" spans="1:20" ht="10.199999999999999" x14ac:dyDescent="0.2">
      <c r="A711" s="96" t="s">
        <v>11141</v>
      </c>
      <c r="B711" s="96" t="s">
        <v>446</v>
      </c>
      <c r="C711" s="96" t="s">
        <v>447</v>
      </c>
      <c r="D711" s="96" t="s">
        <v>8794</v>
      </c>
      <c r="E711" s="96" t="s">
        <v>110</v>
      </c>
      <c r="F711" s="96" t="s">
        <v>448</v>
      </c>
      <c r="O711" s="100"/>
      <c r="P711" s="100"/>
      <c r="Q711" s="100"/>
      <c r="R711" s="100"/>
      <c r="S711" s="100"/>
      <c r="T711" s="100"/>
    </row>
    <row r="712" spans="1:20" ht="10.199999999999999" x14ac:dyDescent="0.2">
      <c r="A712" s="96" t="s">
        <v>11142</v>
      </c>
      <c r="B712" s="96" t="s">
        <v>410</v>
      </c>
      <c r="C712" s="96" t="s">
        <v>411</v>
      </c>
      <c r="D712" s="96" t="s">
        <v>8797</v>
      </c>
      <c r="E712" s="96" t="s">
        <v>110</v>
      </c>
      <c r="F712" s="96" t="s">
        <v>412</v>
      </c>
      <c r="O712" s="100"/>
      <c r="P712" s="100"/>
      <c r="Q712" s="100"/>
      <c r="R712" s="100"/>
      <c r="S712" s="100"/>
      <c r="T712" s="100"/>
    </row>
    <row r="713" spans="1:20" ht="10.199999999999999" x14ac:dyDescent="0.2">
      <c r="A713" s="96" t="s">
        <v>11143</v>
      </c>
      <c r="B713" s="96" t="s">
        <v>486</v>
      </c>
      <c r="C713" s="96" t="s">
        <v>487</v>
      </c>
      <c r="D713" s="96" t="s">
        <v>488</v>
      </c>
      <c r="E713" s="96" t="s">
        <v>110</v>
      </c>
      <c r="F713" s="96" t="s">
        <v>489</v>
      </c>
      <c r="O713" s="100"/>
      <c r="P713" s="100"/>
      <c r="Q713" s="100"/>
      <c r="R713" s="100"/>
      <c r="S713" s="100"/>
      <c r="T713" s="100"/>
    </row>
    <row r="714" spans="1:20" ht="10.199999999999999" x14ac:dyDescent="0.2">
      <c r="A714" s="96" t="s">
        <v>11144</v>
      </c>
      <c r="B714" s="96" t="s">
        <v>490</v>
      </c>
      <c r="C714" s="96" t="s">
        <v>491</v>
      </c>
      <c r="D714" s="96" t="s">
        <v>492</v>
      </c>
      <c r="E714" s="96" t="s">
        <v>110</v>
      </c>
      <c r="F714" s="96" t="s">
        <v>493</v>
      </c>
      <c r="O714" s="100"/>
      <c r="P714" s="100"/>
      <c r="Q714" s="100"/>
      <c r="R714" s="100"/>
      <c r="S714" s="100"/>
      <c r="T714" s="100"/>
    </row>
    <row r="715" spans="1:20" ht="10.199999999999999" x14ac:dyDescent="0.2">
      <c r="A715" s="96" t="s">
        <v>11145</v>
      </c>
      <c r="B715" s="96" t="s">
        <v>522</v>
      </c>
      <c r="C715" s="96" t="s">
        <v>523</v>
      </c>
      <c r="D715" s="96" t="s">
        <v>8804</v>
      </c>
      <c r="E715" s="96" t="s">
        <v>110</v>
      </c>
      <c r="F715" s="96" t="s">
        <v>525</v>
      </c>
      <c r="O715" s="100"/>
      <c r="P715" s="100"/>
      <c r="Q715" s="100"/>
      <c r="R715" s="100"/>
      <c r="S715" s="100"/>
      <c r="T715" s="100"/>
    </row>
    <row r="716" spans="1:20" ht="10.199999999999999" x14ac:dyDescent="0.2">
      <c r="A716" s="96" t="s">
        <v>11146</v>
      </c>
      <c r="B716" s="96" t="s">
        <v>547</v>
      </c>
      <c r="C716" s="96" t="s">
        <v>570</v>
      </c>
      <c r="D716" s="97" t="s">
        <v>8800</v>
      </c>
      <c r="E716" s="97" t="s">
        <v>110</v>
      </c>
      <c r="F716" s="97" t="s">
        <v>571</v>
      </c>
      <c r="O716" s="100"/>
      <c r="P716" s="100"/>
      <c r="Q716" s="100"/>
      <c r="R716" s="103"/>
      <c r="S716" s="103"/>
      <c r="T716" s="103"/>
    </row>
    <row r="717" spans="1:20" ht="10.199999999999999" x14ac:dyDescent="0.2">
      <c r="A717" s="96" t="s">
        <v>11147</v>
      </c>
      <c r="B717" s="96" t="s">
        <v>519</v>
      </c>
      <c r="C717" s="96" t="s">
        <v>520</v>
      </c>
      <c r="D717" s="96" t="s">
        <v>8805</v>
      </c>
      <c r="E717" s="96" t="s">
        <v>110</v>
      </c>
      <c r="F717" s="96" t="s">
        <v>521</v>
      </c>
      <c r="O717" s="100"/>
      <c r="P717" s="100"/>
      <c r="Q717" s="100"/>
      <c r="R717" s="100"/>
      <c r="S717" s="100"/>
      <c r="T717" s="100"/>
    </row>
    <row r="718" spans="1:20" ht="10.199999999999999" x14ac:dyDescent="0.2">
      <c r="A718" s="96" t="s">
        <v>11148</v>
      </c>
      <c r="B718" s="96" t="s">
        <v>515</v>
      </c>
      <c r="C718" s="96" t="s">
        <v>516</v>
      </c>
      <c r="D718" s="96" t="s">
        <v>517</v>
      </c>
      <c r="E718" s="96" t="s">
        <v>110</v>
      </c>
      <c r="F718" s="96" t="s">
        <v>518</v>
      </c>
      <c r="O718" s="100"/>
      <c r="P718" s="100"/>
      <c r="Q718" s="100"/>
      <c r="R718" s="100"/>
      <c r="S718" s="100"/>
      <c r="T718" s="100"/>
    </row>
    <row r="719" spans="1:20" ht="10.199999999999999" x14ac:dyDescent="0.2">
      <c r="A719" s="96" t="s">
        <v>10788</v>
      </c>
      <c r="B719" s="96" t="s">
        <v>474</v>
      </c>
      <c r="C719" s="96" t="s">
        <v>475</v>
      </c>
      <c r="D719" s="96" t="s">
        <v>11511</v>
      </c>
      <c r="E719" s="96" t="s">
        <v>110</v>
      </c>
      <c r="F719" s="96" t="s">
        <v>477</v>
      </c>
      <c r="O719" s="100"/>
      <c r="P719" s="100"/>
      <c r="Q719" s="100"/>
      <c r="R719" s="100"/>
      <c r="S719" s="100"/>
      <c r="T719" s="100"/>
    </row>
    <row r="720" spans="1:20" ht="10.199999999999999" x14ac:dyDescent="0.2">
      <c r="A720" s="96" t="s">
        <v>11149</v>
      </c>
      <c r="B720" s="96" t="s">
        <v>563</v>
      </c>
      <c r="C720" s="96" t="s">
        <v>564</v>
      </c>
      <c r="D720" s="97" t="s">
        <v>8801</v>
      </c>
      <c r="E720" s="97" t="s">
        <v>110</v>
      </c>
      <c r="F720" s="97" t="s">
        <v>566</v>
      </c>
      <c r="O720" s="100"/>
      <c r="P720" s="100"/>
      <c r="Q720" s="100"/>
      <c r="R720" s="103"/>
      <c r="S720" s="103"/>
      <c r="T720" s="103"/>
    </row>
    <row r="721" spans="1:20" ht="10.199999999999999" x14ac:dyDescent="0.2">
      <c r="A721" s="96" t="s">
        <v>11150</v>
      </c>
      <c r="B721" s="96" t="s">
        <v>462</v>
      </c>
      <c r="C721" s="96" t="s">
        <v>460</v>
      </c>
      <c r="D721" s="96" t="s">
        <v>8808</v>
      </c>
      <c r="E721" s="96" t="s">
        <v>110</v>
      </c>
      <c r="F721" s="96" t="s">
        <v>461</v>
      </c>
      <c r="O721" s="100"/>
      <c r="P721" s="100"/>
      <c r="Q721" s="100"/>
      <c r="R721" s="100"/>
      <c r="S721" s="100"/>
      <c r="T721" s="100"/>
    </row>
    <row r="722" spans="1:20" ht="10.199999999999999" x14ac:dyDescent="0.2">
      <c r="A722" s="96" t="s">
        <v>11150</v>
      </c>
      <c r="B722" s="96" t="s">
        <v>459</v>
      </c>
      <c r="C722" s="96" t="s">
        <v>460</v>
      </c>
      <c r="D722" s="96" t="s">
        <v>8809</v>
      </c>
      <c r="E722" s="96" t="s">
        <v>110</v>
      </c>
      <c r="F722" s="96" t="s">
        <v>461</v>
      </c>
      <c r="O722" s="100"/>
      <c r="P722" s="100"/>
      <c r="Q722" s="100"/>
      <c r="R722" s="100"/>
      <c r="S722" s="100"/>
      <c r="T722" s="100"/>
    </row>
    <row r="723" spans="1:20" ht="10.199999999999999" x14ac:dyDescent="0.2">
      <c r="A723" s="96" t="s">
        <v>11151</v>
      </c>
      <c r="B723" s="96" t="s">
        <v>533</v>
      </c>
      <c r="C723" s="96" t="s">
        <v>534</v>
      </c>
      <c r="D723" s="96" t="s">
        <v>8802</v>
      </c>
      <c r="E723" s="96" t="s">
        <v>110</v>
      </c>
      <c r="F723" s="96" t="s">
        <v>535</v>
      </c>
      <c r="O723" s="100"/>
      <c r="P723" s="100"/>
      <c r="Q723" s="100"/>
      <c r="R723" s="100"/>
      <c r="S723" s="100"/>
      <c r="T723" s="100"/>
    </row>
    <row r="724" spans="1:20" ht="10.199999999999999" x14ac:dyDescent="0.2">
      <c r="A724" s="96" t="s">
        <v>11152</v>
      </c>
      <c r="B724" s="96" t="s">
        <v>454</v>
      </c>
      <c r="C724" s="96" t="s">
        <v>455</v>
      </c>
      <c r="D724" s="96" t="s">
        <v>456</v>
      </c>
      <c r="E724" s="96" t="s">
        <v>110</v>
      </c>
      <c r="F724" s="96" t="s">
        <v>458</v>
      </c>
      <c r="O724" s="100"/>
      <c r="P724" s="100"/>
      <c r="Q724" s="100"/>
      <c r="R724" s="100"/>
      <c r="S724" s="100"/>
      <c r="T724" s="100"/>
    </row>
    <row r="725" spans="1:20" ht="10.199999999999999" x14ac:dyDescent="0.2">
      <c r="A725" s="96" t="s">
        <v>11153</v>
      </c>
      <c r="B725" s="96" t="s">
        <v>498</v>
      </c>
      <c r="C725" s="96" t="s">
        <v>499</v>
      </c>
      <c r="D725" s="96" t="s">
        <v>500</v>
      </c>
      <c r="E725" s="96" t="s">
        <v>110</v>
      </c>
      <c r="F725" s="96" t="s">
        <v>501</v>
      </c>
      <c r="O725" s="100"/>
      <c r="P725" s="100"/>
      <c r="Q725" s="100"/>
      <c r="R725" s="100"/>
      <c r="S725" s="100"/>
      <c r="T725" s="100"/>
    </row>
    <row r="726" spans="1:20" ht="10.199999999999999" x14ac:dyDescent="0.2">
      <c r="A726" s="96" t="s">
        <v>11154</v>
      </c>
      <c r="B726" s="96" t="s">
        <v>536</v>
      </c>
      <c r="C726" s="96" t="s">
        <v>537</v>
      </c>
      <c r="D726" s="96" t="s">
        <v>538</v>
      </c>
      <c r="E726" s="96" t="s">
        <v>110</v>
      </c>
      <c r="F726" s="96" t="s">
        <v>539</v>
      </c>
      <c r="O726" s="100"/>
      <c r="P726" s="100"/>
      <c r="Q726" s="100"/>
      <c r="R726" s="100"/>
      <c r="S726" s="100"/>
      <c r="T726" s="100"/>
    </row>
    <row r="727" spans="1:20" ht="10.199999999999999" x14ac:dyDescent="0.2">
      <c r="A727" s="96" t="s">
        <v>11155</v>
      </c>
      <c r="B727" s="96" t="s">
        <v>494</v>
      </c>
      <c r="C727" s="96" t="s">
        <v>495</v>
      </c>
      <c r="D727" s="96" t="s">
        <v>496</v>
      </c>
      <c r="E727" s="96" t="s">
        <v>110</v>
      </c>
      <c r="F727" s="96" t="s">
        <v>497</v>
      </c>
      <c r="O727" s="100"/>
      <c r="P727" s="100"/>
      <c r="Q727" s="100"/>
      <c r="R727" s="100"/>
      <c r="S727" s="100"/>
      <c r="T727" s="100"/>
    </row>
    <row r="728" spans="1:20" ht="10.199999999999999" x14ac:dyDescent="0.2">
      <c r="A728" s="96" t="s">
        <v>11156</v>
      </c>
      <c r="B728" s="96" t="s">
        <v>526</v>
      </c>
      <c r="C728" s="96" t="s">
        <v>527</v>
      </c>
      <c r="D728" s="96" t="s">
        <v>8803</v>
      </c>
      <c r="E728" s="96" t="s">
        <v>110</v>
      </c>
      <c r="F728" s="96" t="s">
        <v>528</v>
      </c>
      <c r="O728" s="100"/>
      <c r="P728" s="100"/>
      <c r="Q728" s="100"/>
      <c r="R728" s="100"/>
      <c r="S728" s="100"/>
      <c r="T728" s="100"/>
    </row>
    <row r="729" spans="1:20" ht="10.199999999999999" x14ac:dyDescent="0.2">
      <c r="A729" s="96" t="s">
        <v>11103</v>
      </c>
      <c r="B729" s="96" t="s">
        <v>510</v>
      </c>
      <c r="C729" s="96" t="s">
        <v>503</v>
      </c>
      <c r="D729" s="96" t="s">
        <v>8806</v>
      </c>
      <c r="E729" s="96" t="s">
        <v>110</v>
      </c>
      <c r="F729" s="96" t="s">
        <v>506</v>
      </c>
      <c r="O729" s="100"/>
      <c r="P729" s="100"/>
      <c r="Q729" s="100"/>
      <c r="R729" s="100"/>
      <c r="S729" s="100"/>
      <c r="T729" s="100"/>
    </row>
    <row r="730" spans="1:20" ht="10.199999999999999" x14ac:dyDescent="0.2">
      <c r="A730" s="96" t="s">
        <v>11157</v>
      </c>
      <c r="B730" s="96" t="s">
        <v>507</v>
      </c>
      <c r="C730" s="96" t="s">
        <v>508</v>
      </c>
      <c r="D730" s="96" t="s">
        <v>8807</v>
      </c>
      <c r="E730" s="96" t="s">
        <v>110</v>
      </c>
      <c r="F730" s="96" t="s">
        <v>509</v>
      </c>
      <c r="O730" s="100"/>
      <c r="P730" s="100"/>
      <c r="Q730" s="100"/>
      <c r="R730" s="100"/>
      <c r="S730" s="100"/>
      <c r="T730" s="100"/>
    </row>
    <row r="731" spans="1:20" ht="10.199999999999999" x14ac:dyDescent="0.2">
      <c r="A731" s="96" t="s">
        <v>11158</v>
      </c>
      <c r="B731" s="96" t="s">
        <v>529</v>
      </c>
      <c r="C731" s="96" t="s">
        <v>530</v>
      </c>
      <c r="D731" s="96" t="s">
        <v>531</v>
      </c>
      <c r="E731" s="96" t="s">
        <v>110</v>
      </c>
      <c r="F731" s="96" t="s">
        <v>532</v>
      </c>
      <c r="O731" s="100"/>
      <c r="P731" s="100"/>
      <c r="Q731" s="100"/>
      <c r="R731" s="100"/>
      <c r="S731" s="100"/>
      <c r="T731" s="100"/>
    </row>
    <row r="732" spans="1:20" ht="10.199999999999999" x14ac:dyDescent="0.2">
      <c r="A732" s="96" t="s">
        <v>11159</v>
      </c>
      <c r="B732" s="96" t="s">
        <v>511</v>
      </c>
      <c r="C732" s="96" t="s">
        <v>512</v>
      </c>
      <c r="D732" s="96" t="s">
        <v>513</v>
      </c>
      <c r="E732" s="96" t="s">
        <v>110</v>
      </c>
      <c r="F732" s="96" t="s">
        <v>514</v>
      </c>
      <c r="O732" s="100"/>
      <c r="P732" s="100"/>
      <c r="Q732" s="100"/>
      <c r="R732" s="100"/>
      <c r="S732" s="100"/>
      <c r="T732" s="100"/>
    </row>
    <row r="733" spans="1:20" ht="10.199999999999999" x14ac:dyDescent="0.2">
      <c r="A733" s="96" t="s">
        <v>11160</v>
      </c>
      <c r="B733" s="96" t="s">
        <v>567</v>
      </c>
      <c r="C733" s="96" t="s">
        <v>10908</v>
      </c>
      <c r="D733" s="96" t="s">
        <v>568</v>
      </c>
      <c r="E733" s="96" t="s">
        <v>110</v>
      </c>
      <c r="F733" s="96" t="s">
        <v>569</v>
      </c>
      <c r="O733" s="100"/>
      <c r="P733" s="100"/>
      <c r="Q733" s="100"/>
      <c r="R733" s="100"/>
      <c r="S733" s="100"/>
      <c r="T733" s="100"/>
    </row>
    <row r="734" spans="1:20" ht="10.199999999999999" x14ac:dyDescent="0.2">
      <c r="A734" s="96" t="s">
        <v>11161</v>
      </c>
      <c r="B734" s="96" t="s">
        <v>1801</v>
      </c>
      <c r="C734" s="96" t="s">
        <v>1802</v>
      </c>
      <c r="D734" s="96" t="s">
        <v>1803</v>
      </c>
      <c r="E734" s="96" t="s">
        <v>110</v>
      </c>
      <c r="F734" s="96" t="s">
        <v>1804</v>
      </c>
      <c r="O734" s="100"/>
      <c r="P734" s="100"/>
      <c r="Q734" s="100"/>
      <c r="R734" s="100"/>
      <c r="S734" s="100"/>
      <c r="T734" s="100"/>
    </row>
    <row r="735" spans="1:20" ht="10.199999999999999" x14ac:dyDescent="0.2">
      <c r="A735" s="96" t="s">
        <v>11162</v>
      </c>
      <c r="B735" s="96" t="s">
        <v>1788</v>
      </c>
      <c r="C735" s="96" t="s">
        <v>1789</v>
      </c>
      <c r="D735" s="96" t="s">
        <v>1790</v>
      </c>
      <c r="E735" s="96" t="s">
        <v>110</v>
      </c>
      <c r="F735" s="96" t="s">
        <v>1791</v>
      </c>
      <c r="O735" s="100"/>
      <c r="P735" s="100"/>
      <c r="Q735" s="100"/>
      <c r="R735" s="100"/>
      <c r="S735" s="100"/>
      <c r="T735" s="100"/>
    </row>
    <row r="736" spans="1:20" ht="10.199999999999999" x14ac:dyDescent="0.2">
      <c r="A736" s="96" t="s">
        <v>11163</v>
      </c>
      <c r="B736" s="96" t="s">
        <v>1819</v>
      </c>
      <c r="C736" s="96" t="s">
        <v>1820</v>
      </c>
      <c r="D736" s="96" t="s">
        <v>8816</v>
      </c>
      <c r="E736" s="96" t="s">
        <v>110</v>
      </c>
      <c r="F736" s="96" t="s">
        <v>1821</v>
      </c>
      <c r="O736" s="100"/>
      <c r="P736" s="100"/>
      <c r="Q736" s="100"/>
      <c r="R736" s="100"/>
      <c r="S736" s="100"/>
      <c r="T736" s="100"/>
    </row>
    <row r="737" spans="1:20" ht="10.199999999999999" x14ac:dyDescent="0.2">
      <c r="A737" s="96" t="s">
        <v>11164</v>
      </c>
      <c r="B737" s="96" t="s">
        <v>1796</v>
      </c>
      <c r="C737" s="96" t="s">
        <v>1797</v>
      </c>
      <c r="D737" s="96" t="s">
        <v>1798</v>
      </c>
      <c r="E737" s="96" t="s">
        <v>110</v>
      </c>
      <c r="F737" s="96" t="s">
        <v>1800</v>
      </c>
      <c r="O737" s="100"/>
      <c r="P737" s="100"/>
      <c r="Q737" s="100"/>
      <c r="R737" s="100"/>
      <c r="S737" s="100"/>
      <c r="T737" s="100"/>
    </row>
    <row r="738" spans="1:20" ht="10.199999999999999" x14ac:dyDescent="0.2">
      <c r="A738" s="96" t="s">
        <v>11165</v>
      </c>
      <c r="B738" s="96" t="s">
        <v>1740</v>
      </c>
      <c r="C738" s="96" t="s">
        <v>1741</v>
      </c>
      <c r="D738" s="96" t="s">
        <v>1742</v>
      </c>
      <c r="E738" s="96" t="s">
        <v>110</v>
      </c>
      <c r="F738" s="96" t="s">
        <v>1743</v>
      </c>
      <c r="O738" s="100"/>
      <c r="P738" s="100"/>
      <c r="Q738" s="100"/>
      <c r="R738" s="100"/>
      <c r="S738" s="100"/>
      <c r="T738" s="100"/>
    </row>
    <row r="739" spans="1:20" ht="10.199999999999999" x14ac:dyDescent="0.2">
      <c r="A739" s="96" t="s">
        <v>11166</v>
      </c>
      <c r="B739" s="96" t="s">
        <v>1792</v>
      </c>
      <c r="C739" s="96" t="s">
        <v>1793</v>
      </c>
      <c r="D739" s="96" t="s">
        <v>1794</v>
      </c>
      <c r="E739" s="96" t="s">
        <v>110</v>
      </c>
      <c r="F739" s="96" t="s">
        <v>1795</v>
      </c>
      <c r="O739" s="100"/>
      <c r="P739" s="100"/>
      <c r="Q739" s="100"/>
      <c r="R739" s="100"/>
      <c r="S739" s="100"/>
      <c r="T739" s="100"/>
    </row>
    <row r="740" spans="1:20" ht="10.199999999999999" x14ac:dyDescent="0.2">
      <c r="A740" s="96" t="s">
        <v>11104</v>
      </c>
      <c r="B740" s="96" t="s">
        <v>1774</v>
      </c>
      <c r="C740" s="96" t="s">
        <v>1769</v>
      </c>
      <c r="D740" s="96" t="s">
        <v>1775</v>
      </c>
      <c r="E740" s="96" t="s">
        <v>110</v>
      </c>
      <c r="F740" s="96" t="s">
        <v>1771</v>
      </c>
      <c r="O740" s="100"/>
      <c r="P740" s="100"/>
      <c r="Q740" s="100"/>
      <c r="R740" s="100"/>
      <c r="S740" s="100"/>
      <c r="T740" s="100"/>
    </row>
    <row r="741" spans="1:20" ht="10.199999999999999" x14ac:dyDescent="0.2">
      <c r="A741" s="96" t="s">
        <v>11104</v>
      </c>
      <c r="B741" s="96" t="s">
        <v>1772</v>
      </c>
      <c r="C741" s="96" t="s">
        <v>1769</v>
      </c>
      <c r="D741" s="96" t="s">
        <v>1773</v>
      </c>
      <c r="E741" s="96" t="s">
        <v>110</v>
      </c>
      <c r="F741" s="96" t="s">
        <v>1771</v>
      </c>
      <c r="O741" s="100"/>
      <c r="P741" s="100"/>
      <c r="Q741" s="100"/>
      <c r="R741" s="100"/>
      <c r="S741" s="100"/>
      <c r="T741" s="100"/>
    </row>
    <row r="742" spans="1:20" ht="10.199999999999999" x14ac:dyDescent="0.2">
      <c r="A742" s="96" t="s">
        <v>11167</v>
      </c>
      <c r="B742" s="96" t="s">
        <v>1840</v>
      </c>
      <c r="C742" s="96" t="s">
        <v>1841</v>
      </c>
      <c r="D742" s="96" t="s">
        <v>1842</v>
      </c>
      <c r="E742" s="96" t="s">
        <v>110</v>
      </c>
      <c r="F742" s="96" t="s">
        <v>1843</v>
      </c>
      <c r="O742" s="100"/>
      <c r="P742" s="100"/>
      <c r="Q742" s="100"/>
      <c r="R742" s="100"/>
      <c r="S742" s="100"/>
      <c r="T742" s="100"/>
    </row>
    <row r="743" spans="1:20" ht="10.199999999999999" x14ac:dyDescent="0.2">
      <c r="A743" s="96" t="s">
        <v>11168</v>
      </c>
      <c r="B743" s="96" t="s">
        <v>1760</v>
      </c>
      <c r="C743" s="96" t="s">
        <v>1761</v>
      </c>
      <c r="D743" s="97" t="s">
        <v>1762</v>
      </c>
      <c r="E743" s="97" t="s">
        <v>110</v>
      </c>
      <c r="F743" s="97" t="s">
        <v>1763</v>
      </c>
      <c r="O743" s="100"/>
      <c r="P743" s="100"/>
      <c r="Q743" s="100"/>
      <c r="R743" s="103"/>
      <c r="S743" s="103"/>
      <c r="T743" s="103"/>
    </row>
    <row r="744" spans="1:20" ht="10.199999999999999" x14ac:dyDescent="0.2">
      <c r="A744" s="96" t="s">
        <v>11169</v>
      </c>
      <c r="B744" s="96" t="s">
        <v>1708</v>
      </c>
      <c r="C744" s="96" t="s">
        <v>10909</v>
      </c>
      <c r="D744" s="96" t="s">
        <v>1709</v>
      </c>
      <c r="E744" s="96" t="s">
        <v>110</v>
      </c>
      <c r="F744" s="96" t="s">
        <v>1710</v>
      </c>
      <c r="O744" s="100"/>
      <c r="P744" s="100"/>
      <c r="Q744" s="100"/>
      <c r="R744" s="100"/>
      <c r="S744" s="100"/>
      <c r="T744" s="100"/>
    </row>
    <row r="745" spans="1:20" ht="10.199999999999999" x14ac:dyDescent="0.2">
      <c r="A745" s="96" t="s">
        <v>11170</v>
      </c>
      <c r="B745" s="96" t="s">
        <v>1808</v>
      </c>
      <c r="C745" s="96" t="s">
        <v>1809</v>
      </c>
      <c r="D745" s="96" t="s">
        <v>1810</v>
      </c>
      <c r="E745" s="96" t="s">
        <v>110</v>
      </c>
      <c r="F745" s="96" t="s">
        <v>1811</v>
      </c>
      <c r="O745" s="100"/>
      <c r="P745" s="100"/>
      <c r="Q745" s="100"/>
      <c r="R745" s="100"/>
      <c r="S745" s="100"/>
      <c r="T745" s="100"/>
    </row>
    <row r="746" spans="1:20" ht="10.199999999999999" x14ac:dyDescent="0.2">
      <c r="A746" s="96" t="s">
        <v>11171</v>
      </c>
      <c r="B746" s="96" t="s">
        <v>1837</v>
      </c>
      <c r="C746" s="96" t="s">
        <v>1838</v>
      </c>
      <c r="D746" s="96" t="s">
        <v>8810</v>
      </c>
      <c r="E746" s="96" t="s">
        <v>110</v>
      </c>
      <c r="F746" s="96" t="s">
        <v>1839</v>
      </c>
      <c r="O746" s="100"/>
      <c r="P746" s="100"/>
      <c r="Q746" s="100"/>
      <c r="R746" s="100"/>
      <c r="S746" s="100"/>
      <c r="T746" s="100"/>
    </row>
    <row r="747" spans="1:20" ht="10.199999999999999" x14ac:dyDescent="0.2">
      <c r="A747" s="96" t="s">
        <v>11105</v>
      </c>
      <c r="B747" s="96" t="s">
        <v>1731</v>
      </c>
      <c r="C747" s="96" t="s">
        <v>1728</v>
      </c>
      <c r="D747" s="96" t="s">
        <v>8818</v>
      </c>
      <c r="E747" s="96" t="s">
        <v>110</v>
      </c>
      <c r="F747" s="96" t="s">
        <v>1730</v>
      </c>
      <c r="O747" s="100"/>
      <c r="P747" s="100"/>
      <c r="Q747" s="100"/>
      <c r="R747" s="100"/>
      <c r="S747" s="100"/>
      <c r="T747" s="100"/>
    </row>
    <row r="748" spans="1:20" ht="10.199999999999999" x14ac:dyDescent="0.2">
      <c r="A748" s="96" t="s">
        <v>11172</v>
      </c>
      <c r="B748" s="96" t="s">
        <v>1744</v>
      </c>
      <c r="C748" s="96" t="s">
        <v>1745</v>
      </c>
      <c r="D748" s="96" t="s">
        <v>1746</v>
      </c>
      <c r="E748" s="96" t="s">
        <v>110</v>
      </c>
      <c r="F748" s="96" t="s">
        <v>1747</v>
      </c>
      <c r="O748" s="100"/>
      <c r="P748" s="100"/>
      <c r="Q748" s="100"/>
      <c r="R748" s="100"/>
      <c r="S748" s="100"/>
      <c r="T748" s="100"/>
    </row>
    <row r="749" spans="1:20" ht="10.199999999999999" x14ac:dyDescent="0.2">
      <c r="A749" s="96" t="s">
        <v>11173</v>
      </c>
      <c r="B749" s="96" t="s">
        <v>1780</v>
      </c>
      <c r="C749" s="96" t="s">
        <v>1781</v>
      </c>
      <c r="D749" s="96" t="s">
        <v>1782</v>
      </c>
      <c r="E749" s="96" t="s">
        <v>110</v>
      </c>
      <c r="F749" s="96" t="s">
        <v>1783</v>
      </c>
      <c r="O749" s="100"/>
      <c r="P749" s="100"/>
      <c r="Q749" s="100"/>
      <c r="R749" s="100"/>
      <c r="S749" s="100"/>
      <c r="T749" s="100"/>
    </row>
    <row r="750" spans="1:20" ht="10.199999999999999" x14ac:dyDescent="0.2">
      <c r="A750" s="96" t="s">
        <v>11174</v>
      </c>
      <c r="B750" s="96" t="s">
        <v>1756</v>
      </c>
      <c r="C750" s="96" t="s">
        <v>1757</v>
      </c>
      <c r="D750" s="96" t="s">
        <v>1758</v>
      </c>
      <c r="E750" s="96" t="s">
        <v>110</v>
      </c>
      <c r="F750" s="96" t="s">
        <v>1759</v>
      </c>
      <c r="O750" s="100"/>
      <c r="P750" s="100"/>
      <c r="Q750" s="100"/>
      <c r="R750" s="100"/>
      <c r="S750" s="100"/>
      <c r="T750" s="100"/>
    </row>
    <row r="751" spans="1:20" ht="10.199999999999999" x14ac:dyDescent="0.2">
      <c r="A751" s="96" t="s">
        <v>11175</v>
      </c>
      <c r="B751" s="96" t="s">
        <v>1812</v>
      </c>
      <c r="C751" s="96" t="s">
        <v>1813</v>
      </c>
      <c r="D751" s="96" t="s">
        <v>1814</v>
      </c>
      <c r="E751" s="96" t="s">
        <v>110</v>
      </c>
      <c r="F751" s="96" t="s">
        <v>1815</v>
      </c>
      <c r="O751" s="100"/>
      <c r="P751" s="100"/>
      <c r="Q751" s="100"/>
      <c r="R751" s="100"/>
      <c r="S751" s="100"/>
      <c r="T751" s="100"/>
    </row>
    <row r="752" spans="1:20" ht="10.199999999999999" x14ac:dyDescent="0.2">
      <c r="A752" s="96" t="s">
        <v>11176</v>
      </c>
      <c r="B752" s="96" t="s">
        <v>1816</v>
      </c>
      <c r="C752" s="96" t="s">
        <v>1817</v>
      </c>
      <c r="D752" s="96" t="s">
        <v>8817</v>
      </c>
      <c r="E752" s="96" t="s">
        <v>110</v>
      </c>
      <c r="F752" s="96" t="s">
        <v>1818</v>
      </c>
      <c r="O752" s="100"/>
      <c r="P752" s="100"/>
      <c r="Q752" s="100"/>
      <c r="R752" s="100"/>
      <c r="S752" s="100"/>
      <c r="T752" s="100"/>
    </row>
    <row r="753" spans="1:20" ht="10.199999999999999" x14ac:dyDescent="0.2">
      <c r="A753" s="96" t="s">
        <v>11177</v>
      </c>
      <c r="B753" s="96" t="s">
        <v>1834</v>
      </c>
      <c r="C753" s="96" t="s">
        <v>1835</v>
      </c>
      <c r="D753" s="96" t="s">
        <v>8811</v>
      </c>
      <c r="E753" s="96" t="s">
        <v>110</v>
      </c>
      <c r="F753" s="96" t="s">
        <v>1836</v>
      </c>
      <c r="O753" s="100"/>
      <c r="P753" s="100"/>
      <c r="Q753" s="100"/>
      <c r="R753" s="100"/>
      <c r="S753" s="100"/>
      <c r="T753" s="100"/>
    </row>
    <row r="754" spans="1:20" ht="10.199999999999999" x14ac:dyDescent="0.2">
      <c r="A754" s="96" t="s">
        <v>11178</v>
      </c>
      <c r="B754" s="96" t="s">
        <v>1805</v>
      </c>
      <c r="C754" s="96" t="s">
        <v>1806</v>
      </c>
      <c r="D754" s="97" t="s">
        <v>8888</v>
      </c>
      <c r="E754" s="97" t="s">
        <v>110</v>
      </c>
      <c r="F754" s="97" t="s">
        <v>1807</v>
      </c>
      <c r="O754" s="100"/>
      <c r="P754" s="100"/>
      <c r="Q754" s="100"/>
      <c r="R754" s="103"/>
      <c r="S754" s="103"/>
      <c r="T754" s="103"/>
    </row>
    <row r="755" spans="1:20" ht="10.199999999999999" x14ac:dyDescent="0.2">
      <c r="A755" s="96" t="s">
        <v>11179</v>
      </c>
      <c r="B755" s="96" t="s">
        <v>1764</v>
      </c>
      <c r="C755" s="96" t="s">
        <v>1765</v>
      </c>
      <c r="D755" s="96" t="s">
        <v>1766</v>
      </c>
      <c r="E755" s="96" t="s">
        <v>110</v>
      </c>
      <c r="F755" s="96" t="s">
        <v>1767</v>
      </c>
      <c r="O755" s="100"/>
      <c r="P755" s="100"/>
      <c r="Q755" s="100"/>
      <c r="R755" s="100"/>
      <c r="S755" s="100"/>
      <c r="T755" s="100"/>
    </row>
    <row r="756" spans="1:20" ht="10.199999999999999" x14ac:dyDescent="0.2">
      <c r="A756" s="96" t="s">
        <v>11180</v>
      </c>
      <c r="B756" s="96" t="s">
        <v>1776</v>
      </c>
      <c r="C756" s="96" t="s">
        <v>1777</v>
      </c>
      <c r="D756" s="96" t="s">
        <v>1778</v>
      </c>
      <c r="E756" s="96" t="s">
        <v>110</v>
      </c>
      <c r="F756" s="96" t="s">
        <v>1779</v>
      </c>
      <c r="O756" s="100"/>
      <c r="P756" s="100"/>
      <c r="Q756" s="100"/>
      <c r="R756" s="100"/>
      <c r="S756" s="100"/>
      <c r="T756" s="100"/>
    </row>
    <row r="757" spans="1:20" ht="10.199999999999999" x14ac:dyDescent="0.2">
      <c r="A757" s="96" t="s">
        <v>11181</v>
      </c>
      <c r="B757" s="96" t="s">
        <v>1784</v>
      </c>
      <c r="C757" s="96" t="s">
        <v>1785</v>
      </c>
      <c r="D757" s="96" t="s">
        <v>1786</v>
      </c>
      <c r="E757" s="96" t="s">
        <v>110</v>
      </c>
      <c r="F757" s="96" t="s">
        <v>1787</v>
      </c>
      <c r="O757" s="100"/>
      <c r="P757" s="100"/>
      <c r="Q757" s="100"/>
      <c r="R757" s="100"/>
      <c r="S757" s="100"/>
      <c r="T757" s="100"/>
    </row>
    <row r="758" spans="1:20" ht="10.199999999999999" x14ac:dyDescent="0.2">
      <c r="A758" s="96" t="s">
        <v>11182</v>
      </c>
      <c r="B758" s="96" t="s">
        <v>1831</v>
      </c>
      <c r="C758" s="96" t="s">
        <v>1832</v>
      </c>
      <c r="D758" s="96" t="s">
        <v>8812</v>
      </c>
      <c r="E758" s="96" t="s">
        <v>110</v>
      </c>
      <c r="F758" s="96" t="s">
        <v>1833</v>
      </c>
      <c r="O758" s="100"/>
      <c r="P758" s="100"/>
      <c r="Q758" s="100"/>
      <c r="R758" s="100"/>
      <c r="S758" s="100"/>
      <c r="T758" s="100"/>
    </row>
    <row r="759" spans="1:20" ht="10.199999999999999" x14ac:dyDescent="0.2">
      <c r="A759" s="96" t="s">
        <v>11183</v>
      </c>
      <c r="B759" s="96" t="s">
        <v>1825</v>
      </c>
      <c r="C759" s="96" t="s">
        <v>1826</v>
      </c>
      <c r="D759" s="96" t="s">
        <v>8814</v>
      </c>
      <c r="E759" s="96" t="s">
        <v>110</v>
      </c>
      <c r="F759" s="96" t="s">
        <v>1827</v>
      </c>
      <c r="O759" s="100"/>
      <c r="P759" s="100"/>
      <c r="Q759" s="100"/>
      <c r="R759" s="100"/>
      <c r="S759" s="100"/>
      <c r="T759" s="100"/>
    </row>
    <row r="760" spans="1:20" ht="10.199999999999999" x14ac:dyDescent="0.2">
      <c r="A760" s="96" t="s">
        <v>11184</v>
      </c>
      <c r="B760" s="96" t="s">
        <v>1828</v>
      </c>
      <c r="C760" s="96" t="s">
        <v>1829</v>
      </c>
      <c r="D760" s="96" t="s">
        <v>8813</v>
      </c>
      <c r="E760" s="96" t="s">
        <v>110</v>
      </c>
      <c r="F760" s="96" t="s">
        <v>1830</v>
      </c>
      <c r="O760" s="100"/>
      <c r="P760" s="100"/>
      <c r="Q760" s="100"/>
      <c r="R760" s="100"/>
      <c r="S760" s="100"/>
      <c r="T760" s="100"/>
    </row>
    <row r="761" spans="1:20" ht="10.199999999999999" x14ac:dyDescent="0.2">
      <c r="A761" s="96" t="s">
        <v>11185</v>
      </c>
      <c r="B761" s="96" t="s">
        <v>1822</v>
      </c>
      <c r="C761" s="96" t="s">
        <v>1823</v>
      </c>
      <c r="D761" s="96" t="s">
        <v>8815</v>
      </c>
      <c r="E761" s="96" t="s">
        <v>110</v>
      </c>
      <c r="F761" s="96" t="s">
        <v>1824</v>
      </c>
      <c r="O761" s="100"/>
      <c r="P761" s="100"/>
      <c r="Q761" s="100"/>
      <c r="R761" s="100"/>
      <c r="S761" s="100"/>
      <c r="T761" s="100"/>
    </row>
    <row r="762" spans="1:20" ht="10.199999999999999" x14ac:dyDescent="0.2">
      <c r="A762" s="96" t="s">
        <v>11186</v>
      </c>
      <c r="B762" s="96" t="s">
        <v>8500</v>
      </c>
      <c r="C762" s="96" t="s">
        <v>8501</v>
      </c>
      <c r="D762" s="96" t="s">
        <v>8502</v>
      </c>
      <c r="E762" s="96" t="s">
        <v>110</v>
      </c>
      <c r="F762" s="96" t="s">
        <v>8539</v>
      </c>
      <c r="O762" s="100"/>
      <c r="P762" s="100"/>
      <c r="Q762" s="100"/>
      <c r="R762" s="100"/>
      <c r="S762" s="100"/>
      <c r="T762" s="100"/>
    </row>
    <row r="763" spans="1:20" ht="10.199999999999999" x14ac:dyDescent="0.2">
      <c r="A763" s="96" t="s">
        <v>11047</v>
      </c>
      <c r="B763" s="96" t="s">
        <v>11434</v>
      </c>
      <c r="C763" s="96" t="s">
        <v>11435</v>
      </c>
      <c r="D763" s="96" t="s">
        <v>11433</v>
      </c>
      <c r="E763" s="96" t="s">
        <v>110</v>
      </c>
      <c r="F763" s="96" t="s">
        <v>11447</v>
      </c>
      <c r="O763" s="100"/>
      <c r="P763" s="100"/>
      <c r="Q763" s="100"/>
      <c r="R763" s="100"/>
      <c r="S763" s="100"/>
      <c r="T763" s="100"/>
    </row>
    <row r="764" spans="1:20" ht="10.199999999999999" x14ac:dyDescent="0.2">
      <c r="A764" s="96" t="s">
        <v>11187</v>
      </c>
      <c r="B764" s="96" t="s">
        <v>643</v>
      </c>
      <c r="C764" s="96" t="s">
        <v>644</v>
      </c>
      <c r="D764" s="96" t="s">
        <v>645</v>
      </c>
      <c r="E764" s="96" t="s">
        <v>110</v>
      </c>
      <c r="F764" s="96" t="s">
        <v>646</v>
      </c>
      <c r="O764" s="100"/>
      <c r="P764" s="100"/>
      <c r="Q764" s="100"/>
      <c r="R764" s="100"/>
      <c r="S764" s="100"/>
      <c r="T764" s="100"/>
    </row>
    <row r="765" spans="1:20" ht="10.199999999999999" x14ac:dyDescent="0.2">
      <c r="A765" s="96" t="s">
        <v>11188</v>
      </c>
      <c r="B765" s="96" t="s">
        <v>627</v>
      </c>
      <c r="C765" s="96" t="s">
        <v>628</v>
      </c>
      <c r="D765" s="96" t="s">
        <v>629</v>
      </c>
      <c r="E765" s="96" t="s">
        <v>110</v>
      </c>
      <c r="F765" s="96" t="s">
        <v>630</v>
      </c>
      <c r="O765" s="100"/>
      <c r="P765" s="100"/>
      <c r="Q765" s="100"/>
      <c r="R765" s="100"/>
      <c r="S765" s="100"/>
      <c r="T765" s="100"/>
    </row>
    <row r="766" spans="1:20" ht="10.199999999999999" x14ac:dyDescent="0.2">
      <c r="A766" s="96" t="s">
        <v>11189</v>
      </c>
      <c r="B766" s="96" t="s">
        <v>678</v>
      </c>
      <c r="C766" s="96" t="s">
        <v>679</v>
      </c>
      <c r="D766" s="96" t="s">
        <v>680</v>
      </c>
      <c r="E766" s="96" t="s">
        <v>110</v>
      </c>
      <c r="F766" s="96" t="s">
        <v>681</v>
      </c>
      <c r="O766" s="100"/>
      <c r="P766" s="100"/>
      <c r="Q766" s="100"/>
      <c r="R766" s="100"/>
      <c r="S766" s="100"/>
      <c r="T766" s="100"/>
    </row>
    <row r="767" spans="1:20" ht="10.199999999999999" x14ac:dyDescent="0.2">
      <c r="A767" s="96" t="s">
        <v>11190</v>
      </c>
      <c r="B767" s="96" t="s">
        <v>647</v>
      </c>
      <c r="C767" s="96" t="s">
        <v>648</v>
      </c>
      <c r="D767" s="96" t="s">
        <v>649</v>
      </c>
      <c r="E767" s="96" t="s">
        <v>110</v>
      </c>
      <c r="F767" s="96" t="s">
        <v>650</v>
      </c>
      <c r="O767" s="100"/>
      <c r="P767" s="100"/>
      <c r="Q767" s="100"/>
      <c r="R767" s="100"/>
      <c r="S767" s="100"/>
      <c r="T767" s="100"/>
    </row>
    <row r="768" spans="1:20" ht="10.199999999999999" x14ac:dyDescent="0.2">
      <c r="A768" s="96" t="s">
        <v>11191</v>
      </c>
      <c r="B768" s="96" t="s">
        <v>659</v>
      </c>
      <c r="C768" s="96" t="s">
        <v>660</v>
      </c>
      <c r="D768" s="96" t="s">
        <v>661</v>
      </c>
      <c r="E768" s="96" t="s">
        <v>110</v>
      </c>
      <c r="F768" s="96" t="s">
        <v>662</v>
      </c>
      <c r="O768" s="100"/>
      <c r="P768" s="100"/>
      <c r="Q768" s="100"/>
      <c r="R768" s="100"/>
      <c r="S768" s="100"/>
      <c r="T768" s="100"/>
    </row>
    <row r="769" spans="1:20" ht="10.199999999999999" x14ac:dyDescent="0.2">
      <c r="A769" s="96" t="s">
        <v>11192</v>
      </c>
      <c r="B769" s="96" t="s">
        <v>674</v>
      </c>
      <c r="C769" s="96" t="s">
        <v>675</v>
      </c>
      <c r="D769" s="96" t="s">
        <v>676</v>
      </c>
      <c r="E769" s="96" t="s">
        <v>110</v>
      </c>
      <c r="F769" s="96" t="s">
        <v>677</v>
      </c>
      <c r="O769" s="100"/>
      <c r="P769" s="100"/>
      <c r="Q769" s="100"/>
      <c r="R769" s="100"/>
      <c r="S769" s="100"/>
      <c r="T769" s="100"/>
    </row>
    <row r="770" spans="1:20" ht="10.199999999999999" x14ac:dyDescent="0.2">
      <c r="A770" s="96" t="s">
        <v>11193</v>
      </c>
      <c r="B770" s="96" t="s">
        <v>682</v>
      </c>
      <c r="C770" s="96" t="s">
        <v>683</v>
      </c>
      <c r="D770" s="96" t="s">
        <v>8820</v>
      </c>
      <c r="E770" s="96" t="s">
        <v>110</v>
      </c>
      <c r="F770" s="96" t="s">
        <v>684</v>
      </c>
      <c r="O770" s="100"/>
      <c r="P770" s="100"/>
      <c r="Q770" s="100"/>
      <c r="R770" s="100"/>
      <c r="S770" s="100"/>
      <c r="T770" s="100"/>
    </row>
    <row r="771" spans="1:20" ht="10.199999999999999" x14ac:dyDescent="0.2">
      <c r="A771" s="96" t="s">
        <v>11194</v>
      </c>
      <c r="B771" s="96" t="s">
        <v>611</v>
      </c>
      <c r="C771" s="96" t="s">
        <v>612</v>
      </c>
      <c r="D771" s="96" t="s">
        <v>613</v>
      </c>
      <c r="E771" s="96" t="s">
        <v>110</v>
      </c>
      <c r="F771" s="96" t="s">
        <v>614</v>
      </c>
      <c r="O771" s="100"/>
      <c r="P771" s="100"/>
      <c r="Q771" s="100"/>
      <c r="R771" s="100"/>
      <c r="S771" s="100"/>
      <c r="T771" s="100"/>
    </row>
    <row r="772" spans="1:20" ht="10.199999999999999" x14ac:dyDescent="0.2">
      <c r="A772" s="96" t="s">
        <v>11195</v>
      </c>
      <c r="B772" s="96" t="s">
        <v>663</v>
      </c>
      <c r="C772" s="96" t="s">
        <v>8617</v>
      </c>
      <c r="D772" s="96" t="s">
        <v>8824</v>
      </c>
      <c r="E772" s="96" t="s">
        <v>110</v>
      </c>
      <c r="F772" s="96" t="s">
        <v>664</v>
      </c>
      <c r="O772" s="100"/>
      <c r="P772" s="100"/>
      <c r="Q772" s="100"/>
      <c r="R772" s="100"/>
      <c r="S772" s="100"/>
      <c r="T772" s="100"/>
    </row>
    <row r="773" spans="1:20" ht="10.199999999999999" x14ac:dyDescent="0.2">
      <c r="A773" s="96" t="s">
        <v>11196</v>
      </c>
      <c r="B773" s="96" t="s">
        <v>631</v>
      </c>
      <c r="C773" s="96" t="s">
        <v>632</v>
      </c>
      <c r="D773" s="96" t="s">
        <v>633</v>
      </c>
      <c r="E773" s="96" t="s">
        <v>110</v>
      </c>
      <c r="F773" s="96" t="s">
        <v>634</v>
      </c>
      <c r="O773" s="100"/>
      <c r="P773" s="100"/>
      <c r="Q773" s="100"/>
      <c r="R773" s="100"/>
      <c r="S773" s="100"/>
      <c r="T773" s="100"/>
    </row>
    <row r="774" spans="1:20" ht="10.199999999999999" x14ac:dyDescent="0.2">
      <c r="A774" s="96" t="s">
        <v>11197</v>
      </c>
      <c r="B774" s="96" t="s">
        <v>651</v>
      </c>
      <c r="C774" s="96" t="s">
        <v>652</v>
      </c>
      <c r="D774" s="96" t="s">
        <v>653</v>
      </c>
      <c r="E774" s="96" t="s">
        <v>110</v>
      </c>
      <c r="F774" s="96" t="s">
        <v>654</v>
      </c>
      <c r="O774" s="100"/>
      <c r="P774" s="100"/>
      <c r="Q774" s="100"/>
      <c r="R774" s="100"/>
      <c r="S774" s="100"/>
      <c r="T774" s="100"/>
    </row>
    <row r="775" spans="1:20" ht="10.199999999999999" x14ac:dyDescent="0.2">
      <c r="A775" s="96" t="s">
        <v>11198</v>
      </c>
      <c r="B775" s="96" t="s">
        <v>639</v>
      </c>
      <c r="C775" s="96" t="s">
        <v>640</v>
      </c>
      <c r="D775" s="97" t="s">
        <v>641</v>
      </c>
      <c r="E775" s="97" t="s">
        <v>110</v>
      </c>
      <c r="F775" s="97" t="s">
        <v>642</v>
      </c>
      <c r="O775" s="100"/>
      <c r="P775" s="100"/>
      <c r="Q775" s="100"/>
      <c r="R775" s="103"/>
      <c r="S775" s="103"/>
      <c r="T775" s="103"/>
    </row>
    <row r="776" spans="1:20" ht="10.199999999999999" x14ac:dyDescent="0.2">
      <c r="A776" s="96" t="s">
        <v>11199</v>
      </c>
      <c r="B776" s="96" t="s">
        <v>582</v>
      </c>
      <c r="C776" s="96" t="s">
        <v>583</v>
      </c>
      <c r="D776" s="96" t="s">
        <v>8828</v>
      </c>
      <c r="E776" s="96" t="s">
        <v>110</v>
      </c>
      <c r="F776" s="96" t="s">
        <v>584</v>
      </c>
      <c r="O776" s="100"/>
      <c r="P776" s="100"/>
      <c r="Q776" s="100"/>
      <c r="R776" s="100"/>
      <c r="S776" s="100"/>
      <c r="T776" s="100"/>
    </row>
    <row r="777" spans="1:20" ht="10.199999999999999" x14ac:dyDescent="0.2">
      <c r="A777" s="96" t="s">
        <v>11200</v>
      </c>
      <c r="B777" s="96" t="s">
        <v>671</v>
      </c>
      <c r="C777" s="96" t="s">
        <v>672</v>
      </c>
      <c r="D777" s="96" t="s">
        <v>8821</v>
      </c>
      <c r="E777" s="96" t="s">
        <v>110</v>
      </c>
      <c r="F777" s="96" t="s">
        <v>673</v>
      </c>
      <c r="O777" s="100"/>
      <c r="P777" s="100"/>
      <c r="Q777" s="100"/>
      <c r="R777" s="100"/>
      <c r="S777" s="100"/>
      <c r="T777" s="100"/>
    </row>
    <row r="778" spans="1:20" ht="10.199999999999999" x14ac:dyDescent="0.2">
      <c r="A778" s="96" t="s">
        <v>11201</v>
      </c>
      <c r="B778" s="96" t="s">
        <v>665</v>
      </c>
      <c r="C778" s="96" t="s">
        <v>666</v>
      </c>
      <c r="D778" s="96" t="s">
        <v>8823</v>
      </c>
      <c r="E778" s="96" t="s">
        <v>110</v>
      </c>
      <c r="F778" s="96" t="s">
        <v>667</v>
      </c>
      <c r="O778" s="100"/>
      <c r="P778" s="100"/>
      <c r="Q778" s="100"/>
      <c r="R778" s="100"/>
      <c r="S778" s="100"/>
      <c r="T778" s="100"/>
    </row>
    <row r="779" spans="1:20" ht="10.199999999999999" x14ac:dyDescent="0.2">
      <c r="A779" s="96" t="s">
        <v>11202</v>
      </c>
      <c r="B779" s="96" t="s">
        <v>635</v>
      </c>
      <c r="C779" s="96" t="s">
        <v>636</v>
      </c>
      <c r="D779" s="96" t="s">
        <v>637</v>
      </c>
      <c r="E779" s="96" t="s">
        <v>110</v>
      </c>
      <c r="F779" s="96" t="s">
        <v>638</v>
      </c>
      <c r="O779" s="100"/>
      <c r="P779" s="100"/>
      <c r="Q779" s="100"/>
      <c r="R779" s="100"/>
      <c r="S779" s="100"/>
      <c r="T779" s="100"/>
    </row>
    <row r="780" spans="1:20" ht="10.199999999999999" x14ac:dyDescent="0.2">
      <c r="A780" s="96" t="s">
        <v>11203</v>
      </c>
      <c r="B780" s="96" t="s">
        <v>604</v>
      </c>
      <c r="C780" s="96" t="s">
        <v>8492</v>
      </c>
      <c r="D780" s="96" t="s">
        <v>605</v>
      </c>
      <c r="E780" s="96" t="s">
        <v>110</v>
      </c>
      <c r="F780" s="96" t="s">
        <v>606</v>
      </c>
      <c r="O780" s="100"/>
      <c r="P780" s="100"/>
      <c r="Q780" s="100"/>
      <c r="R780" s="100"/>
      <c r="S780" s="100"/>
      <c r="T780" s="100"/>
    </row>
    <row r="781" spans="1:20" ht="10.199999999999999" x14ac:dyDescent="0.2">
      <c r="A781" s="96" t="s">
        <v>11204</v>
      </c>
      <c r="B781" s="96" t="s">
        <v>696</v>
      </c>
      <c r="C781" s="96" t="s">
        <v>697</v>
      </c>
      <c r="D781" s="96" t="s">
        <v>698</v>
      </c>
      <c r="E781" s="96" t="s">
        <v>110</v>
      </c>
      <c r="F781" s="96" t="s">
        <v>699</v>
      </c>
      <c r="O781" s="100"/>
      <c r="P781" s="100"/>
      <c r="Q781" s="100"/>
      <c r="R781" s="100"/>
      <c r="S781" s="100"/>
      <c r="T781" s="100"/>
    </row>
    <row r="782" spans="1:20" ht="10.199999999999999" x14ac:dyDescent="0.2">
      <c r="A782" s="96" t="s">
        <v>11205</v>
      </c>
      <c r="B782" s="96" t="s">
        <v>692</v>
      </c>
      <c r="C782" s="96" t="s">
        <v>693</v>
      </c>
      <c r="D782" s="96" t="s">
        <v>694</v>
      </c>
      <c r="E782" s="96" t="s">
        <v>110</v>
      </c>
      <c r="F782" s="96" t="s">
        <v>695</v>
      </c>
      <c r="O782" s="100"/>
      <c r="P782" s="100"/>
      <c r="Q782" s="100"/>
      <c r="R782" s="100"/>
      <c r="S782" s="100"/>
      <c r="T782" s="100"/>
    </row>
    <row r="783" spans="1:20" ht="10.199999999999999" x14ac:dyDescent="0.2">
      <c r="A783" s="96" t="s">
        <v>11206</v>
      </c>
      <c r="B783" s="96" t="s">
        <v>600</v>
      </c>
      <c r="C783" s="96" t="s">
        <v>601</v>
      </c>
      <c r="D783" s="96" t="s">
        <v>602</v>
      </c>
      <c r="E783" s="96" t="s">
        <v>110</v>
      </c>
      <c r="F783" s="96" t="s">
        <v>603</v>
      </c>
      <c r="O783" s="100"/>
      <c r="P783" s="100"/>
      <c r="Q783" s="100"/>
      <c r="R783" s="100"/>
      <c r="S783" s="100"/>
      <c r="T783" s="100"/>
    </row>
    <row r="784" spans="1:20" ht="10.199999999999999" x14ac:dyDescent="0.2">
      <c r="A784" s="96" t="s">
        <v>11207</v>
      </c>
      <c r="B784" s="96" t="s">
        <v>615</v>
      </c>
      <c r="C784" s="96" t="s">
        <v>616</v>
      </c>
      <c r="D784" s="96" t="s">
        <v>617</v>
      </c>
      <c r="E784" s="96" t="s">
        <v>110</v>
      </c>
      <c r="F784" s="96" t="s">
        <v>618</v>
      </c>
      <c r="O784" s="100"/>
      <c r="P784" s="100"/>
      <c r="Q784" s="100"/>
      <c r="R784" s="100"/>
      <c r="S784" s="100"/>
      <c r="T784" s="100"/>
    </row>
    <row r="785" spans="1:20" ht="10.199999999999999" x14ac:dyDescent="0.2">
      <c r="A785" s="96" t="s">
        <v>11208</v>
      </c>
      <c r="B785" s="96" t="s">
        <v>585</v>
      </c>
      <c r="C785" s="96" t="s">
        <v>586</v>
      </c>
      <c r="D785" s="97" t="s">
        <v>587</v>
      </c>
      <c r="E785" s="97" t="s">
        <v>110</v>
      </c>
      <c r="F785" s="97" t="s">
        <v>588</v>
      </c>
      <c r="O785" s="100"/>
      <c r="P785" s="100"/>
      <c r="Q785" s="100"/>
      <c r="R785" s="103"/>
      <c r="S785" s="103"/>
      <c r="T785" s="103"/>
    </row>
    <row r="786" spans="1:20" ht="10.199999999999999" x14ac:dyDescent="0.2">
      <c r="A786" s="96" t="s">
        <v>11209</v>
      </c>
      <c r="B786" s="96" t="s">
        <v>607</v>
      </c>
      <c r="C786" s="96" t="s">
        <v>608</v>
      </c>
      <c r="D786" s="97" t="s">
        <v>609</v>
      </c>
      <c r="E786" s="97" t="s">
        <v>110</v>
      </c>
      <c r="F786" s="97" t="s">
        <v>610</v>
      </c>
      <c r="O786" s="100"/>
      <c r="P786" s="100"/>
      <c r="Q786" s="100"/>
      <c r="R786" s="103"/>
      <c r="S786" s="103"/>
      <c r="T786" s="103"/>
    </row>
    <row r="787" spans="1:20" ht="10.199999999999999" x14ac:dyDescent="0.2">
      <c r="A787" s="96" t="s">
        <v>11210</v>
      </c>
      <c r="B787" s="96" t="s">
        <v>668</v>
      </c>
      <c r="C787" s="96" t="s">
        <v>669</v>
      </c>
      <c r="D787" s="97" t="s">
        <v>8822</v>
      </c>
      <c r="E787" s="97" t="s">
        <v>110</v>
      </c>
      <c r="F787" s="97" t="s">
        <v>670</v>
      </c>
      <c r="O787" s="100"/>
      <c r="P787" s="100"/>
      <c r="Q787" s="100"/>
      <c r="R787" s="103"/>
      <c r="S787" s="103"/>
      <c r="T787" s="103"/>
    </row>
    <row r="788" spans="1:20" ht="10.199999999999999" x14ac:dyDescent="0.2">
      <c r="A788" s="96" t="s">
        <v>11211</v>
      </c>
      <c r="B788" s="96" t="s">
        <v>619</v>
      </c>
      <c r="C788" s="96" t="s">
        <v>620</v>
      </c>
      <c r="D788" s="96" t="s">
        <v>621</v>
      </c>
      <c r="E788" s="96" t="s">
        <v>110</v>
      </c>
      <c r="F788" s="96" t="s">
        <v>622</v>
      </c>
      <c r="O788" s="100"/>
      <c r="P788" s="100"/>
      <c r="Q788" s="100"/>
      <c r="R788" s="100"/>
      <c r="S788" s="100"/>
      <c r="T788" s="100"/>
    </row>
    <row r="789" spans="1:20" ht="10.199999999999999" x14ac:dyDescent="0.2">
      <c r="A789" s="96" t="s">
        <v>11212</v>
      </c>
      <c r="B789" s="96" t="s">
        <v>576</v>
      </c>
      <c r="C789" s="96" t="s">
        <v>573</v>
      </c>
      <c r="D789" s="96" t="s">
        <v>8830</v>
      </c>
      <c r="E789" s="96" t="s">
        <v>110</v>
      </c>
      <c r="F789" s="96" t="s">
        <v>575</v>
      </c>
      <c r="O789" s="100"/>
      <c r="P789" s="100"/>
      <c r="Q789" s="100"/>
      <c r="R789" s="100"/>
      <c r="S789" s="100"/>
      <c r="T789" s="100"/>
    </row>
    <row r="790" spans="1:20" ht="10.199999999999999" x14ac:dyDescent="0.2">
      <c r="A790" s="96" t="s">
        <v>11212</v>
      </c>
      <c r="B790" s="96" t="s">
        <v>572</v>
      </c>
      <c r="C790" s="96" t="s">
        <v>573</v>
      </c>
      <c r="D790" s="96" t="s">
        <v>8831</v>
      </c>
      <c r="E790" s="96" t="s">
        <v>110</v>
      </c>
      <c r="F790" s="96" t="s">
        <v>575</v>
      </c>
      <c r="O790" s="100"/>
      <c r="P790" s="100"/>
      <c r="Q790" s="100"/>
      <c r="R790" s="100"/>
      <c r="S790" s="100"/>
      <c r="T790" s="100"/>
    </row>
    <row r="791" spans="1:20" ht="10.199999999999999" x14ac:dyDescent="0.2">
      <c r="A791" s="96" t="s">
        <v>11213</v>
      </c>
      <c r="B791" s="96" t="s">
        <v>623</v>
      </c>
      <c r="C791" s="96" t="s">
        <v>624</v>
      </c>
      <c r="D791" s="96" t="s">
        <v>625</v>
      </c>
      <c r="E791" s="96" t="s">
        <v>110</v>
      </c>
      <c r="F791" s="96" t="s">
        <v>626</v>
      </c>
      <c r="O791" s="100"/>
      <c r="P791" s="100"/>
      <c r="Q791" s="100"/>
      <c r="R791" s="100"/>
      <c r="S791" s="100"/>
      <c r="T791" s="100"/>
    </row>
    <row r="792" spans="1:20" ht="10.199999999999999" x14ac:dyDescent="0.2">
      <c r="A792" s="96" t="s">
        <v>10805</v>
      </c>
      <c r="B792" s="96" t="s">
        <v>589</v>
      </c>
      <c r="C792" s="96" t="s">
        <v>590</v>
      </c>
      <c r="D792" s="96" t="s">
        <v>8827</v>
      </c>
      <c r="E792" s="96" t="s">
        <v>110</v>
      </c>
      <c r="F792" s="96" t="s">
        <v>591</v>
      </c>
      <c r="O792" s="100"/>
      <c r="P792" s="100"/>
      <c r="Q792" s="100"/>
      <c r="R792" s="100"/>
      <c r="S792" s="100"/>
      <c r="T792" s="100"/>
    </row>
    <row r="793" spans="1:20" ht="10.199999999999999" x14ac:dyDescent="0.2">
      <c r="A793" s="96" t="s">
        <v>10805</v>
      </c>
      <c r="B793" s="96" t="s">
        <v>592</v>
      </c>
      <c r="C793" s="96" t="s">
        <v>590</v>
      </c>
      <c r="D793" s="96" t="s">
        <v>8826</v>
      </c>
      <c r="E793" s="96" t="s">
        <v>110</v>
      </c>
      <c r="F793" s="96" t="s">
        <v>591</v>
      </c>
      <c r="O793" s="100"/>
      <c r="P793" s="100"/>
      <c r="Q793" s="100"/>
      <c r="R793" s="100"/>
      <c r="S793" s="100"/>
      <c r="T793" s="100"/>
    </row>
    <row r="794" spans="1:20" ht="10.199999999999999" x14ac:dyDescent="0.2">
      <c r="A794" s="96" t="s">
        <v>11214</v>
      </c>
      <c r="B794" s="96" t="s">
        <v>655</v>
      </c>
      <c r="C794" s="96" t="s">
        <v>656</v>
      </c>
      <c r="D794" s="96" t="s">
        <v>657</v>
      </c>
      <c r="E794" s="96" t="s">
        <v>110</v>
      </c>
      <c r="F794" s="96" t="s">
        <v>658</v>
      </c>
      <c r="O794" s="100"/>
      <c r="P794" s="100"/>
      <c r="Q794" s="100"/>
      <c r="R794" s="100"/>
      <c r="S794" s="100"/>
      <c r="T794" s="100"/>
    </row>
    <row r="795" spans="1:20" ht="10.199999999999999" x14ac:dyDescent="0.2">
      <c r="A795" s="96" t="s">
        <v>11106</v>
      </c>
      <c r="B795" s="96" t="s">
        <v>599</v>
      </c>
      <c r="C795" s="96" t="s">
        <v>596</v>
      </c>
      <c r="D795" s="96" t="s">
        <v>8825</v>
      </c>
      <c r="E795" s="96" t="s">
        <v>110</v>
      </c>
      <c r="F795" s="96" t="s">
        <v>598</v>
      </c>
      <c r="O795" s="100"/>
      <c r="P795" s="100"/>
      <c r="Q795" s="100"/>
      <c r="R795" s="100"/>
      <c r="S795" s="100"/>
      <c r="T795" s="100"/>
    </row>
    <row r="796" spans="1:20" ht="10.199999999999999" x14ac:dyDescent="0.2">
      <c r="A796" s="96" t="s">
        <v>11107</v>
      </c>
      <c r="B796" s="96" t="s">
        <v>581</v>
      </c>
      <c r="C796" s="96" t="s">
        <v>578</v>
      </c>
      <c r="D796" s="96" t="s">
        <v>8829</v>
      </c>
      <c r="E796" s="96" t="s">
        <v>110</v>
      </c>
      <c r="F796" s="96" t="s">
        <v>580</v>
      </c>
      <c r="O796" s="100"/>
      <c r="P796" s="100"/>
      <c r="Q796" s="100"/>
      <c r="R796" s="100"/>
      <c r="S796" s="100"/>
      <c r="T796" s="100"/>
    </row>
    <row r="797" spans="1:20" ht="10.199999999999999" x14ac:dyDescent="0.2">
      <c r="A797" s="96" t="s">
        <v>11215</v>
      </c>
      <c r="B797" s="96" t="s">
        <v>685</v>
      </c>
      <c r="C797" s="96" t="s">
        <v>686</v>
      </c>
      <c r="D797" s="96" t="s">
        <v>8819</v>
      </c>
      <c r="E797" s="96" t="s">
        <v>110</v>
      </c>
      <c r="F797" s="96" t="s">
        <v>687</v>
      </c>
      <c r="O797" s="100"/>
      <c r="P797" s="100"/>
      <c r="Q797" s="100"/>
      <c r="R797" s="100"/>
      <c r="S797" s="100"/>
      <c r="T797" s="100"/>
    </row>
    <row r="798" spans="1:20" ht="10.199999999999999" x14ac:dyDescent="0.2">
      <c r="A798" s="96" t="s">
        <v>11108</v>
      </c>
      <c r="B798" s="96" t="s">
        <v>785</v>
      </c>
      <c r="C798" s="96" t="s">
        <v>778</v>
      </c>
      <c r="D798" s="96" t="s">
        <v>8845</v>
      </c>
      <c r="E798" s="96" t="s">
        <v>110</v>
      </c>
      <c r="F798" s="96" t="s">
        <v>780</v>
      </c>
      <c r="O798" s="100"/>
      <c r="P798" s="100"/>
      <c r="Q798" s="100"/>
      <c r="R798" s="100"/>
      <c r="S798" s="100"/>
      <c r="T798" s="100"/>
    </row>
    <row r="799" spans="1:20" ht="10.199999999999999" x14ac:dyDescent="0.2">
      <c r="A799" s="96" t="s">
        <v>11216</v>
      </c>
      <c r="B799" s="96" t="s">
        <v>800</v>
      </c>
      <c r="C799" s="96" t="s">
        <v>801</v>
      </c>
      <c r="D799" s="96" t="s">
        <v>802</v>
      </c>
      <c r="E799" s="96" t="s">
        <v>110</v>
      </c>
      <c r="F799" s="96" t="s">
        <v>803</v>
      </c>
      <c r="O799" s="100"/>
      <c r="P799" s="100"/>
      <c r="Q799" s="100"/>
      <c r="R799" s="100"/>
      <c r="S799" s="100"/>
      <c r="T799" s="100"/>
    </row>
    <row r="800" spans="1:20" ht="10.199999999999999" x14ac:dyDescent="0.2">
      <c r="A800" s="96" t="s">
        <v>11217</v>
      </c>
      <c r="B800" s="96" t="s">
        <v>819</v>
      </c>
      <c r="C800" s="96" t="s">
        <v>820</v>
      </c>
      <c r="D800" s="96" t="s">
        <v>821</v>
      </c>
      <c r="E800" s="96" t="s">
        <v>110</v>
      </c>
      <c r="F800" s="96" t="s">
        <v>822</v>
      </c>
      <c r="O800" s="100"/>
      <c r="P800" s="100"/>
      <c r="Q800" s="100"/>
      <c r="R800" s="100"/>
      <c r="S800" s="100"/>
      <c r="T800" s="100"/>
    </row>
    <row r="801" spans="1:20" ht="10.199999999999999" x14ac:dyDescent="0.2">
      <c r="A801" s="96" t="s">
        <v>11218</v>
      </c>
      <c r="B801" s="96" t="s">
        <v>844</v>
      </c>
      <c r="C801" s="96" t="s">
        <v>10916</v>
      </c>
      <c r="D801" s="96" t="s">
        <v>8837</v>
      </c>
      <c r="E801" s="96" t="s">
        <v>110</v>
      </c>
      <c r="F801" s="96" t="s">
        <v>845</v>
      </c>
      <c r="O801" s="100"/>
      <c r="P801" s="100"/>
      <c r="Q801" s="100"/>
      <c r="R801" s="100"/>
      <c r="S801" s="100"/>
      <c r="T801" s="100"/>
    </row>
    <row r="802" spans="1:20" ht="10.199999999999999" x14ac:dyDescent="0.2">
      <c r="A802" s="96" t="s">
        <v>11219</v>
      </c>
      <c r="B802" s="96" t="s">
        <v>8137</v>
      </c>
      <c r="C802" s="96" t="s">
        <v>8138</v>
      </c>
      <c r="D802" s="96" t="s">
        <v>8835</v>
      </c>
      <c r="E802" s="96" t="s">
        <v>110</v>
      </c>
      <c r="F802" s="96" t="s">
        <v>2733</v>
      </c>
      <c r="O802" s="100"/>
      <c r="P802" s="100"/>
      <c r="Q802" s="100"/>
      <c r="R802" s="100"/>
      <c r="S802" s="100"/>
      <c r="T802" s="100"/>
    </row>
    <row r="803" spans="1:20" ht="10.199999999999999" x14ac:dyDescent="0.2">
      <c r="A803" s="96" t="s">
        <v>11220</v>
      </c>
      <c r="B803" s="96" t="s">
        <v>812</v>
      </c>
      <c r="C803" s="96" t="s">
        <v>813</v>
      </c>
      <c r="D803" s="96" t="s">
        <v>814</v>
      </c>
      <c r="E803" s="96" t="s">
        <v>110</v>
      </c>
      <c r="F803" s="96" t="s">
        <v>815</v>
      </c>
      <c r="O803" s="100"/>
      <c r="P803" s="100"/>
      <c r="Q803" s="100"/>
      <c r="R803" s="100"/>
      <c r="S803" s="100"/>
      <c r="T803" s="100"/>
    </row>
    <row r="804" spans="1:20" ht="10.199999999999999" x14ac:dyDescent="0.2">
      <c r="A804" s="96" t="s">
        <v>11221</v>
      </c>
      <c r="B804" s="96" t="s">
        <v>833</v>
      </c>
      <c r="C804" s="96" t="s">
        <v>10900</v>
      </c>
      <c r="D804" s="96" t="s">
        <v>8840</v>
      </c>
      <c r="E804" s="96" t="s">
        <v>110</v>
      </c>
      <c r="F804" s="96" t="s">
        <v>834</v>
      </c>
      <c r="O804" s="100"/>
      <c r="P804" s="100"/>
      <c r="Q804" s="100"/>
      <c r="R804" s="100"/>
      <c r="S804" s="100"/>
      <c r="T804" s="100"/>
    </row>
    <row r="805" spans="1:20" ht="10.199999999999999" x14ac:dyDescent="0.2">
      <c r="A805" s="96" t="s">
        <v>11222</v>
      </c>
      <c r="B805" s="96" t="s">
        <v>781</v>
      </c>
      <c r="C805" s="96" t="s">
        <v>782</v>
      </c>
      <c r="D805" s="96" t="s">
        <v>783</v>
      </c>
      <c r="E805" s="96" t="s">
        <v>110</v>
      </c>
      <c r="F805" s="96" t="s">
        <v>784</v>
      </c>
      <c r="O805" s="100"/>
      <c r="P805" s="100"/>
      <c r="Q805" s="100"/>
      <c r="R805" s="100"/>
      <c r="S805" s="100"/>
      <c r="T805" s="100"/>
    </row>
    <row r="806" spans="1:20" ht="10.199999999999999" x14ac:dyDescent="0.2">
      <c r="A806" s="96" t="s">
        <v>11223</v>
      </c>
      <c r="B806" s="96" t="s">
        <v>773</v>
      </c>
      <c r="C806" s="96" t="s">
        <v>774</v>
      </c>
      <c r="D806" s="96" t="s">
        <v>775</v>
      </c>
      <c r="E806" s="96" t="s">
        <v>110</v>
      </c>
      <c r="F806" s="96" t="s">
        <v>776</v>
      </c>
      <c r="O806" s="100"/>
      <c r="P806" s="100"/>
      <c r="Q806" s="100"/>
      <c r="R806" s="100"/>
      <c r="S806" s="100"/>
      <c r="T806" s="100"/>
    </row>
    <row r="807" spans="1:20" ht="10.199999999999999" x14ac:dyDescent="0.2">
      <c r="A807" s="96" t="s">
        <v>11224</v>
      </c>
      <c r="B807" s="96" t="s">
        <v>846</v>
      </c>
      <c r="C807" s="96" t="s">
        <v>847</v>
      </c>
      <c r="D807" s="96" t="s">
        <v>8836</v>
      </c>
      <c r="E807" s="96" t="s">
        <v>110</v>
      </c>
      <c r="F807" s="96" t="s">
        <v>848</v>
      </c>
      <c r="O807" s="100"/>
      <c r="P807" s="100"/>
      <c r="Q807" s="100"/>
      <c r="R807" s="100"/>
      <c r="S807" s="100"/>
      <c r="T807" s="100"/>
    </row>
    <row r="808" spans="1:20" ht="10.199999999999999" x14ac:dyDescent="0.2">
      <c r="A808" s="96" t="s">
        <v>11225</v>
      </c>
      <c r="B808" s="96" t="s">
        <v>765</v>
      </c>
      <c r="C808" s="96" t="s">
        <v>766</v>
      </c>
      <c r="D808" s="96" t="s">
        <v>767</v>
      </c>
      <c r="E808" s="96" t="s">
        <v>110</v>
      </c>
      <c r="F808" s="96" t="s">
        <v>768</v>
      </c>
      <c r="O808" s="100"/>
      <c r="P808" s="100"/>
      <c r="Q808" s="100"/>
      <c r="R808" s="100"/>
      <c r="S808" s="100"/>
      <c r="T808" s="100"/>
    </row>
    <row r="809" spans="1:20" ht="10.199999999999999" x14ac:dyDescent="0.2">
      <c r="A809" s="96" t="s">
        <v>11226</v>
      </c>
      <c r="B809" s="96" t="s">
        <v>840</v>
      </c>
      <c r="C809" s="96" t="s">
        <v>841</v>
      </c>
      <c r="D809" s="96" t="s">
        <v>842</v>
      </c>
      <c r="E809" s="96" t="s">
        <v>110</v>
      </c>
      <c r="F809" s="96" t="s">
        <v>843</v>
      </c>
      <c r="O809" s="100"/>
      <c r="P809" s="100"/>
      <c r="Q809" s="100"/>
      <c r="R809" s="100"/>
      <c r="S809" s="100"/>
      <c r="T809" s="100"/>
    </row>
    <row r="810" spans="1:20" ht="10.199999999999999" x14ac:dyDescent="0.2">
      <c r="A810" s="96" t="s">
        <v>11227</v>
      </c>
      <c r="B810" s="96" t="s">
        <v>829</v>
      </c>
      <c r="C810" s="96" t="s">
        <v>830</v>
      </c>
      <c r="D810" s="96" t="s">
        <v>8841</v>
      </c>
      <c r="E810" s="96" t="s">
        <v>110</v>
      </c>
      <c r="F810" s="96" t="s">
        <v>832</v>
      </c>
      <c r="O810" s="100"/>
      <c r="P810" s="100"/>
      <c r="Q810" s="100"/>
      <c r="R810" s="100"/>
      <c r="S810" s="100"/>
      <c r="T810" s="100"/>
    </row>
    <row r="811" spans="1:20" ht="10.199999999999999" x14ac:dyDescent="0.2">
      <c r="A811" s="96" t="s">
        <v>11109</v>
      </c>
      <c r="B811" s="96" t="s">
        <v>717</v>
      </c>
      <c r="C811" s="96" t="s">
        <v>713</v>
      </c>
      <c r="D811" s="96" t="s">
        <v>718</v>
      </c>
      <c r="E811" s="96" t="s">
        <v>110</v>
      </c>
      <c r="F811" s="96" t="s">
        <v>716</v>
      </c>
      <c r="O811" s="100"/>
      <c r="P811" s="100"/>
      <c r="Q811" s="100"/>
      <c r="R811" s="100"/>
      <c r="S811" s="100"/>
      <c r="T811" s="100"/>
    </row>
    <row r="812" spans="1:20" ht="10.199999999999999" x14ac:dyDescent="0.2">
      <c r="A812" s="96" t="s">
        <v>11228</v>
      </c>
      <c r="B812" s="96" t="s">
        <v>816</v>
      </c>
      <c r="C812" s="96" t="s">
        <v>817</v>
      </c>
      <c r="D812" s="96" t="s">
        <v>8844</v>
      </c>
      <c r="E812" s="96" t="s">
        <v>110</v>
      </c>
      <c r="F812" s="96" t="s">
        <v>818</v>
      </c>
      <c r="O812" s="100"/>
      <c r="P812" s="100"/>
      <c r="Q812" s="100"/>
      <c r="R812" s="100"/>
      <c r="S812" s="100"/>
      <c r="T812" s="100"/>
    </row>
    <row r="813" spans="1:20" ht="10.199999999999999" x14ac:dyDescent="0.2">
      <c r="A813" s="96" t="s">
        <v>11229</v>
      </c>
      <c r="B813" s="96" t="s">
        <v>826</v>
      </c>
      <c r="C813" s="96" t="s">
        <v>827</v>
      </c>
      <c r="D813" s="96" t="s">
        <v>8842</v>
      </c>
      <c r="E813" s="96" t="s">
        <v>110</v>
      </c>
      <c r="F813" s="96" t="s">
        <v>828</v>
      </c>
      <c r="O813" s="100"/>
      <c r="P813" s="100"/>
      <c r="Q813" s="100"/>
      <c r="R813" s="100"/>
      <c r="S813" s="100"/>
      <c r="T813" s="100"/>
    </row>
    <row r="814" spans="1:20" ht="10.199999999999999" x14ac:dyDescent="0.2">
      <c r="A814" s="96" t="s">
        <v>11230</v>
      </c>
      <c r="B814" s="96" t="s">
        <v>860</v>
      </c>
      <c r="C814" s="96" t="s">
        <v>861</v>
      </c>
      <c r="D814" s="96" t="s">
        <v>8833</v>
      </c>
      <c r="E814" s="96" t="s">
        <v>110</v>
      </c>
      <c r="F814" s="96" t="s">
        <v>862</v>
      </c>
      <c r="O814" s="100"/>
      <c r="P814" s="100"/>
      <c r="Q814" s="100"/>
      <c r="R814" s="100"/>
      <c r="S814" s="100"/>
      <c r="T814" s="100"/>
    </row>
    <row r="815" spans="1:20" ht="10.199999999999999" x14ac:dyDescent="0.2">
      <c r="A815" s="96" t="s">
        <v>11231</v>
      </c>
      <c r="B815" s="96" t="s">
        <v>808</v>
      </c>
      <c r="C815" s="96" t="s">
        <v>809</v>
      </c>
      <c r="D815" s="96" t="s">
        <v>810</v>
      </c>
      <c r="E815" s="96" t="s">
        <v>110</v>
      </c>
      <c r="F815" s="96" t="s">
        <v>811</v>
      </c>
      <c r="O815" s="100"/>
      <c r="P815" s="100"/>
      <c r="Q815" s="100"/>
      <c r="R815" s="100"/>
      <c r="S815" s="100"/>
      <c r="T815" s="100"/>
    </row>
    <row r="816" spans="1:20" ht="10.199999999999999" x14ac:dyDescent="0.2">
      <c r="A816" s="96" t="s">
        <v>11232</v>
      </c>
      <c r="B816" s="96" t="s">
        <v>857</v>
      </c>
      <c r="C816" s="96" t="s">
        <v>858</v>
      </c>
      <c r="D816" s="96" t="s">
        <v>8834</v>
      </c>
      <c r="E816" s="96" t="s">
        <v>110</v>
      </c>
      <c r="F816" s="96" t="s">
        <v>859</v>
      </c>
      <c r="O816" s="100"/>
      <c r="P816" s="100"/>
      <c r="Q816" s="100"/>
      <c r="R816" s="100"/>
      <c r="S816" s="100"/>
      <c r="T816" s="100"/>
    </row>
    <row r="817" spans="1:20" ht="10.199999999999999" x14ac:dyDescent="0.2">
      <c r="A817" s="96" t="s">
        <v>11233</v>
      </c>
      <c r="B817" s="96" t="s">
        <v>769</v>
      </c>
      <c r="C817" s="96" t="s">
        <v>770</v>
      </c>
      <c r="D817" s="97" t="s">
        <v>771</v>
      </c>
      <c r="E817" s="97" t="s">
        <v>110</v>
      </c>
      <c r="F817" s="97" t="s">
        <v>772</v>
      </c>
      <c r="O817" s="100"/>
      <c r="P817" s="100"/>
      <c r="Q817" s="100"/>
      <c r="R817" s="103"/>
      <c r="S817" s="103"/>
      <c r="T817" s="103"/>
    </row>
    <row r="818" spans="1:20" ht="10.199999999999999" x14ac:dyDescent="0.2">
      <c r="A818" s="96" t="s">
        <v>11234</v>
      </c>
      <c r="B818" s="96" t="s">
        <v>804</v>
      </c>
      <c r="C818" s="96" t="s">
        <v>805</v>
      </c>
      <c r="D818" s="97" t="s">
        <v>806</v>
      </c>
      <c r="E818" s="97" t="s">
        <v>110</v>
      </c>
      <c r="F818" s="97" t="s">
        <v>807</v>
      </c>
      <c r="O818" s="100"/>
      <c r="P818" s="100"/>
      <c r="Q818" s="100"/>
      <c r="R818" s="103"/>
      <c r="S818" s="103"/>
      <c r="T818" s="103"/>
    </row>
    <row r="819" spans="1:20" ht="10.199999999999999" x14ac:dyDescent="0.2">
      <c r="A819" s="96" t="s">
        <v>11110</v>
      </c>
      <c r="B819" s="96" t="s">
        <v>723</v>
      </c>
      <c r="C819" s="96" t="s">
        <v>720</v>
      </c>
      <c r="D819" s="96" t="s">
        <v>724</v>
      </c>
      <c r="E819" s="96" t="s">
        <v>110</v>
      </c>
      <c r="F819" s="96" t="s">
        <v>722</v>
      </c>
      <c r="O819" s="100"/>
      <c r="P819" s="100"/>
      <c r="Q819" s="100"/>
      <c r="R819" s="100"/>
      <c r="S819" s="100"/>
      <c r="T819" s="100"/>
    </row>
    <row r="820" spans="1:20" ht="10.199999999999999" x14ac:dyDescent="0.2">
      <c r="A820" s="96" t="s">
        <v>11111</v>
      </c>
      <c r="B820" s="96" t="s">
        <v>704</v>
      </c>
      <c r="C820" s="96" t="s">
        <v>701</v>
      </c>
      <c r="D820" s="97" t="s">
        <v>705</v>
      </c>
      <c r="E820" s="97" t="s">
        <v>110</v>
      </c>
      <c r="F820" s="97" t="s">
        <v>703</v>
      </c>
      <c r="O820" s="100"/>
      <c r="P820" s="100"/>
      <c r="Q820" s="100"/>
      <c r="R820" s="103"/>
      <c r="S820" s="103"/>
      <c r="T820" s="103"/>
    </row>
    <row r="821" spans="1:20" ht="10.199999999999999" x14ac:dyDescent="0.2">
      <c r="A821" s="96" t="s">
        <v>11235</v>
      </c>
      <c r="B821" s="96" t="s">
        <v>823</v>
      </c>
      <c r="C821" s="96" t="s">
        <v>824</v>
      </c>
      <c r="D821" s="96" t="s">
        <v>8843</v>
      </c>
      <c r="E821" s="96" t="s">
        <v>110</v>
      </c>
      <c r="F821" s="96" t="s">
        <v>825</v>
      </c>
      <c r="O821" s="100"/>
      <c r="P821" s="100"/>
      <c r="Q821" s="100"/>
      <c r="R821" s="100"/>
      <c r="S821" s="100"/>
      <c r="T821" s="100"/>
    </row>
    <row r="822" spans="1:20" ht="10.199999999999999" x14ac:dyDescent="0.2">
      <c r="A822" s="96" t="s">
        <v>11236</v>
      </c>
      <c r="B822" s="96" t="s">
        <v>792</v>
      </c>
      <c r="C822" s="96" t="s">
        <v>793</v>
      </c>
      <c r="D822" s="96" t="s">
        <v>794</v>
      </c>
      <c r="E822" s="96" t="s">
        <v>110</v>
      </c>
      <c r="F822" s="96" t="s">
        <v>795</v>
      </c>
      <c r="O822" s="100"/>
      <c r="P822" s="100"/>
      <c r="Q822" s="100"/>
      <c r="R822" s="100"/>
      <c r="S822" s="100"/>
      <c r="T822" s="100"/>
    </row>
    <row r="823" spans="1:20" ht="10.199999999999999" x14ac:dyDescent="0.2">
      <c r="A823" s="96" t="s">
        <v>11237</v>
      </c>
      <c r="B823" s="96" t="s">
        <v>837</v>
      </c>
      <c r="C823" s="96" t="s">
        <v>838</v>
      </c>
      <c r="D823" s="97" t="s">
        <v>8838</v>
      </c>
      <c r="E823" s="97" t="s">
        <v>110</v>
      </c>
      <c r="F823" s="97" t="s">
        <v>839</v>
      </c>
      <c r="O823" s="100"/>
      <c r="P823" s="100"/>
      <c r="Q823" s="100"/>
      <c r="R823" s="103"/>
      <c r="S823" s="103"/>
      <c r="T823" s="103"/>
    </row>
    <row r="824" spans="1:20" ht="10.199999999999999" x14ac:dyDescent="0.2">
      <c r="A824" s="96" t="s">
        <v>11238</v>
      </c>
      <c r="B824" s="96" t="s">
        <v>796</v>
      </c>
      <c r="C824" s="96" t="s">
        <v>797</v>
      </c>
      <c r="D824" s="96" t="s">
        <v>798</v>
      </c>
      <c r="E824" s="96" t="s">
        <v>110</v>
      </c>
      <c r="F824" s="96" t="s">
        <v>799</v>
      </c>
      <c r="O824" s="100"/>
      <c r="P824" s="100"/>
      <c r="Q824" s="100"/>
      <c r="R824" s="100"/>
      <c r="S824" s="100"/>
      <c r="T824" s="100"/>
    </row>
    <row r="825" spans="1:20" ht="10.199999999999999" x14ac:dyDescent="0.2">
      <c r="A825" s="96" t="s">
        <v>11239</v>
      </c>
      <c r="B825" s="96" t="s">
        <v>863</v>
      </c>
      <c r="C825" s="96" t="s">
        <v>864</v>
      </c>
      <c r="D825" s="96" t="s">
        <v>8832</v>
      </c>
      <c r="E825" s="96" t="s">
        <v>110</v>
      </c>
      <c r="F825" s="96" t="s">
        <v>865</v>
      </c>
      <c r="O825" s="100"/>
      <c r="P825" s="100"/>
      <c r="Q825" s="100"/>
      <c r="R825" s="100"/>
      <c r="S825" s="100"/>
      <c r="T825" s="100"/>
    </row>
    <row r="826" spans="1:20" ht="10.199999999999999" x14ac:dyDescent="0.2">
      <c r="A826" s="96" t="s">
        <v>11240</v>
      </c>
      <c r="B826" s="96" t="s">
        <v>835</v>
      </c>
      <c r="C826" s="96" t="s">
        <v>8435</v>
      </c>
      <c r="D826" s="96" t="s">
        <v>8839</v>
      </c>
      <c r="E826" s="96" t="s">
        <v>110</v>
      </c>
      <c r="F826" s="96" t="s">
        <v>836</v>
      </c>
      <c r="O826" s="100"/>
      <c r="P826" s="100"/>
      <c r="Q826" s="100"/>
      <c r="R826" s="100"/>
      <c r="S826" s="100"/>
      <c r="T826" s="100"/>
    </row>
    <row r="827" spans="1:20" ht="10.199999999999999" x14ac:dyDescent="0.2">
      <c r="A827" s="96" t="s">
        <v>11241</v>
      </c>
      <c r="B827" s="96" t="s">
        <v>1003</v>
      </c>
      <c r="C827" s="96" t="s">
        <v>1004</v>
      </c>
      <c r="D827" s="96" t="s">
        <v>8861</v>
      </c>
      <c r="E827" s="96" t="s">
        <v>110</v>
      </c>
      <c r="F827" s="96" t="s">
        <v>1005</v>
      </c>
      <c r="O827" s="100"/>
      <c r="P827" s="100"/>
      <c r="Q827" s="100"/>
      <c r="R827" s="100"/>
      <c r="S827" s="100"/>
      <c r="T827" s="100"/>
    </row>
    <row r="828" spans="1:20" ht="10.199999999999999" x14ac:dyDescent="0.2">
      <c r="A828" s="96" t="s">
        <v>11242</v>
      </c>
      <c r="B828" s="96" t="s">
        <v>1016</v>
      </c>
      <c r="C828" s="96" t="s">
        <v>1017</v>
      </c>
      <c r="D828" s="96" t="s">
        <v>8858</v>
      </c>
      <c r="E828" s="96" t="s">
        <v>110</v>
      </c>
      <c r="F828" s="96" t="s">
        <v>1018</v>
      </c>
      <c r="O828" s="100"/>
      <c r="P828" s="100"/>
      <c r="Q828" s="100"/>
      <c r="R828" s="100"/>
      <c r="S828" s="100"/>
      <c r="T828" s="100"/>
    </row>
    <row r="829" spans="1:20" ht="10.199999999999999" x14ac:dyDescent="0.2">
      <c r="A829" s="96" t="s">
        <v>11243</v>
      </c>
      <c r="B829" s="96" t="s">
        <v>950</v>
      </c>
      <c r="C829" s="96" t="s">
        <v>951</v>
      </c>
      <c r="D829" s="96" t="s">
        <v>952</v>
      </c>
      <c r="E829" s="96" t="s">
        <v>110</v>
      </c>
      <c r="F829" s="96" t="s">
        <v>954</v>
      </c>
      <c r="O829" s="100"/>
      <c r="P829" s="100"/>
      <c r="Q829" s="100"/>
      <c r="R829" s="100"/>
      <c r="S829" s="100"/>
      <c r="T829" s="100"/>
    </row>
    <row r="830" spans="1:20" ht="10.199999999999999" x14ac:dyDescent="0.2">
      <c r="A830" s="96" t="s">
        <v>11244</v>
      </c>
      <c r="B830" s="96" t="s">
        <v>955</v>
      </c>
      <c r="C830" s="96" t="s">
        <v>956</v>
      </c>
      <c r="D830" s="96" t="s">
        <v>957</v>
      </c>
      <c r="E830" s="96" t="s">
        <v>110</v>
      </c>
      <c r="F830" s="96" t="s">
        <v>958</v>
      </c>
      <c r="O830" s="100"/>
      <c r="P830" s="100"/>
      <c r="Q830" s="100"/>
      <c r="R830" s="100"/>
      <c r="S830" s="100"/>
      <c r="T830" s="100"/>
    </row>
    <row r="831" spans="1:20" ht="10.199999999999999" x14ac:dyDescent="0.2">
      <c r="A831" s="96" t="s">
        <v>11245</v>
      </c>
      <c r="B831" s="96" t="s">
        <v>1010</v>
      </c>
      <c r="C831" s="96" t="s">
        <v>1011</v>
      </c>
      <c r="D831" s="96" t="s">
        <v>8860</v>
      </c>
      <c r="E831" s="96" t="s">
        <v>110</v>
      </c>
      <c r="F831" s="96" t="s">
        <v>1012</v>
      </c>
      <c r="O831" s="100"/>
      <c r="P831" s="100"/>
      <c r="Q831" s="100"/>
      <c r="R831" s="100"/>
      <c r="S831" s="100"/>
      <c r="T831" s="100"/>
    </row>
    <row r="832" spans="1:20" ht="10.199999999999999" x14ac:dyDescent="0.2">
      <c r="A832" s="96" t="s">
        <v>11246</v>
      </c>
      <c r="B832" s="96" t="s">
        <v>917</v>
      </c>
      <c r="C832" s="96" t="s">
        <v>918</v>
      </c>
      <c r="D832" s="96" t="s">
        <v>919</v>
      </c>
      <c r="E832" s="96" t="s">
        <v>110</v>
      </c>
      <c r="F832" s="96" t="s">
        <v>920</v>
      </c>
      <c r="O832" s="100"/>
      <c r="P832" s="100"/>
      <c r="Q832" s="100"/>
      <c r="R832" s="100"/>
      <c r="S832" s="100"/>
      <c r="T832" s="100"/>
    </row>
    <row r="833" spans="1:20" ht="10.199999999999999" x14ac:dyDescent="0.2">
      <c r="A833" s="96" t="s">
        <v>11247</v>
      </c>
      <c r="B833" s="96" t="s">
        <v>967</v>
      </c>
      <c r="C833" s="96" t="s">
        <v>964</v>
      </c>
      <c r="D833" s="96" t="s">
        <v>8863</v>
      </c>
      <c r="E833" s="96" t="s">
        <v>110</v>
      </c>
      <c r="F833" s="96" t="s">
        <v>966</v>
      </c>
      <c r="O833" s="100"/>
      <c r="P833" s="100"/>
      <c r="Q833" s="100"/>
      <c r="R833" s="100"/>
      <c r="S833" s="100"/>
      <c r="T833" s="100"/>
    </row>
    <row r="834" spans="1:20" ht="10.199999999999999" x14ac:dyDescent="0.2">
      <c r="A834" s="96" t="s">
        <v>11247</v>
      </c>
      <c r="B834" s="96" t="s">
        <v>963</v>
      </c>
      <c r="C834" s="96" t="s">
        <v>964</v>
      </c>
      <c r="D834" s="96" t="s">
        <v>965</v>
      </c>
      <c r="E834" s="96" t="s">
        <v>110</v>
      </c>
      <c r="F834" s="96" t="s">
        <v>966</v>
      </c>
      <c r="O834" s="100"/>
      <c r="P834" s="100"/>
      <c r="Q834" s="100"/>
      <c r="R834" s="100"/>
      <c r="S834" s="100"/>
      <c r="T834" s="100"/>
    </row>
    <row r="835" spans="1:20" ht="10.199999999999999" x14ac:dyDescent="0.2">
      <c r="A835" s="96" t="s">
        <v>11081</v>
      </c>
      <c r="B835" s="96" t="s">
        <v>1062</v>
      </c>
      <c r="C835" s="96" t="s">
        <v>1063</v>
      </c>
      <c r="D835" s="96" t="s">
        <v>8853</v>
      </c>
      <c r="E835" s="96" t="s">
        <v>110</v>
      </c>
      <c r="F835" s="96" t="s">
        <v>1064</v>
      </c>
      <c r="O835" s="100"/>
      <c r="P835" s="100"/>
      <c r="Q835" s="100"/>
      <c r="R835" s="100"/>
      <c r="S835" s="100"/>
      <c r="T835" s="100"/>
    </row>
    <row r="836" spans="1:20" ht="10.199999999999999" x14ac:dyDescent="0.2">
      <c r="A836" s="96" t="s">
        <v>11248</v>
      </c>
      <c r="B836" s="96" t="s">
        <v>1079</v>
      </c>
      <c r="C836" s="96" t="s">
        <v>1080</v>
      </c>
      <c r="D836" s="96" t="s">
        <v>8850</v>
      </c>
      <c r="E836" s="96" t="s">
        <v>110</v>
      </c>
      <c r="F836" s="96" t="s">
        <v>1081</v>
      </c>
      <c r="O836" s="100"/>
      <c r="P836" s="100"/>
      <c r="Q836" s="100"/>
      <c r="R836" s="100"/>
      <c r="S836" s="100"/>
      <c r="T836" s="100"/>
    </row>
    <row r="837" spans="1:20" ht="10.199999999999999" x14ac:dyDescent="0.2">
      <c r="A837" s="96" t="s">
        <v>11249</v>
      </c>
      <c r="B837" s="96" t="s">
        <v>987</v>
      </c>
      <c r="C837" s="96" t="s">
        <v>988</v>
      </c>
      <c r="D837" s="96" t="s">
        <v>989</v>
      </c>
      <c r="E837" s="96" t="s">
        <v>110</v>
      </c>
      <c r="F837" s="96" t="s">
        <v>990</v>
      </c>
      <c r="O837" s="100"/>
      <c r="P837" s="100"/>
      <c r="Q837" s="100"/>
      <c r="R837" s="100"/>
      <c r="S837" s="100"/>
      <c r="T837" s="100"/>
    </row>
    <row r="838" spans="1:20" ht="10.199999999999999" x14ac:dyDescent="0.2">
      <c r="A838" s="96" t="s">
        <v>11250</v>
      </c>
      <c r="B838" s="96" t="s">
        <v>1013</v>
      </c>
      <c r="C838" s="96" t="s">
        <v>1014</v>
      </c>
      <c r="D838" s="96" t="s">
        <v>8859</v>
      </c>
      <c r="E838" s="96" t="s">
        <v>110</v>
      </c>
      <c r="F838" s="96" t="s">
        <v>1015</v>
      </c>
      <c r="O838" s="100"/>
      <c r="P838" s="100"/>
      <c r="Q838" s="100"/>
      <c r="R838" s="100"/>
      <c r="S838" s="100"/>
      <c r="T838" s="100"/>
    </row>
    <row r="839" spans="1:20" ht="10.199999999999999" x14ac:dyDescent="0.2">
      <c r="A839" s="96" t="s">
        <v>10809</v>
      </c>
      <c r="B839" s="96" t="s">
        <v>8605</v>
      </c>
      <c r="C839" s="96" t="s">
        <v>1083</v>
      </c>
      <c r="D839" s="96" t="s">
        <v>8604</v>
      </c>
      <c r="E839" s="96" t="s">
        <v>110</v>
      </c>
      <c r="F839" s="96" t="s">
        <v>1085</v>
      </c>
      <c r="O839" s="100"/>
      <c r="P839" s="100"/>
      <c r="Q839" s="100"/>
      <c r="R839" s="100"/>
      <c r="S839" s="100"/>
      <c r="T839" s="100"/>
    </row>
    <row r="840" spans="1:20" ht="10.199999999999999" x14ac:dyDescent="0.2">
      <c r="A840" s="96" t="s">
        <v>11251</v>
      </c>
      <c r="B840" s="96" t="s">
        <v>1049</v>
      </c>
      <c r="C840" s="96" t="s">
        <v>1050</v>
      </c>
      <c r="D840" s="96" t="s">
        <v>8856</v>
      </c>
      <c r="E840" s="96" t="s">
        <v>110</v>
      </c>
      <c r="F840" s="96" t="s">
        <v>1051</v>
      </c>
      <c r="O840" s="100"/>
      <c r="P840" s="100"/>
      <c r="Q840" s="100"/>
      <c r="R840" s="100"/>
      <c r="S840" s="100"/>
      <c r="T840" s="100"/>
    </row>
    <row r="841" spans="1:20" ht="10.199999999999999" x14ac:dyDescent="0.2">
      <c r="A841" s="96" t="s">
        <v>11112</v>
      </c>
      <c r="B841" s="96" t="s">
        <v>889</v>
      </c>
      <c r="C841" s="96" t="s">
        <v>884</v>
      </c>
      <c r="D841" s="96" t="s">
        <v>8866</v>
      </c>
      <c r="E841" s="96" t="s">
        <v>110</v>
      </c>
      <c r="F841" s="96" t="s">
        <v>886</v>
      </c>
      <c r="O841" s="100"/>
      <c r="P841" s="100"/>
      <c r="Q841" s="100"/>
      <c r="R841" s="100"/>
      <c r="S841" s="100"/>
      <c r="T841" s="100"/>
    </row>
    <row r="842" spans="1:20" ht="10.199999999999999" x14ac:dyDescent="0.2">
      <c r="A842" s="96" t="s">
        <v>11112</v>
      </c>
      <c r="B842" s="96" t="s">
        <v>887</v>
      </c>
      <c r="C842" s="96" t="s">
        <v>884</v>
      </c>
      <c r="D842" s="96" t="s">
        <v>888</v>
      </c>
      <c r="E842" s="96" t="s">
        <v>110</v>
      </c>
      <c r="F842" s="96" t="s">
        <v>886</v>
      </c>
      <c r="O842" s="100"/>
      <c r="P842" s="100"/>
      <c r="Q842" s="100"/>
      <c r="R842" s="100"/>
      <c r="S842" s="100"/>
      <c r="T842" s="100"/>
    </row>
    <row r="843" spans="1:20" ht="10.199999999999999" x14ac:dyDescent="0.2">
      <c r="A843" s="96" t="s">
        <v>11252</v>
      </c>
      <c r="B843" s="96" t="s">
        <v>914</v>
      </c>
      <c r="C843" s="96" t="s">
        <v>915</v>
      </c>
      <c r="D843" s="96" t="s">
        <v>8865</v>
      </c>
      <c r="E843" s="96" t="s">
        <v>110</v>
      </c>
      <c r="F843" s="96" t="s">
        <v>916</v>
      </c>
      <c r="O843" s="100"/>
      <c r="P843" s="100"/>
      <c r="Q843" s="100"/>
      <c r="R843" s="100"/>
      <c r="S843" s="100"/>
      <c r="T843" s="100"/>
    </row>
    <row r="844" spans="1:20" ht="10.199999999999999" x14ac:dyDescent="0.2">
      <c r="A844" s="96" t="s">
        <v>11253</v>
      </c>
      <c r="B844" s="96" t="s">
        <v>991</v>
      </c>
      <c r="C844" s="96" t="s">
        <v>992</v>
      </c>
      <c r="D844" s="96" t="s">
        <v>993</v>
      </c>
      <c r="E844" s="96" t="s">
        <v>110</v>
      </c>
      <c r="F844" s="96" t="s">
        <v>994</v>
      </c>
      <c r="O844" s="100"/>
      <c r="P844" s="100"/>
      <c r="Q844" s="100"/>
      <c r="R844" s="100"/>
      <c r="S844" s="100"/>
      <c r="T844" s="100"/>
    </row>
    <row r="845" spans="1:20" ht="10.199999999999999" x14ac:dyDescent="0.2">
      <c r="A845" s="96" t="s">
        <v>11254</v>
      </c>
      <c r="B845" s="96" t="s">
        <v>1032</v>
      </c>
      <c r="C845" s="96" t="s">
        <v>1014</v>
      </c>
      <c r="D845" s="97" t="s">
        <v>1033</v>
      </c>
      <c r="E845" s="97" t="s">
        <v>110</v>
      </c>
      <c r="F845" s="97" t="s">
        <v>1034</v>
      </c>
      <c r="O845" s="100"/>
      <c r="P845" s="100"/>
      <c r="Q845" s="100"/>
      <c r="R845" s="103"/>
      <c r="S845" s="103"/>
      <c r="T845" s="103"/>
    </row>
    <row r="846" spans="1:20" ht="10.199999999999999" x14ac:dyDescent="0.2">
      <c r="A846" s="96" t="s">
        <v>11082</v>
      </c>
      <c r="B846" s="96" t="s">
        <v>937</v>
      </c>
      <c r="C846" s="96" t="s">
        <v>938</v>
      </c>
      <c r="D846" s="96" t="s">
        <v>939</v>
      </c>
      <c r="E846" s="96" t="s">
        <v>110</v>
      </c>
      <c r="F846" s="96" t="s">
        <v>940</v>
      </c>
      <c r="O846" s="100"/>
      <c r="P846" s="100"/>
      <c r="Q846" s="100"/>
      <c r="R846" s="100"/>
      <c r="S846" s="100"/>
      <c r="T846" s="100"/>
    </row>
    <row r="847" spans="1:20" ht="10.199999999999999" x14ac:dyDescent="0.2">
      <c r="A847" s="96" t="s">
        <v>11255</v>
      </c>
      <c r="B847" s="96" t="s">
        <v>1028</v>
      </c>
      <c r="C847" s="96" t="s">
        <v>1029</v>
      </c>
      <c r="D847" s="96" t="s">
        <v>1030</v>
      </c>
      <c r="E847" s="96" t="s">
        <v>110</v>
      </c>
      <c r="F847" s="96" t="s">
        <v>1031</v>
      </c>
      <c r="O847" s="100"/>
      <c r="P847" s="100"/>
      <c r="Q847" s="100"/>
      <c r="R847" s="100"/>
      <c r="S847" s="100"/>
      <c r="T847" s="100"/>
    </row>
    <row r="848" spans="1:20" ht="10.199999999999999" x14ac:dyDescent="0.2">
      <c r="A848" s="96" t="s">
        <v>11256</v>
      </c>
      <c r="B848" s="96" t="s">
        <v>995</v>
      </c>
      <c r="C848" s="96" t="s">
        <v>996</v>
      </c>
      <c r="D848" s="96" t="s">
        <v>997</v>
      </c>
      <c r="E848" s="96" t="s">
        <v>110</v>
      </c>
      <c r="F848" s="96" t="s">
        <v>998</v>
      </c>
      <c r="O848" s="100"/>
      <c r="P848" s="100"/>
      <c r="Q848" s="100"/>
      <c r="R848" s="100"/>
      <c r="S848" s="100"/>
      <c r="T848" s="100"/>
    </row>
    <row r="849" spans="1:20" ht="10.199999999999999" x14ac:dyDescent="0.2">
      <c r="A849" s="96" t="s">
        <v>11257</v>
      </c>
      <c r="B849" s="96" t="s">
        <v>1115</v>
      </c>
      <c r="C849" s="96" t="s">
        <v>1116</v>
      </c>
      <c r="D849" s="96" t="s">
        <v>8889</v>
      </c>
      <c r="E849" s="96" t="s">
        <v>110</v>
      </c>
      <c r="F849" s="96" t="s">
        <v>1117</v>
      </c>
      <c r="O849" s="100"/>
      <c r="P849" s="100"/>
      <c r="Q849" s="100"/>
      <c r="R849" s="100"/>
      <c r="S849" s="100"/>
      <c r="T849" s="100"/>
    </row>
    <row r="850" spans="1:20" ht="10.199999999999999" x14ac:dyDescent="0.2">
      <c r="A850" s="96" t="s">
        <v>11258</v>
      </c>
      <c r="B850" s="96" t="s">
        <v>975</v>
      </c>
      <c r="C850" s="96" t="s">
        <v>976</v>
      </c>
      <c r="D850" s="96" t="s">
        <v>977</v>
      </c>
      <c r="E850" s="96" t="s">
        <v>110</v>
      </c>
      <c r="F850" s="96" t="s">
        <v>978</v>
      </c>
      <c r="O850" s="100"/>
      <c r="P850" s="100"/>
      <c r="Q850" s="100"/>
      <c r="R850" s="100"/>
      <c r="S850" s="100"/>
      <c r="T850" s="100"/>
    </row>
    <row r="851" spans="1:20" ht="10.199999999999999" x14ac:dyDescent="0.2">
      <c r="A851" s="96" t="s">
        <v>11259</v>
      </c>
      <c r="B851" s="96" t="s">
        <v>890</v>
      </c>
      <c r="C851" s="96" t="s">
        <v>891</v>
      </c>
      <c r="D851" s="96" t="s">
        <v>892</v>
      </c>
      <c r="E851" s="96" t="s">
        <v>110</v>
      </c>
      <c r="F851" s="96" t="s">
        <v>893</v>
      </c>
      <c r="O851" s="100"/>
      <c r="P851" s="100"/>
      <c r="Q851" s="100"/>
      <c r="R851" s="100"/>
      <c r="S851" s="100"/>
      <c r="T851" s="100"/>
    </row>
    <row r="852" spans="1:20" ht="10.199999999999999" x14ac:dyDescent="0.2">
      <c r="A852" s="96" t="s">
        <v>11260</v>
      </c>
      <c r="B852" s="96" t="s">
        <v>1035</v>
      </c>
      <c r="C852" s="96" t="s">
        <v>8436</v>
      </c>
      <c r="D852" s="96" t="s">
        <v>1036</v>
      </c>
      <c r="E852" s="96" t="s">
        <v>110</v>
      </c>
      <c r="F852" s="96" t="s">
        <v>1037</v>
      </c>
      <c r="O852" s="100"/>
      <c r="P852" s="100"/>
      <c r="Q852" s="100"/>
      <c r="R852" s="100"/>
      <c r="S852" s="100"/>
      <c r="T852" s="100"/>
    </row>
    <row r="853" spans="1:20" ht="10.199999999999999" x14ac:dyDescent="0.2">
      <c r="A853" s="96" t="s">
        <v>10810</v>
      </c>
      <c r="B853" s="96" t="s">
        <v>875</v>
      </c>
      <c r="C853" s="96" t="s">
        <v>868</v>
      </c>
      <c r="D853" s="96" t="s">
        <v>876</v>
      </c>
      <c r="E853" s="96" t="s">
        <v>110</v>
      </c>
      <c r="F853" s="96" t="s">
        <v>870</v>
      </c>
      <c r="O853" s="100"/>
      <c r="P853" s="100"/>
      <c r="Q853" s="100"/>
      <c r="R853" s="100"/>
      <c r="S853" s="100"/>
      <c r="T853" s="100"/>
    </row>
    <row r="854" spans="1:20" ht="10.199999999999999" x14ac:dyDescent="0.2">
      <c r="A854" s="96" t="s">
        <v>10810</v>
      </c>
      <c r="B854" s="96" t="s">
        <v>877</v>
      </c>
      <c r="C854" s="96" t="s">
        <v>868</v>
      </c>
      <c r="D854" s="96" t="s">
        <v>878</v>
      </c>
      <c r="E854" s="96" t="s">
        <v>110</v>
      </c>
      <c r="F854" s="96" t="s">
        <v>870</v>
      </c>
      <c r="O854" s="100"/>
      <c r="P854" s="100"/>
      <c r="Q854" s="100"/>
      <c r="R854" s="100"/>
      <c r="S854" s="100"/>
      <c r="T854" s="100"/>
    </row>
    <row r="855" spans="1:20" ht="10.199999999999999" x14ac:dyDescent="0.2">
      <c r="A855" s="96" t="s">
        <v>10810</v>
      </c>
      <c r="B855" s="96" t="s">
        <v>879</v>
      </c>
      <c r="C855" s="96" t="s">
        <v>868</v>
      </c>
      <c r="D855" s="96" t="s">
        <v>880</v>
      </c>
      <c r="E855" s="96" t="s">
        <v>110</v>
      </c>
      <c r="F855" s="96" t="s">
        <v>870</v>
      </c>
      <c r="O855" s="100"/>
      <c r="P855" s="100"/>
      <c r="Q855" s="100"/>
      <c r="R855" s="100"/>
      <c r="S855" s="100"/>
      <c r="T855" s="100"/>
    </row>
    <row r="856" spans="1:20" ht="10.199999999999999" x14ac:dyDescent="0.2">
      <c r="A856" s="96" t="s">
        <v>10810</v>
      </c>
      <c r="B856" s="96" t="s">
        <v>873</v>
      </c>
      <c r="C856" s="96" t="s">
        <v>868</v>
      </c>
      <c r="D856" s="96" t="s">
        <v>874</v>
      </c>
      <c r="E856" s="96" t="s">
        <v>110</v>
      </c>
      <c r="F856" s="96" t="s">
        <v>870</v>
      </c>
      <c r="O856" s="100"/>
      <c r="P856" s="100"/>
      <c r="Q856" s="100"/>
      <c r="R856" s="100"/>
      <c r="S856" s="100"/>
      <c r="T856" s="100"/>
    </row>
    <row r="857" spans="1:20" ht="10.199999999999999" x14ac:dyDescent="0.2">
      <c r="A857" s="96" t="s">
        <v>11261</v>
      </c>
      <c r="B857" s="96" t="s">
        <v>900</v>
      </c>
      <c r="C857" s="96" t="s">
        <v>901</v>
      </c>
      <c r="D857" s="96" t="s">
        <v>902</v>
      </c>
      <c r="E857" s="96" t="s">
        <v>110</v>
      </c>
      <c r="F857" s="96" t="s">
        <v>903</v>
      </c>
      <c r="O857" s="100"/>
      <c r="P857" s="100"/>
      <c r="Q857" s="100"/>
      <c r="R857" s="100"/>
      <c r="S857" s="100"/>
      <c r="T857" s="100"/>
    </row>
    <row r="858" spans="1:20" ht="10.199999999999999" x14ac:dyDescent="0.2">
      <c r="A858" s="96" t="s">
        <v>11262</v>
      </c>
      <c r="B858" s="96" t="s">
        <v>972</v>
      </c>
      <c r="C858" s="96" t="s">
        <v>969</v>
      </c>
      <c r="D858" s="96" t="s">
        <v>8862</v>
      </c>
      <c r="E858" s="96" t="s">
        <v>110</v>
      </c>
      <c r="F858" s="96" t="s">
        <v>971</v>
      </c>
      <c r="O858" s="100"/>
      <c r="P858" s="100"/>
      <c r="Q858" s="100"/>
      <c r="R858" s="100"/>
      <c r="S858" s="100"/>
      <c r="T858" s="100"/>
    </row>
    <row r="859" spans="1:20" ht="10.199999999999999" x14ac:dyDescent="0.2">
      <c r="A859" s="96" t="s">
        <v>11262</v>
      </c>
      <c r="B859" s="96" t="s">
        <v>973</v>
      </c>
      <c r="C859" s="96" t="s">
        <v>969</v>
      </c>
      <c r="D859" s="96" t="s">
        <v>974</v>
      </c>
      <c r="E859" s="96" t="s">
        <v>110</v>
      </c>
      <c r="F859" s="96" t="s">
        <v>971</v>
      </c>
      <c r="O859" s="100"/>
      <c r="P859" s="100"/>
      <c r="Q859" s="100"/>
      <c r="R859" s="100"/>
      <c r="S859" s="100"/>
      <c r="T859" s="100"/>
    </row>
    <row r="860" spans="1:20" ht="10.199999999999999" x14ac:dyDescent="0.2">
      <c r="A860" s="96" t="s">
        <v>11262</v>
      </c>
      <c r="B860" s="96" t="s">
        <v>968</v>
      </c>
      <c r="C860" s="96" t="s">
        <v>969</v>
      </c>
      <c r="D860" s="96" t="s">
        <v>970</v>
      </c>
      <c r="E860" s="96" t="s">
        <v>110</v>
      </c>
      <c r="F860" s="96" t="s">
        <v>971</v>
      </c>
      <c r="O860" s="100"/>
      <c r="P860" s="100"/>
      <c r="Q860" s="100"/>
      <c r="R860" s="100"/>
      <c r="S860" s="100"/>
      <c r="T860" s="100"/>
    </row>
    <row r="861" spans="1:20" ht="10.199999999999999" x14ac:dyDescent="0.2">
      <c r="A861" s="96" t="s">
        <v>11263</v>
      </c>
      <c r="B861" s="96" t="s">
        <v>959</v>
      </c>
      <c r="C861" s="96" t="s">
        <v>960</v>
      </c>
      <c r="D861" s="96" t="s">
        <v>961</v>
      </c>
      <c r="E861" s="96" t="s">
        <v>110</v>
      </c>
      <c r="F861" s="96" t="s">
        <v>962</v>
      </c>
      <c r="O861" s="100"/>
      <c r="P861" s="100"/>
      <c r="Q861" s="100"/>
      <c r="R861" s="100"/>
      <c r="S861" s="100"/>
      <c r="T861" s="100"/>
    </row>
    <row r="862" spans="1:20" ht="10.199999999999999" x14ac:dyDescent="0.2">
      <c r="A862" s="96" t="s">
        <v>11264</v>
      </c>
      <c r="B862" s="96" t="s">
        <v>910</v>
      </c>
      <c r="C862" s="96" t="s">
        <v>911</v>
      </c>
      <c r="D862" s="96" t="s">
        <v>912</v>
      </c>
      <c r="E862" s="96" t="s">
        <v>110</v>
      </c>
      <c r="F862" s="96" t="s">
        <v>913</v>
      </c>
      <c r="O862" s="100"/>
      <c r="P862" s="100"/>
      <c r="Q862" s="100"/>
      <c r="R862" s="100"/>
      <c r="S862" s="100"/>
      <c r="T862" s="100"/>
    </row>
    <row r="863" spans="1:20" ht="10.199999999999999" x14ac:dyDescent="0.2">
      <c r="A863" s="96" t="s">
        <v>11265</v>
      </c>
      <c r="B863" s="96" t="s">
        <v>1072</v>
      </c>
      <c r="C863" s="96" t="s">
        <v>1073</v>
      </c>
      <c r="D863" s="96" t="s">
        <v>8851</v>
      </c>
      <c r="E863" s="96" t="s">
        <v>110</v>
      </c>
      <c r="F863" s="96" t="s">
        <v>1074</v>
      </c>
      <c r="O863" s="100"/>
      <c r="P863" s="100"/>
      <c r="Q863" s="100"/>
      <c r="R863" s="100"/>
      <c r="S863" s="100"/>
      <c r="T863" s="100"/>
    </row>
    <row r="864" spans="1:20" ht="10.199999999999999" x14ac:dyDescent="0.2">
      <c r="A864" s="96" t="s">
        <v>11266</v>
      </c>
      <c r="B864" s="96" t="s">
        <v>1069</v>
      </c>
      <c r="C864" s="96" t="s">
        <v>1070</v>
      </c>
      <c r="D864" s="96" t="s">
        <v>8852</v>
      </c>
      <c r="E864" s="96" t="s">
        <v>110</v>
      </c>
      <c r="F864" s="96" t="s">
        <v>1071</v>
      </c>
      <c r="O864" s="100"/>
      <c r="P864" s="100"/>
      <c r="Q864" s="100"/>
      <c r="R864" s="100"/>
      <c r="S864" s="100"/>
      <c r="T864" s="100"/>
    </row>
    <row r="865" spans="1:20" ht="10.199999999999999" x14ac:dyDescent="0.2">
      <c r="A865" s="96" t="s">
        <v>11267</v>
      </c>
      <c r="B865" s="96" t="s">
        <v>1058</v>
      </c>
      <c r="C865" s="96" t="s">
        <v>1059</v>
      </c>
      <c r="D865" s="96" t="s">
        <v>1060</v>
      </c>
      <c r="E865" s="96" t="s">
        <v>110</v>
      </c>
      <c r="F865" s="96" t="s">
        <v>1061</v>
      </c>
      <c r="O865" s="100"/>
      <c r="P865" s="100"/>
      <c r="Q865" s="100"/>
      <c r="R865" s="100"/>
      <c r="S865" s="100"/>
      <c r="T865" s="100"/>
    </row>
    <row r="866" spans="1:20" ht="10.199999999999999" x14ac:dyDescent="0.2">
      <c r="A866" s="96" t="s">
        <v>11268</v>
      </c>
      <c r="B866" s="96" t="s">
        <v>929</v>
      </c>
      <c r="C866" s="96" t="s">
        <v>930</v>
      </c>
      <c r="D866" s="96" t="s">
        <v>931</v>
      </c>
      <c r="E866" s="96" t="s">
        <v>110</v>
      </c>
      <c r="F866" s="96" t="s">
        <v>932</v>
      </c>
      <c r="O866" s="100"/>
      <c r="P866" s="100"/>
      <c r="Q866" s="100"/>
      <c r="R866" s="100"/>
      <c r="S866" s="100"/>
      <c r="T866" s="100"/>
    </row>
    <row r="867" spans="1:20" ht="10.199999999999999" x14ac:dyDescent="0.2">
      <c r="A867" s="96" t="s">
        <v>11269</v>
      </c>
      <c r="B867" s="96" t="s">
        <v>1023</v>
      </c>
      <c r="C867" s="96" t="s">
        <v>1024</v>
      </c>
      <c r="D867" s="96" t="s">
        <v>1025</v>
      </c>
      <c r="E867" s="96" t="s">
        <v>110</v>
      </c>
      <c r="F867" s="96" t="s">
        <v>1027</v>
      </c>
      <c r="O867" s="100"/>
      <c r="P867" s="100"/>
      <c r="Q867" s="100"/>
      <c r="R867" s="100"/>
      <c r="S867" s="100"/>
      <c r="T867" s="100"/>
    </row>
    <row r="868" spans="1:20" ht="10.199999999999999" x14ac:dyDescent="0.2">
      <c r="A868" s="96" t="s">
        <v>11270</v>
      </c>
      <c r="B868" s="96" t="s">
        <v>1168</v>
      </c>
      <c r="C868" s="96" t="s">
        <v>1169</v>
      </c>
      <c r="D868" s="96" t="s">
        <v>8847</v>
      </c>
      <c r="E868" s="96" t="s">
        <v>110</v>
      </c>
      <c r="F868" s="96" t="s">
        <v>1170</v>
      </c>
      <c r="O868" s="100"/>
      <c r="P868" s="100"/>
      <c r="Q868" s="100"/>
      <c r="R868" s="100"/>
      <c r="S868" s="100"/>
      <c r="T868" s="100"/>
    </row>
    <row r="869" spans="1:20" ht="10.199999999999999" x14ac:dyDescent="0.2">
      <c r="A869" s="96" t="s">
        <v>11083</v>
      </c>
      <c r="B869" s="96" t="s">
        <v>933</v>
      </c>
      <c r="C869" s="96" t="s">
        <v>934</v>
      </c>
      <c r="D869" s="96" t="s">
        <v>935</v>
      </c>
      <c r="E869" s="96" t="s">
        <v>110</v>
      </c>
      <c r="F869" s="96" t="s">
        <v>936</v>
      </c>
      <c r="O869" s="100"/>
      <c r="P869" s="100"/>
      <c r="Q869" s="100"/>
      <c r="R869" s="100"/>
      <c r="S869" s="100"/>
      <c r="T869" s="100"/>
    </row>
    <row r="870" spans="1:20" ht="10.199999999999999" x14ac:dyDescent="0.2">
      <c r="A870" s="96" t="s">
        <v>11271</v>
      </c>
      <c r="B870" s="96" t="s">
        <v>1046</v>
      </c>
      <c r="C870" s="96" t="s">
        <v>1047</v>
      </c>
      <c r="D870" s="96" t="s">
        <v>8857</v>
      </c>
      <c r="E870" s="96" t="s">
        <v>110</v>
      </c>
      <c r="F870" s="96" t="s">
        <v>1048</v>
      </c>
      <c r="O870" s="100"/>
      <c r="P870" s="100"/>
      <c r="Q870" s="100"/>
      <c r="R870" s="100"/>
      <c r="S870" s="100"/>
      <c r="T870" s="100"/>
    </row>
    <row r="871" spans="1:20" ht="10.199999999999999" x14ac:dyDescent="0.2">
      <c r="A871" s="96" t="s">
        <v>11272</v>
      </c>
      <c r="B871" s="96" t="s">
        <v>1019</v>
      </c>
      <c r="C871" s="96" t="s">
        <v>1020</v>
      </c>
      <c r="D871" s="96" t="s">
        <v>1021</v>
      </c>
      <c r="E871" s="96" t="s">
        <v>110</v>
      </c>
      <c r="F871" s="96" t="s">
        <v>1022</v>
      </c>
      <c r="O871" s="100"/>
      <c r="P871" s="100"/>
      <c r="Q871" s="100"/>
      <c r="R871" s="100"/>
      <c r="S871" s="100"/>
      <c r="T871" s="100"/>
    </row>
    <row r="872" spans="1:20" ht="10.199999999999999" x14ac:dyDescent="0.2">
      <c r="A872" s="96" t="s">
        <v>11273</v>
      </c>
      <c r="B872" s="96" t="s">
        <v>1098</v>
      </c>
      <c r="C872" s="96" t="s">
        <v>1099</v>
      </c>
      <c r="D872" s="96" t="s">
        <v>8890</v>
      </c>
      <c r="E872" s="96" t="s">
        <v>110</v>
      </c>
      <c r="F872" s="96" t="s">
        <v>1100</v>
      </c>
      <c r="O872" s="100"/>
      <c r="P872" s="100"/>
      <c r="Q872" s="100"/>
      <c r="R872" s="100"/>
      <c r="S872" s="100"/>
      <c r="T872" s="100"/>
    </row>
    <row r="873" spans="1:20" ht="10.199999999999999" x14ac:dyDescent="0.2">
      <c r="A873" s="96" t="s">
        <v>11274</v>
      </c>
      <c r="B873" s="96" t="s">
        <v>946</v>
      </c>
      <c r="C873" s="96" t="s">
        <v>947</v>
      </c>
      <c r="D873" s="96" t="s">
        <v>948</v>
      </c>
      <c r="E873" s="96" t="s">
        <v>110</v>
      </c>
      <c r="F873" s="96" t="s">
        <v>949</v>
      </c>
      <c r="O873" s="100"/>
      <c r="P873" s="100"/>
      <c r="Q873" s="100"/>
      <c r="R873" s="100"/>
      <c r="S873" s="100"/>
      <c r="T873" s="100"/>
    </row>
    <row r="874" spans="1:20" ht="10.199999999999999" x14ac:dyDescent="0.2">
      <c r="A874" s="96" t="s">
        <v>11275</v>
      </c>
      <c r="B874" s="96" t="s">
        <v>1088</v>
      </c>
      <c r="C874" s="96" t="s">
        <v>1089</v>
      </c>
      <c r="D874" s="96" t="s">
        <v>8848</v>
      </c>
      <c r="E874" s="96" t="s">
        <v>110</v>
      </c>
      <c r="F874" s="96" t="s">
        <v>1090</v>
      </c>
      <c r="O874" s="100"/>
      <c r="P874" s="100"/>
      <c r="Q874" s="100"/>
      <c r="R874" s="100"/>
      <c r="S874" s="100"/>
      <c r="T874" s="100"/>
    </row>
    <row r="875" spans="1:20" ht="10.199999999999999" x14ac:dyDescent="0.2">
      <c r="A875" s="96" t="s">
        <v>11113</v>
      </c>
      <c r="B875" s="96" t="s">
        <v>898</v>
      </c>
      <c r="C875" s="96" t="s">
        <v>895</v>
      </c>
      <c r="D875" s="96" t="s">
        <v>899</v>
      </c>
      <c r="E875" s="96" t="s">
        <v>110</v>
      </c>
      <c r="F875" s="96" t="s">
        <v>897</v>
      </c>
      <c r="O875" s="100"/>
      <c r="P875" s="100"/>
      <c r="Q875" s="100"/>
      <c r="R875" s="100"/>
      <c r="S875" s="100"/>
      <c r="T875" s="100"/>
    </row>
    <row r="876" spans="1:20" ht="10.199999999999999" x14ac:dyDescent="0.2">
      <c r="A876" s="96" t="s">
        <v>11276</v>
      </c>
      <c r="B876" s="96" t="s">
        <v>1052</v>
      </c>
      <c r="C876" s="96" t="s">
        <v>1053</v>
      </c>
      <c r="D876" s="96" t="s">
        <v>8855</v>
      </c>
      <c r="E876" s="96" t="s">
        <v>110</v>
      </c>
      <c r="F876" s="96" t="s">
        <v>1054</v>
      </c>
      <c r="O876" s="100"/>
      <c r="P876" s="100"/>
      <c r="Q876" s="100"/>
      <c r="R876" s="100"/>
      <c r="S876" s="100"/>
      <c r="T876" s="100"/>
    </row>
    <row r="877" spans="1:20" ht="10.199999999999999" x14ac:dyDescent="0.2">
      <c r="A877" s="96" t="s">
        <v>11277</v>
      </c>
      <c r="B877" s="96" t="s">
        <v>945</v>
      </c>
      <c r="C877" s="96" t="s">
        <v>942</v>
      </c>
      <c r="D877" s="96" t="s">
        <v>8864</v>
      </c>
      <c r="E877" s="96" t="s">
        <v>110</v>
      </c>
      <c r="F877" s="96" t="s">
        <v>944</v>
      </c>
      <c r="O877" s="100"/>
      <c r="P877" s="100"/>
      <c r="Q877" s="100"/>
      <c r="R877" s="100"/>
      <c r="S877" s="100"/>
      <c r="T877" s="100"/>
    </row>
    <row r="878" spans="1:20" ht="10.199999999999999" x14ac:dyDescent="0.2">
      <c r="A878" s="96" t="s">
        <v>11277</v>
      </c>
      <c r="B878" s="96" t="s">
        <v>941</v>
      </c>
      <c r="C878" s="96" t="s">
        <v>942</v>
      </c>
      <c r="D878" s="96" t="s">
        <v>943</v>
      </c>
      <c r="E878" s="96" t="s">
        <v>110</v>
      </c>
      <c r="F878" s="96" t="s">
        <v>944</v>
      </c>
      <c r="O878" s="100"/>
      <c r="P878" s="100"/>
      <c r="Q878" s="100"/>
      <c r="R878" s="100"/>
      <c r="S878" s="100"/>
      <c r="T878" s="100"/>
    </row>
    <row r="879" spans="1:20" ht="10.199999999999999" x14ac:dyDescent="0.2">
      <c r="A879" s="96" t="s">
        <v>11278</v>
      </c>
      <c r="B879" s="96" t="s">
        <v>1175</v>
      </c>
      <c r="C879" s="96" t="s">
        <v>1176</v>
      </c>
      <c r="D879" s="96" t="s">
        <v>8846</v>
      </c>
      <c r="E879" s="96" t="s">
        <v>110</v>
      </c>
      <c r="F879" s="96" t="s">
        <v>1177</v>
      </c>
      <c r="O879" s="100"/>
      <c r="P879" s="100"/>
      <c r="Q879" s="100"/>
      <c r="R879" s="100"/>
      <c r="S879" s="100"/>
      <c r="T879" s="100"/>
    </row>
    <row r="880" spans="1:20" ht="10.199999999999999" x14ac:dyDescent="0.2">
      <c r="A880" s="96" t="s">
        <v>11279</v>
      </c>
      <c r="B880" s="96" t="s">
        <v>925</v>
      </c>
      <c r="C880" s="96" t="s">
        <v>926</v>
      </c>
      <c r="D880" s="96" t="s">
        <v>927</v>
      </c>
      <c r="E880" s="96" t="s">
        <v>110</v>
      </c>
      <c r="F880" s="96" t="s">
        <v>928</v>
      </c>
      <c r="O880" s="100"/>
      <c r="P880" s="100"/>
      <c r="Q880" s="100"/>
      <c r="R880" s="100"/>
      <c r="S880" s="100"/>
      <c r="T880" s="100"/>
    </row>
    <row r="881" spans="1:20" ht="10.199999999999999" x14ac:dyDescent="0.2">
      <c r="A881" s="96" t="s">
        <v>11280</v>
      </c>
      <c r="B881" s="96" t="s">
        <v>1055</v>
      </c>
      <c r="C881" s="96" t="s">
        <v>1056</v>
      </c>
      <c r="D881" s="96" t="s">
        <v>8854</v>
      </c>
      <c r="E881" s="96" t="s">
        <v>110</v>
      </c>
      <c r="F881" s="96" t="s">
        <v>1057</v>
      </c>
      <c r="O881" s="100"/>
      <c r="P881" s="100"/>
      <c r="Q881" s="100"/>
      <c r="R881" s="100"/>
      <c r="S881" s="100"/>
      <c r="T881" s="100"/>
    </row>
    <row r="882" spans="1:20" ht="10.199999999999999" x14ac:dyDescent="0.2">
      <c r="A882" s="96" t="s">
        <v>11281</v>
      </c>
      <c r="B882" s="96" t="s">
        <v>1038</v>
      </c>
      <c r="C882" s="96" t="s">
        <v>1039</v>
      </c>
      <c r="D882" s="96" t="s">
        <v>1040</v>
      </c>
      <c r="E882" s="96" t="s">
        <v>110</v>
      </c>
      <c r="F882" s="96" t="s">
        <v>1041</v>
      </c>
      <c r="O882" s="100"/>
      <c r="P882" s="100"/>
      <c r="Q882" s="100"/>
      <c r="R882" s="100"/>
      <c r="S882" s="100"/>
      <c r="T882" s="100"/>
    </row>
    <row r="883" spans="1:20" ht="10.199999999999999" x14ac:dyDescent="0.2">
      <c r="A883" s="96" t="s">
        <v>11282</v>
      </c>
      <c r="B883" s="96" t="s">
        <v>904</v>
      </c>
      <c r="C883" s="96" t="s">
        <v>905</v>
      </c>
      <c r="D883" s="96" t="s">
        <v>906</v>
      </c>
      <c r="E883" s="96" t="s">
        <v>110</v>
      </c>
      <c r="F883" s="96" t="s">
        <v>907</v>
      </c>
      <c r="O883" s="100"/>
      <c r="P883" s="100"/>
      <c r="Q883" s="100"/>
      <c r="R883" s="100"/>
      <c r="S883" s="100"/>
      <c r="T883" s="100"/>
    </row>
    <row r="884" spans="1:20" ht="10.199999999999999" x14ac:dyDescent="0.2">
      <c r="A884" s="96" t="s">
        <v>11282</v>
      </c>
      <c r="B884" s="96" t="s">
        <v>908</v>
      </c>
      <c r="C884" s="96" t="s">
        <v>905</v>
      </c>
      <c r="D884" s="96" t="s">
        <v>909</v>
      </c>
      <c r="E884" s="96" t="s">
        <v>110</v>
      </c>
      <c r="F884" s="96" t="s">
        <v>907</v>
      </c>
      <c r="O884" s="100"/>
      <c r="P884" s="100"/>
      <c r="Q884" s="100"/>
      <c r="R884" s="100"/>
      <c r="S884" s="100"/>
      <c r="T884" s="100"/>
    </row>
    <row r="885" spans="1:20" ht="10.199999999999999" x14ac:dyDescent="0.2">
      <c r="A885" s="96" t="s">
        <v>11283</v>
      </c>
      <c r="B885" s="96" t="s">
        <v>999</v>
      </c>
      <c r="C885" s="96" t="s">
        <v>1000</v>
      </c>
      <c r="D885" s="96" t="s">
        <v>1001</v>
      </c>
      <c r="E885" s="96" t="s">
        <v>110</v>
      </c>
      <c r="F885" s="96" t="s">
        <v>1002</v>
      </c>
      <c r="O885" s="100"/>
      <c r="P885" s="100"/>
      <c r="Q885" s="100"/>
      <c r="R885" s="100"/>
      <c r="S885" s="100"/>
      <c r="T885" s="100"/>
    </row>
    <row r="886" spans="1:20" ht="10.199999999999999" x14ac:dyDescent="0.2">
      <c r="A886" s="96" t="s">
        <v>11284</v>
      </c>
      <c r="B886" s="96" t="s">
        <v>921</v>
      </c>
      <c r="C886" s="96" t="s">
        <v>922</v>
      </c>
      <c r="D886" s="96" t="s">
        <v>923</v>
      </c>
      <c r="E886" s="96" t="s">
        <v>110</v>
      </c>
      <c r="F886" s="96" t="s">
        <v>924</v>
      </c>
      <c r="O886" s="100"/>
      <c r="P886" s="100"/>
      <c r="Q886" s="100"/>
      <c r="R886" s="100"/>
      <c r="S886" s="100"/>
      <c r="T886" s="100"/>
    </row>
    <row r="887" spans="1:20" ht="10.199999999999999" x14ac:dyDescent="0.2">
      <c r="A887" s="96" t="s">
        <v>11285</v>
      </c>
      <c r="B887" s="96" t="s">
        <v>1086</v>
      </c>
      <c r="C887" s="96" t="s">
        <v>8618</v>
      </c>
      <c r="D887" s="96" t="s">
        <v>8849</v>
      </c>
      <c r="E887" s="96" t="s">
        <v>110</v>
      </c>
      <c r="F887" s="96" t="s">
        <v>1087</v>
      </c>
      <c r="O887" s="100"/>
      <c r="P887" s="100"/>
      <c r="Q887" s="100"/>
      <c r="R887" s="100"/>
      <c r="S887" s="100"/>
      <c r="T887" s="100"/>
    </row>
    <row r="888" spans="1:20" ht="10.199999999999999" x14ac:dyDescent="0.2">
      <c r="A888" s="96" t="s">
        <v>11286</v>
      </c>
      <c r="B888" s="96" t="s">
        <v>983</v>
      </c>
      <c r="C888" s="96" t="s">
        <v>984</v>
      </c>
      <c r="D888" s="96" t="s">
        <v>985</v>
      </c>
      <c r="E888" s="96" t="s">
        <v>110</v>
      </c>
      <c r="F888" s="96" t="s">
        <v>986</v>
      </c>
      <c r="O888" s="100"/>
      <c r="P888" s="100"/>
      <c r="Q888" s="100"/>
      <c r="R888" s="100"/>
      <c r="S888" s="100"/>
      <c r="T888" s="100"/>
    </row>
    <row r="889" spans="1:20" ht="10.199999999999999" x14ac:dyDescent="0.2">
      <c r="A889" s="96" t="s">
        <v>11287</v>
      </c>
      <c r="B889" s="96" t="s">
        <v>979</v>
      </c>
      <c r="C889" s="96" t="s">
        <v>980</v>
      </c>
      <c r="D889" s="96" t="s">
        <v>981</v>
      </c>
      <c r="E889" s="96" t="s">
        <v>110</v>
      </c>
      <c r="F889" s="96" t="s">
        <v>982</v>
      </c>
      <c r="O889" s="100"/>
      <c r="P889" s="100"/>
      <c r="Q889" s="100"/>
      <c r="R889" s="100"/>
      <c r="S889" s="100"/>
      <c r="T889" s="100"/>
    </row>
    <row r="890" spans="1:20" ht="10.199999999999999" x14ac:dyDescent="0.2">
      <c r="A890" s="96" t="s">
        <v>11288</v>
      </c>
      <c r="B890" s="96" t="s">
        <v>1093</v>
      </c>
      <c r="C890" s="96" t="s">
        <v>1094</v>
      </c>
      <c r="D890" s="96" t="s">
        <v>1095</v>
      </c>
      <c r="E890" s="96" t="s">
        <v>110</v>
      </c>
      <c r="F890" s="96" t="s">
        <v>1097</v>
      </c>
      <c r="O890" s="100"/>
      <c r="P890" s="100"/>
      <c r="Q890" s="100"/>
      <c r="R890" s="100"/>
      <c r="S890" s="100"/>
      <c r="T890" s="100"/>
    </row>
    <row r="891" spans="1:20" ht="10.199999999999999" x14ac:dyDescent="0.2">
      <c r="A891" s="96" t="s">
        <v>11289</v>
      </c>
      <c r="B891" s="96" t="s">
        <v>1105</v>
      </c>
      <c r="C891" s="96" t="s">
        <v>1106</v>
      </c>
      <c r="D891" s="96" t="s">
        <v>1107</v>
      </c>
      <c r="E891" s="96" t="s">
        <v>110</v>
      </c>
      <c r="F891" s="96" t="s">
        <v>1108</v>
      </c>
      <c r="O891" s="100"/>
      <c r="P891" s="100"/>
      <c r="Q891" s="100"/>
      <c r="R891" s="100"/>
      <c r="S891" s="100"/>
      <c r="T891" s="100"/>
    </row>
    <row r="892" spans="1:20" ht="10.199999999999999" x14ac:dyDescent="0.2">
      <c r="A892" s="96" t="s">
        <v>11290</v>
      </c>
      <c r="B892" s="96" t="s">
        <v>1065</v>
      </c>
      <c r="C892" s="96" t="s">
        <v>1066</v>
      </c>
      <c r="D892" s="96" t="s">
        <v>1067</v>
      </c>
      <c r="E892" s="96" t="s">
        <v>110</v>
      </c>
      <c r="F892" s="96" t="s">
        <v>1068</v>
      </c>
      <c r="O892" s="100"/>
      <c r="P892" s="100"/>
      <c r="Q892" s="100"/>
      <c r="R892" s="100"/>
      <c r="S892" s="100"/>
      <c r="T892" s="100"/>
    </row>
    <row r="893" spans="1:20" ht="10.199999999999999" x14ac:dyDescent="0.2">
      <c r="A893" s="96" t="s">
        <v>11291</v>
      </c>
      <c r="B893" s="96" t="s">
        <v>1171</v>
      </c>
      <c r="C893" s="96" t="s">
        <v>1172</v>
      </c>
      <c r="D893" s="96" t="s">
        <v>1173</v>
      </c>
      <c r="E893" s="96" t="s">
        <v>110</v>
      </c>
      <c r="F893" s="96" t="s">
        <v>1174</v>
      </c>
      <c r="O893" s="100"/>
      <c r="P893" s="100"/>
      <c r="Q893" s="100"/>
      <c r="R893" s="100"/>
      <c r="S893" s="100"/>
      <c r="T893" s="100"/>
    </row>
    <row r="894" spans="1:20" ht="10.199999999999999" x14ac:dyDescent="0.2">
      <c r="A894" s="96" t="s">
        <v>11292</v>
      </c>
      <c r="B894" s="96" t="s">
        <v>688</v>
      </c>
      <c r="C894" s="96" t="s">
        <v>689</v>
      </c>
      <c r="D894" s="96" t="s">
        <v>690</v>
      </c>
      <c r="E894" s="96" t="s">
        <v>110</v>
      </c>
      <c r="F894" s="96" t="s">
        <v>691</v>
      </c>
      <c r="O894" s="100"/>
      <c r="P894" s="100"/>
      <c r="Q894" s="100"/>
      <c r="R894" s="100"/>
      <c r="S894" s="100"/>
      <c r="T894" s="100"/>
    </row>
    <row r="895" spans="1:20" ht="10.199999999999999" x14ac:dyDescent="0.2">
      <c r="A895" s="96" t="s">
        <v>11293</v>
      </c>
      <c r="B895" s="96" t="s">
        <v>1109</v>
      </c>
      <c r="C895" s="96" t="s">
        <v>1110</v>
      </c>
      <c r="D895" s="96" t="s">
        <v>1111</v>
      </c>
      <c r="E895" s="96" t="s">
        <v>110</v>
      </c>
      <c r="F895" s="96" t="s">
        <v>1112</v>
      </c>
      <c r="O895" s="100"/>
      <c r="P895" s="100"/>
      <c r="Q895" s="100"/>
      <c r="R895" s="100"/>
      <c r="S895" s="100"/>
      <c r="T895" s="100"/>
    </row>
    <row r="896" spans="1:20" ht="10.199999999999999" x14ac:dyDescent="0.2">
      <c r="A896" s="96" t="s">
        <v>11294</v>
      </c>
      <c r="B896" s="96" t="s">
        <v>1075</v>
      </c>
      <c r="C896" s="96" t="s">
        <v>1076</v>
      </c>
      <c r="D896" s="96" t="s">
        <v>1077</v>
      </c>
      <c r="E896" s="96" t="s">
        <v>110</v>
      </c>
      <c r="F896" s="96" t="s">
        <v>1078</v>
      </c>
      <c r="O896" s="100"/>
      <c r="P896" s="100"/>
      <c r="Q896" s="100"/>
      <c r="R896" s="100"/>
      <c r="S896" s="100"/>
      <c r="T896" s="100"/>
    </row>
    <row r="897" spans="1:20" ht="10.199999999999999" x14ac:dyDescent="0.2">
      <c r="A897" s="96" t="s">
        <v>10807</v>
      </c>
      <c r="B897" s="96" t="s">
        <v>8966</v>
      </c>
      <c r="C897" s="96" t="s">
        <v>1154</v>
      </c>
      <c r="D897" s="96" t="s">
        <v>866</v>
      </c>
      <c r="E897" s="96" t="s">
        <v>110</v>
      </c>
      <c r="F897" s="96" t="s">
        <v>1156</v>
      </c>
      <c r="O897" s="100"/>
      <c r="P897" s="100"/>
      <c r="Q897" s="100"/>
      <c r="R897" s="100"/>
      <c r="S897" s="100"/>
      <c r="T897" s="100"/>
    </row>
    <row r="898" spans="1:20" ht="10.199999999999999" x14ac:dyDescent="0.2">
      <c r="A898" s="96" t="s">
        <v>11295</v>
      </c>
      <c r="B898" s="96" t="s">
        <v>1006</v>
      </c>
      <c r="C898" s="96" t="s">
        <v>1007</v>
      </c>
      <c r="D898" s="96" t="s">
        <v>1008</v>
      </c>
      <c r="E898" s="96" t="s">
        <v>110</v>
      </c>
      <c r="F898" s="96" t="s">
        <v>1009</v>
      </c>
      <c r="O898" s="100"/>
      <c r="P898" s="100"/>
      <c r="Q898" s="100"/>
      <c r="R898" s="100"/>
      <c r="S898" s="100"/>
      <c r="T898" s="100"/>
    </row>
    <row r="899" spans="1:20" ht="10.199999999999999" x14ac:dyDescent="0.2">
      <c r="A899" s="96" t="s">
        <v>11296</v>
      </c>
      <c r="B899" s="96" t="s">
        <v>1042</v>
      </c>
      <c r="C899" s="96" t="s">
        <v>1043</v>
      </c>
      <c r="D899" s="96" t="s">
        <v>1044</v>
      </c>
      <c r="E899" s="96" t="s">
        <v>110</v>
      </c>
      <c r="F899" s="96" t="s">
        <v>1045</v>
      </c>
      <c r="O899" s="100"/>
      <c r="P899" s="100"/>
      <c r="Q899" s="100"/>
      <c r="R899" s="100"/>
      <c r="S899" s="100"/>
      <c r="T899" s="100"/>
    </row>
    <row r="900" spans="1:20" ht="10.199999999999999" x14ac:dyDescent="0.2">
      <c r="A900" s="96" t="s">
        <v>11464</v>
      </c>
      <c r="B900" s="96" t="s">
        <v>1101</v>
      </c>
      <c r="C900" s="96" t="s">
        <v>1102</v>
      </c>
      <c r="D900" s="96" t="s">
        <v>1103</v>
      </c>
      <c r="E900" s="96" t="s">
        <v>110</v>
      </c>
      <c r="F900" s="96" t="s">
        <v>1104</v>
      </c>
      <c r="O900" s="100"/>
      <c r="P900" s="100"/>
      <c r="Q900" s="100"/>
      <c r="R900" s="100"/>
      <c r="S900" s="100"/>
      <c r="T900" s="100"/>
    </row>
    <row r="901" spans="1:20" ht="10.199999999999999" x14ac:dyDescent="0.2">
      <c r="A901" s="96" t="s">
        <v>11297</v>
      </c>
      <c r="B901" s="96" t="s">
        <v>8740</v>
      </c>
      <c r="C901" s="96" t="s">
        <v>8741</v>
      </c>
      <c r="D901" s="96" t="s">
        <v>8752</v>
      </c>
      <c r="E901" s="96" t="s">
        <v>110</v>
      </c>
      <c r="F901" s="96" t="s">
        <v>8754</v>
      </c>
      <c r="O901" s="100"/>
      <c r="P901" s="100"/>
      <c r="Q901" s="100"/>
      <c r="R901" s="100"/>
      <c r="S901" s="100"/>
      <c r="T901" s="100"/>
    </row>
    <row r="902" spans="1:20" ht="10.199999999999999" x14ac:dyDescent="0.2">
      <c r="A902" s="96" t="s">
        <v>11298</v>
      </c>
      <c r="B902" s="96" t="s">
        <v>1190</v>
      </c>
      <c r="C902" s="96" t="s">
        <v>1187</v>
      </c>
      <c r="D902" s="96" t="s">
        <v>8870</v>
      </c>
      <c r="E902" s="96" t="s">
        <v>110</v>
      </c>
      <c r="F902" s="96" t="s">
        <v>1189</v>
      </c>
      <c r="O902" s="100"/>
      <c r="P902" s="100"/>
      <c r="Q902" s="100"/>
      <c r="R902" s="100"/>
      <c r="S902" s="100"/>
      <c r="T902" s="100"/>
    </row>
    <row r="903" spans="1:20" ht="10.199999999999999" x14ac:dyDescent="0.2">
      <c r="A903" s="96" t="s">
        <v>11298</v>
      </c>
      <c r="B903" s="96" t="s">
        <v>1186</v>
      </c>
      <c r="C903" s="96" t="s">
        <v>1187</v>
      </c>
      <c r="D903" s="97" t="s">
        <v>1188</v>
      </c>
      <c r="E903" s="97" t="s">
        <v>110</v>
      </c>
      <c r="F903" s="97" t="s">
        <v>1189</v>
      </c>
      <c r="O903" s="100"/>
      <c r="P903" s="100"/>
      <c r="Q903" s="100"/>
      <c r="R903" s="103"/>
      <c r="S903" s="103"/>
      <c r="T903" s="103"/>
    </row>
    <row r="904" spans="1:20" ht="10.199999999999999" x14ac:dyDescent="0.2">
      <c r="A904" s="96" t="s">
        <v>11299</v>
      </c>
      <c r="B904" s="96" t="s">
        <v>1304</v>
      </c>
      <c r="C904" s="96" t="s">
        <v>1305</v>
      </c>
      <c r="D904" s="96" t="s">
        <v>8891</v>
      </c>
      <c r="E904" s="96" t="s">
        <v>110</v>
      </c>
      <c r="F904" s="96" t="s">
        <v>1306</v>
      </c>
      <c r="O904" s="100"/>
      <c r="P904" s="100"/>
      <c r="Q904" s="100"/>
      <c r="R904" s="100"/>
      <c r="S904" s="100"/>
      <c r="T904" s="100"/>
    </row>
    <row r="905" spans="1:20" ht="10.199999999999999" x14ac:dyDescent="0.2">
      <c r="A905" s="96" t="s">
        <v>11300</v>
      </c>
      <c r="B905" s="96" t="s">
        <v>1178</v>
      </c>
      <c r="C905" s="96" t="s">
        <v>1179</v>
      </c>
      <c r="D905" s="96" t="s">
        <v>1180</v>
      </c>
      <c r="E905" s="96" t="s">
        <v>110</v>
      </c>
      <c r="F905" s="96" t="s">
        <v>1181</v>
      </c>
      <c r="O905" s="100"/>
      <c r="P905" s="100"/>
      <c r="Q905" s="100"/>
      <c r="R905" s="100"/>
      <c r="S905" s="100"/>
      <c r="T905" s="100"/>
    </row>
    <row r="906" spans="1:20" ht="10.199999999999999" x14ac:dyDescent="0.2">
      <c r="A906" s="96" t="s">
        <v>11301</v>
      </c>
      <c r="B906" s="96" t="s">
        <v>1343</v>
      </c>
      <c r="C906" s="96" t="s">
        <v>1344</v>
      </c>
      <c r="D906" s="96" t="s">
        <v>8867</v>
      </c>
      <c r="E906" s="96" t="s">
        <v>110</v>
      </c>
      <c r="F906" s="96" t="s">
        <v>1345</v>
      </c>
      <c r="O906" s="100"/>
      <c r="P906" s="100"/>
      <c r="Q906" s="100"/>
      <c r="R906" s="100"/>
      <c r="S906" s="100"/>
      <c r="T906" s="100"/>
    </row>
    <row r="907" spans="1:20" ht="10.199999999999999" x14ac:dyDescent="0.2">
      <c r="A907" s="96" t="s">
        <v>11302</v>
      </c>
      <c r="B907" s="96" t="s">
        <v>11490</v>
      </c>
      <c r="C907" s="96" t="s">
        <v>1276</v>
      </c>
      <c r="D907" s="96" t="s">
        <v>1277</v>
      </c>
      <c r="E907" s="96" t="s">
        <v>110</v>
      </c>
      <c r="F907" s="96" t="s">
        <v>1278</v>
      </c>
      <c r="O907" s="100"/>
      <c r="P907" s="100"/>
      <c r="Q907" s="100"/>
      <c r="R907" s="100"/>
      <c r="S907" s="100"/>
      <c r="T907" s="100"/>
    </row>
    <row r="908" spans="1:20" ht="10.199999999999999" x14ac:dyDescent="0.2">
      <c r="A908" s="96" t="s">
        <v>11303</v>
      </c>
      <c r="B908" s="96" t="s">
        <v>1242</v>
      </c>
      <c r="C908" s="96" t="s">
        <v>1243</v>
      </c>
      <c r="D908" s="97" t="s">
        <v>1244</v>
      </c>
      <c r="E908" s="97" t="s">
        <v>110</v>
      </c>
      <c r="F908" s="97" t="s">
        <v>1245</v>
      </c>
      <c r="O908" s="100"/>
      <c r="P908" s="100"/>
      <c r="Q908" s="100"/>
      <c r="R908" s="103"/>
      <c r="S908" s="103"/>
      <c r="T908" s="103"/>
    </row>
    <row r="909" spans="1:20" ht="10.199999999999999" x14ac:dyDescent="0.2">
      <c r="A909" s="96" t="s">
        <v>11304</v>
      </c>
      <c r="B909" s="96" t="s">
        <v>1221</v>
      </c>
      <c r="C909" s="96" t="s">
        <v>1222</v>
      </c>
      <c r="D909" s="96" t="s">
        <v>1223</v>
      </c>
      <c r="E909" s="96" t="s">
        <v>110</v>
      </c>
      <c r="F909" s="96" t="s">
        <v>1224</v>
      </c>
      <c r="O909" s="100"/>
      <c r="P909" s="100"/>
      <c r="Q909" s="100"/>
      <c r="R909" s="100"/>
      <c r="S909" s="100"/>
      <c r="T909" s="100"/>
    </row>
    <row r="910" spans="1:20" ht="10.199999999999999" x14ac:dyDescent="0.2">
      <c r="A910" s="96" t="s">
        <v>11305</v>
      </c>
      <c r="B910" s="96" t="s">
        <v>1210</v>
      </c>
      <c r="C910" s="96" t="s">
        <v>1211</v>
      </c>
      <c r="D910" s="96" t="s">
        <v>1212</v>
      </c>
      <c r="E910" s="96" t="s">
        <v>110</v>
      </c>
      <c r="F910" s="96" t="s">
        <v>1213</v>
      </c>
      <c r="O910" s="100"/>
      <c r="P910" s="100"/>
      <c r="Q910" s="100"/>
      <c r="R910" s="100"/>
      <c r="S910" s="100"/>
      <c r="T910" s="100"/>
    </row>
    <row r="911" spans="1:20" ht="10.199999999999999" x14ac:dyDescent="0.2">
      <c r="A911" s="96" t="s">
        <v>11306</v>
      </c>
      <c r="B911" s="96" t="s">
        <v>1315</v>
      </c>
      <c r="C911" s="96" t="s">
        <v>1316</v>
      </c>
      <c r="D911" s="96" t="s">
        <v>1317</v>
      </c>
      <c r="E911" s="96" t="s">
        <v>110</v>
      </c>
      <c r="F911" s="96" t="s">
        <v>1318</v>
      </c>
      <c r="O911" s="100"/>
      <c r="P911" s="100"/>
      <c r="Q911" s="100"/>
      <c r="R911" s="100"/>
      <c r="S911" s="100"/>
      <c r="T911" s="100"/>
    </row>
    <row r="912" spans="1:20" ht="10.199999999999999" x14ac:dyDescent="0.2">
      <c r="A912" s="96" t="s">
        <v>11307</v>
      </c>
      <c r="B912" s="96" t="s">
        <v>1311</v>
      </c>
      <c r="C912" s="96" t="s">
        <v>1312</v>
      </c>
      <c r="D912" s="96" t="s">
        <v>1313</v>
      </c>
      <c r="E912" s="96" t="s">
        <v>110</v>
      </c>
      <c r="F912" s="96" t="s">
        <v>1314</v>
      </c>
      <c r="O912" s="100"/>
      <c r="P912" s="100"/>
      <c r="Q912" s="100"/>
      <c r="R912" s="100"/>
      <c r="S912" s="100"/>
      <c r="T912" s="100"/>
    </row>
    <row r="913" spans="1:20" ht="10.199999999999999" x14ac:dyDescent="0.2">
      <c r="A913" s="96" t="s">
        <v>11308</v>
      </c>
      <c r="B913" s="96" t="s">
        <v>1283</v>
      </c>
      <c r="C913" s="96" t="s">
        <v>1284</v>
      </c>
      <c r="D913" s="96" t="s">
        <v>1285</v>
      </c>
      <c r="E913" s="96" t="s">
        <v>110</v>
      </c>
      <c r="F913" s="96" t="s">
        <v>1287</v>
      </c>
      <c r="O913" s="100"/>
      <c r="P913" s="100"/>
      <c r="Q913" s="100"/>
      <c r="R913" s="100"/>
      <c r="S913" s="100"/>
      <c r="T913" s="100"/>
    </row>
    <row r="914" spans="1:20" ht="10.199999999999999" x14ac:dyDescent="0.2">
      <c r="A914" s="96" t="s">
        <v>11309</v>
      </c>
      <c r="B914" s="96" t="s">
        <v>1246</v>
      </c>
      <c r="C914" s="96" t="s">
        <v>1247</v>
      </c>
      <c r="D914" s="96" t="s">
        <v>1248</v>
      </c>
      <c r="E914" s="96" t="s">
        <v>110</v>
      </c>
      <c r="F914" s="96" t="s">
        <v>1249</v>
      </c>
      <c r="O914" s="100"/>
      <c r="P914" s="100"/>
      <c r="Q914" s="100"/>
      <c r="R914" s="100"/>
      <c r="S914" s="100"/>
      <c r="T914" s="100"/>
    </row>
    <row r="915" spans="1:20" ht="10.199999999999999" x14ac:dyDescent="0.2">
      <c r="A915" s="96" t="s">
        <v>11310</v>
      </c>
      <c r="B915" s="96" t="s">
        <v>1218</v>
      </c>
      <c r="C915" s="96" t="s">
        <v>10901</v>
      </c>
      <c r="D915" s="96" t="s">
        <v>1219</v>
      </c>
      <c r="E915" s="96" t="s">
        <v>110</v>
      </c>
      <c r="F915" s="96" t="s">
        <v>1220</v>
      </c>
      <c r="O915" s="100"/>
      <c r="P915" s="100"/>
      <c r="Q915" s="100"/>
      <c r="R915" s="100"/>
      <c r="S915" s="100"/>
      <c r="T915" s="100"/>
    </row>
    <row r="916" spans="1:20" ht="10.199999999999999" x14ac:dyDescent="0.2">
      <c r="A916" s="96" t="s">
        <v>11311</v>
      </c>
      <c r="B916" s="96" t="s">
        <v>1204</v>
      </c>
      <c r="C916" s="96" t="s">
        <v>1201</v>
      </c>
      <c r="D916" s="96" t="s">
        <v>1205</v>
      </c>
      <c r="E916" s="96" t="s">
        <v>110</v>
      </c>
      <c r="F916" s="96" t="s">
        <v>1203</v>
      </c>
      <c r="O916" s="100"/>
      <c r="P916" s="100"/>
      <c r="Q916" s="100"/>
      <c r="R916" s="100"/>
      <c r="S916" s="100"/>
      <c r="T916" s="100"/>
    </row>
    <row r="917" spans="1:20" ht="10.199999999999999" x14ac:dyDescent="0.2">
      <c r="A917" s="96" t="s">
        <v>11312</v>
      </c>
      <c r="B917" s="96" t="s">
        <v>1288</v>
      </c>
      <c r="C917" s="96" t="s">
        <v>1289</v>
      </c>
      <c r="D917" s="97" t="s">
        <v>1290</v>
      </c>
      <c r="E917" s="97" t="s">
        <v>110</v>
      </c>
      <c r="F917" s="97" t="s">
        <v>1291</v>
      </c>
      <c r="O917" s="100"/>
      <c r="P917" s="100"/>
      <c r="Q917" s="100"/>
      <c r="R917" s="103"/>
      <c r="S917" s="103"/>
      <c r="T917" s="103"/>
    </row>
    <row r="918" spans="1:20" ht="10.199999999999999" x14ac:dyDescent="0.2">
      <c r="A918" s="96" t="s">
        <v>11313</v>
      </c>
      <c r="B918" s="96" t="s">
        <v>1182</v>
      </c>
      <c r="C918" s="96" t="s">
        <v>1183</v>
      </c>
      <c r="D918" s="96" t="s">
        <v>1184</v>
      </c>
      <c r="E918" s="96" t="s">
        <v>110</v>
      </c>
      <c r="F918" s="96" t="s">
        <v>1185</v>
      </c>
      <c r="O918" s="100"/>
      <c r="P918" s="100"/>
      <c r="Q918" s="100"/>
      <c r="R918" s="100"/>
      <c r="S918" s="100"/>
      <c r="T918" s="100"/>
    </row>
    <row r="919" spans="1:20" ht="10.199999999999999" x14ac:dyDescent="0.2">
      <c r="A919" s="96" t="s">
        <v>11314</v>
      </c>
      <c r="B919" s="96" t="s">
        <v>1262</v>
      </c>
      <c r="C919" s="96" t="s">
        <v>1263</v>
      </c>
      <c r="D919" s="96" t="s">
        <v>1264</v>
      </c>
      <c r="E919" s="96" t="s">
        <v>110</v>
      </c>
      <c r="F919" s="96" t="s">
        <v>1265</v>
      </c>
      <c r="O919" s="100"/>
      <c r="P919" s="100"/>
      <c r="Q919" s="100"/>
      <c r="R919" s="100"/>
      <c r="S919" s="100"/>
      <c r="T919" s="100"/>
    </row>
    <row r="920" spans="1:20" ht="10.199999999999999" x14ac:dyDescent="0.2">
      <c r="A920" s="96" t="s">
        <v>11315</v>
      </c>
      <c r="B920" s="96" t="s">
        <v>2319</v>
      </c>
      <c r="C920" s="96" t="s">
        <v>2320</v>
      </c>
      <c r="D920" s="96" t="s">
        <v>2321</v>
      </c>
      <c r="E920" s="96" t="s">
        <v>110</v>
      </c>
      <c r="F920" s="96" t="s">
        <v>2322</v>
      </c>
      <c r="O920" s="100"/>
      <c r="P920" s="100"/>
      <c r="Q920" s="100"/>
      <c r="R920" s="100"/>
      <c r="S920" s="100"/>
      <c r="T920" s="100"/>
    </row>
    <row r="921" spans="1:20" ht="10.199999999999999" x14ac:dyDescent="0.2">
      <c r="A921" s="96" t="s">
        <v>11316</v>
      </c>
      <c r="B921" s="96" t="s">
        <v>1296</v>
      </c>
      <c r="C921" s="96" t="s">
        <v>1297</v>
      </c>
      <c r="D921" s="96" t="s">
        <v>1298</v>
      </c>
      <c r="E921" s="96" t="s">
        <v>110</v>
      </c>
      <c r="F921" s="96" t="s">
        <v>1299</v>
      </c>
      <c r="O921" s="100"/>
      <c r="P921" s="100"/>
      <c r="Q921" s="100"/>
      <c r="R921" s="100"/>
      <c r="S921" s="100"/>
      <c r="T921" s="100"/>
    </row>
    <row r="922" spans="1:20" ht="10.199999999999999" x14ac:dyDescent="0.2">
      <c r="A922" s="96" t="s">
        <v>11317</v>
      </c>
      <c r="B922" s="96" t="s">
        <v>1307</v>
      </c>
      <c r="C922" s="96" t="s">
        <v>1308</v>
      </c>
      <c r="D922" s="96" t="s">
        <v>1309</v>
      </c>
      <c r="E922" s="96" t="s">
        <v>110</v>
      </c>
      <c r="F922" s="96" t="s">
        <v>1310</v>
      </c>
      <c r="O922" s="100"/>
      <c r="P922" s="100"/>
      <c r="Q922" s="100"/>
      <c r="R922" s="100"/>
      <c r="S922" s="100"/>
      <c r="T922" s="100"/>
    </row>
    <row r="923" spans="1:20" ht="10.199999999999999" x14ac:dyDescent="0.2">
      <c r="A923" s="96" t="s">
        <v>11318</v>
      </c>
      <c r="B923" s="96" t="s">
        <v>1229</v>
      </c>
      <c r="C923" s="96" t="s">
        <v>1230</v>
      </c>
      <c r="D923" s="96" t="s">
        <v>1231</v>
      </c>
      <c r="E923" s="96" t="s">
        <v>110</v>
      </c>
      <c r="F923" s="96" t="s">
        <v>1232</v>
      </c>
      <c r="O923" s="100"/>
      <c r="P923" s="100"/>
      <c r="Q923" s="100"/>
      <c r="R923" s="100"/>
      <c r="S923" s="100"/>
      <c r="T923" s="100"/>
    </row>
    <row r="924" spans="1:20" ht="10.199999999999999" x14ac:dyDescent="0.2">
      <c r="A924" s="96" t="s">
        <v>11114</v>
      </c>
      <c r="B924" s="96" t="s">
        <v>1225</v>
      </c>
      <c r="C924" s="96" t="s">
        <v>1226</v>
      </c>
      <c r="D924" s="96" t="s">
        <v>1227</v>
      </c>
      <c r="E924" s="96" t="s">
        <v>110</v>
      </c>
      <c r="F924" s="96" t="s">
        <v>1228</v>
      </c>
      <c r="O924" s="100"/>
      <c r="P924" s="100"/>
      <c r="Q924" s="100"/>
      <c r="R924" s="100"/>
      <c r="S924" s="100"/>
      <c r="T924" s="100"/>
    </row>
    <row r="925" spans="1:20" ht="10.199999999999999" x14ac:dyDescent="0.2">
      <c r="A925" s="96" t="s">
        <v>11114</v>
      </c>
      <c r="B925" s="96" t="s">
        <v>8960</v>
      </c>
      <c r="C925" s="96" t="s">
        <v>1226</v>
      </c>
      <c r="D925" s="96" t="s">
        <v>8975</v>
      </c>
      <c r="E925" s="96" t="s">
        <v>110</v>
      </c>
      <c r="F925" s="96" t="s">
        <v>1228</v>
      </c>
      <c r="O925" s="100"/>
      <c r="P925" s="100"/>
      <c r="Q925" s="100"/>
      <c r="R925" s="100"/>
      <c r="S925" s="100"/>
      <c r="T925" s="100"/>
    </row>
    <row r="926" spans="1:20" ht="10.199999999999999" x14ac:dyDescent="0.2">
      <c r="A926" s="96" t="s">
        <v>11319</v>
      </c>
      <c r="B926" s="96" t="s">
        <v>1292</v>
      </c>
      <c r="C926" s="96" t="s">
        <v>1293</v>
      </c>
      <c r="D926" s="96" t="s">
        <v>1294</v>
      </c>
      <c r="E926" s="96" t="s">
        <v>110</v>
      </c>
      <c r="F926" s="96" t="s">
        <v>1295</v>
      </c>
      <c r="O926" s="100"/>
      <c r="P926" s="100"/>
      <c r="Q926" s="100"/>
      <c r="R926" s="100"/>
      <c r="S926" s="100"/>
      <c r="T926" s="100"/>
    </row>
    <row r="927" spans="1:20" ht="10.199999999999999" x14ac:dyDescent="0.2">
      <c r="A927" s="96" t="s">
        <v>11320</v>
      </c>
      <c r="B927" s="96" t="s">
        <v>1233</v>
      </c>
      <c r="C927" s="96" t="s">
        <v>1234</v>
      </c>
      <c r="D927" s="96" t="s">
        <v>1235</v>
      </c>
      <c r="E927" s="96" t="s">
        <v>110</v>
      </c>
      <c r="F927" s="96" t="s">
        <v>1236</v>
      </c>
      <c r="O927" s="100"/>
      <c r="P927" s="100"/>
      <c r="Q927" s="100"/>
      <c r="R927" s="100"/>
      <c r="S927" s="100"/>
      <c r="T927" s="100"/>
    </row>
    <row r="928" spans="1:20" ht="10.199999999999999" x14ac:dyDescent="0.2">
      <c r="A928" s="96" t="s">
        <v>11321</v>
      </c>
      <c r="B928" s="96" t="s">
        <v>1241</v>
      </c>
      <c r="C928" s="96" t="s">
        <v>1238</v>
      </c>
      <c r="D928" s="96" t="s">
        <v>8868</v>
      </c>
      <c r="E928" s="96" t="s">
        <v>110</v>
      </c>
      <c r="F928" s="96" t="s">
        <v>1240</v>
      </c>
      <c r="O928" s="100"/>
      <c r="P928" s="100"/>
      <c r="Q928" s="100"/>
      <c r="R928" s="100"/>
      <c r="S928" s="100"/>
      <c r="T928" s="100"/>
    </row>
    <row r="929" spans="1:20" ht="10.199999999999999" x14ac:dyDescent="0.2">
      <c r="A929" s="96" t="s">
        <v>11321</v>
      </c>
      <c r="B929" s="96" t="s">
        <v>1237</v>
      </c>
      <c r="C929" s="96" t="s">
        <v>1238</v>
      </c>
      <c r="D929" s="96" t="s">
        <v>1239</v>
      </c>
      <c r="E929" s="96" t="s">
        <v>110</v>
      </c>
      <c r="F929" s="96" t="s">
        <v>1240</v>
      </c>
      <c r="O929" s="100"/>
      <c r="P929" s="100"/>
      <c r="Q929" s="100"/>
      <c r="R929" s="100"/>
      <c r="S929" s="100"/>
      <c r="T929" s="100"/>
    </row>
    <row r="930" spans="1:20" ht="10.199999999999999" x14ac:dyDescent="0.2">
      <c r="A930" s="96" t="s">
        <v>11322</v>
      </c>
      <c r="B930" s="96" t="s">
        <v>1300</v>
      </c>
      <c r="C930" s="96" t="s">
        <v>1301</v>
      </c>
      <c r="D930" s="96" t="s">
        <v>1302</v>
      </c>
      <c r="E930" s="96" t="s">
        <v>110</v>
      </c>
      <c r="F930" s="96" t="s">
        <v>1303</v>
      </c>
      <c r="O930" s="100"/>
      <c r="P930" s="100"/>
      <c r="Q930" s="100"/>
      <c r="R930" s="100"/>
      <c r="S930" s="100"/>
      <c r="T930" s="100"/>
    </row>
    <row r="931" spans="1:20" ht="10.199999999999999" x14ac:dyDescent="0.2">
      <c r="A931" s="96" t="s">
        <v>11323</v>
      </c>
      <c r="B931" s="96" t="s">
        <v>1254</v>
      </c>
      <c r="C931" s="96" t="s">
        <v>1255</v>
      </c>
      <c r="D931" s="97" t="s">
        <v>1256</v>
      </c>
      <c r="E931" s="97" t="s">
        <v>110</v>
      </c>
      <c r="F931" s="97" t="s">
        <v>1257</v>
      </c>
      <c r="O931" s="100"/>
      <c r="P931" s="100"/>
      <c r="Q931" s="100"/>
      <c r="R931" s="103"/>
      <c r="S931" s="103"/>
      <c r="T931" s="103"/>
    </row>
    <row r="932" spans="1:20" ht="10.199999999999999" x14ac:dyDescent="0.2">
      <c r="A932" s="96" t="s">
        <v>11324</v>
      </c>
      <c r="B932" s="96" t="s">
        <v>1258</v>
      </c>
      <c r="C932" s="96" t="s">
        <v>1259</v>
      </c>
      <c r="D932" s="96" t="s">
        <v>1260</v>
      </c>
      <c r="E932" s="96" t="s">
        <v>110</v>
      </c>
      <c r="F932" s="96" t="s">
        <v>1261</v>
      </c>
      <c r="O932" s="100"/>
      <c r="P932" s="100"/>
      <c r="Q932" s="100"/>
      <c r="R932" s="100"/>
      <c r="S932" s="100"/>
      <c r="T932" s="100"/>
    </row>
    <row r="933" spans="1:20" ht="10.199999999999999" x14ac:dyDescent="0.2">
      <c r="A933" s="96" t="s">
        <v>11325</v>
      </c>
      <c r="B933" s="96" t="s">
        <v>1266</v>
      </c>
      <c r="C933" s="96" t="s">
        <v>1267</v>
      </c>
      <c r="D933" s="96" t="s">
        <v>1268</v>
      </c>
      <c r="E933" s="96" t="s">
        <v>110</v>
      </c>
      <c r="F933" s="96" t="s">
        <v>1269</v>
      </c>
      <c r="O933" s="100"/>
      <c r="P933" s="100"/>
      <c r="Q933" s="100"/>
      <c r="R933" s="100"/>
      <c r="S933" s="100"/>
      <c r="T933" s="100"/>
    </row>
    <row r="934" spans="1:20" ht="10.199999999999999" x14ac:dyDescent="0.2">
      <c r="A934" s="96" t="s">
        <v>11326</v>
      </c>
      <c r="B934" s="96" t="s">
        <v>1279</v>
      </c>
      <c r="C934" s="96" t="s">
        <v>1280</v>
      </c>
      <c r="D934" s="96" t="s">
        <v>1281</v>
      </c>
      <c r="E934" s="96" t="s">
        <v>110</v>
      </c>
      <c r="F934" s="96" t="s">
        <v>1282</v>
      </c>
      <c r="O934" s="100"/>
      <c r="P934" s="100"/>
      <c r="Q934" s="100"/>
      <c r="R934" s="100"/>
      <c r="S934" s="100"/>
      <c r="T934" s="100"/>
    </row>
    <row r="935" spans="1:20" ht="10.199999999999999" x14ac:dyDescent="0.2">
      <c r="A935" s="96" t="s">
        <v>11327</v>
      </c>
      <c r="B935" s="96" t="s">
        <v>1214</v>
      </c>
      <c r="C935" s="96" t="s">
        <v>1215</v>
      </c>
      <c r="D935" s="96" t="s">
        <v>1216</v>
      </c>
      <c r="E935" s="96" t="s">
        <v>110</v>
      </c>
      <c r="F935" s="96" t="s">
        <v>1217</v>
      </c>
      <c r="O935" s="100"/>
      <c r="P935" s="100"/>
      <c r="Q935" s="100"/>
      <c r="R935" s="100"/>
      <c r="S935" s="100"/>
      <c r="T935" s="100"/>
    </row>
    <row r="936" spans="1:20" ht="10.199999999999999" x14ac:dyDescent="0.2">
      <c r="A936" s="96" t="s">
        <v>11328</v>
      </c>
      <c r="B936" s="96" t="s">
        <v>1206</v>
      </c>
      <c r="C936" s="96" t="s">
        <v>1207</v>
      </c>
      <c r="D936" s="96" t="s">
        <v>1208</v>
      </c>
      <c r="E936" s="96" t="s">
        <v>110</v>
      </c>
      <c r="F936" s="96" t="s">
        <v>1209</v>
      </c>
      <c r="O936" s="100"/>
      <c r="P936" s="100"/>
      <c r="Q936" s="100"/>
      <c r="R936" s="100"/>
      <c r="S936" s="100"/>
      <c r="T936" s="100"/>
    </row>
    <row r="937" spans="1:20" ht="10.199999999999999" x14ac:dyDescent="0.2">
      <c r="A937" s="96" t="s">
        <v>11329</v>
      </c>
      <c r="B937" s="96" t="s">
        <v>1191</v>
      </c>
      <c r="C937" s="96" t="s">
        <v>1192</v>
      </c>
      <c r="D937" s="96" t="s">
        <v>1193</v>
      </c>
      <c r="E937" s="96" t="s">
        <v>110</v>
      </c>
      <c r="F937" s="96" t="s">
        <v>1195</v>
      </c>
      <c r="O937" s="100"/>
      <c r="P937" s="100"/>
      <c r="Q937" s="100"/>
      <c r="R937" s="100"/>
      <c r="S937" s="100"/>
      <c r="T937" s="100"/>
    </row>
    <row r="938" spans="1:20" ht="10.199999999999999" x14ac:dyDescent="0.2">
      <c r="A938" s="96" t="s">
        <v>11330</v>
      </c>
      <c r="B938" s="96" t="s">
        <v>1250</v>
      </c>
      <c r="C938" s="96" t="s">
        <v>1251</v>
      </c>
      <c r="D938" s="96" t="s">
        <v>1252</v>
      </c>
      <c r="E938" s="96" t="s">
        <v>110</v>
      </c>
      <c r="F938" s="96" t="s">
        <v>1253</v>
      </c>
      <c r="O938" s="100"/>
      <c r="P938" s="100"/>
      <c r="Q938" s="100"/>
      <c r="R938" s="100"/>
      <c r="S938" s="100"/>
      <c r="T938" s="100"/>
    </row>
    <row r="939" spans="1:20" ht="10.199999999999999" x14ac:dyDescent="0.2">
      <c r="A939" s="96" t="s">
        <v>11331</v>
      </c>
      <c r="B939" s="96" t="s">
        <v>1200</v>
      </c>
      <c r="C939" s="96" t="s">
        <v>1197</v>
      </c>
      <c r="D939" s="96" t="s">
        <v>8869</v>
      </c>
      <c r="E939" s="96" t="s">
        <v>110</v>
      </c>
      <c r="F939" s="96" t="s">
        <v>1199</v>
      </c>
      <c r="O939" s="100"/>
      <c r="P939" s="100"/>
      <c r="Q939" s="100"/>
      <c r="R939" s="100"/>
      <c r="S939" s="100"/>
      <c r="T939" s="100"/>
    </row>
    <row r="940" spans="1:20" ht="10.199999999999999" x14ac:dyDescent="0.2">
      <c r="A940" s="96" t="s">
        <v>11331</v>
      </c>
      <c r="B940" s="96" t="s">
        <v>1196</v>
      </c>
      <c r="C940" s="96" t="s">
        <v>1197</v>
      </c>
      <c r="D940" s="96" t="s">
        <v>1198</v>
      </c>
      <c r="E940" s="96" t="s">
        <v>110</v>
      </c>
      <c r="F940" s="96" t="s">
        <v>1199</v>
      </c>
      <c r="O940" s="100"/>
      <c r="P940" s="100"/>
      <c r="Q940" s="100"/>
      <c r="R940" s="100"/>
      <c r="S940" s="100"/>
      <c r="T940" s="100"/>
    </row>
    <row r="941" spans="1:20" ht="10.199999999999999" x14ac:dyDescent="0.2">
      <c r="A941" s="96" t="s">
        <v>11332</v>
      </c>
      <c r="B941" s="96" t="s">
        <v>8446</v>
      </c>
      <c r="C941" s="96" t="s">
        <v>8447</v>
      </c>
      <c r="D941" s="96" t="s">
        <v>8445</v>
      </c>
      <c r="E941" s="96" t="s">
        <v>110</v>
      </c>
      <c r="F941" s="96" t="s">
        <v>8444</v>
      </c>
      <c r="O941" s="100"/>
      <c r="P941" s="100"/>
      <c r="Q941" s="100"/>
      <c r="R941" s="100"/>
      <c r="S941" s="100"/>
      <c r="T941" s="100"/>
    </row>
    <row r="942" spans="1:20" ht="10.199999999999999" x14ac:dyDescent="0.2">
      <c r="A942" s="96" t="s">
        <v>11333</v>
      </c>
      <c r="B942" s="96" t="s">
        <v>1319</v>
      </c>
      <c r="C942" s="96" t="s">
        <v>1320</v>
      </c>
      <c r="D942" s="96" t="s">
        <v>1321</v>
      </c>
      <c r="E942" s="96" t="s">
        <v>110</v>
      </c>
      <c r="F942" s="96" t="s">
        <v>1322</v>
      </c>
      <c r="O942" s="100"/>
      <c r="P942" s="100"/>
      <c r="Q942" s="100"/>
      <c r="R942" s="100"/>
      <c r="S942" s="100"/>
      <c r="T942" s="100"/>
    </row>
    <row r="943" spans="1:20" ht="10.199999999999999" x14ac:dyDescent="0.2">
      <c r="A943" s="96" t="s">
        <v>11334</v>
      </c>
      <c r="B943" s="96" t="s">
        <v>449</v>
      </c>
      <c r="C943" s="96" t="s">
        <v>450</v>
      </c>
      <c r="D943" s="97" t="s">
        <v>451</v>
      </c>
      <c r="E943" s="97" t="s">
        <v>110</v>
      </c>
      <c r="F943" s="97" t="s">
        <v>453</v>
      </c>
      <c r="O943" s="100"/>
      <c r="P943" s="100"/>
      <c r="Q943" s="100"/>
      <c r="R943" s="103"/>
      <c r="S943" s="103"/>
      <c r="T943" s="103"/>
    </row>
    <row r="944" spans="1:20" ht="10.199999999999999" x14ac:dyDescent="0.2">
      <c r="A944" s="96" t="s">
        <v>11335</v>
      </c>
      <c r="B944" s="96" t="s">
        <v>1429</v>
      </c>
      <c r="C944" s="96" t="s">
        <v>1430</v>
      </c>
      <c r="D944" s="96" t="s">
        <v>1431</v>
      </c>
      <c r="E944" s="96" t="s">
        <v>110</v>
      </c>
      <c r="F944" s="96" t="s">
        <v>1432</v>
      </c>
      <c r="O944" s="100"/>
      <c r="P944" s="100"/>
      <c r="Q944" s="100"/>
      <c r="R944" s="100"/>
      <c r="S944" s="100"/>
      <c r="T944" s="100"/>
    </row>
    <row r="945" spans="1:20" ht="10.199999999999999" x14ac:dyDescent="0.2">
      <c r="A945" s="96" t="s">
        <v>11336</v>
      </c>
      <c r="B945" s="96" t="s">
        <v>1363</v>
      </c>
      <c r="C945" s="96" t="s">
        <v>1364</v>
      </c>
      <c r="D945" s="96" t="s">
        <v>8782</v>
      </c>
      <c r="E945" s="96" t="s">
        <v>110</v>
      </c>
      <c r="F945" s="96" t="s">
        <v>1365</v>
      </c>
      <c r="O945" s="100"/>
      <c r="P945" s="100"/>
      <c r="Q945" s="100"/>
      <c r="R945" s="100"/>
      <c r="S945" s="100"/>
      <c r="T945" s="100"/>
    </row>
    <row r="946" spans="1:20" ht="10.199999999999999" x14ac:dyDescent="0.2">
      <c r="A946" s="96" t="s">
        <v>11336</v>
      </c>
      <c r="B946" s="96" t="s">
        <v>8972</v>
      </c>
      <c r="C946" s="96" t="s">
        <v>1364</v>
      </c>
      <c r="D946" s="96" t="s">
        <v>8781</v>
      </c>
      <c r="E946" s="96" t="s">
        <v>110</v>
      </c>
      <c r="F946" s="96" t="s">
        <v>1365</v>
      </c>
      <c r="O946" s="100"/>
      <c r="P946" s="100"/>
      <c r="Q946" s="100"/>
      <c r="R946" s="100"/>
      <c r="S946" s="100"/>
      <c r="T946" s="100"/>
    </row>
    <row r="947" spans="1:20" ht="10.199999999999999" x14ac:dyDescent="0.2">
      <c r="A947" s="96" t="s">
        <v>11337</v>
      </c>
      <c r="B947" s="96" t="s">
        <v>1512</v>
      </c>
      <c r="C947" s="96" t="s">
        <v>1513</v>
      </c>
      <c r="D947" s="97" t="s">
        <v>8768</v>
      </c>
      <c r="E947" s="97" t="s">
        <v>110</v>
      </c>
      <c r="F947" s="97" t="s">
        <v>1514</v>
      </c>
      <c r="O947" s="100"/>
      <c r="P947" s="100"/>
      <c r="Q947" s="100"/>
      <c r="R947" s="103"/>
      <c r="S947" s="103"/>
      <c r="T947" s="103"/>
    </row>
    <row r="948" spans="1:20" ht="10.199999999999999" x14ac:dyDescent="0.2">
      <c r="A948" s="96" t="s">
        <v>11338</v>
      </c>
      <c r="B948" s="96" t="s">
        <v>1399</v>
      </c>
      <c r="C948" s="96" t="s">
        <v>1400</v>
      </c>
      <c r="D948" s="96" t="s">
        <v>8780</v>
      </c>
      <c r="E948" s="96" t="s">
        <v>110</v>
      </c>
      <c r="F948" s="96" t="s">
        <v>1401</v>
      </c>
      <c r="O948" s="100"/>
      <c r="P948" s="100"/>
      <c r="Q948" s="100"/>
      <c r="R948" s="100"/>
      <c r="S948" s="100"/>
      <c r="T948" s="100"/>
    </row>
    <row r="949" spans="1:20" ht="10.199999999999999" x14ac:dyDescent="0.2">
      <c r="A949" s="96" t="s">
        <v>11338</v>
      </c>
      <c r="B949" s="96" t="s">
        <v>8967</v>
      </c>
      <c r="C949" s="96" t="s">
        <v>1400</v>
      </c>
      <c r="D949" s="96" t="s">
        <v>8603</v>
      </c>
      <c r="E949" s="96" t="s">
        <v>110</v>
      </c>
      <c r="F949" s="96" t="s">
        <v>1401</v>
      </c>
      <c r="O949" s="100"/>
      <c r="P949" s="100"/>
      <c r="Q949" s="100"/>
      <c r="R949" s="100"/>
      <c r="S949" s="100"/>
      <c r="T949" s="100"/>
    </row>
    <row r="950" spans="1:20" ht="10.199999999999999" x14ac:dyDescent="0.2">
      <c r="A950" s="96" t="s">
        <v>11339</v>
      </c>
      <c r="B950" s="96" t="s">
        <v>1410</v>
      </c>
      <c r="C950" s="96" t="s">
        <v>1403</v>
      </c>
      <c r="D950" s="96" t="s">
        <v>8778</v>
      </c>
      <c r="E950" s="96" t="s">
        <v>110</v>
      </c>
      <c r="F950" s="96" t="s">
        <v>1405</v>
      </c>
      <c r="O950" s="100"/>
      <c r="P950" s="100"/>
      <c r="Q950" s="100"/>
      <c r="R950" s="100"/>
      <c r="S950" s="100"/>
      <c r="T950" s="100"/>
    </row>
    <row r="951" spans="1:20" ht="10.199999999999999" x14ac:dyDescent="0.2">
      <c r="A951" s="96" t="s">
        <v>11339</v>
      </c>
      <c r="B951" s="96" t="s">
        <v>9262</v>
      </c>
      <c r="C951" s="96" t="s">
        <v>1403</v>
      </c>
      <c r="D951" s="96" t="s">
        <v>9265</v>
      </c>
      <c r="E951" s="96" t="s">
        <v>110</v>
      </c>
      <c r="F951" s="96" t="s">
        <v>1405</v>
      </c>
      <c r="O951" s="100"/>
      <c r="P951" s="100"/>
      <c r="Q951" s="100"/>
      <c r="R951" s="100"/>
      <c r="S951" s="100"/>
      <c r="T951" s="100"/>
    </row>
    <row r="952" spans="1:20" ht="10.199999999999999" x14ac:dyDescent="0.2">
      <c r="A952" s="96" t="s">
        <v>11339</v>
      </c>
      <c r="B952" s="96" t="s">
        <v>1402</v>
      </c>
      <c r="C952" s="96" t="s">
        <v>1403</v>
      </c>
      <c r="D952" s="96" t="s">
        <v>8779</v>
      </c>
      <c r="E952" s="96" t="s">
        <v>110</v>
      </c>
      <c r="F952" s="96" t="s">
        <v>1405</v>
      </c>
      <c r="O952" s="100"/>
      <c r="P952" s="100"/>
      <c r="Q952" s="100"/>
      <c r="R952" s="100"/>
      <c r="S952" s="100"/>
      <c r="T952" s="100"/>
    </row>
    <row r="953" spans="1:20" ht="10.199999999999999" x14ac:dyDescent="0.2">
      <c r="A953" s="96" t="s">
        <v>11340</v>
      </c>
      <c r="B953" s="96" t="s">
        <v>1355</v>
      </c>
      <c r="C953" s="96" t="s">
        <v>1356</v>
      </c>
      <c r="D953" s="96" t="s">
        <v>8783</v>
      </c>
      <c r="E953" s="96" t="s">
        <v>110</v>
      </c>
      <c r="F953" s="96" t="s">
        <v>1357</v>
      </c>
      <c r="O953" s="100"/>
      <c r="P953" s="100"/>
      <c r="Q953" s="100"/>
      <c r="R953" s="100"/>
      <c r="S953" s="100"/>
      <c r="T953" s="100"/>
    </row>
    <row r="954" spans="1:20" ht="10.199999999999999" x14ac:dyDescent="0.2">
      <c r="A954" s="96" t="s">
        <v>11341</v>
      </c>
      <c r="B954" s="96" t="s">
        <v>1458</v>
      </c>
      <c r="C954" s="96" t="s">
        <v>1459</v>
      </c>
      <c r="D954" s="96" t="s">
        <v>1460</v>
      </c>
      <c r="E954" s="96" t="s">
        <v>110</v>
      </c>
      <c r="F954" s="96" t="s">
        <v>1461</v>
      </c>
      <c r="O954" s="100"/>
      <c r="P954" s="100"/>
      <c r="Q954" s="100"/>
      <c r="R954" s="100"/>
      <c r="S954" s="100"/>
      <c r="T954" s="100"/>
    </row>
    <row r="955" spans="1:20" ht="10.199999999999999" x14ac:dyDescent="0.2">
      <c r="A955" s="96" t="s">
        <v>11342</v>
      </c>
      <c r="B955" s="96" t="s">
        <v>1455</v>
      </c>
      <c r="C955" s="96" t="s">
        <v>1456</v>
      </c>
      <c r="D955" s="96" t="s">
        <v>8775</v>
      </c>
      <c r="E955" s="96" t="s">
        <v>110</v>
      </c>
      <c r="F955" s="96" t="s">
        <v>1457</v>
      </c>
      <c r="O955" s="100"/>
      <c r="P955" s="100"/>
      <c r="Q955" s="100"/>
      <c r="R955" s="100"/>
      <c r="S955" s="100"/>
      <c r="T955" s="100"/>
    </row>
    <row r="956" spans="1:20" ht="10.199999999999999" x14ac:dyDescent="0.2">
      <c r="A956" s="96" t="s">
        <v>11343</v>
      </c>
      <c r="B956" s="96" t="s">
        <v>1503</v>
      </c>
      <c r="C956" s="96" t="s">
        <v>1504</v>
      </c>
      <c r="D956" s="96" t="s">
        <v>8770</v>
      </c>
      <c r="E956" s="96" t="s">
        <v>110</v>
      </c>
      <c r="F956" s="96" t="s">
        <v>1505</v>
      </c>
      <c r="O956" s="100"/>
      <c r="P956" s="100"/>
      <c r="Q956" s="100"/>
      <c r="R956" s="100"/>
      <c r="S956" s="100"/>
      <c r="T956" s="100"/>
    </row>
    <row r="957" spans="1:20" ht="10.199999999999999" x14ac:dyDescent="0.2">
      <c r="A957" s="96" t="s">
        <v>11344</v>
      </c>
      <c r="B957" s="96" t="s">
        <v>1515</v>
      </c>
      <c r="C957" s="96" t="s">
        <v>1516</v>
      </c>
      <c r="D957" s="96" t="s">
        <v>1517</v>
      </c>
      <c r="E957" s="96" t="s">
        <v>110</v>
      </c>
      <c r="F957" s="96" t="s">
        <v>1518</v>
      </c>
      <c r="O957" s="100"/>
      <c r="P957" s="100"/>
      <c r="Q957" s="100"/>
      <c r="R957" s="100"/>
      <c r="S957" s="100"/>
      <c r="T957" s="100"/>
    </row>
    <row r="958" spans="1:20" ht="10.199999999999999" x14ac:dyDescent="0.2">
      <c r="A958" s="96" t="s">
        <v>11345</v>
      </c>
      <c r="B958" s="96" t="s">
        <v>1486</v>
      </c>
      <c r="C958" s="96" t="s">
        <v>1487</v>
      </c>
      <c r="D958" s="96" t="s">
        <v>8773</v>
      </c>
      <c r="E958" s="96" t="s">
        <v>110</v>
      </c>
      <c r="F958" s="96" t="s">
        <v>1488</v>
      </c>
      <c r="O958" s="100"/>
      <c r="P958" s="100"/>
      <c r="Q958" s="100"/>
      <c r="R958" s="100"/>
      <c r="S958" s="100"/>
      <c r="T958" s="100"/>
    </row>
    <row r="959" spans="1:20" ht="10.199999999999999" x14ac:dyDescent="0.2">
      <c r="A959" s="96" t="s">
        <v>11346</v>
      </c>
      <c r="B959" s="96" t="s">
        <v>1424</v>
      </c>
      <c r="C959" s="96" t="s">
        <v>1425</v>
      </c>
      <c r="D959" s="96" t="s">
        <v>1426</v>
      </c>
      <c r="E959" s="96" t="s">
        <v>110</v>
      </c>
      <c r="F959" s="96" t="s">
        <v>1428</v>
      </c>
      <c r="O959" s="100"/>
      <c r="P959" s="100"/>
      <c r="Q959" s="100"/>
      <c r="R959" s="100"/>
      <c r="S959" s="100"/>
      <c r="T959" s="100"/>
    </row>
    <row r="960" spans="1:20" ht="10.199999999999999" x14ac:dyDescent="0.2">
      <c r="A960" s="96" t="s">
        <v>11347</v>
      </c>
      <c r="B960" s="96" t="s">
        <v>1440</v>
      </c>
      <c r="C960" s="96" t="s">
        <v>1441</v>
      </c>
      <c r="D960" s="96" t="s">
        <v>1442</v>
      </c>
      <c r="E960" s="96" t="s">
        <v>110</v>
      </c>
      <c r="F960" s="96" t="s">
        <v>1443</v>
      </c>
      <c r="O960" s="100"/>
      <c r="P960" s="100"/>
      <c r="Q960" s="100"/>
      <c r="R960" s="100"/>
      <c r="S960" s="100"/>
      <c r="T960" s="100"/>
    </row>
    <row r="961" spans="1:20" ht="10.199999999999999" x14ac:dyDescent="0.2">
      <c r="A961" s="96" t="s">
        <v>11348</v>
      </c>
      <c r="B961" s="96" t="s">
        <v>1519</v>
      </c>
      <c r="C961" s="96" t="s">
        <v>1520</v>
      </c>
      <c r="D961" s="96" t="s">
        <v>1521</v>
      </c>
      <c r="E961" s="96" t="s">
        <v>110</v>
      </c>
      <c r="F961" s="96" t="s">
        <v>1522</v>
      </c>
      <c r="O961" s="100"/>
      <c r="P961" s="100"/>
      <c r="Q961" s="100"/>
      <c r="R961" s="100"/>
      <c r="S961" s="100"/>
      <c r="T961" s="100"/>
    </row>
    <row r="962" spans="1:20" ht="10.199999999999999" x14ac:dyDescent="0.2">
      <c r="A962" s="96" t="s">
        <v>11349</v>
      </c>
      <c r="B962" s="96" t="s">
        <v>1489</v>
      </c>
      <c r="C962" s="96" t="s">
        <v>1490</v>
      </c>
      <c r="D962" s="96" t="s">
        <v>8772</v>
      </c>
      <c r="E962" s="96" t="s">
        <v>110</v>
      </c>
      <c r="F962" s="96" t="s">
        <v>1491</v>
      </c>
      <c r="O962" s="100"/>
      <c r="P962" s="100"/>
      <c r="Q962" s="100"/>
      <c r="R962" s="100"/>
      <c r="S962" s="100"/>
      <c r="T962" s="100"/>
    </row>
    <row r="963" spans="1:20" ht="10.199999999999999" x14ac:dyDescent="0.2">
      <c r="A963" s="96" t="s">
        <v>11350</v>
      </c>
      <c r="B963" s="96" t="s">
        <v>1602</v>
      </c>
      <c r="C963" s="96" t="s">
        <v>1603</v>
      </c>
      <c r="D963" s="96" t="s">
        <v>8765</v>
      </c>
      <c r="E963" s="96" t="s">
        <v>110</v>
      </c>
      <c r="F963" s="96" t="s">
        <v>1604</v>
      </c>
      <c r="O963" s="100"/>
      <c r="P963" s="100"/>
      <c r="Q963" s="100"/>
      <c r="R963" s="100"/>
      <c r="S963" s="100"/>
      <c r="T963" s="100"/>
    </row>
    <row r="964" spans="1:20" ht="10.199999999999999" x14ac:dyDescent="0.2">
      <c r="A964" s="96" t="s">
        <v>11351</v>
      </c>
      <c r="B964" s="96" t="s">
        <v>1448</v>
      </c>
      <c r="C964" s="96" t="s">
        <v>1449</v>
      </c>
      <c r="D964" s="96" t="s">
        <v>8776</v>
      </c>
      <c r="E964" s="96" t="s">
        <v>110</v>
      </c>
      <c r="F964" s="96" t="s">
        <v>1450</v>
      </c>
      <c r="O964" s="100"/>
      <c r="P964" s="100"/>
      <c r="Q964" s="100"/>
      <c r="R964" s="100"/>
      <c r="S964" s="100"/>
      <c r="T964" s="100"/>
    </row>
    <row r="965" spans="1:20" ht="10.199999999999999" x14ac:dyDescent="0.2">
      <c r="A965" s="96" t="s">
        <v>11352</v>
      </c>
      <c r="B965" s="96" t="s">
        <v>1492</v>
      </c>
      <c r="C965" s="96" t="s">
        <v>1493</v>
      </c>
      <c r="D965" s="97" t="s">
        <v>1494</v>
      </c>
      <c r="E965" s="97" t="s">
        <v>110</v>
      </c>
      <c r="F965" s="97" t="s">
        <v>1495</v>
      </c>
      <c r="O965" s="100"/>
      <c r="P965" s="100"/>
      <c r="Q965" s="100"/>
      <c r="R965" s="103"/>
      <c r="S965" s="103"/>
      <c r="T965" s="103"/>
    </row>
    <row r="966" spans="1:20" ht="10.199999999999999" x14ac:dyDescent="0.2">
      <c r="A966" s="96" t="s">
        <v>11353</v>
      </c>
      <c r="B966" s="96" t="s">
        <v>1416</v>
      </c>
      <c r="C966" s="96" t="s">
        <v>1417</v>
      </c>
      <c r="D966" s="96" t="s">
        <v>1418</v>
      </c>
      <c r="E966" s="96" t="s">
        <v>110</v>
      </c>
      <c r="F966" s="96" t="s">
        <v>1419</v>
      </c>
      <c r="O966" s="100"/>
      <c r="P966" s="100"/>
      <c r="Q966" s="100"/>
      <c r="R966" s="100"/>
      <c r="S966" s="100"/>
      <c r="T966" s="100"/>
    </row>
    <row r="967" spans="1:20" ht="10.199999999999999" x14ac:dyDescent="0.2">
      <c r="A967" s="96" t="s">
        <v>11354</v>
      </c>
      <c r="B967" s="96" t="s">
        <v>1462</v>
      </c>
      <c r="C967" s="96" t="s">
        <v>1463</v>
      </c>
      <c r="D967" s="96" t="s">
        <v>1464</v>
      </c>
      <c r="E967" s="96" t="s">
        <v>110</v>
      </c>
      <c r="F967" s="96" t="s">
        <v>1465</v>
      </c>
      <c r="O967" s="100"/>
      <c r="P967" s="100"/>
      <c r="Q967" s="100"/>
      <c r="R967" s="100"/>
      <c r="S967" s="100"/>
      <c r="T967" s="100"/>
    </row>
    <row r="968" spans="1:20" ht="10.199999999999999" x14ac:dyDescent="0.2">
      <c r="A968" s="96" t="s">
        <v>11355</v>
      </c>
      <c r="B968" s="96" t="s">
        <v>1598</v>
      </c>
      <c r="C968" s="96" t="s">
        <v>1599</v>
      </c>
      <c r="D968" s="96" t="s">
        <v>1600</v>
      </c>
      <c r="E968" s="96" t="s">
        <v>110</v>
      </c>
      <c r="F968" s="96" t="s">
        <v>1601</v>
      </c>
      <c r="O968" s="100"/>
      <c r="P968" s="100"/>
      <c r="Q968" s="100"/>
      <c r="R968" s="100"/>
      <c r="S968" s="100"/>
      <c r="T968" s="100"/>
    </row>
    <row r="969" spans="1:20" ht="10.199999999999999" x14ac:dyDescent="0.2">
      <c r="A969" s="96" t="s">
        <v>11356</v>
      </c>
      <c r="B969" s="96" t="s">
        <v>1474</v>
      </c>
      <c r="C969" s="96" t="s">
        <v>1475</v>
      </c>
      <c r="D969" s="96" t="s">
        <v>8774</v>
      </c>
      <c r="E969" s="96" t="s">
        <v>110</v>
      </c>
      <c r="F969" s="96" t="s">
        <v>1476</v>
      </c>
      <c r="O969" s="100"/>
      <c r="P969" s="100"/>
      <c r="Q969" s="100"/>
      <c r="R969" s="100"/>
      <c r="S969" s="100"/>
      <c r="T969" s="100"/>
    </row>
    <row r="970" spans="1:20" ht="10.199999999999999" x14ac:dyDescent="0.2">
      <c r="A970" s="96" t="s">
        <v>11357</v>
      </c>
      <c r="B970" s="96" t="s">
        <v>1350</v>
      </c>
      <c r="C970" s="96" t="s">
        <v>1347</v>
      </c>
      <c r="D970" s="96" t="s">
        <v>8784</v>
      </c>
      <c r="E970" s="96" t="s">
        <v>110</v>
      </c>
      <c r="F970" s="96" t="s">
        <v>1349</v>
      </c>
      <c r="O970" s="100"/>
      <c r="P970" s="100"/>
      <c r="Q970" s="100"/>
      <c r="R970" s="100"/>
      <c r="S970" s="100"/>
      <c r="T970" s="100"/>
    </row>
    <row r="971" spans="1:20" ht="10.199999999999999" x14ac:dyDescent="0.2">
      <c r="A971" s="96" t="s">
        <v>11357</v>
      </c>
      <c r="B971" s="96" t="s">
        <v>1346</v>
      </c>
      <c r="C971" s="96" t="s">
        <v>1347</v>
      </c>
      <c r="D971" s="96" t="s">
        <v>8785</v>
      </c>
      <c r="E971" s="96" t="s">
        <v>110</v>
      </c>
      <c r="F971" s="96" t="s">
        <v>1349</v>
      </c>
      <c r="O971" s="100"/>
      <c r="P971" s="100"/>
      <c r="Q971" s="100"/>
      <c r="R971" s="100"/>
      <c r="S971" s="100"/>
      <c r="T971" s="100"/>
    </row>
    <row r="972" spans="1:20" ht="10.199999999999999" x14ac:dyDescent="0.2">
      <c r="A972" s="96" t="s">
        <v>11358</v>
      </c>
      <c r="B972" s="96" t="s">
        <v>1534</v>
      </c>
      <c r="C972" s="96" t="s">
        <v>1535</v>
      </c>
      <c r="D972" s="96" t="s">
        <v>8766</v>
      </c>
      <c r="E972" s="96" t="s">
        <v>110</v>
      </c>
      <c r="F972" s="96" t="s">
        <v>1536</v>
      </c>
      <c r="O972" s="100"/>
      <c r="P972" s="100"/>
      <c r="Q972" s="100"/>
      <c r="R972" s="100"/>
      <c r="S972" s="100"/>
      <c r="T972" s="100"/>
    </row>
    <row r="973" spans="1:20" ht="10.199999999999999" x14ac:dyDescent="0.2">
      <c r="A973" s="96" t="s">
        <v>11359</v>
      </c>
      <c r="B973" s="96" t="s">
        <v>1437</v>
      </c>
      <c r="C973" s="96" t="s">
        <v>1438</v>
      </c>
      <c r="D973" s="96" t="s">
        <v>8777</v>
      </c>
      <c r="E973" s="96" t="s">
        <v>110</v>
      </c>
      <c r="F973" s="96" t="s">
        <v>1439</v>
      </c>
      <c r="O973" s="100"/>
      <c r="P973" s="100"/>
      <c r="Q973" s="100"/>
      <c r="R973" s="100"/>
      <c r="S973" s="100"/>
      <c r="T973" s="100"/>
    </row>
    <row r="974" spans="1:20" ht="10.199999999999999" x14ac:dyDescent="0.2">
      <c r="A974" s="96" t="s">
        <v>11360</v>
      </c>
      <c r="B974" s="96" t="s">
        <v>1531</v>
      </c>
      <c r="C974" s="96" t="s">
        <v>1532</v>
      </c>
      <c r="D974" s="96" t="s">
        <v>8767</v>
      </c>
      <c r="E974" s="96" t="s">
        <v>110</v>
      </c>
      <c r="F974" s="96" t="s">
        <v>1533</v>
      </c>
      <c r="O974" s="100"/>
      <c r="P974" s="100"/>
      <c r="Q974" s="100"/>
      <c r="R974" s="100"/>
      <c r="S974" s="100"/>
      <c r="T974" s="100"/>
    </row>
    <row r="975" spans="1:20" ht="10.199999999999999" x14ac:dyDescent="0.2">
      <c r="A975" s="96" t="s">
        <v>11361</v>
      </c>
      <c r="B975" s="96" t="s">
        <v>1406</v>
      </c>
      <c r="C975" s="96" t="s">
        <v>1407</v>
      </c>
      <c r="D975" s="96" t="s">
        <v>1408</v>
      </c>
      <c r="E975" s="96" t="s">
        <v>110</v>
      </c>
      <c r="F975" s="96" t="s">
        <v>1409</v>
      </c>
      <c r="O975" s="100"/>
      <c r="P975" s="100"/>
      <c r="Q975" s="100"/>
      <c r="R975" s="100"/>
      <c r="S975" s="100"/>
      <c r="T975" s="100"/>
    </row>
    <row r="976" spans="1:20" ht="10.199999999999999" x14ac:dyDescent="0.2">
      <c r="A976" s="96" t="s">
        <v>11362</v>
      </c>
      <c r="B976" s="96" t="s">
        <v>1523</v>
      </c>
      <c r="C976" s="96" t="s">
        <v>1524</v>
      </c>
      <c r="D976" s="96" t="s">
        <v>1525</v>
      </c>
      <c r="E976" s="96" t="s">
        <v>110</v>
      </c>
      <c r="F976" s="96" t="s">
        <v>1526</v>
      </c>
      <c r="O976" s="100"/>
      <c r="P976" s="100"/>
      <c r="Q976" s="100"/>
      <c r="R976" s="100"/>
      <c r="S976" s="100"/>
      <c r="T976" s="100"/>
    </row>
    <row r="977" spans="1:20" ht="10.199999999999999" x14ac:dyDescent="0.2">
      <c r="A977" s="96" t="s">
        <v>11363</v>
      </c>
      <c r="B977" s="96" t="s">
        <v>1451</v>
      </c>
      <c r="C977" s="96" t="s">
        <v>1452</v>
      </c>
      <c r="D977" s="96" t="s">
        <v>1453</v>
      </c>
      <c r="E977" s="96" t="s">
        <v>110</v>
      </c>
      <c r="F977" s="96" t="s">
        <v>1454</v>
      </c>
      <c r="O977" s="100"/>
      <c r="P977" s="100"/>
      <c r="Q977" s="100"/>
      <c r="R977" s="100"/>
      <c r="S977" s="100"/>
      <c r="T977" s="100"/>
    </row>
    <row r="978" spans="1:20" ht="10.199999999999999" x14ac:dyDescent="0.2">
      <c r="A978" s="96" t="s">
        <v>11363</v>
      </c>
      <c r="B978" s="96" t="s">
        <v>10877</v>
      </c>
      <c r="C978" s="96" t="s">
        <v>1452</v>
      </c>
      <c r="D978" s="97" t="s">
        <v>10894</v>
      </c>
      <c r="E978" s="97" t="s">
        <v>110</v>
      </c>
      <c r="F978" s="97" t="s">
        <v>1454</v>
      </c>
      <c r="O978" s="100"/>
      <c r="P978" s="100"/>
      <c r="Q978" s="100"/>
      <c r="R978" s="103"/>
      <c r="S978" s="103"/>
      <c r="T978" s="103"/>
    </row>
    <row r="979" spans="1:20" ht="10.199999999999999" x14ac:dyDescent="0.2">
      <c r="A979" s="96" t="s">
        <v>11364</v>
      </c>
      <c r="B979" s="96" t="s">
        <v>1420</v>
      </c>
      <c r="C979" s="96" t="s">
        <v>1421</v>
      </c>
      <c r="D979" s="96" t="s">
        <v>1422</v>
      </c>
      <c r="E979" s="96" t="s">
        <v>110</v>
      </c>
      <c r="F979" s="96" t="s">
        <v>1423</v>
      </c>
      <c r="O979" s="100"/>
      <c r="P979" s="100"/>
      <c r="Q979" s="100"/>
      <c r="R979" s="100"/>
      <c r="S979" s="100"/>
      <c r="T979" s="100"/>
    </row>
    <row r="980" spans="1:20" ht="10.199999999999999" x14ac:dyDescent="0.2">
      <c r="A980" s="96" t="s">
        <v>11365</v>
      </c>
      <c r="B980" s="96" t="s">
        <v>1506</v>
      </c>
      <c r="C980" s="96" t="s">
        <v>1507</v>
      </c>
      <c r="D980" s="96" t="s">
        <v>8769</v>
      </c>
      <c r="E980" s="96" t="s">
        <v>110</v>
      </c>
      <c r="F980" s="96" t="s">
        <v>1508</v>
      </c>
      <c r="O980" s="100"/>
      <c r="P980" s="100"/>
      <c r="Q980" s="100"/>
      <c r="R980" s="100"/>
      <c r="S980" s="100"/>
      <c r="T980" s="100"/>
    </row>
    <row r="981" spans="1:20" ht="10.199999999999999" x14ac:dyDescent="0.2">
      <c r="A981" s="96" t="s">
        <v>11366</v>
      </c>
      <c r="B981" s="96" t="s">
        <v>1500</v>
      </c>
      <c r="C981" s="96" t="s">
        <v>1501</v>
      </c>
      <c r="D981" s="96" t="s">
        <v>8771</v>
      </c>
      <c r="E981" s="96" t="s">
        <v>110</v>
      </c>
      <c r="F981" s="96" t="s">
        <v>1502</v>
      </c>
      <c r="O981" s="100"/>
      <c r="P981" s="100"/>
      <c r="Q981" s="100"/>
      <c r="R981" s="100"/>
      <c r="S981" s="100"/>
      <c r="T981" s="100"/>
    </row>
    <row r="982" spans="1:20" ht="10.199999999999999" x14ac:dyDescent="0.2">
      <c r="A982" s="96" t="s">
        <v>11367</v>
      </c>
      <c r="B982" s="96" t="s">
        <v>8962</v>
      </c>
      <c r="C982" s="96" t="s">
        <v>1509</v>
      </c>
      <c r="D982" s="96" t="s">
        <v>1510</v>
      </c>
      <c r="E982" s="96" t="s">
        <v>110</v>
      </c>
      <c r="F982" s="96" t="s">
        <v>1511</v>
      </c>
      <c r="O982" s="100"/>
      <c r="P982" s="100"/>
      <c r="Q982" s="100"/>
      <c r="R982" s="100"/>
      <c r="S982" s="100"/>
      <c r="T982" s="100"/>
    </row>
    <row r="983" spans="1:20" ht="10.199999999999999" x14ac:dyDescent="0.2">
      <c r="A983" s="96" t="s">
        <v>11368</v>
      </c>
      <c r="B983" s="96" t="s">
        <v>8449</v>
      </c>
      <c r="C983" s="96" t="s">
        <v>8450</v>
      </c>
      <c r="D983" s="96" t="s">
        <v>8448</v>
      </c>
      <c r="E983" s="96" t="s">
        <v>110</v>
      </c>
      <c r="F983" s="96" t="s">
        <v>8983</v>
      </c>
      <c r="O983" s="100"/>
      <c r="P983" s="100"/>
      <c r="Q983" s="100"/>
      <c r="R983" s="100"/>
      <c r="S983" s="100"/>
      <c r="T983" s="100"/>
    </row>
    <row r="984" spans="1:20" ht="10.199999999999999" x14ac:dyDescent="0.2">
      <c r="A984" s="96" t="s">
        <v>11368</v>
      </c>
      <c r="B984" s="96" t="s">
        <v>8451</v>
      </c>
      <c r="C984" s="96" t="s">
        <v>8450</v>
      </c>
      <c r="D984" s="96" t="s">
        <v>8892</v>
      </c>
      <c r="E984" s="96" t="s">
        <v>110</v>
      </c>
      <c r="F984" s="96" t="s">
        <v>8983</v>
      </c>
      <c r="O984" s="100"/>
      <c r="P984" s="100"/>
      <c r="Q984" s="100"/>
      <c r="R984" s="100"/>
      <c r="S984" s="100"/>
      <c r="T984" s="100"/>
    </row>
    <row r="985" spans="1:20" ht="10.199999999999999" x14ac:dyDescent="0.2">
      <c r="A985" s="96" t="s">
        <v>11369</v>
      </c>
      <c r="B985" s="96" t="s">
        <v>1594</v>
      </c>
      <c r="C985" s="96" t="s">
        <v>1595</v>
      </c>
      <c r="D985" s="96" t="s">
        <v>1596</v>
      </c>
      <c r="E985" s="96" t="s">
        <v>110</v>
      </c>
      <c r="F985" s="96" t="s">
        <v>1597</v>
      </c>
      <c r="O985" s="100"/>
      <c r="P985" s="100"/>
      <c r="Q985" s="100"/>
      <c r="R985" s="100"/>
      <c r="S985" s="100"/>
      <c r="T985" s="100"/>
    </row>
    <row r="986" spans="1:20" ht="10.199999999999999" x14ac:dyDescent="0.2">
      <c r="A986" s="96" t="s">
        <v>11370</v>
      </c>
      <c r="B986" s="96" t="s">
        <v>1577</v>
      </c>
      <c r="C986" s="96" t="s">
        <v>1578</v>
      </c>
      <c r="D986" s="96" t="s">
        <v>8787</v>
      </c>
      <c r="E986" s="96" t="s">
        <v>110</v>
      </c>
      <c r="F986" s="96" t="s">
        <v>1579</v>
      </c>
      <c r="O986" s="100"/>
      <c r="P986" s="100"/>
      <c r="Q986" s="100"/>
      <c r="R986" s="100"/>
      <c r="S986" s="100"/>
      <c r="T986" s="100"/>
    </row>
    <row r="987" spans="1:20" ht="10.199999999999999" x14ac:dyDescent="0.2">
      <c r="A987" s="96" t="s">
        <v>11371</v>
      </c>
      <c r="B987" s="96" t="s">
        <v>1560</v>
      </c>
      <c r="C987" s="96" t="s">
        <v>1561</v>
      </c>
      <c r="D987" s="96" t="s">
        <v>8788</v>
      </c>
      <c r="E987" s="96" t="s">
        <v>110</v>
      </c>
      <c r="F987" s="96" t="s">
        <v>1562</v>
      </c>
      <c r="O987" s="100"/>
      <c r="P987" s="100"/>
      <c r="Q987" s="100"/>
      <c r="R987" s="100"/>
      <c r="S987" s="100"/>
      <c r="T987" s="100"/>
    </row>
    <row r="988" spans="1:20" ht="10.199999999999999" x14ac:dyDescent="0.2">
      <c r="A988" s="96" t="s">
        <v>11372</v>
      </c>
      <c r="B988" s="96" t="s">
        <v>1541</v>
      </c>
      <c r="C988" s="96" t="s">
        <v>1542</v>
      </c>
      <c r="D988" s="96" t="s">
        <v>1543</v>
      </c>
      <c r="E988" s="96" t="s">
        <v>110</v>
      </c>
      <c r="F988" s="96" t="s">
        <v>1544</v>
      </c>
      <c r="O988" s="100"/>
      <c r="P988" s="100"/>
      <c r="Q988" s="100"/>
      <c r="R988" s="100"/>
      <c r="S988" s="100"/>
      <c r="T988" s="100"/>
    </row>
    <row r="989" spans="1:20" ht="10.199999999999999" x14ac:dyDescent="0.2">
      <c r="A989" s="96" t="s">
        <v>10819</v>
      </c>
      <c r="B989" s="96" t="s">
        <v>1571</v>
      </c>
      <c r="C989" s="96" t="s">
        <v>1564</v>
      </c>
      <c r="D989" s="96" t="s">
        <v>8907</v>
      </c>
      <c r="E989" s="96" t="s">
        <v>110</v>
      </c>
      <c r="F989" s="96" t="s">
        <v>1566</v>
      </c>
      <c r="O989" s="100"/>
      <c r="P989" s="100"/>
      <c r="Q989" s="100"/>
      <c r="R989" s="100"/>
      <c r="S989" s="100"/>
      <c r="T989" s="100"/>
    </row>
    <row r="990" spans="1:20" ht="10.199999999999999" x14ac:dyDescent="0.2">
      <c r="A990" s="96" t="s">
        <v>10819</v>
      </c>
      <c r="B990" s="96" t="s">
        <v>1570</v>
      </c>
      <c r="C990" s="96" t="s">
        <v>1564</v>
      </c>
      <c r="D990" s="96" t="s">
        <v>8908</v>
      </c>
      <c r="E990" s="96" t="s">
        <v>110</v>
      </c>
      <c r="F990" s="96" t="s">
        <v>1566</v>
      </c>
      <c r="O990" s="100"/>
      <c r="P990" s="100"/>
      <c r="Q990" s="100"/>
      <c r="R990" s="100"/>
      <c r="S990" s="100"/>
      <c r="T990" s="100"/>
    </row>
    <row r="991" spans="1:20" ht="10.199999999999999" x14ac:dyDescent="0.2">
      <c r="A991" s="96" t="s">
        <v>11373</v>
      </c>
      <c r="B991" s="96" t="s">
        <v>1584</v>
      </c>
      <c r="C991" s="96" t="s">
        <v>1585</v>
      </c>
      <c r="D991" s="97" t="s">
        <v>8786</v>
      </c>
      <c r="E991" s="97" t="s">
        <v>110</v>
      </c>
      <c r="F991" s="97" t="s">
        <v>1586</v>
      </c>
      <c r="O991" s="100"/>
      <c r="P991" s="100"/>
      <c r="Q991" s="100"/>
      <c r="R991" s="103"/>
      <c r="S991" s="103"/>
      <c r="T991" s="103"/>
    </row>
    <row r="992" spans="1:20" ht="10.199999999999999" x14ac:dyDescent="0.2">
      <c r="A992" s="96" t="s">
        <v>11374</v>
      </c>
      <c r="B992" s="96" t="s">
        <v>1587</v>
      </c>
      <c r="C992" s="96" t="s">
        <v>1588</v>
      </c>
      <c r="D992" s="96" t="s">
        <v>8886</v>
      </c>
      <c r="E992" s="96" t="s">
        <v>110</v>
      </c>
      <c r="F992" s="96" t="s">
        <v>1589</v>
      </c>
      <c r="O992" s="100"/>
      <c r="P992" s="100"/>
      <c r="Q992" s="100"/>
      <c r="R992" s="100"/>
      <c r="S992" s="100"/>
      <c r="T992" s="100"/>
    </row>
    <row r="993" spans="1:20" ht="10.199999999999999" x14ac:dyDescent="0.2">
      <c r="A993" s="96" t="s">
        <v>11115</v>
      </c>
      <c r="B993" s="96" t="s">
        <v>1559</v>
      </c>
      <c r="C993" s="96" t="s">
        <v>1556</v>
      </c>
      <c r="D993" s="96" t="s">
        <v>8909</v>
      </c>
      <c r="E993" s="96" t="s">
        <v>110</v>
      </c>
      <c r="F993" s="96" t="s">
        <v>1558</v>
      </c>
      <c r="O993" s="100"/>
      <c r="P993" s="100"/>
      <c r="Q993" s="100"/>
      <c r="R993" s="100"/>
      <c r="S993" s="100"/>
      <c r="T993" s="100"/>
    </row>
    <row r="994" spans="1:20" ht="10.199999999999999" x14ac:dyDescent="0.2">
      <c r="A994" s="96" t="s">
        <v>11375</v>
      </c>
      <c r="B994" s="96" t="s">
        <v>1545</v>
      </c>
      <c r="C994" s="96" t="s">
        <v>10910</v>
      </c>
      <c r="D994" s="96" t="s">
        <v>1546</v>
      </c>
      <c r="E994" s="96" t="s">
        <v>110</v>
      </c>
      <c r="F994" s="96" t="s">
        <v>1547</v>
      </c>
      <c r="O994" s="100"/>
      <c r="P994" s="100"/>
      <c r="Q994" s="100"/>
      <c r="R994" s="100"/>
      <c r="S994" s="100"/>
      <c r="T994" s="100"/>
    </row>
    <row r="995" spans="1:20" ht="10.199999999999999" x14ac:dyDescent="0.2">
      <c r="A995" s="96" t="s">
        <v>11376</v>
      </c>
      <c r="B995" s="96" t="s">
        <v>1548</v>
      </c>
      <c r="C995" s="96" t="s">
        <v>1549</v>
      </c>
      <c r="D995" s="96" t="s">
        <v>8789</v>
      </c>
      <c r="E995" s="96" t="s">
        <v>110</v>
      </c>
      <c r="F995" s="96" t="s">
        <v>1550</v>
      </c>
      <c r="O995" s="100"/>
      <c r="P995" s="100"/>
      <c r="Q995" s="100"/>
      <c r="R995" s="100"/>
      <c r="S995" s="100"/>
      <c r="T995" s="100"/>
    </row>
    <row r="996" spans="1:20" ht="10.199999999999999" x14ac:dyDescent="0.2">
      <c r="A996" s="96" t="s">
        <v>11377</v>
      </c>
      <c r="B996" s="96" t="s">
        <v>1574</v>
      </c>
      <c r="C996" s="96" t="s">
        <v>1575</v>
      </c>
      <c r="D996" s="96" t="s">
        <v>8424</v>
      </c>
      <c r="E996" s="96" t="s">
        <v>110</v>
      </c>
      <c r="F996" s="96" t="s">
        <v>8250</v>
      </c>
      <c r="O996" s="100"/>
      <c r="P996" s="100"/>
      <c r="Q996" s="100"/>
      <c r="R996" s="100"/>
      <c r="S996" s="100"/>
      <c r="T996" s="100"/>
    </row>
    <row r="997" spans="1:20" ht="10.199999999999999" x14ac:dyDescent="0.2">
      <c r="A997" s="96" t="s">
        <v>11378</v>
      </c>
      <c r="B997" s="96" t="s">
        <v>1580</v>
      </c>
      <c r="C997" s="96" t="s">
        <v>1581</v>
      </c>
      <c r="D997" s="96" t="s">
        <v>1582</v>
      </c>
      <c r="E997" s="96" t="s">
        <v>110</v>
      </c>
      <c r="F997" s="96" t="s">
        <v>1583</v>
      </c>
      <c r="O997" s="100"/>
      <c r="P997" s="100"/>
      <c r="Q997" s="100"/>
      <c r="R997" s="100"/>
      <c r="S997" s="100"/>
      <c r="T997" s="100"/>
    </row>
    <row r="998" spans="1:20" ht="10.199999999999999" x14ac:dyDescent="0.2">
      <c r="A998" s="96" t="s">
        <v>11379</v>
      </c>
      <c r="B998" s="96" t="s">
        <v>1590</v>
      </c>
      <c r="C998" s="96" t="s">
        <v>1591</v>
      </c>
      <c r="D998" s="96" t="s">
        <v>1592</v>
      </c>
      <c r="E998" s="96" t="s">
        <v>110</v>
      </c>
      <c r="F998" s="96" t="s">
        <v>1593</v>
      </c>
      <c r="O998" s="100"/>
      <c r="P998" s="100"/>
      <c r="Q998" s="100"/>
      <c r="R998" s="100"/>
      <c r="S998" s="100"/>
      <c r="T998" s="100"/>
    </row>
    <row r="999" spans="1:20" ht="10.199999999999999" x14ac:dyDescent="0.2">
      <c r="A999" s="96" t="s">
        <v>11380</v>
      </c>
      <c r="B999" s="96" t="s">
        <v>1551</v>
      </c>
      <c r="C999" s="96" t="s">
        <v>1552</v>
      </c>
      <c r="D999" s="96" t="s">
        <v>1553</v>
      </c>
      <c r="E999" s="96" t="s">
        <v>110</v>
      </c>
      <c r="F999" s="96" t="s">
        <v>1554</v>
      </c>
      <c r="O999" s="100"/>
      <c r="P999" s="100"/>
      <c r="Q999" s="100"/>
      <c r="R999" s="100"/>
      <c r="S999" s="100"/>
      <c r="T999" s="100"/>
    </row>
    <row r="1000" spans="1:20" ht="10.199999999999999" x14ac:dyDescent="0.2">
      <c r="A1000" s="96" t="s">
        <v>11381</v>
      </c>
      <c r="B1000" s="96" t="s">
        <v>335</v>
      </c>
      <c r="C1000" s="96" t="s">
        <v>336</v>
      </c>
      <c r="D1000" s="96" t="s">
        <v>337</v>
      </c>
      <c r="E1000" s="96" t="s">
        <v>110</v>
      </c>
      <c r="F1000" s="96" t="s">
        <v>338</v>
      </c>
      <c r="O1000" s="100"/>
      <c r="P1000" s="100"/>
      <c r="Q1000" s="100"/>
      <c r="R1000" s="100"/>
      <c r="S1000" s="100"/>
      <c r="T1000" s="100"/>
    </row>
    <row r="1001" spans="1:20" ht="10.199999999999999" x14ac:dyDescent="0.2">
      <c r="A1001" s="96" t="s">
        <v>11382</v>
      </c>
      <c r="B1001" s="96" t="s">
        <v>8738</v>
      </c>
      <c r="C1001" s="96" t="s">
        <v>8739</v>
      </c>
      <c r="D1001" s="96" t="s">
        <v>8751</v>
      </c>
      <c r="E1001" s="96" t="s">
        <v>110</v>
      </c>
      <c r="F1001" s="96" t="s">
        <v>8237</v>
      </c>
      <c r="O1001" s="100"/>
      <c r="P1001" s="100"/>
      <c r="Q1001" s="100"/>
      <c r="R1001" s="100"/>
      <c r="S1001" s="100"/>
      <c r="T1001" s="100"/>
    </row>
    <row r="1002" spans="1:20" ht="10.199999999999999" x14ac:dyDescent="0.2">
      <c r="A1002" s="96" t="s">
        <v>11383</v>
      </c>
      <c r="B1002" s="96" t="s">
        <v>8761</v>
      </c>
      <c r="C1002" s="96" t="s">
        <v>8762</v>
      </c>
      <c r="D1002" s="96" t="s">
        <v>8872</v>
      </c>
      <c r="E1002" s="96" t="s">
        <v>110</v>
      </c>
      <c r="F1002" s="96" t="s">
        <v>8984</v>
      </c>
      <c r="O1002" s="100"/>
      <c r="P1002" s="100"/>
      <c r="Q1002" s="100"/>
      <c r="R1002" s="100"/>
      <c r="S1002" s="100"/>
      <c r="T1002" s="100"/>
    </row>
    <row r="1003" spans="1:20" ht="10.199999999999999" x14ac:dyDescent="0.2">
      <c r="A1003" s="96" t="s">
        <v>11384</v>
      </c>
      <c r="B1003" s="96" t="s">
        <v>1610</v>
      </c>
      <c r="C1003" s="96" t="s">
        <v>1611</v>
      </c>
      <c r="D1003" s="96" t="s">
        <v>1612</v>
      </c>
      <c r="E1003" s="96" t="s">
        <v>110</v>
      </c>
      <c r="F1003" s="96" t="s">
        <v>1613</v>
      </c>
      <c r="O1003" s="100"/>
      <c r="P1003" s="100"/>
      <c r="Q1003" s="100"/>
      <c r="R1003" s="100"/>
      <c r="S1003" s="100"/>
      <c r="T1003" s="100"/>
    </row>
    <row r="1004" spans="1:20" ht="10.199999999999999" x14ac:dyDescent="0.2">
      <c r="A1004" s="96" t="s">
        <v>11385</v>
      </c>
      <c r="B1004" s="96" t="s">
        <v>1605</v>
      </c>
      <c r="C1004" s="96" t="s">
        <v>1606</v>
      </c>
      <c r="D1004" s="96" t="s">
        <v>1607</v>
      </c>
      <c r="E1004" s="96" t="s">
        <v>110</v>
      </c>
      <c r="F1004" s="96" t="s">
        <v>1609</v>
      </c>
      <c r="O1004" s="100"/>
      <c r="P1004" s="100"/>
      <c r="Q1004" s="100"/>
      <c r="R1004" s="100"/>
      <c r="S1004" s="100"/>
      <c r="T1004" s="100"/>
    </row>
    <row r="1005" spans="1:20" ht="10.199999999999999" x14ac:dyDescent="0.2">
      <c r="A1005" s="96" t="s">
        <v>11116</v>
      </c>
      <c r="B1005" s="96" t="s">
        <v>1634</v>
      </c>
      <c r="C1005" s="96" t="s">
        <v>1631</v>
      </c>
      <c r="D1005" s="96" t="s">
        <v>1635</v>
      </c>
      <c r="E1005" s="96" t="s">
        <v>110</v>
      </c>
      <c r="F1005" s="96" t="s">
        <v>1633</v>
      </c>
      <c r="O1005" s="100"/>
      <c r="P1005" s="100"/>
      <c r="Q1005" s="100"/>
      <c r="R1005" s="100"/>
      <c r="S1005" s="100"/>
      <c r="T1005" s="100"/>
    </row>
    <row r="1006" spans="1:20" ht="10.199999999999999" x14ac:dyDescent="0.2">
      <c r="A1006" s="96" t="s">
        <v>10821</v>
      </c>
      <c r="B1006" s="96" t="s">
        <v>8716</v>
      </c>
      <c r="C1006" s="96" t="s">
        <v>8717</v>
      </c>
      <c r="D1006" s="96" t="s">
        <v>8715</v>
      </c>
      <c r="E1006" s="96" t="s">
        <v>110</v>
      </c>
      <c r="F1006" s="96" t="s">
        <v>1617</v>
      </c>
      <c r="O1006" s="100"/>
      <c r="P1006" s="100"/>
      <c r="Q1006" s="100"/>
      <c r="R1006" s="100"/>
      <c r="S1006" s="100"/>
      <c r="T1006" s="100"/>
    </row>
    <row r="1007" spans="1:20" ht="10.199999999999999" x14ac:dyDescent="0.2">
      <c r="A1007" s="96" t="s">
        <v>11386</v>
      </c>
      <c r="B1007" s="96" t="s">
        <v>2231</v>
      </c>
      <c r="C1007" s="96" t="s">
        <v>2232</v>
      </c>
      <c r="D1007" s="96" t="s">
        <v>2233</v>
      </c>
      <c r="E1007" s="96" t="s">
        <v>110</v>
      </c>
      <c r="F1007" s="96" t="s">
        <v>2234</v>
      </c>
      <c r="O1007" s="100"/>
      <c r="P1007" s="100"/>
      <c r="Q1007" s="100"/>
      <c r="R1007" s="100"/>
      <c r="S1007" s="100"/>
      <c r="T1007" s="100"/>
    </row>
    <row r="1008" spans="1:20" ht="10.199999999999999" x14ac:dyDescent="0.2">
      <c r="A1008" s="96" t="s">
        <v>11087</v>
      </c>
      <c r="B1008" s="96" t="s">
        <v>1879</v>
      </c>
      <c r="C1008" s="96" t="s">
        <v>1875</v>
      </c>
      <c r="D1008" s="96" t="s">
        <v>1880</v>
      </c>
      <c r="E1008" s="96" t="s">
        <v>110</v>
      </c>
      <c r="F1008" s="96" t="s">
        <v>1877</v>
      </c>
      <c r="O1008" s="100"/>
      <c r="P1008" s="100"/>
      <c r="Q1008" s="100"/>
      <c r="R1008" s="100"/>
      <c r="S1008" s="100"/>
      <c r="T1008" s="100"/>
    </row>
    <row r="1009" spans="1:20" ht="10.199999999999999" x14ac:dyDescent="0.2">
      <c r="A1009" s="96" t="s">
        <v>11117</v>
      </c>
      <c r="B1009" s="96" t="s">
        <v>2183</v>
      </c>
      <c r="C1009" s="96" t="s">
        <v>2184</v>
      </c>
      <c r="D1009" s="96" t="s">
        <v>2185</v>
      </c>
      <c r="E1009" s="96" t="s">
        <v>110</v>
      </c>
      <c r="F1009" s="96" t="s">
        <v>2186</v>
      </c>
      <c r="O1009" s="100"/>
      <c r="P1009" s="100"/>
      <c r="Q1009" s="100"/>
      <c r="R1009" s="100"/>
      <c r="S1009" s="100"/>
      <c r="T1009" s="100"/>
    </row>
    <row r="1010" spans="1:20" ht="10.199999999999999" x14ac:dyDescent="0.2">
      <c r="A1010" s="96" t="s">
        <v>11088</v>
      </c>
      <c r="B1010" s="96" t="s">
        <v>2048</v>
      </c>
      <c r="C1010" s="96" t="s">
        <v>2035</v>
      </c>
      <c r="D1010" s="96" t="s">
        <v>2049</v>
      </c>
      <c r="E1010" s="96" t="s">
        <v>110</v>
      </c>
      <c r="F1010" s="96" t="s">
        <v>2037</v>
      </c>
      <c r="O1010" s="100"/>
      <c r="P1010" s="100"/>
      <c r="Q1010" s="100"/>
      <c r="R1010" s="100"/>
      <c r="S1010" s="100"/>
      <c r="T1010" s="100"/>
    </row>
    <row r="1011" spans="1:20" ht="10.199999999999999" x14ac:dyDescent="0.2">
      <c r="A1011" s="96" t="s">
        <v>10793</v>
      </c>
      <c r="B1011" s="96" t="s">
        <v>1912</v>
      </c>
      <c r="C1011" s="96" t="s">
        <v>1907</v>
      </c>
      <c r="D1011" s="96" t="s">
        <v>1913</v>
      </c>
      <c r="E1011" s="96" t="s">
        <v>110</v>
      </c>
      <c r="F1011" s="96" t="s">
        <v>1909</v>
      </c>
      <c r="O1011" s="100"/>
      <c r="P1011" s="100"/>
      <c r="Q1011" s="100"/>
      <c r="R1011" s="100"/>
      <c r="S1011" s="100"/>
      <c r="T1011" s="100"/>
    </row>
    <row r="1012" spans="1:20" ht="10.199999999999999" x14ac:dyDescent="0.2">
      <c r="A1012" s="96" t="s">
        <v>10793</v>
      </c>
      <c r="B1012" s="96" t="s">
        <v>8611</v>
      </c>
      <c r="C1012" s="96" t="s">
        <v>1907</v>
      </c>
      <c r="D1012" s="96" t="s">
        <v>8610</v>
      </c>
      <c r="E1012" s="96" t="s">
        <v>110</v>
      </c>
      <c r="F1012" s="96" t="s">
        <v>1909</v>
      </c>
      <c r="O1012" s="100"/>
      <c r="P1012" s="100"/>
      <c r="Q1012" s="100"/>
      <c r="R1012" s="100"/>
      <c r="S1012" s="100"/>
      <c r="T1012" s="100"/>
    </row>
    <row r="1013" spans="1:20" ht="10.199999999999999" x14ac:dyDescent="0.2">
      <c r="A1013" s="96" t="s">
        <v>10793</v>
      </c>
      <c r="B1013" s="96" t="s">
        <v>1910</v>
      </c>
      <c r="C1013" s="96" t="s">
        <v>1907</v>
      </c>
      <c r="D1013" s="96" t="s">
        <v>1911</v>
      </c>
      <c r="E1013" s="96" t="s">
        <v>110</v>
      </c>
      <c r="F1013" s="96" t="s">
        <v>1909</v>
      </c>
      <c r="O1013" s="100"/>
      <c r="P1013" s="100"/>
      <c r="Q1013" s="100"/>
      <c r="R1013" s="100"/>
      <c r="S1013" s="100"/>
      <c r="T1013" s="100"/>
    </row>
    <row r="1014" spans="1:20" ht="10.199999999999999" x14ac:dyDescent="0.2">
      <c r="A1014" s="96" t="s">
        <v>11387</v>
      </c>
      <c r="B1014" s="96" t="s">
        <v>2238</v>
      </c>
      <c r="C1014" s="96" t="s">
        <v>2239</v>
      </c>
      <c r="D1014" s="96" t="s">
        <v>2240</v>
      </c>
      <c r="E1014" s="96" t="s">
        <v>110</v>
      </c>
      <c r="F1014" s="96" t="s">
        <v>2241</v>
      </c>
      <c r="O1014" s="100"/>
      <c r="P1014" s="100"/>
      <c r="Q1014" s="100"/>
      <c r="R1014" s="100"/>
      <c r="S1014" s="100"/>
      <c r="T1014" s="100"/>
    </row>
    <row r="1015" spans="1:20" ht="10.199999999999999" x14ac:dyDescent="0.2">
      <c r="A1015" s="96" t="s">
        <v>10794</v>
      </c>
      <c r="B1015" s="96" t="s">
        <v>2278</v>
      </c>
      <c r="C1015" s="96" t="s">
        <v>2273</v>
      </c>
      <c r="D1015" s="96" t="s">
        <v>2279</v>
      </c>
      <c r="E1015" s="96" t="s">
        <v>110</v>
      </c>
      <c r="F1015" s="96" t="s">
        <v>2275</v>
      </c>
      <c r="O1015" s="100"/>
      <c r="P1015" s="100"/>
      <c r="Q1015" s="100"/>
      <c r="R1015" s="100"/>
      <c r="S1015" s="100"/>
      <c r="T1015" s="100"/>
    </row>
    <row r="1016" spans="1:20" ht="10.199999999999999" x14ac:dyDescent="0.2">
      <c r="A1016" s="96" t="s">
        <v>11388</v>
      </c>
      <c r="B1016" s="96" t="s">
        <v>2246</v>
      </c>
      <c r="C1016" s="96" t="s">
        <v>2247</v>
      </c>
      <c r="D1016" s="96" t="s">
        <v>2248</v>
      </c>
      <c r="E1016" s="96" t="s">
        <v>110</v>
      </c>
      <c r="F1016" s="96" t="s">
        <v>2249</v>
      </c>
      <c r="O1016" s="100"/>
      <c r="P1016" s="100"/>
      <c r="Q1016" s="100"/>
      <c r="R1016" s="100"/>
      <c r="S1016" s="100"/>
      <c r="T1016" s="100"/>
    </row>
    <row r="1017" spans="1:20" ht="10.199999999999999" x14ac:dyDescent="0.2">
      <c r="A1017" s="96" t="s">
        <v>10829</v>
      </c>
      <c r="B1017" s="96" t="s">
        <v>2286</v>
      </c>
      <c r="C1017" s="96" t="s">
        <v>2282</v>
      </c>
      <c r="D1017" s="96" t="s">
        <v>2287</v>
      </c>
      <c r="E1017" s="96" t="s">
        <v>110</v>
      </c>
      <c r="F1017" s="96" t="s">
        <v>2284</v>
      </c>
      <c r="O1017" s="100"/>
      <c r="P1017" s="100"/>
      <c r="Q1017" s="100"/>
      <c r="R1017" s="100"/>
      <c r="S1017" s="100"/>
      <c r="T1017" s="100"/>
    </row>
    <row r="1018" spans="1:20" ht="10.199999999999999" x14ac:dyDescent="0.2">
      <c r="A1018" s="96" t="s">
        <v>11389</v>
      </c>
      <c r="B1018" s="96" t="s">
        <v>2242</v>
      </c>
      <c r="C1018" s="96" t="s">
        <v>2243</v>
      </c>
      <c r="D1018" s="96" t="s">
        <v>2244</v>
      </c>
      <c r="E1018" s="96" t="s">
        <v>110</v>
      </c>
      <c r="F1018" s="96" t="s">
        <v>2245</v>
      </c>
      <c r="O1018" s="100"/>
      <c r="P1018" s="100"/>
      <c r="Q1018" s="100"/>
      <c r="R1018" s="100"/>
      <c r="S1018" s="100"/>
      <c r="T1018" s="100"/>
    </row>
    <row r="1019" spans="1:20" ht="10.199999999999999" x14ac:dyDescent="0.2">
      <c r="A1019" s="96" t="s">
        <v>11090</v>
      </c>
      <c r="B1019" s="96" t="s">
        <v>2032</v>
      </c>
      <c r="C1019" s="96" t="s">
        <v>2026</v>
      </c>
      <c r="D1019" s="96" t="s">
        <v>2033</v>
      </c>
      <c r="E1019" s="96" t="s">
        <v>110</v>
      </c>
      <c r="F1019" s="96" t="s">
        <v>2028</v>
      </c>
      <c r="O1019" s="100"/>
      <c r="P1019" s="100"/>
      <c r="Q1019" s="100"/>
      <c r="R1019" s="100"/>
      <c r="S1019" s="100"/>
      <c r="T1019" s="100"/>
    </row>
    <row r="1020" spans="1:20" ht="10.199999999999999" x14ac:dyDescent="0.2">
      <c r="A1020" s="96" t="s">
        <v>11091</v>
      </c>
      <c r="B1020" s="96" t="s">
        <v>2099</v>
      </c>
      <c r="C1020" s="96" t="s">
        <v>2093</v>
      </c>
      <c r="D1020" s="96" t="s">
        <v>2100</v>
      </c>
      <c r="E1020" s="96" t="s">
        <v>110</v>
      </c>
      <c r="F1020" s="96" t="s">
        <v>2095</v>
      </c>
      <c r="O1020" s="100"/>
      <c r="P1020" s="100"/>
      <c r="Q1020" s="100"/>
      <c r="R1020" s="100"/>
      <c r="S1020" s="100"/>
      <c r="T1020" s="100"/>
    </row>
    <row r="1021" spans="1:20" ht="10.199999999999999" x14ac:dyDescent="0.2">
      <c r="A1021" s="96" t="s">
        <v>10830</v>
      </c>
      <c r="B1021" s="96" t="s">
        <v>8607</v>
      </c>
      <c r="C1021" s="96" t="s">
        <v>2071</v>
      </c>
      <c r="D1021" s="96" t="s">
        <v>8606</v>
      </c>
      <c r="E1021" s="96" t="s">
        <v>110</v>
      </c>
      <c r="F1021" s="96" t="s">
        <v>2073</v>
      </c>
      <c r="O1021" s="100"/>
      <c r="P1021" s="100"/>
      <c r="Q1021" s="100"/>
      <c r="R1021" s="100"/>
      <c r="S1021" s="100"/>
      <c r="T1021" s="100"/>
    </row>
    <row r="1022" spans="1:20" ht="10.199999999999999" x14ac:dyDescent="0.2">
      <c r="A1022" s="96" t="s">
        <v>11101</v>
      </c>
      <c r="B1022" s="96" t="s">
        <v>2268</v>
      </c>
      <c r="C1022" s="96" t="s">
        <v>2269</v>
      </c>
      <c r="D1022" s="96" t="s">
        <v>2270</v>
      </c>
      <c r="E1022" s="96" t="s">
        <v>110</v>
      </c>
      <c r="F1022" s="96" t="s">
        <v>2271</v>
      </c>
      <c r="O1022" s="100"/>
      <c r="P1022" s="100"/>
      <c r="Q1022" s="100"/>
      <c r="R1022" s="100"/>
      <c r="S1022" s="100"/>
      <c r="T1022" s="100"/>
    </row>
    <row r="1023" spans="1:20" ht="10.199999999999999" x14ac:dyDescent="0.2">
      <c r="A1023" s="96" t="s">
        <v>11092</v>
      </c>
      <c r="B1023" s="96" t="s">
        <v>2114</v>
      </c>
      <c r="C1023" s="96" t="s">
        <v>2115</v>
      </c>
      <c r="D1023" s="96" t="s">
        <v>2116</v>
      </c>
      <c r="E1023" s="96" t="s">
        <v>110</v>
      </c>
      <c r="F1023" s="96" t="s">
        <v>2117</v>
      </c>
      <c r="O1023" s="100"/>
      <c r="P1023" s="100"/>
      <c r="Q1023" s="100"/>
      <c r="R1023" s="100"/>
      <c r="S1023" s="100"/>
      <c r="T1023" s="100"/>
    </row>
    <row r="1024" spans="1:20" ht="10.199999999999999" x14ac:dyDescent="0.2">
      <c r="A1024" s="96" t="s">
        <v>11118</v>
      </c>
      <c r="B1024" s="96" t="s">
        <v>2135</v>
      </c>
      <c r="C1024" s="96" t="s">
        <v>2132</v>
      </c>
      <c r="D1024" s="96" t="s">
        <v>2136</v>
      </c>
      <c r="E1024" s="96" t="s">
        <v>110</v>
      </c>
      <c r="F1024" s="96" t="s">
        <v>2134</v>
      </c>
      <c r="O1024" s="100"/>
      <c r="P1024" s="100"/>
      <c r="Q1024" s="100"/>
      <c r="R1024" s="100"/>
      <c r="S1024" s="100"/>
      <c r="T1024" s="100"/>
    </row>
    <row r="1025" spans="1:20" ht="10.199999999999999" x14ac:dyDescent="0.2">
      <c r="A1025" s="96" t="s">
        <v>11118</v>
      </c>
      <c r="B1025" s="96" t="s">
        <v>2137</v>
      </c>
      <c r="C1025" s="96" t="s">
        <v>2132</v>
      </c>
      <c r="D1025" s="96" t="s">
        <v>2138</v>
      </c>
      <c r="E1025" s="96" t="s">
        <v>110</v>
      </c>
      <c r="F1025" s="96" t="s">
        <v>2134</v>
      </c>
      <c r="O1025" s="100"/>
      <c r="P1025" s="100"/>
      <c r="Q1025" s="100"/>
      <c r="R1025" s="100"/>
      <c r="S1025" s="100"/>
      <c r="T1025" s="100"/>
    </row>
    <row r="1026" spans="1:20" ht="10.199999999999999" x14ac:dyDescent="0.2">
      <c r="A1026" s="96" t="s">
        <v>11119</v>
      </c>
      <c r="B1026" s="96" t="s">
        <v>1885</v>
      </c>
      <c r="C1026" s="96" t="s">
        <v>1886</v>
      </c>
      <c r="D1026" s="96" t="s">
        <v>1887</v>
      </c>
      <c r="E1026" s="96" t="s">
        <v>110</v>
      </c>
      <c r="F1026" s="96" t="s">
        <v>1888</v>
      </c>
      <c r="O1026" s="100"/>
      <c r="P1026" s="100"/>
      <c r="Q1026" s="100"/>
      <c r="R1026" s="100"/>
      <c r="S1026" s="100"/>
      <c r="T1026" s="100"/>
    </row>
    <row r="1027" spans="1:20" ht="10.199999999999999" x14ac:dyDescent="0.2">
      <c r="A1027" s="96" t="s">
        <v>11390</v>
      </c>
      <c r="B1027" s="96" t="s">
        <v>2235</v>
      </c>
      <c r="C1027" s="96" t="s">
        <v>2236</v>
      </c>
      <c r="D1027" s="96" t="s">
        <v>8887</v>
      </c>
      <c r="E1027" s="96" t="s">
        <v>110</v>
      </c>
      <c r="F1027" s="96" t="s">
        <v>2237</v>
      </c>
      <c r="O1027" s="100"/>
      <c r="P1027" s="100"/>
      <c r="Q1027" s="100"/>
      <c r="R1027" s="100"/>
      <c r="S1027" s="100"/>
      <c r="T1027" s="100"/>
    </row>
    <row r="1028" spans="1:20" ht="10.8" customHeight="1" x14ac:dyDescent="0.2">
      <c r="A1028" s="96" t="s">
        <v>11085</v>
      </c>
      <c r="B1028" s="96" t="s">
        <v>1904</v>
      </c>
      <c r="C1028" s="96" t="s">
        <v>1899</v>
      </c>
      <c r="D1028" s="96" t="s">
        <v>1905</v>
      </c>
      <c r="E1028" s="96" t="s">
        <v>110</v>
      </c>
      <c r="F1028" s="96" t="s">
        <v>1901</v>
      </c>
      <c r="O1028" s="100"/>
      <c r="P1028" s="100"/>
      <c r="Q1028" s="100"/>
      <c r="R1028" s="100"/>
      <c r="S1028" s="100"/>
      <c r="T1028" s="100"/>
    </row>
    <row r="1029" spans="1:20" ht="11.4" customHeight="1" x14ac:dyDescent="0.2">
      <c r="A1029" s="100" t="s">
        <v>11391</v>
      </c>
      <c r="B1029" s="218" t="s">
        <v>2264</v>
      </c>
      <c r="C1029" s="219" t="s">
        <v>2265</v>
      </c>
      <c r="D1029" s="100" t="s">
        <v>2266</v>
      </c>
      <c r="E1029" s="100" t="s">
        <v>110</v>
      </c>
      <c r="F1029" s="100" t="s">
        <v>2267</v>
      </c>
      <c r="O1029" s="100"/>
      <c r="P1029" s="218"/>
      <c r="Q1029" s="219"/>
      <c r="R1029" s="100"/>
      <c r="S1029" s="100"/>
      <c r="T1029" s="100"/>
    </row>
    <row r="1030" spans="1:20" ht="10.199999999999999" x14ac:dyDescent="0.2">
      <c r="A1030" s="96" t="s">
        <v>11120</v>
      </c>
      <c r="B1030" s="96" t="s">
        <v>1914</v>
      </c>
      <c r="C1030" s="96" t="s">
        <v>1915</v>
      </c>
      <c r="D1030" s="96" t="s">
        <v>1916</v>
      </c>
      <c r="E1030" s="96" t="s">
        <v>110</v>
      </c>
      <c r="F1030" s="96" t="s">
        <v>1917</v>
      </c>
      <c r="O1030" s="100"/>
      <c r="P1030" s="100"/>
      <c r="Q1030" s="100"/>
      <c r="R1030" s="100"/>
      <c r="S1030" s="100"/>
      <c r="T1030" s="100"/>
    </row>
    <row r="1031" spans="1:20" ht="10.199999999999999" x14ac:dyDescent="0.2">
      <c r="A1031" s="96" t="s">
        <v>11095</v>
      </c>
      <c r="B1031" s="96" t="s">
        <v>1881</v>
      </c>
      <c r="C1031" s="96" t="s">
        <v>1882</v>
      </c>
      <c r="D1031" s="96" t="s">
        <v>1883</v>
      </c>
      <c r="E1031" s="96" t="s">
        <v>110</v>
      </c>
      <c r="F1031" s="96" t="s">
        <v>1884</v>
      </c>
      <c r="O1031" s="100"/>
      <c r="P1031" s="100"/>
      <c r="Q1031" s="100"/>
      <c r="R1031" s="100"/>
      <c r="S1031" s="100"/>
      <c r="T1031" s="100"/>
    </row>
    <row r="1032" spans="1:20" ht="10.199999999999999" x14ac:dyDescent="0.2">
      <c r="A1032" s="96" t="s">
        <v>10832</v>
      </c>
      <c r="B1032" s="96" t="s">
        <v>2125</v>
      </c>
      <c r="C1032" s="96" t="s">
        <v>2121</v>
      </c>
      <c r="D1032" s="97" t="s">
        <v>2126</v>
      </c>
      <c r="E1032" s="97" t="s">
        <v>110</v>
      </c>
      <c r="F1032" s="97" t="s">
        <v>2123</v>
      </c>
      <c r="O1032" s="100"/>
      <c r="P1032" s="100"/>
      <c r="Q1032" s="100"/>
      <c r="R1032" s="103"/>
      <c r="S1032" s="103"/>
      <c r="T1032" s="103"/>
    </row>
    <row r="1033" spans="1:20" ht="10.199999999999999" x14ac:dyDescent="0.2">
      <c r="A1033" s="96" t="s">
        <v>11096</v>
      </c>
      <c r="B1033" s="96" t="s">
        <v>1918</v>
      </c>
      <c r="C1033" s="96" t="s">
        <v>1919</v>
      </c>
      <c r="D1033" s="96" t="s">
        <v>1920</v>
      </c>
      <c r="E1033" s="96" t="s">
        <v>110</v>
      </c>
      <c r="F1033" s="96" t="s">
        <v>1921</v>
      </c>
      <c r="O1033" s="100"/>
      <c r="P1033" s="100"/>
      <c r="Q1033" s="100"/>
      <c r="R1033" s="100"/>
      <c r="S1033" s="100"/>
      <c r="T1033" s="100"/>
    </row>
    <row r="1034" spans="1:20" ht="10.199999999999999" x14ac:dyDescent="0.2">
      <c r="A1034" s="96" t="s">
        <v>10847</v>
      </c>
      <c r="B1034" s="96" t="s">
        <v>2110</v>
      </c>
      <c r="C1034" s="96" t="s">
        <v>2102</v>
      </c>
      <c r="D1034" s="96" t="s">
        <v>2111</v>
      </c>
      <c r="E1034" s="96" t="s">
        <v>110</v>
      </c>
      <c r="F1034" s="96" t="s">
        <v>2104</v>
      </c>
      <c r="O1034" s="100"/>
      <c r="P1034" s="100"/>
      <c r="Q1034" s="100"/>
      <c r="R1034" s="100"/>
      <c r="S1034" s="100"/>
      <c r="T1034" s="100"/>
    </row>
    <row r="1035" spans="1:20" ht="10.199999999999999" x14ac:dyDescent="0.2">
      <c r="A1035" s="96" t="s">
        <v>10847</v>
      </c>
      <c r="B1035" s="96" t="s">
        <v>2108</v>
      </c>
      <c r="C1035" s="96" t="s">
        <v>2102</v>
      </c>
      <c r="D1035" s="96" t="s">
        <v>2109</v>
      </c>
      <c r="E1035" s="96" t="s">
        <v>110</v>
      </c>
      <c r="F1035" s="96" t="s">
        <v>2104</v>
      </c>
      <c r="O1035" s="100"/>
      <c r="P1035" s="100"/>
      <c r="Q1035" s="100"/>
      <c r="R1035" s="100"/>
      <c r="S1035" s="100"/>
      <c r="T1035" s="100"/>
    </row>
    <row r="1036" spans="1:20" ht="10.199999999999999" x14ac:dyDescent="0.2">
      <c r="A1036" s="96" t="s">
        <v>11121</v>
      </c>
      <c r="B1036" s="96" t="s">
        <v>2003</v>
      </c>
      <c r="C1036" s="96" t="s">
        <v>2004</v>
      </c>
      <c r="D1036" s="96" t="s">
        <v>2005</v>
      </c>
      <c r="E1036" s="96" t="s">
        <v>110</v>
      </c>
      <c r="F1036" s="96" t="s">
        <v>2006</v>
      </c>
      <c r="O1036" s="100"/>
      <c r="P1036" s="100"/>
      <c r="Q1036" s="100"/>
      <c r="R1036" s="100"/>
      <c r="S1036" s="100"/>
      <c r="T1036" s="100"/>
    </row>
    <row r="1037" spans="1:20" ht="10.199999999999999" x14ac:dyDescent="0.2">
      <c r="A1037" s="96" t="s">
        <v>11121</v>
      </c>
      <c r="B1037" s="96" t="s">
        <v>2007</v>
      </c>
      <c r="C1037" s="96" t="s">
        <v>2004</v>
      </c>
      <c r="D1037" s="96" t="s">
        <v>2008</v>
      </c>
      <c r="E1037" s="96" t="s">
        <v>110</v>
      </c>
      <c r="F1037" s="96" t="s">
        <v>2006</v>
      </c>
      <c r="O1037" s="100"/>
      <c r="P1037" s="100"/>
      <c r="Q1037" s="100"/>
      <c r="R1037" s="100"/>
      <c r="S1037" s="100"/>
      <c r="T1037" s="100"/>
    </row>
    <row r="1038" spans="1:20" ht="10.199999999999999" x14ac:dyDescent="0.2">
      <c r="A1038" s="96" t="s">
        <v>11099</v>
      </c>
      <c r="B1038" s="96" t="s">
        <v>1999</v>
      </c>
      <c r="C1038" s="96" t="s">
        <v>1994</v>
      </c>
      <c r="D1038" s="96" t="s">
        <v>2000</v>
      </c>
      <c r="E1038" s="96" t="s">
        <v>110</v>
      </c>
      <c r="F1038" s="96" t="s">
        <v>1996</v>
      </c>
      <c r="O1038" s="100"/>
      <c r="P1038" s="100"/>
      <c r="Q1038" s="100"/>
      <c r="R1038" s="100"/>
      <c r="S1038" s="100"/>
      <c r="T1038" s="100"/>
    </row>
    <row r="1039" spans="1:20" ht="10.199999999999999" x14ac:dyDescent="0.2">
      <c r="A1039" s="96" t="s">
        <v>11392</v>
      </c>
      <c r="B1039" s="96" t="s">
        <v>2219</v>
      </c>
      <c r="C1039" s="96" t="s">
        <v>2220</v>
      </c>
      <c r="D1039" s="96" t="s">
        <v>2221</v>
      </c>
      <c r="E1039" s="96" t="s">
        <v>110</v>
      </c>
      <c r="F1039" s="96" t="s">
        <v>2222</v>
      </c>
      <c r="O1039" s="100"/>
      <c r="P1039" s="100"/>
      <c r="Q1039" s="100"/>
      <c r="R1039" s="100"/>
      <c r="S1039" s="100"/>
      <c r="T1039" s="100"/>
    </row>
    <row r="1040" spans="1:20" ht="10.199999999999999" x14ac:dyDescent="0.2">
      <c r="A1040" s="96" t="s">
        <v>10801</v>
      </c>
      <c r="B1040" s="96" t="s">
        <v>1950</v>
      </c>
      <c r="C1040" s="96" t="s">
        <v>1943</v>
      </c>
      <c r="D1040" s="96" t="s">
        <v>1951</v>
      </c>
      <c r="E1040" s="96" t="s">
        <v>110</v>
      </c>
      <c r="F1040" s="96" t="s">
        <v>1945</v>
      </c>
      <c r="O1040" s="100"/>
      <c r="P1040" s="100"/>
      <c r="Q1040" s="100"/>
      <c r="R1040" s="100"/>
      <c r="S1040" s="100"/>
      <c r="T1040" s="100"/>
    </row>
    <row r="1041" spans="1:20" ht="10.199999999999999" x14ac:dyDescent="0.2">
      <c r="A1041" s="96" t="s">
        <v>10801</v>
      </c>
      <c r="B1041" s="96" t="s">
        <v>1952</v>
      </c>
      <c r="C1041" s="96" t="s">
        <v>1943</v>
      </c>
      <c r="D1041" s="96" t="s">
        <v>8790</v>
      </c>
      <c r="E1041" s="96" t="s">
        <v>110</v>
      </c>
      <c r="F1041" s="96" t="s">
        <v>1945</v>
      </c>
      <c r="O1041" s="100"/>
      <c r="P1041" s="100"/>
      <c r="Q1041" s="100"/>
      <c r="R1041" s="100"/>
      <c r="S1041" s="100"/>
      <c r="T1041" s="100"/>
    </row>
    <row r="1042" spans="1:20" ht="10.199999999999999" x14ac:dyDescent="0.2">
      <c r="A1042" s="96" t="s">
        <v>11393</v>
      </c>
      <c r="B1042" s="96" t="s">
        <v>2227</v>
      </c>
      <c r="C1042" s="96" t="s">
        <v>2228</v>
      </c>
      <c r="D1042" s="96" t="s">
        <v>2229</v>
      </c>
      <c r="E1042" s="96" t="s">
        <v>110</v>
      </c>
      <c r="F1042" s="96" t="s">
        <v>2230</v>
      </c>
      <c r="O1042" s="100"/>
      <c r="P1042" s="100"/>
      <c r="Q1042" s="100"/>
      <c r="R1042" s="100"/>
      <c r="S1042" s="100"/>
      <c r="T1042" s="100"/>
    </row>
    <row r="1043" spans="1:20" ht="10.199999999999999" x14ac:dyDescent="0.2">
      <c r="A1043" s="96" t="s">
        <v>11100</v>
      </c>
      <c r="B1043" s="96" t="s">
        <v>2181</v>
      </c>
      <c r="C1043" s="96" t="s">
        <v>2176</v>
      </c>
      <c r="D1043" s="96" t="s">
        <v>2182</v>
      </c>
      <c r="E1043" s="96" t="s">
        <v>110</v>
      </c>
      <c r="F1043" s="96" t="s">
        <v>2178</v>
      </c>
      <c r="O1043" s="100"/>
      <c r="P1043" s="100"/>
      <c r="Q1043" s="100"/>
      <c r="R1043" s="100"/>
      <c r="S1043" s="100"/>
      <c r="T1043" s="100"/>
    </row>
    <row r="1044" spans="1:20" ht="10.199999999999999" x14ac:dyDescent="0.2">
      <c r="A1044" s="96" t="s">
        <v>10834</v>
      </c>
      <c r="B1044" s="96" t="s">
        <v>1896</v>
      </c>
      <c r="C1044" s="96" t="s">
        <v>1892</v>
      </c>
      <c r="D1044" s="96" t="s">
        <v>1897</v>
      </c>
      <c r="E1044" s="96" t="s">
        <v>110</v>
      </c>
      <c r="F1044" s="96" t="s">
        <v>1894</v>
      </c>
      <c r="O1044" s="100"/>
      <c r="P1044" s="100"/>
      <c r="Q1044" s="100"/>
      <c r="R1044" s="100"/>
      <c r="S1044" s="100"/>
      <c r="T1044" s="100"/>
    </row>
    <row r="1045" spans="1:20" ht="10.199999999999999" x14ac:dyDescent="0.2">
      <c r="A1045" s="96" t="s">
        <v>11394</v>
      </c>
      <c r="B1045" s="96" t="s">
        <v>2223</v>
      </c>
      <c r="C1045" s="96" t="s">
        <v>2224</v>
      </c>
      <c r="D1045" s="96" t="s">
        <v>2225</v>
      </c>
      <c r="E1045" s="96" t="s">
        <v>110</v>
      </c>
      <c r="F1045" s="96" t="s">
        <v>2226</v>
      </c>
      <c r="O1045" s="100"/>
      <c r="P1045" s="100"/>
      <c r="Q1045" s="100"/>
      <c r="R1045" s="100"/>
      <c r="S1045" s="100"/>
      <c r="T1045" s="100"/>
    </row>
    <row r="1046" spans="1:20" ht="10.199999999999999" x14ac:dyDescent="0.2">
      <c r="A1046" s="96" t="s">
        <v>10937</v>
      </c>
      <c r="B1046" s="96" t="s">
        <v>8</v>
      </c>
      <c r="C1046" s="96" t="s">
        <v>10915</v>
      </c>
      <c r="D1046" s="97" t="s">
        <v>2701</v>
      </c>
      <c r="E1046" s="97" t="s">
        <v>110</v>
      </c>
      <c r="F1046" s="97" t="s">
        <v>2422</v>
      </c>
      <c r="O1046" s="100"/>
      <c r="P1046" s="100"/>
      <c r="Q1046" s="100"/>
      <c r="R1046" s="103"/>
      <c r="S1046" s="103"/>
      <c r="T1046" s="103"/>
    </row>
    <row r="1047" spans="1:20" ht="10.199999999999999" x14ac:dyDescent="0.2">
      <c r="A1047" s="96" t="s">
        <v>10937</v>
      </c>
      <c r="B1047" s="96" t="s">
        <v>8</v>
      </c>
      <c r="C1047" s="96" t="s">
        <v>10915</v>
      </c>
      <c r="D1047" s="96" t="s">
        <v>2702</v>
      </c>
      <c r="E1047" s="96" t="s">
        <v>110</v>
      </c>
      <c r="F1047" s="96" t="s">
        <v>2422</v>
      </c>
      <c r="O1047" s="100"/>
      <c r="P1047" s="100"/>
      <c r="Q1047" s="100"/>
      <c r="R1047" s="100"/>
      <c r="S1047" s="100"/>
      <c r="T1047" s="100"/>
    </row>
    <row r="1048" spans="1:20" ht="10.199999999999999" x14ac:dyDescent="0.2">
      <c r="A1048" s="96" t="s">
        <v>10937</v>
      </c>
      <c r="B1048" s="96" t="s">
        <v>8</v>
      </c>
      <c r="C1048" s="96" t="s">
        <v>10915</v>
      </c>
      <c r="D1048" s="96" t="s">
        <v>2699</v>
      </c>
      <c r="E1048" s="96" t="s">
        <v>110</v>
      </c>
      <c r="F1048" s="96" t="s">
        <v>2422</v>
      </c>
      <c r="O1048" s="100"/>
      <c r="P1048" s="100"/>
      <c r="Q1048" s="100"/>
      <c r="R1048" s="100"/>
      <c r="S1048" s="100"/>
      <c r="T1048" s="100"/>
    </row>
    <row r="1049" spans="1:20" ht="10.199999999999999" x14ac:dyDescent="0.2">
      <c r="A1049" s="96" t="s">
        <v>11067</v>
      </c>
      <c r="B1049" s="96" t="s">
        <v>8</v>
      </c>
      <c r="C1049" s="96" t="s">
        <v>10915</v>
      </c>
      <c r="D1049" s="96" t="s">
        <v>109</v>
      </c>
      <c r="E1049" s="96" t="s">
        <v>110</v>
      </c>
      <c r="F1049" s="96">
        <v>787</v>
      </c>
      <c r="O1049" s="100"/>
      <c r="P1049" s="100"/>
      <c r="Q1049" s="100"/>
      <c r="R1049" s="100"/>
      <c r="S1049" s="100"/>
      <c r="T1049" s="100"/>
    </row>
    <row r="1050" spans="1:20" ht="10.199999999999999" x14ac:dyDescent="0.2">
      <c r="A1050" s="96" t="s">
        <v>8940</v>
      </c>
      <c r="B1050" s="96" t="s">
        <v>8</v>
      </c>
      <c r="C1050" s="96" t="s">
        <v>10915</v>
      </c>
      <c r="D1050" s="96" t="s">
        <v>8932</v>
      </c>
      <c r="E1050" s="96" t="s">
        <v>110</v>
      </c>
      <c r="F1050" s="96" t="s">
        <v>8941</v>
      </c>
      <c r="O1050" s="100"/>
      <c r="P1050" s="100"/>
      <c r="Q1050" s="100"/>
      <c r="R1050" s="100"/>
      <c r="S1050" s="100"/>
      <c r="T1050" s="100"/>
    </row>
    <row r="1051" spans="1:20" ht="10.199999999999999" x14ac:dyDescent="0.2">
      <c r="A1051" s="96" t="s">
        <v>8940</v>
      </c>
      <c r="B1051" s="96" t="s">
        <v>8</v>
      </c>
      <c r="C1051" s="96" t="s">
        <v>10915</v>
      </c>
      <c r="D1051" s="96" t="s">
        <v>8933</v>
      </c>
      <c r="E1051" s="96" t="s">
        <v>110</v>
      </c>
      <c r="F1051" s="96" t="s">
        <v>8941</v>
      </c>
      <c r="O1051" s="100"/>
      <c r="P1051" s="100"/>
      <c r="Q1051" s="100"/>
      <c r="R1051" s="100"/>
      <c r="S1051" s="100"/>
      <c r="T1051" s="100"/>
    </row>
    <row r="1052" spans="1:20" ht="10.199999999999999" x14ac:dyDescent="0.2">
      <c r="A1052" s="96" t="s">
        <v>8940</v>
      </c>
      <c r="B1052" s="96" t="s">
        <v>8</v>
      </c>
      <c r="C1052" s="96" t="s">
        <v>10915</v>
      </c>
      <c r="D1052" s="97" t="s">
        <v>8934</v>
      </c>
      <c r="E1052" s="97" t="s">
        <v>110</v>
      </c>
      <c r="F1052" s="97" t="s">
        <v>8941</v>
      </c>
      <c r="O1052" s="100"/>
      <c r="P1052" s="100"/>
      <c r="Q1052" s="100"/>
      <c r="R1052" s="103"/>
      <c r="S1052" s="103"/>
      <c r="T1052" s="103"/>
    </row>
    <row r="1053" spans="1:20" ht="10.199999999999999" x14ac:dyDescent="0.2">
      <c r="A1053" s="96" t="s">
        <v>8940</v>
      </c>
      <c r="B1053" s="96" t="s">
        <v>8</v>
      </c>
      <c r="C1053" s="96" t="s">
        <v>10915</v>
      </c>
      <c r="D1053" s="96" t="s">
        <v>8935</v>
      </c>
      <c r="E1053" s="96" t="s">
        <v>110</v>
      </c>
      <c r="F1053" s="96" t="s">
        <v>8941</v>
      </c>
      <c r="O1053" s="100"/>
      <c r="P1053" s="100"/>
      <c r="Q1053" s="100"/>
      <c r="R1053" s="100"/>
      <c r="S1053" s="100"/>
      <c r="T1053" s="100"/>
    </row>
    <row r="1054" spans="1:20" ht="10.199999999999999" x14ac:dyDescent="0.2">
      <c r="A1054" s="96" t="s">
        <v>11395</v>
      </c>
      <c r="B1054" s="96" t="s">
        <v>1477</v>
      </c>
      <c r="C1054" s="96" t="s">
        <v>1478</v>
      </c>
      <c r="D1054" s="96" t="s">
        <v>1479</v>
      </c>
      <c r="E1054" s="96" t="s">
        <v>110</v>
      </c>
      <c r="F1054" s="96" t="s">
        <v>1481</v>
      </c>
      <c r="O1054" s="100"/>
      <c r="P1054" s="100"/>
      <c r="Q1054" s="100"/>
      <c r="R1054" s="100"/>
      <c r="S1054" s="100"/>
      <c r="T1054" s="100"/>
    </row>
    <row r="1055" spans="1:20" ht="10.199999999999999" x14ac:dyDescent="0.2">
      <c r="A1055" s="96" t="s">
        <v>11396</v>
      </c>
      <c r="B1055" s="96" t="s">
        <v>1466</v>
      </c>
      <c r="C1055" s="96" t="s">
        <v>1467</v>
      </c>
      <c r="D1055" s="96" t="s">
        <v>1468</v>
      </c>
      <c r="E1055" s="96" t="s">
        <v>110</v>
      </c>
      <c r="F1055" s="96" t="s">
        <v>1469</v>
      </c>
      <c r="O1055" s="100"/>
      <c r="P1055" s="100"/>
      <c r="Q1055" s="100"/>
      <c r="R1055" s="100"/>
      <c r="S1055" s="100"/>
      <c r="T1055" s="100"/>
    </row>
    <row r="1056" spans="1:20" ht="10.199999999999999" x14ac:dyDescent="0.2">
      <c r="A1056" s="96" t="s">
        <v>11122</v>
      </c>
      <c r="B1056" s="96" t="s">
        <v>1362</v>
      </c>
      <c r="C1056" s="96" t="s">
        <v>1359</v>
      </c>
      <c r="D1056" s="96" t="s">
        <v>8792</v>
      </c>
      <c r="E1056" s="96" t="s">
        <v>110</v>
      </c>
      <c r="F1056" s="96" t="s">
        <v>1361</v>
      </c>
      <c r="O1056" s="100"/>
      <c r="P1056" s="100"/>
      <c r="Q1056" s="100"/>
      <c r="R1056" s="100"/>
      <c r="S1056" s="100"/>
      <c r="T1056" s="100"/>
    </row>
    <row r="1057" spans="1:20" ht="10.199999999999999" x14ac:dyDescent="0.2">
      <c r="A1057" s="96" t="s">
        <v>11397</v>
      </c>
      <c r="B1057" s="96" t="s">
        <v>1496</v>
      </c>
      <c r="C1057" s="96" t="s">
        <v>1497</v>
      </c>
      <c r="D1057" s="96" t="s">
        <v>1498</v>
      </c>
      <c r="E1057" s="96" t="s">
        <v>110</v>
      </c>
      <c r="F1057" s="96" t="s">
        <v>1499</v>
      </c>
      <c r="O1057" s="100"/>
      <c r="P1057" s="100"/>
      <c r="Q1057" s="100"/>
      <c r="R1057" s="100"/>
      <c r="S1057" s="100"/>
      <c r="T1057" s="100"/>
    </row>
    <row r="1058" spans="1:20" ht="10.199999999999999" x14ac:dyDescent="0.2">
      <c r="A1058" s="96" t="s">
        <v>11398</v>
      </c>
      <c r="B1058" s="96" t="s">
        <v>1444</v>
      </c>
      <c r="C1058" s="96" t="s">
        <v>1445</v>
      </c>
      <c r="D1058" s="96" t="s">
        <v>1446</v>
      </c>
      <c r="E1058" s="96" t="s">
        <v>110</v>
      </c>
      <c r="F1058" s="96" t="s">
        <v>1447</v>
      </c>
      <c r="O1058" s="100"/>
      <c r="P1058" s="100"/>
      <c r="Q1058" s="100"/>
      <c r="R1058" s="100"/>
      <c r="S1058" s="100"/>
      <c r="T1058" s="100"/>
    </row>
    <row r="1059" spans="1:20" ht="10.199999999999999" x14ac:dyDescent="0.2">
      <c r="A1059" s="96" t="s">
        <v>11399</v>
      </c>
      <c r="B1059" s="96" t="s">
        <v>1527</v>
      </c>
      <c r="C1059" s="96" t="s">
        <v>1528</v>
      </c>
      <c r="D1059" s="96" t="s">
        <v>1529</v>
      </c>
      <c r="E1059" s="96" t="s">
        <v>110</v>
      </c>
      <c r="F1059" s="96" t="s">
        <v>1530</v>
      </c>
      <c r="O1059" s="100"/>
      <c r="P1059" s="100"/>
      <c r="Q1059" s="100"/>
      <c r="R1059" s="100"/>
      <c r="S1059" s="100"/>
      <c r="T1059" s="100"/>
    </row>
    <row r="1060" spans="1:20" ht="10.199999999999999" x14ac:dyDescent="0.2">
      <c r="A1060" s="96" t="s">
        <v>10815</v>
      </c>
      <c r="B1060" s="96" t="s">
        <v>1411</v>
      </c>
      <c r="C1060" s="96" t="s">
        <v>1412</v>
      </c>
      <c r="D1060" s="96" t="s">
        <v>1413</v>
      </c>
      <c r="E1060" s="96" t="s">
        <v>110</v>
      </c>
      <c r="F1060" s="96" t="s">
        <v>1415</v>
      </c>
      <c r="O1060" s="100"/>
      <c r="P1060" s="100"/>
      <c r="Q1060" s="100"/>
      <c r="R1060" s="100"/>
      <c r="S1060" s="100"/>
      <c r="T1060" s="100"/>
    </row>
    <row r="1061" spans="1:20" ht="10.199999999999999" x14ac:dyDescent="0.2">
      <c r="A1061" s="96" t="s">
        <v>11400</v>
      </c>
      <c r="B1061" s="96" t="s">
        <v>1482</v>
      </c>
      <c r="C1061" s="96" t="s">
        <v>1483</v>
      </c>
      <c r="D1061" s="96" t="s">
        <v>1484</v>
      </c>
      <c r="E1061" s="96" t="s">
        <v>110</v>
      </c>
      <c r="F1061" s="96" t="s">
        <v>1485</v>
      </c>
      <c r="O1061" s="100"/>
      <c r="P1061" s="100"/>
      <c r="Q1061" s="100"/>
      <c r="R1061" s="100"/>
      <c r="S1061" s="100"/>
      <c r="T1061" s="100"/>
    </row>
    <row r="1062" spans="1:20" ht="10.199999999999999" x14ac:dyDescent="0.2">
      <c r="A1062" s="96" t="s">
        <v>11401</v>
      </c>
      <c r="B1062" s="96" t="s">
        <v>1470</v>
      </c>
      <c r="C1062" s="96" t="s">
        <v>1471</v>
      </c>
      <c r="D1062" s="96" t="s">
        <v>1472</v>
      </c>
      <c r="E1062" s="96" t="s">
        <v>110</v>
      </c>
      <c r="F1062" s="96" t="s">
        <v>1473</v>
      </c>
      <c r="O1062" s="100"/>
      <c r="P1062" s="100"/>
      <c r="Q1062" s="100"/>
      <c r="R1062" s="100"/>
      <c r="S1062" s="100"/>
      <c r="T1062" s="100"/>
    </row>
    <row r="1063" spans="1:20" ht="10.199999999999999" x14ac:dyDescent="0.2">
      <c r="A1063" s="96" t="s">
        <v>10936</v>
      </c>
      <c r="B1063" s="96" t="s">
        <v>1351</v>
      </c>
      <c r="C1063" s="96" t="s">
        <v>1352</v>
      </c>
      <c r="D1063" s="96" t="s">
        <v>1353</v>
      </c>
      <c r="E1063" s="96" t="s">
        <v>110</v>
      </c>
      <c r="F1063" s="96" t="s">
        <v>1354</v>
      </c>
      <c r="O1063" s="100"/>
      <c r="P1063" s="100"/>
      <c r="Q1063" s="100"/>
      <c r="R1063" s="100"/>
      <c r="S1063" s="100"/>
      <c r="T1063" s="100"/>
    </row>
    <row r="1064" spans="1:20" ht="10.199999999999999" x14ac:dyDescent="0.2">
      <c r="A1064" s="96" t="s">
        <v>11123</v>
      </c>
      <c r="B1064" s="96" t="s">
        <v>1394</v>
      </c>
      <c r="C1064" s="96" t="s">
        <v>1395</v>
      </c>
      <c r="D1064" s="97" t="s">
        <v>8791</v>
      </c>
      <c r="E1064" s="97" t="s">
        <v>110</v>
      </c>
      <c r="F1064" s="97" t="s">
        <v>1396</v>
      </c>
      <c r="O1064" s="100"/>
      <c r="P1064" s="100"/>
      <c r="Q1064" s="100"/>
      <c r="R1064" s="103"/>
      <c r="S1064" s="103"/>
      <c r="T1064" s="103"/>
    </row>
    <row r="1065" spans="1:20" ht="10.199999999999999" x14ac:dyDescent="0.2">
      <c r="A1065" s="96" t="s">
        <v>11402</v>
      </c>
      <c r="B1065" s="96" t="s">
        <v>1433</v>
      </c>
      <c r="C1065" s="96" t="s">
        <v>1434</v>
      </c>
      <c r="D1065" s="96" t="s">
        <v>1435</v>
      </c>
      <c r="E1065" s="96" t="s">
        <v>110</v>
      </c>
      <c r="F1065" s="96" t="s">
        <v>1436</v>
      </c>
      <c r="O1065" s="100"/>
      <c r="P1065" s="100"/>
      <c r="Q1065" s="100"/>
      <c r="R1065" s="100"/>
      <c r="S1065" s="100"/>
      <c r="T1065" s="100"/>
    </row>
    <row r="1066" spans="1:20" ht="10.199999999999999" x14ac:dyDescent="0.2">
      <c r="A1066" s="96" t="s">
        <v>10814</v>
      </c>
      <c r="B1066" s="96" t="s">
        <v>1386</v>
      </c>
      <c r="C1066" s="96" t="s">
        <v>1379</v>
      </c>
      <c r="D1066" s="96" t="s">
        <v>1387</v>
      </c>
      <c r="E1066" s="96" t="s">
        <v>110</v>
      </c>
      <c r="F1066" s="96" t="s">
        <v>1381</v>
      </c>
      <c r="O1066" s="100"/>
      <c r="P1066" s="100"/>
      <c r="Q1066" s="100"/>
      <c r="R1066" s="100"/>
      <c r="S1066" s="100"/>
      <c r="T1066" s="100"/>
    </row>
    <row r="1067" spans="1:20" ht="10.199999999999999" x14ac:dyDescent="0.2">
      <c r="A1067" s="96" t="s">
        <v>10814</v>
      </c>
      <c r="B1067" s="96" t="s">
        <v>1388</v>
      </c>
      <c r="C1067" s="96" t="s">
        <v>1379</v>
      </c>
      <c r="D1067" s="96" t="s">
        <v>1389</v>
      </c>
      <c r="E1067" s="96" t="s">
        <v>110</v>
      </c>
      <c r="F1067" s="96" t="s">
        <v>1381</v>
      </c>
      <c r="O1067" s="100"/>
      <c r="P1067" s="100"/>
      <c r="Q1067" s="100"/>
      <c r="R1067" s="100"/>
      <c r="S1067" s="100"/>
      <c r="T1067" s="100"/>
    </row>
    <row r="1068" spans="1:20" ht="10.199999999999999" x14ac:dyDescent="0.2">
      <c r="A1068" s="96" t="s">
        <v>10814</v>
      </c>
      <c r="B1068" s="96" t="s">
        <v>1390</v>
      </c>
      <c r="C1068" s="96" t="s">
        <v>1379</v>
      </c>
      <c r="D1068" s="96" t="s">
        <v>1391</v>
      </c>
      <c r="E1068" s="96" t="s">
        <v>110</v>
      </c>
      <c r="F1068" s="96" t="s">
        <v>1381</v>
      </c>
      <c r="O1068" s="100"/>
      <c r="P1068" s="100"/>
      <c r="Q1068" s="100"/>
      <c r="R1068" s="100"/>
      <c r="S1068" s="100"/>
      <c r="T1068" s="100"/>
    </row>
    <row r="1069" spans="1:20" ht="10.199999999999999" x14ac:dyDescent="0.2">
      <c r="A1069" s="96" t="s">
        <v>10814</v>
      </c>
      <c r="B1069" s="96" t="s">
        <v>8613</v>
      </c>
      <c r="C1069" s="96" t="s">
        <v>1379</v>
      </c>
      <c r="D1069" s="96" t="s">
        <v>8612</v>
      </c>
      <c r="E1069" s="96" t="s">
        <v>110</v>
      </c>
      <c r="F1069" s="96" t="s">
        <v>1381</v>
      </c>
      <c r="O1069" s="100"/>
      <c r="P1069" s="100"/>
      <c r="Q1069" s="100"/>
      <c r="R1069" s="100"/>
      <c r="S1069" s="100"/>
      <c r="T1069" s="100"/>
    </row>
    <row r="1070" spans="1:20" ht="10.199999999999999" x14ac:dyDescent="0.2">
      <c r="A1070" s="96" t="s">
        <v>11403</v>
      </c>
      <c r="B1070" s="96" t="s">
        <v>442</v>
      </c>
      <c r="C1070" s="96" t="s">
        <v>443</v>
      </c>
      <c r="D1070" s="96" t="s">
        <v>444</v>
      </c>
      <c r="E1070" s="96" t="s">
        <v>110</v>
      </c>
      <c r="F1070" s="96" t="s">
        <v>445</v>
      </c>
      <c r="O1070" s="100"/>
      <c r="P1070" s="100"/>
      <c r="Q1070" s="100"/>
      <c r="R1070" s="100"/>
      <c r="S1070" s="100"/>
      <c r="T1070" s="100"/>
    </row>
    <row r="1071" spans="1:20" ht="10.199999999999999" x14ac:dyDescent="0.2">
      <c r="A1071" s="96" t="s">
        <v>11404</v>
      </c>
      <c r="B1071" s="96" t="s">
        <v>8440</v>
      </c>
      <c r="C1071" s="96" t="s">
        <v>8441</v>
      </c>
      <c r="D1071" s="96" t="s">
        <v>8439</v>
      </c>
      <c r="E1071" s="96" t="s">
        <v>110</v>
      </c>
      <c r="F1071" s="96" t="s">
        <v>8438</v>
      </c>
      <c r="O1071" s="100"/>
      <c r="P1071" s="100"/>
      <c r="Q1071" s="100"/>
      <c r="R1071" s="100"/>
      <c r="S1071" s="100"/>
      <c r="T1071" s="100"/>
    </row>
    <row r="1072" spans="1:20" ht="10.199999999999999" x14ac:dyDescent="0.2">
      <c r="A1072" s="96" t="s">
        <v>11405</v>
      </c>
      <c r="B1072" s="96" t="s">
        <v>1537</v>
      </c>
      <c r="C1072" s="96" t="s">
        <v>1538</v>
      </c>
      <c r="D1072" s="96" t="s">
        <v>1539</v>
      </c>
      <c r="E1072" s="96" t="s">
        <v>110</v>
      </c>
      <c r="F1072" s="96" t="s">
        <v>1540</v>
      </c>
      <c r="O1072" s="100"/>
      <c r="P1072" s="100"/>
      <c r="Q1072" s="100"/>
      <c r="R1072" s="100"/>
      <c r="S1072" s="100"/>
      <c r="T1072" s="100"/>
    </row>
    <row r="1073" spans="1:20" ht="10.199999999999999" x14ac:dyDescent="0.2">
      <c r="A1073" s="96" t="s">
        <v>11406</v>
      </c>
      <c r="B1073" s="96" t="s">
        <v>237</v>
      </c>
      <c r="C1073" s="96" t="s">
        <v>238</v>
      </c>
      <c r="D1073" s="96" t="s">
        <v>239</v>
      </c>
      <c r="E1073" s="96" t="s">
        <v>110</v>
      </c>
      <c r="F1073" s="96" t="s">
        <v>241</v>
      </c>
      <c r="O1073" s="100"/>
      <c r="P1073" s="100"/>
      <c r="Q1073" s="100"/>
      <c r="R1073" s="100"/>
      <c r="S1073" s="100"/>
      <c r="T1073" s="100"/>
    </row>
    <row r="1074" spans="1:20" ht="10.199999999999999" x14ac:dyDescent="0.2">
      <c r="A1074" s="96" t="s">
        <v>11407</v>
      </c>
      <c r="B1074" s="96" t="s">
        <v>324</v>
      </c>
      <c r="C1074" s="96" t="s">
        <v>325</v>
      </c>
      <c r="D1074" s="97" t="s">
        <v>8793</v>
      </c>
      <c r="E1074" s="97" t="s">
        <v>110</v>
      </c>
      <c r="F1074" s="97" t="s">
        <v>326</v>
      </c>
      <c r="O1074" s="100"/>
      <c r="P1074" s="100"/>
      <c r="Q1074" s="100"/>
      <c r="R1074" s="103"/>
      <c r="S1074" s="103"/>
      <c r="T1074" s="103"/>
    </row>
    <row r="1075" spans="1:20" ht="10.199999999999999" x14ac:dyDescent="0.2">
      <c r="A1075" s="96" t="s">
        <v>11408</v>
      </c>
      <c r="B1075" s="96" t="s">
        <v>330</v>
      </c>
      <c r="C1075" s="96" t="s">
        <v>331</v>
      </c>
      <c r="D1075" s="96" t="s">
        <v>332</v>
      </c>
      <c r="E1075" s="96" t="s">
        <v>110</v>
      </c>
      <c r="F1075" s="96" t="s">
        <v>333</v>
      </c>
      <c r="O1075" s="100"/>
      <c r="P1075" s="100"/>
      <c r="Q1075" s="100"/>
      <c r="R1075" s="100"/>
      <c r="S1075" s="100"/>
      <c r="T1075" s="100"/>
    </row>
    <row r="1076" spans="1:20" ht="10.199999999999999" x14ac:dyDescent="0.2">
      <c r="A1076" s="96" t="s">
        <v>10937</v>
      </c>
      <c r="B1076" s="96" t="s">
        <v>8</v>
      </c>
      <c r="C1076" s="96" t="s">
        <v>10915</v>
      </c>
      <c r="D1076" s="96" t="s">
        <v>2548</v>
      </c>
      <c r="E1076" s="96" t="s">
        <v>22</v>
      </c>
      <c r="F1076" s="96" t="s">
        <v>2445</v>
      </c>
      <c r="O1076" s="100"/>
      <c r="P1076" s="100"/>
      <c r="Q1076" s="100"/>
      <c r="R1076" s="100"/>
      <c r="S1076" s="100"/>
      <c r="T1076" s="100"/>
    </row>
    <row r="1077" spans="1:20" ht="10.199999999999999" x14ac:dyDescent="0.2">
      <c r="A1077" s="96" t="s">
        <v>10937</v>
      </c>
      <c r="B1077" s="96" t="s">
        <v>8</v>
      </c>
      <c r="C1077" s="96" t="s">
        <v>10915</v>
      </c>
      <c r="D1077" s="96" t="s">
        <v>2587</v>
      </c>
      <c r="E1077" s="96" t="s">
        <v>22</v>
      </c>
      <c r="F1077" s="96" t="s">
        <v>2468</v>
      </c>
      <c r="O1077" s="100"/>
      <c r="P1077" s="100"/>
      <c r="Q1077" s="100"/>
      <c r="R1077" s="100"/>
      <c r="S1077" s="100"/>
      <c r="T1077" s="100"/>
    </row>
    <row r="1078" spans="1:20" ht="10.199999999999999" x14ac:dyDescent="0.2">
      <c r="A1078" s="96" t="s">
        <v>10937</v>
      </c>
      <c r="B1078" s="96" t="s">
        <v>8</v>
      </c>
      <c r="C1078" s="96" t="s">
        <v>10915</v>
      </c>
      <c r="D1078" s="96" t="s">
        <v>2689</v>
      </c>
      <c r="E1078" s="96" t="s">
        <v>22</v>
      </c>
      <c r="F1078" s="96" t="s">
        <v>2438</v>
      </c>
      <c r="O1078" s="100"/>
      <c r="P1078" s="100"/>
      <c r="Q1078" s="100"/>
      <c r="R1078" s="100"/>
      <c r="S1078" s="100"/>
      <c r="T1078" s="100"/>
    </row>
    <row r="1079" spans="1:20" ht="10.199999999999999" x14ac:dyDescent="0.2">
      <c r="A1079" s="96" t="s">
        <v>10937</v>
      </c>
      <c r="B1079" s="96" t="s">
        <v>8</v>
      </c>
      <c r="C1079" s="96" t="s">
        <v>10915</v>
      </c>
      <c r="D1079" s="96" t="s">
        <v>2700</v>
      </c>
      <c r="E1079" s="96" t="s">
        <v>22</v>
      </c>
      <c r="F1079" s="96" t="s">
        <v>2595</v>
      </c>
      <c r="O1079" s="100"/>
      <c r="P1079" s="100"/>
      <c r="Q1079" s="100"/>
      <c r="R1079" s="100"/>
      <c r="S1079" s="100"/>
      <c r="T1079" s="100"/>
    </row>
    <row r="1080" spans="1:20" ht="10.199999999999999" x14ac:dyDescent="0.2">
      <c r="A1080" s="96" t="s">
        <v>10937</v>
      </c>
      <c r="B1080" s="96" t="s">
        <v>8</v>
      </c>
      <c r="C1080" s="96" t="s">
        <v>10915</v>
      </c>
      <c r="D1080" s="96" t="s">
        <v>21</v>
      </c>
      <c r="E1080" s="96" t="s">
        <v>22</v>
      </c>
      <c r="F1080" s="96" t="s">
        <v>24</v>
      </c>
      <c r="O1080" s="100"/>
      <c r="P1080" s="100"/>
      <c r="Q1080" s="100"/>
      <c r="R1080" s="100"/>
      <c r="S1080" s="100"/>
      <c r="T1080" s="100"/>
    </row>
    <row r="1081" spans="1:20" ht="10.199999999999999" x14ac:dyDescent="0.2">
      <c r="A1081" s="96" t="s">
        <v>10937</v>
      </c>
      <c r="B1081" s="96" t="s">
        <v>8</v>
      </c>
      <c r="C1081" s="96" t="s">
        <v>10915</v>
      </c>
      <c r="D1081" s="96" t="s">
        <v>2503</v>
      </c>
      <c r="E1081" s="96" t="s">
        <v>22</v>
      </c>
      <c r="F1081" s="96" t="s">
        <v>2402</v>
      </c>
      <c r="O1081" s="100"/>
      <c r="P1081" s="100"/>
      <c r="Q1081" s="100"/>
      <c r="R1081" s="100"/>
      <c r="S1081" s="100"/>
      <c r="T1081" s="100"/>
    </row>
    <row r="1082" spans="1:20" ht="10.199999999999999" x14ac:dyDescent="0.2">
      <c r="A1082" s="96" t="s">
        <v>10937</v>
      </c>
      <c r="B1082" s="96" t="s">
        <v>8</v>
      </c>
      <c r="C1082" s="96" t="s">
        <v>10915</v>
      </c>
      <c r="D1082" s="96" t="s">
        <v>2594</v>
      </c>
      <c r="E1082" s="96" t="s">
        <v>22</v>
      </c>
      <c r="F1082" s="96" t="s">
        <v>2416</v>
      </c>
      <c r="O1082" s="100"/>
      <c r="P1082" s="100"/>
      <c r="Q1082" s="100"/>
      <c r="R1082" s="100"/>
      <c r="S1082" s="100"/>
      <c r="T1082" s="100"/>
    </row>
    <row r="1083" spans="1:20" ht="10.199999999999999" x14ac:dyDescent="0.2">
      <c r="A1083" s="96" t="s">
        <v>10937</v>
      </c>
      <c r="B1083" s="96" t="s">
        <v>8</v>
      </c>
      <c r="C1083" s="96" t="s">
        <v>10915</v>
      </c>
      <c r="D1083" s="96" t="s">
        <v>2644</v>
      </c>
      <c r="E1083" s="96" t="s">
        <v>22</v>
      </c>
      <c r="F1083" s="96" t="s">
        <v>2798</v>
      </c>
      <c r="O1083" s="100"/>
      <c r="P1083" s="100"/>
      <c r="Q1083" s="100"/>
      <c r="R1083" s="100"/>
      <c r="S1083" s="100"/>
      <c r="T1083" s="100"/>
    </row>
    <row r="1084" spans="1:20" ht="10.199999999999999" x14ac:dyDescent="0.2">
      <c r="A1084" s="96" t="s">
        <v>10937</v>
      </c>
      <c r="B1084" s="96" t="s">
        <v>8</v>
      </c>
      <c r="C1084" s="96" t="s">
        <v>10915</v>
      </c>
      <c r="D1084" s="96" t="s">
        <v>2421</v>
      </c>
      <c r="E1084" s="96" t="s">
        <v>22</v>
      </c>
      <c r="F1084" s="96" t="s">
        <v>2463</v>
      </c>
      <c r="O1084" s="100"/>
      <c r="P1084" s="100"/>
      <c r="Q1084" s="100"/>
      <c r="R1084" s="100"/>
      <c r="S1084" s="100"/>
      <c r="T1084" s="100"/>
    </row>
    <row r="1085" spans="1:20" ht="10.199999999999999" x14ac:dyDescent="0.2">
      <c r="A1085" s="96" t="s">
        <v>10937</v>
      </c>
      <c r="B1085" s="96" t="s">
        <v>8</v>
      </c>
      <c r="C1085" s="96" t="s">
        <v>10915</v>
      </c>
      <c r="D1085" s="96" t="s">
        <v>2750</v>
      </c>
      <c r="E1085" s="96" t="s">
        <v>22</v>
      </c>
      <c r="F1085" s="96" t="s">
        <v>2500</v>
      </c>
      <c r="O1085" s="100"/>
      <c r="P1085" s="100"/>
      <c r="Q1085" s="100"/>
      <c r="R1085" s="100"/>
      <c r="S1085" s="100"/>
      <c r="T1085" s="100"/>
    </row>
    <row r="1086" spans="1:20" ht="10.199999999999999" x14ac:dyDescent="0.2">
      <c r="A1086" s="96" t="s">
        <v>10937</v>
      </c>
      <c r="B1086" s="96" t="s">
        <v>8</v>
      </c>
      <c r="C1086" s="96" t="s">
        <v>10915</v>
      </c>
      <c r="D1086" s="96" t="s">
        <v>2751</v>
      </c>
      <c r="E1086" s="96" t="s">
        <v>22</v>
      </c>
      <c r="F1086" s="96" t="s">
        <v>2482</v>
      </c>
      <c r="O1086" s="100"/>
      <c r="P1086" s="100"/>
      <c r="Q1086" s="100"/>
      <c r="R1086" s="100"/>
      <c r="S1086" s="100"/>
      <c r="T1086" s="100"/>
    </row>
    <row r="1087" spans="1:20" ht="10.199999999999999" x14ac:dyDescent="0.2">
      <c r="A1087" s="96" t="s">
        <v>10937</v>
      </c>
      <c r="B1087" s="96" t="s">
        <v>8</v>
      </c>
      <c r="C1087" s="96" t="s">
        <v>10915</v>
      </c>
      <c r="D1087" s="96" t="s">
        <v>2586</v>
      </c>
      <c r="E1087" s="96" t="s">
        <v>22</v>
      </c>
      <c r="F1087" s="96" t="s">
        <v>2652</v>
      </c>
      <c r="O1087" s="100"/>
      <c r="P1087" s="100"/>
      <c r="Q1087" s="100"/>
      <c r="R1087" s="100"/>
      <c r="S1087" s="100"/>
      <c r="T1087" s="100"/>
    </row>
    <row r="1088" spans="1:20" ht="10.199999999999999" x14ac:dyDescent="0.2">
      <c r="A1088" s="96" t="s">
        <v>10937</v>
      </c>
      <c r="B1088" s="96" t="s">
        <v>8</v>
      </c>
      <c r="C1088" s="96" t="s">
        <v>10915</v>
      </c>
      <c r="D1088" s="96" t="s">
        <v>2799</v>
      </c>
      <c r="E1088" s="96" t="s">
        <v>22</v>
      </c>
      <c r="F1088" s="96" t="s">
        <v>2404</v>
      </c>
      <c r="O1088" s="100"/>
      <c r="P1088" s="100"/>
      <c r="Q1088" s="100"/>
      <c r="R1088" s="100"/>
      <c r="S1088" s="100"/>
      <c r="T1088" s="100"/>
    </row>
    <row r="1089" spans="1:20" ht="10.199999999999999" x14ac:dyDescent="0.2">
      <c r="A1089" s="96" t="s">
        <v>10937</v>
      </c>
      <c r="B1089" s="96" t="s">
        <v>8</v>
      </c>
      <c r="C1089" s="96" t="s">
        <v>10915</v>
      </c>
      <c r="D1089" s="97" t="s">
        <v>2686</v>
      </c>
      <c r="E1089" s="97" t="s">
        <v>22</v>
      </c>
      <c r="F1089" s="97" t="s">
        <v>2638</v>
      </c>
      <c r="O1089" s="100"/>
      <c r="P1089" s="100"/>
      <c r="Q1089" s="100"/>
      <c r="R1089" s="103"/>
      <c r="S1089" s="103"/>
      <c r="T1089" s="103"/>
    </row>
    <row r="1090" spans="1:20" ht="10.199999999999999" x14ac:dyDescent="0.2">
      <c r="A1090" s="96" t="s">
        <v>10937</v>
      </c>
      <c r="B1090" s="96" t="s">
        <v>8</v>
      </c>
      <c r="C1090" s="96" t="s">
        <v>10915</v>
      </c>
      <c r="D1090" s="96" t="s">
        <v>2704</v>
      </c>
      <c r="E1090" s="96" t="s">
        <v>22</v>
      </c>
      <c r="F1090" s="96">
        <v>907</v>
      </c>
      <c r="O1090" s="100"/>
      <c r="P1090" s="100"/>
      <c r="Q1090" s="100"/>
      <c r="R1090" s="100"/>
      <c r="S1090" s="100"/>
      <c r="T1090" s="100"/>
    </row>
    <row r="1091" spans="1:20" ht="10.199999999999999" x14ac:dyDescent="0.2">
      <c r="A1091" s="96" t="s">
        <v>10937</v>
      </c>
      <c r="B1091" s="96" t="s">
        <v>8</v>
      </c>
      <c r="C1091" s="96" t="s">
        <v>10915</v>
      </c>
      <c r="D1091" s="96" t="s">
        <v>2443</v>
      </c>
      <c r="E1091" s="96" t="s">
        <v>22</v>
      </c>
      <c r="F1091" s="96" t="s">
        <v>2442</v>
      </c>
      <c r="O1091" s="100"/>
      <c r="P1091" s="100"/>
      <c r="Q1091" s="100"/>
      <c r="R1091" s="100"/>
      <c r="S1091" s="100"/>
      <c r="T1091" s="100"/>
    </row>
    <row r="1092" spans="1:20" ht="10.199999999999999" x14ac:dyDescent="0.2">
      <c r="A1092" s="96" t="s">
        <v>10937</v>
      </c>
      <c r="B1092" s="96" t="s">
        <v>8</v>
      </c>
      <c r="C1092" s="96" t="s">
        <v>10915</v>
      </c>
      <c r="D1092" s="96" t="s">
        <v>2588</v>
      </c>
      <c r="E1092" s="96" t="s">
        <v>22</v>
      </c>
      <c r="F1092" s="96" t="s">
        <v>2479</v>
      </c>
      <c r="O1092" s="100"/>
      <c r="P1092" s="100"/>
      <c r="Q1092" s="100"/>
      <c r="R1092" s="100"/>
      <c r="S1092" s="100"/>
      <c r="T1092" s="100"/>
    </row>
    <row r="1093" spans="1:20" ht="10.199999999999999" x14ac:dyDescent="0.2">
      <c r="A1093" s="96" t="s">
        <v>10937</v>
      </c>
      <c r="B1093" s="96" t="s">
        <v>8</v>
      </c>
      <c r="C1093" s="96" t="s">
        <v>10915</v>
      </c>
      <c r="D1093" s="96" t="s">
        <v>10878</v>
      </c>
      <c r="E1093" s="96" t="s">
        <v>22</v>
      </c>
      <c r="F1093" s="96" t="s">
        <v>2628</v>
      </c>
      <c r="O1093" s="100"/>
      <c r="P1093" s="100"/>
      <c r="Q1093" s="100"/>
      <c r="R1093" s="100"/>
      <c r="S1093" s="100"/>
      <c r="T1093" s="100"/>
    </row>
    <row r="1094" spans="1:20" ht="10.199999999999999" x14ac:dyDescent="0.2">
      <c r="A1094" s="96" t="s">
        <v>10937</v>
      </c>
      <c r="B1094" s="96" t="s">
        <v>8</v>
      </c>
      <c r="C1094" s="96" t="s">
        <v>10915</v>
      </c>
      <c r="D1094" s="96" t="s">
        <v>10879</v>
      </c>
      <c r="E1094" s="96" t="s">
        <v>22</v>
      </c>
      <c r="F1094" s="96" t="s">
        <v>2422</v>
      </c>
      <c r="O1094" s="100"/>
      <c r="P1094" s="100"/>
      <c r="Q1094" s="100"/>
      <c r="R1094" s="100"/>
      <c r="S1094" s="100"/>
      <c r="T1094" s="100"/>
    </row>
    <row r="1095" spans="1:20" ht="10.199999999999999" x14ac:dyDescent="0.2">
      <c r="A1095" s="96" t="s">
        <v>10937</v>
      </c>
      <c r="B1095" s="96" t="s">
        <v>8</v>
      </c>
      <c r="C1095" s="96" t="s">
        <v>10915</v>
      </c>
      <c r="D1095" s="96" t="s">
        <v>10880</v>
      </c>
      <c r="E1095" s="96" t="s">
        <v>22</v>
      </c>
      <c r="F1095" s="96" t="s">
        <v>2424</v>
      </c>
      <c r="O1095" s="100"/>
      <c r="P1095" s="100"/>
      <c r="Q1095" s="100"/>
      <c r="R1095" s="100"/>
      <c r="S1095" s="100"/>
      <c r="T1095" s="100"/>
    </row>
    <row r="1096" spans="1:20" ht="10.199999999999999" x14ac:dyDescent="0.2">
      <c r="A1096" s="96" t="s">
        <v>10937</v>
      </c>
      <c r="B1096" s="96" t="s">
        <v>8</v>
      </c>
      <c r="C1096" s="96" t="s">
        <v>10915</v>
      </c>
      <c r="D1096" s="96" t="s">
        <v>10881</v>
      </c>
      <c r="E1096" s="96" t="s">
        <v>22</v>
      </c>
      <c r="F1096" s="96" t="s">
        <v>2434</v>
      </c>
      <c r="O1096" s="100"/>
      <c r="P1096" s="100"/>
      <c r="Q1096" s="100"/>
      <c r="R1096" s="100"/>
      <c r="S1096" s="100"/>
      <c r="T1096" s="100"/>
    </row>
    <row r="1097" spans="1:20" ht="10.199999999999999" x14ac:dyDescent="0.2">
      <c r="A1097" s="96" t="s">
        <v>10937</v>
      </c>
      <c r="B1097" s="96" t="s">
        <v>8</v>
      </c>
      <c r="C1097" s="96" t="s">
        <v>10915</v>
      </c>
      <c r="D1097" s="97" t="s">
        <v>10882</v>
      </c>
      <c r="E1097" s="97" t="s">
        <v>22</v>
      </c>
      <c r="F1097" s="97" t="s">
        <v>2646</v>
      </c>
      <c r="O1097" s="100"/>
      <c r="P1097" s="100"/>
      <c r="Q1097" s="100"/>
      <c r="R1097" s="103"/>
      <c r="S1097" s="103"/>
      <c r="T1097" s="103"/>
    </row>
    <row r="1098" spans="1:20" ht="10.199999999999999" x14ac:dyDescent="0.2">
      <c r="A1098" s="96" t="s">
        <v>10937</v>
      </c>
      <c r="B1098" s="96" t="s">
        <v>8</v>
      </c>
      <c r="C1098" s="96" t="s">
        <v>10915</v>
      </c>
      <c r="D1098" s="96" t="s">
        <v>10883</v>
      </c>
      <c r="E1098" s="96" t="s">
        <v>22</v>
      </c>
      <c r="F1098" s="96" t="s">
        <v>2676</v>
      </c>
      <c r="O1098" s="100"/>
      <c r="P1098" s="100"/>
      <c r="Q1098" s="100"/>
      <c r="R1098" s="100"/>
      <c r="S1098" s="100"/>
      <c r="T1098" s="100"/>
    </row>
    <row r="1099" spans="1:20" ht="10.199999999999999" x14ac:dyDescent="0.2">
      <c r="A1099" s="96" t="s">
        <v>11409</v>
      </c>
      <c r="B1099" s="96" t="s">
        <v>8</v>
      </c>
      <c r="C1099" s="96" t="s">
        <v>10915</v>
      </c>
      <c r="D1099" s="96" t="s">
        <v>2535</v>
      </c>
      <c r="E1099" s="96" t="s">
        <v>346</v>
      </c>
      <c r="F1099" s="96" t="s">
        <v>2519</v>
      </c>
      <c r="O1099" s="100"/>
      <c r="P1099" s="100"/>
      <c r="Q1099" s="100"/>
      <c r="R1099" s="100"/>
      <c r="S1099" s="100"/>
      <c r="T1099" s="100"/>
    </row>
    <row r="1100" spans="1:20" ht="10.199999999999999" x14ac:dyDescent="0.2">
      <c r="A1100" s="96" t="s">
        <v>11409</v>
      </c>
      <c r="B1100" s="96" t="s">
        <v>8</v>
      </c>
      <c r="C1100" s="96" t="s">
        <v>10915</v>
      </c>
      <c r="D1100" s="96" t="s">
        <v>2593</v>
      </c>
      <c r="E1100" s="96" t="s">
        <v>346</v>
      </c>
      <c r="F1100" s="96" t="s">
        <v>2519</v>
      </c>
      <c r="O1100" s="100"/>
      <c r="P1100" s="100"/>
      <c r="Q1100" s="100"/>
      <c r="R1100" s="100"/>
      <c r="S1100" s="100"/>
      <c r="T1100" s="100"/>
    </row>
    <row r="1101" spans="1:20" ht="10.199999999999999" x14ac:dyDescent="0.2">
      <c r="A1101" s="96" t="s">
        <v>10940</v>
      </c>
      <c r="B1101" s="96" t="s">
        <v>8</v>
      </c>
      <c r="C1101" s="96" t="s">
        <v>10915</v>
      </c>
      <c r="D1101" s="96" t="s">
        <v>2592</v>
      </c>
      <c r="E1101" s="96" t="s">
        <v>346</v>
      </c>
      <c r="F1101" s="96" t="s">
        <v>310</v>
      </c>
      <c r="O1101" s="100"/>
      <c r="P1101" s="100"/>
      <c r="Q1101" s="100"/>
      <c r="R1101" s="100"/>
      <c r="S1101" s="100"/>
      <c r="T1101" s="100"/>
    </row>
    <row r="1102" spans="1:20" ht="10.199999999999999" x14ac:dyDescent="0.2">
      <c r="A1102" s="96" t="s">
        <v>11409</v>
      </c>
      <c r="B1102" s="96" t="s">
        <v>8</v>
      </c>
      <c r="C1102" s="96" t="s">
        <v>10915</v>
      </c>
      <c r="D1102" s="96" t="s">
        <v>2599</v>
      </c>
      <c r="E1102" s="96" t="s">
        <v>346</v>
      </c>
      <c r="F1102" s="96" t="s">
        <v>2519</v>
      </c>
      <c r="O1102" s="100"/>
      <c r="P1102" s="100"/>
      <c r="Q1102" s="100"/>
      <c r="R1102" s="100"/>
      <c r="S1102" s="100"/>
      <c r="T1102" s="100"/>
    </row>
    <row r="1103" spans="1:20" ht="10.199999999999999" x14ac:dyDescent="0.2">
      <c r="A1103" s="96" t="s">
        <v>11409</v>
      </c>
      <c r="B1103" s="96" t="s">
        <v>8</v>
      </c>
      <c r="C1103" s="96" t="s">
        <v>10915</v>
      </c>
      <c r="D1103" s="96" t="s">
        <v>2518</v>
      </c>
      <c r="E1103" s="96" t="s">
        <v>346</v>
      </c>
      <c r="F1103" s="96" t="s">
        <v>2519</v>
      </c>
      <c r="O1103" s="100"/>
      <c r="P1103" s="100"/>
      <c r="Q1103" s="100"/>
      <c r="R1103" s="100"/>
      <c r="S1103" s="100"/>
      <c r="T1103" s="100"/>
    </row>
    <row r="1104" spans="1:20" ht="10.199999999999999" x14ac:dyDescent="0.2">
      <c r="A1104" s="96" t="s">
        <v>10940</v>
      </c>
      <c r="B1104" s="96" t="s">
        <v>8</v>
      </c>
      <c r="C1104" s="96" t="s">
        <v>10915</v>
      </c>
      <c r="D1104" s="96" t="s">
        <v>2755</v>
      </c>
      <c r="E1104" s="96" t="s">
        <v>346</v>
      </c>
      <c r="F1104" s="96" t="s">
        <v>267</v>
      </c>
      <c r="O1104" s="100"/>
      <c r="P1104" s="100"/>
      <c r="Q1104" s="100"/>
      <c r="R1104" s="100"/>
      <c r="S1104" s="100"/>
      <c r="T1104" s="100"/>
    </row>
    <row r="1105" spans="1:20" ht="10.199999999999999" x14ac:dyDescent="0.2">
      <c r="A1105" s="96" t="s">
        <v>10940</v>
      </c>
      <c r="B1105" s="96" t="s">
        <v>8</v>
      </c>
      <c r="C1105" s="96" t="s">
        <v>10915</v>
      </c>
      <c r="D1105" s="96" t="s">
        <v>2522</v>
      </c>
      <c r="E1105" s="96" t="s">
        <v>346</v>
      </c>
      <c r="F1105" s="96" t="s">
        <v>290</v>
      </c>
      <c r="O1105" s="100"/>
      <c r="P1105" s="100"/>
      <c r="Q1105" s="100"/>
      <c r="R1105" s="100"/>
      <c r="S1105" s="100"/>
      <c r="T1105" s="100"/>
    </row>
    <row r="1106" spans="1:20" ht="10.199999999999999" x14ac:dyDescent="0.2">
      <c r="A1106" s="96" t="s">
        <v>10940</v>
      </c>
      <c r="B1106" s="96" t="s">
        <v>8</v>
      </c>
      <c r="C1106" s="96" t="s">
        <v>10915</v>
      </c>
      <c r="D1106" s="96" t="s">
        <v>2516</v>
      </c>
      <c r="E1106" s="96" t="s">
        <v>346</v>
      </c>
      <c r="F1106" s="96" t="s">
        <v>2517</v>
      </c>
      <c r="O1106" s="100"/>
      <c r="P1106" s="100"/>
      <c r="Q1106" s="100"/>
      <c r="R1106" s="100"/>
      <c r="S1106" s="100"/>
      <c r="T1106" s="100"/>
    </row>
    <row r="1107" spans="1:20" ht="10.199999999999999" x14ac:dyDescent="0.2">
      <c r="A1107" s="96" t="s">
        <v>10940</v>
      </c>
      <c r="B1107" s="96" t="s">
        <v>8</v>
      </c>
      <c r="C1107" s="96" t="s">
        <v>10915</v>
      </c>
      <c r="D1107" s="96" t="s">
        <v>2580</v>
      </c>
      <c r="E1107" s="96" t="s">
        <v>346</v>
      </c>
      <c r="F1107" s="96" t="s">
        <v>2517</v>
      </c>
      <c r="O1107" s="100"/>
      <c r="P1107" s="100"/>
      <c r="Q1107" s="100"/>
      <c r="R1107" s="100"/>
      <c r="S1107" s="100"/>
      <c r="T1107" s="100"/>
    </row>
    <row r="1108" spans="1:20" ht="10.199999999999999" x14ac:dyDescent="0.2">
      <c r="A1108" s="96" t="s">
        <v>10940</v>
      </c>
      <c r="B1108" s="96" t="s">
        <v>8</v>
      </c>
      <c r="C1108" s="96" t="s">
        <v>10915</v>
      </c>
      <c r="D1108" s="96" t="s">
        <v>2574</v>
      </c>
      <c r="E1108" s="96" t="s">
        <v>346</v>
      </c>
      <c r="F1108" s="96" t="s">
        <v>2517</v>
      </c>
      <c r="O1108" s="100"/>
      <c r="P1108" s="100"/>
      <c r="Q1108" s="100"/>
      <c r="R1108" s="100"/>
      <c r="S1108" s="100"/>
      <c r="T1108" s="100"/>
    </row>
    <row r="1109" spans="1:20" ht="10.199999999999999" x14ac:dyDescent="0.2">
      <c r="A1109" s="96" t="s">
        <v>10945</v>
      </c>
      <c r="B1109" s="96" t="s">
        <v>8</v>
      </c>
      <c r="C1109" s="96" t="s">
        <v>10915</v>
      </c>
      <c r="D1109" s="97" t="s">
        <v>2581</v>
      </c>
      <c r="E1109" s="97" t="s">
        <v>346</v>
      </c>
      <c r="F1109" s="97" t="s">
        <v>195</v>
      </c>
      <c r="O1109" s="100"/>
      <c r="P1109" s="100"/>
      <c r="Q1109" s="100"/>
      <c r="R1109" s="103"/>
      <c r="S1109" s="103"/>
      <c r="T1109" s="103"/>
    </row>
    <row r="1110" spans="1:20" ht="10.199999999999999" x14ac:dyDescent="0.2">
      <c r="A1110" s="96" t="s">
        <v>10941</v>
      </c>
      <c r="B1110" s="96" t="s">
        <v>8</v>
      </c>
      <c r="C1110" s="96" t="s">
        <v>10915</v>
      </c>
      <c r="D1110" s="96" t="s">
        <v>2603</v>
      </c>
      <c r="E1110" s="96" t="s">
        <v>346</v>
      </c>
      <c r="F1110" s="96" t="s">
        <v>2530</v>
      </c>
      <c r="O1110" s="100"/>
      <c r="P1110" s="100"/>
      <c r="Q1110" s="100"/>
      <c r="R1110" s="100"/>
      <c r="S1110" s="100"/>
      <c r="T1110" s="100"/>
    </row>
    <row r="1111" spans="1:20" ht="10.199999999999999" x14ac:dyDescent="0.2">
      <c r="A1111" s="96" t="s">
        <v>10941</v>
      </c>
      <c r="B1111" s="96" t="s">
        <v>8</v>
      </c>
      <c r="C1111" s="96" t="s">
        <v>10915</v>
      </c>
      <c r="D1111" s="96" t="s">
        <v>2529</v>
      </c>
      <c r="E1111" s="96" t="s">
        <v>346</v>
      </c>
      <c r="F1111" s="96" t="s">
        <v>2530</v>
      </c>
      <c r="O1111" s="100"/>
      <c r="P1111" s="100"/>
      <c r="Q1111" s="100"/>
      <c r="R1111" s="100"/>
      <c r="S1111" s="100"/>
      <c r="T1111" s="100"/>
    </row>
    <row r="1112" spans="1:20" ht="10.199999999999999" x14ac:dyDescent="0.2">
      <c r="A1112" s="96" t="s">
        <v>10941</v>
      </c>
      <c r="B1112" s="96" t="s">
        <v>8</v>
      </c>
      <c r="C1112" s="96" t="s">
        <v>10915</v>
      </c>
      <c r="D1112" s="96" t="s">
        <v>2572</v>
      </c>
      <c r="E1112" s="96" t="s">
        <v>346</v>
      </c>
      <c r="F1112" s="96" t="s">
        <v>2530</v>
      </c>
      <c r="O1112" s="100"/>
      <c r="P1112" s="100"/>
      <c r="Q1112" s="100"/>
      <c r="R1112" s="100"/>
      <c r="S1112" s="100"/>
      <c r="T1112" s="100"/>
    </row>
    <row r="1113" spans="1:20" ht="10.199999999999999" x14ac:dyDescent="0.2">
      <c r="A1113" s="96" t="s">
        <v>10941</v>
      </c>
      <c r="B1113" s="96" t="s">
        <v>8</v>
      </c>
      <c r="C1113" s="96" t="s">
        <v>10915</v>
      </c>
      <c r="D1113" s="96" t="s">
        <v>2547</v>
      </c>
      <c r="E1113" s="96" t="s">
        <v>346</v>
      </c>
      <c r="F1113" s="96" t="s">
        <v>2530</v>
      </c>
      <c r="O1113" s="100"/>
      <c r="P1113" s="100"/>
      <c r="Q1113" s="100"/>
      <c r="R1113" s="100"/>
      <c r="S1113" s="100"/>
      <c r="T1113" s="100"/>
    </row>
    <row r="1114" spans="1:20" ht="10.199999999999999" x14ac:dyDescent="0.2">
      <c r="A1114" s="96" t="s">
        <v>11410</v>
      </c>
      <c r="B1114" s="96" t="s">
        <v>8</v>
      </c>
      <c r="C1114" s="96" t="s">
        <v>10915</v>
      </c>
      <c r="D1114" s="97" t="s">
        <v>2756</v>
      </c>
      <c r="E1114" s="97" t="s">
        <v>346</v>
      </c>
      <c r="F1114" s="97" t="s">
        <v>2528</v>
      </c>
      <c r="O1114" s="100"/>
      <c r="P1114" s="100"/>
      <c r="Q1114" s="100"/>
      <c r="R1114" s="103"/>
      <c r="S1114" s="103"/>
      <c r="T1114" s="103"/>
    </row>
    <row r="1115" spans="1:20" ht="10.199999999999999" x14ac:dyDescent="0.2">
      <c r="A1115" s="96" t="s">
        <v>10945</v>
      </c>
      <c r="B1115" s="96" t="s">
        <v>8</v>
      </c>
      <c r="C1115" s="96" t="s">
        <v>10915</v>
      </c>
      <c r="D1115" s="96" t="s">
        <v>2569</v>
      </c>
      <c r="E1115" s="96" t="s">
        <v>346</v>
      </c>
      <c r="F1115" s="96" t="s">
        <v>195</v>
      </c>
      <c r="O1115" s="100"/>
      <c r="P1115" s="100"/>
      <c r="Q1115" s="100"/>
      <c r="R1115" s="100"/>
      <c r="S1115" s="100"/>
      <c r="T1115" s="100"/>
    </row>
    <row r="1116" spans="1:20" ht="10.199999999999999" x14ac:dyDescent="0.2">
      <c r="A1116" s="96" t="s">
        <v>11411</v>
      </c>
      <c r="B1116" s="96" t="s">
        <v>8</v>
      </c>
      <c r="C1116" s="96" t="s">
        <v>10915</v>
      </c>
      <c r="D1116" s="96" t="s">
        <v>2546</v>
      </c>
      <c r="E1116" s="96" t="s">
        <v>346</v>
      </c>
      <c r="F1116" s="96" t="s">
        <v>2542</v>
      </c>
      <c r="O1116" s="100"/>
      <c r="P1116" s="100"/>
      <c r="Q1116" s="100"/>
      <c r="R1116" s="100"/>
      <c r="S1116" s="100"/>
      <c r="T1116" s="100"/>
    </row>
    <row r="1117" spans="1:20" ht="10.199999999999999" x14ac:dyDescent="0.2">
      <c r="A1117" s="96" t="s">
        <v>11411</v>
      </c>
      <c r="B1117" s="96" t="s">
        <v>8</v>
      </c>
      <c r="C1117" s="96" t="s">
        <v>10915</v>
      </c>
      <c r="D1117" s="96" t="s">
        <v>2541</v>
      </c>
      <c r="E1117" s="96" t="s">
        <v>346</v>
      </c>
      <c r="F1117" s="96" t="s">
        <v>2542</v>
      </c>
      <c r="O1117" s="100"/>
      <c r="P1117" s="100"/>
      <c r="Q1117" s="100"/>
      <c r="R1117" s="100"/>
      <c r="S1117" s="100"/>
      <c r="T1117" s="100"/>
    </row>
    <row r="1118" spans="1:20" ht="10.199999999999999" x14ac:dyDescent="0.2">
      <c r="A1118" s="96" t="s">
        <v>11411</v>
      </c>
      <c r="B1118" s="96" t="s">
        <v>8</v>
      </c>
      <c r="C1118" s="96" t="s">
        <v>10915</v>
      </c>
      <c r="D1118" s="96" t="s">
        <v>2553</v>
      </c>
      <c r="E1118" s="96" t="s">
        <v>346</v>
      </c>
      <c r="F1118" s="96" t="s">
        <v>2542</v>
      </c>
      <c r="O1118" s="100"/>
      <c r="P1118" s="100"/>
      <c r="Q1118" s="100"/>
      <c r="R1118" s="100"/>
      <c r="S1118" s="100"/>
      <c r="T1118" s="100"/>
    </row>
    <row r="1119" spans="1:20" ht="10.199999999999999" x14ac:dyDescent="0.2">
      <c r="A1119" s="96" t="s">
        <v>10942</v>
      </c>
      <c r="B1119" s="96" t="s">
        <v>8</v>
      </c>
      <c r="C1119" s="96" t="s">
        <v>10915</v>
      </c>
      <c r="D1119" s="96" t="s">
        <v>2757</v>
      </c>
      <c r="E1119" s="96" t="s">
        <v>346</v>
      </c>
      <c r="F1119" s="96" t="s">
        <v>1867</v>
      </c>
      <c r="O1119" s="100"/>
      <c r="P1119" s="100"/>
      <c r="Q1119" s="100"/>
      <c r="R1119" s="100"/>
      <c r="S1119" s="100"/>
      <c r="T1119" s="100"/>
    </row>
    <row r="1120" spans="1:20" ht="10.199999999999999" x14ac:dyDescent="0.2">
      <c r="A1120" s="96" t="s">
        <v>10945</v>
      </c>
      <c r="B1120" s="96" t="s">
        <v>8</v>
      </c>
      <c r="C1120" s="96" t="s">
        <v>10915</v>
      </c>
      <c r="D1120" s="96" t="s">
        <v>2575</v>
      </c>
      <c r="E1120" s="96" t="s">
        <v>346</v>
      </c>
      <c r="F1120" s="96" t="s">
        <v>195</v>
      </c>
      <c r="O1120" s="100"/>
      <c r="P1120" s="100"/>
      <c r="Q1120" s="100"/>
      <c r="R1120" s="100"/>
      <c r="S1120" s="100"/>
      <c r="T1120" s="100"/>
    </row>
    <row r="1121" spans="1:20" ht="10.199999999999999" x14ac:dyDescent="0.2">
      <c r="A1121" s="96" t="s">
        <v>10942</v>
      </c>
      <c r="B1121" s="96" t="s">
        <v>8</v>
      </c>
      <c r="C1121" s="96" t="s">
        <v>10915</v>
      </c>
      <c r="D1121" s="96" t="s">
        <v>2559</v>
      </c>
      <c r="E1121" s="96" t="s">
        <v>346</v>
      </c>
      <c r="F1121" s="96" t="s">
        <v>1867</v>
      </c>
      <c r="O1121" s="100"/>
      <c r="P1121" s="100"/>
      <c r="Q1121" s="100"/>
      <c r="R1121" s="100"/>
      <c r="S1121" s="100"/>
      <c r="T1121" s="100"/>
    </row>
    <row r="1122" spans="1:20" ht="10.199999999999999" x14ac:dyDescent="0.2">
      <c r="A1122" s="96" t="s">
        <v>10942</v>
      </c>
      <c r="B1122" s="96" t="s">
        <v>8</v>
      </c>
      <c r="C1122" s="96" t="s">
        <v>10915</v>
      </c>
      <c r="D1122" s="96" t="s">
        <v>2568</v>
      </c>
      <c r="E1122" s="96" t="s">
        <v>346</v>
      </c>
      <c r="F1122" s="96" t="s">
        <v>1867</v>
      </c>
      <c r="O1122" s="100"/>
      <c r="P1122" s="100"/>
      <c r="Q1122" s="100"/>
      <c r="R1122" s="100"/>
      <c r="S1122" s="100"/>
      <c r="T1122" s="100"/>
    </row>
    <row r="1123" spans="1:20" ht="10.199999999999999" x14ac:dyDescent="0.2">
      <c r="A1123" s="197" t="s">
        <v>10942</v>
      </c>
      <c r="B1123" s="197" t="s">
        <v>8</v>
      </c>
      <c r="C1123" s="96" t="s">
        <v>10915</v>
      </c>
      <c r="D1123" s="197" t="s">
        <v>2758</v>
      </c>
      <c r="E1123" s="197" t="s">
        <v>346</v>
      </c>
      <c r="F1123" s="197" t="s">
        <v>1867</v>
      </c>
      <c r="O1123" s="210"/>
      <c r="P1123" s="210"/>
      <c r="Q1123" s="100"/>
      <c r="R1123" s="210"/>
      <c r="S1123" s="210"/>
      <c r="T1123" s="210"/>
    </row>
    <row r="1124" spans="1:20" ht="10.199999999999999" x14ac:dyDescent="0.2">
      <c r="A1124" s="96" t="s">
        <v>11410</v>
      </c>
      <c r="B1124" s="96" t="s">
        <v>8</v>
      </c>
      <c r="C1124" s="96" t="s">
        <v>10915</v>
      </c>
      <c r="D1124" s="96" t="s">
        <v>2527</v>
      </c>
      <c r="E1124" s="96" t="s">
        <v>346</v>
      </c>
      <c r="F1124" s="96" t="s">
        <v>2528</v>
      </c>
      <c r="O1124" s="100"/>
      <c r="P1124" s="100"/>
      <c r="Q1124" s="100"/>
      <c r="R1124" s="100"/>
      <c r="S1124" s="100"/>
      <c r="T1124" s="100"/>
    </row>
    <row r="1125" spans="1:20" ht="10.199999999999999" x14ac:dyDescent="0.2">
      <c r="A1125" s="96" t="s">
        <v>11410</v>
      </c>
      <c r="B1125" s="96" t="s">
        <v>8</v>
      </c>
      <c r="C1125" s="96" t="s">
        <v>10915</v>
      </c>
      <c r="D1125" s="96" t="s">
        <v>2544</v>
      </c>
      <c r="E1125" s="96" t="s">
        <v>346</v>
      </c>
      <c r="F1125" s="96" t="s">
        <v>2528</v>
      </c>
      <c r="O1125" s="100"/>
      <c r="P1125" s="100"/>
      <c r="Q1125" s="100"/>
      <c r="R1125" s="100"/>
      <c r="S1125" s="100"/>
      <c r="T1125" s="100"/>
    </row>
    <row r="1126" spans="1:20" ht="10.199999999999999" x14ac:dyDescent="0.2">
      <c r="A1126" s="96" t="s">
        <v>11410</v>
      </c>
      <c r="B1126" s="96" t="s">
        <v>8</v>
      </c>
      <c r="C1126" s="96" t="s">
        <v>10915</v>
      </c>
      <c r="D1126" s="96" t="s">
        <v>2554</v>
      </c>
      <c r="E1126" s="96" t="s">
        <v>346</v>
      </c>
      <c r="F1126" s="96" t="s">
        <v>2528</v>
      </c>
      <c r="O1126" s="100"/>
      <c r="P1126" s="100"/>
      <c r="Q1126" s="100"/>
      <c r="R1126" s="100"/>
      <c r="S1126" s="100"/>
      <c r="T1126" s="100"/>
    </row>
    <row r="1127" spans="1:20" ht="10.199999999999999" x14ac:dyDescent="0.2">
      <c r="A1127" s="96" t="s">
        <v>11412</v>
      </c>
      <c r="B1127" s="96" t="s">
        <v>8</v>
      </c>
      <c r="C1127" s="96" t="s">
        <v>10915</v>
      </c>
      <c r="D1127" s="96" t="s">
        <v>2761</v>
      </c>
      <c r="E1127" s="96" t="s">
        <v>346</v>
      </c>
      <c r="F1127" s="96" t="s">
        <v>2533</v>
      </c>
      <c r="O1127" s="100"/>
      <c r="P1127" s="100"/>
      <c r="Q1127" s="100"/>
      <c r="R1127" s="100"/>
      <c r="S1127" s="100"/>
      <c r="T1127" s="100"/>
    </row>
    <row r="1128" spans="1:20" ht="10.199999999999999" x14ac:dyDescent="0.2">
      <c r="A1128" s="96" t="s">
        <v>11410</v>
      </c>
      <c r="B1128" s="96" t="s">
        <v>8</v>
      </c>
      <c r="C1128" s="96" t="s">
        <v>10915</v>
      </c>
      <c r="D1128" s="96" t="s">
        <v>2759</v>
      </c>
      <c r="E1128" s="96" t="s">
        <v>346</v>
      </c>
      <c r="F1128" s="96" t="s">
        <v>2528</v>
      </c>
      <c r="O1128" s="100"/>
      <c r="P1128" s="100"/>
      <c r="Q1128" s="100"/>
      <c r="R1128" s="100"/>
      <c r="S1128" s="100"/>
      <c r="T1128" s="100"/>
    </row>
    <row r="1129" spans="1:20" ht="10.199999999999999" x14ac:dyDescent="0.2">
      <c r="A1129" s="96" t="s">
        <v>11413</v>
      </c>
      <c r="B1129" s="96" t="s">
        <v>8</v>
      </c>
      <c r="C1129" s="96" t="s">
        <v>10915</v>
      </c>
      <c r="D1129" s="96" t="s">
        <v>2600</v>
      </c>
      <c r="E1129" s="96" t="s">
        <v>346</v>
      </c>
      <c r="F1129" s="96" t="s">
        <v>791</v>
      </c>
      <c r="O1129" s="100"/>
      <c r="P1129" s="100"/>
      <c r="Q1129" s="100"/>
      <c r="R1129" s="100"/>
      <c r="S1129" s="100"/>
      <c r="T1129" s="100"/>
    </row>
    <row r="1130" spans="1:20" ht="10.199999999999999" x14ac:dyDescent="0.2">
      <c r="A1130" s="96" t="s">
        <v>11413</v>
      </c>
      <c r="B1130" s="96" t="s">
        <v>8</v>
      </c>
      <c r="C1130" s="96" t="s">
        <v>10915</v>
      </c>
      <c r="D1130" s="96" t="s">
        <v>2539</v>
      </c>
      <c r="E1130" s="96" t="s">
        <v>346</v>
      </c>
      <c r="F1130" s="96" t="s">
        <v>791</v>
      </c>
      <c r="O1130" s="100"/>
      <c r="P1130" s="100"/>
      <c r="Q1130" s="100"/>
      <c r="R1130" s="100"/>
      <c r="S1130" s="100"/>
      <c r="T1130" s="100"/>
    </row>
    <row r="1131" spans="1:20" ht="10.199999999999999" x14ac:dyDescent="0.2">
      <c r="A1131" s="96" t="s">
        <v>11413</v>
      </c>
      <c r="B1131" s="96" t="s">
        <v>8</v>
      </c>
      <c r="C1131" s="96" t="s">
        <v>10915</v>
      </c>
      <c r="D1131" s="96" t="s">
        <v>2760</v>
      </c>
      <c r="E1131" s="96" t="s">
        <v>346</v>
      </c>
      <c r="F1131" s="96" t="s">
        <v>791</v>
      </c>
      <c r="O1131" s="100"/>
      <c r="P1131" s="100"/>
      <c r="Q1131" s="100"/>
      <c r="R1131" s="100"/>
      <c r="S1131" s="100"/>
      <c r="T1131" s="100"/>
    </row>
    <row r="1132" spans="1:20" ht="10.199999999999999" x14ac:dyDescent="0.2">
      <c r="A1132" s="96" t="s">
        <v>11413</v>
      </c>
      <c r="B1132" s="96" t="s">
        <v>8</v>
      </c>
      <c r="C1132" s="96" t="s">
        <v>10915</v>
      </c>
      <c r="D1132" s="96" t="s">
        <v>2576</v>
      </c>
      <c r="E1132" s="96" t="s">
        <v>346</v>
      </c>
      <c r="F1132" s="96" t="s">
        <v>791</v>
      </c>
      <c r="O1132" s="100"/>
      <c r="P1132" s="100"/>
      <c r="Q1132" s="100"/>
      <c r="R1132" s="100"/>
      <c r="S1132" s="100"/>
      <c r="T1132" s="100"/>
    </row>
    <row r="1133" spans="1:20" ht="10.199999999999999" x14ac:dyDescent="0.2">
      <c r="A1133" s="96" t="s">
        <v>11413</v>
      </c>
      <c r="B1133" s="96" t="s">
        <v>8</v>
      </c>
      <c r="C1133" s="96" t="s">
        <v>10915</v>
      </c>
      <c r="D1133" s="96" t="s">
        <v>2577</v>
      </c>
      <c r="E1133" s="96" t="s">
        <v>346</v>
      </c>
      <c r="F1133" s="96" t="s">
        <v>791</v>
      </c>
      <c r="O1133" s="100"/>
      <c r="P1133" s="100"/>
      <c r="Q1133" s="100"/>
      <c r="R1133" s="100"/>
      <c r="S1133" s="100"/>
      <c r="T1133" s="100"/>
    </row>
    <row r="1134" spans="1:20" ht="10.199999999999999" x14ac:dyDescent="0.2">
      <c r="A1134" s="96" t="s">
        <v>10943</v>
      </c>
      <c r="B1134" s="96" t="s">
        <v>8</v>
      </c>
      <c r="C1134" s="96" t="s">
        <v>10915</v>
      </c>
      <c r="D1134" s="96" t="s">
        <v>2578</v>
      </c>
      <c r="E1134" s="96" t="s">
        <v>346</v>
      </c>
      <c r="F1134" s="96" t="s">
        <v>2556</v>
      </c>
      <c r="O1134" s="100"/>
      <c r="P1134" s="100"/>
      <c r="Q1134" s="100"/>
      <c r="R1134" s="100"/>
      <c r="S1134" s="100"/>
      <c r="T1134" s="100"/>
    </row>
    <row r="1135" spans="1:20" ht="10.199999999999999" x14ac:dyDescent="0.2">
      <c r="A1135" s="96" t="s">
        <v>10946</v>
      </c>
      <c r="B1135" s="96" t="s">
        <v>8</v>
      </c>
      <c r="C1135" s="96" t="s">
        <v>10915</v>
      </c>
      <c r="D1135" s="96" t="s">
        <v>2562</v>
      </c>
      <c r="E1135" s="96" t="s">
        <v>346</v>
      </c>
      <c r="F1135" s="96">
        <v>928</v>
      </c>
      <c r="O1135" s="100"/>
      <c r="P1135" s="100"/>
      <c r="Q1135" s="100"/>
      <c r="R1135" s="100"/>
      <c r="S1135" s="100"/>
      <c r="T1135" s="100"/>
    </row>
    <row r="1136" spans="1:20" ht="10.199999999999999" x14ac:dyDescent="0.2">
      <c r="A1136" s="96" t="s">
        <v>10946</v>
      </c>
      <c r="B1136" s="96" t="s">
        <v>8</v>
      </c>
      <c r="C1136" s="96" t="s">
        <v>10915</v>
      </c>
      <c r="D1136" s="96" t="s">
        <v>2602</v>
      </c>
      <c r="E1136" s="96" t="s">
        <v>346</v>
      </c>
      <c r="F1136" s="96">
        <v>928</v>
      </c>
      <c r="O1136" s="100"/>
      <c r="P1136" s="100"/>
      <c r="Q1136" s="100"/>
      <c r="R1136" s="100"/>
      <c r="S1136" s="100"/>
      <c r="T1136" s="100"/>
    </row>
    <row r="1137" spans="1:20" ht="10.199999999999999" x14ac:dyDescent="0.2">
      <c r="A1137" s="96" t="s">
        <v>10943</v>
      </c>
      <c r="B1137" s="96" t="s">
        <v>8</v>
      </c>
      <c r="C1137" s="96" t="s">
        <v>10915</v>
      </c>
      <c r="D1137" s="96" t="s">
        <v>2597</v>
      </c>
      <c r="E1137" s="96" t="s">
        <v>346</v>
      </c>
      <c r="F1137" s="96" t="s">
        <v>2556</v>
      </c>
      <c r="O1137" s="100"/>
      <c r="P1137" s="100"/>
      <c r="Q1137" s="100"/>
      <c r="R1137" s="100"/>
      <c r="S1137" s="100"/>
      <c r="T1137" s="100"/>
    </row>
    <row r="1138" spans="1:20" ht="10.199999999999999" x14ac:dyDescent="0.2">
      <c r="A1138" s="96" t="s">
        <v>10943</v>
      </c>
      <c r="B1138" s="96" t="s">
        <v>8</v>
      </c>
      <c r="C1138" s="96" t="s">
        <v>10915</v>
      </c>
      <c r="D1138" s="96" t="s">
        <v>2565</v>
      </c>
      <c r="E1138" s="96" t="s">
        <v>346</v>
      </c>
      <c r="F1138" s="96" t="s">
        <v>2556</v>
      </c>
      <c r="O1138" s="100"/>
      <c r="P1138" s="100"/>
      <c r="Q1138" s="100"/>
      <c r="R1138" s="100"/>
      <c r="S1138" s="100"/>
      <c r="T1138" s="100"/>
    </row>
    <row r="1139" spans="1:20" ht="10.199999999999999" x14ac:dyDescent="0.2">
      <c r="A1139" s="96" t="s">
        <v>10944</v>
      </c>
      <c r="B1139" s="96" t="s">
        <v>8</v>
      </c>
      <c r="C1139" s="96" t="s">
        <v>10915</v>
      </c>
      <c r="D1139" s="96" t="s">
        <v>2604</v>
      </c>
      <c r="E1139" s="96" t="s">
        <v>346</v>
      </c>
      <c r="F1139" s="96" t="s">
        <v>1273</v>
      </c>
      <c r="O1139" s="100"/>
      <c r="P1139" s="100"/>
      <c r="Q1139" s="100"/>
      <c r="R1139" s="100"/>
      <c r="S1139" s="100"/>
      <c r="T1139" s="100"/>
    </row>
    <row r="1140" spans="1:20" ht="10.199999999999999" x14ac:dyDescent="0.2">
      <c r="A1140" s="96" t="s">
        <v>10944</v>
      </c>
      <c r="B1140" s="96" t="s">
        <v>8</v>
      </c>
      <c r="C1140" s="96" t="s">
        <v>10915</v>
      </c>
      <c r="D1140" s="96" t="s">
        <v>2526</v>
      </c>
      <c r="E1140" s="96" t="s">
        <v>346</v>
      </c>
      <c r="F1140" s="96" t="s">
        <v>1273</v>
      </c>
      <c r="O1140" s="100"/>
      <c r="P1140" s="100"/>
      <c r="Q1140" s="100"/>
      <c r="R1140" s="100"/>
      <c r="S1140" s="100"/>
      <c r="T1140" s="100"/>
    </row>
    <row r="1141" spans="1:20" ht="10.199999999999999" x14ac:dyDescent="0.2">
      <c r="A1141" s="96" t="s">
        <v>10947</v>
      </c>
      <c r="B1141" s="96" t="s">
        <v>8</v>
      </c>
      <c r="C1141" s="96" t="s">
        <v>10915</v>
      </c>
      <c r="D1141" s="96" t="s">
        <v>2583</v>
      </c>
      <c r="E1141" s="96" t="s">
        <v>346</v>
      </c>
      <c r="F1141" s="96" t="s">
        <v>1354</v>
      </c>
      <c r="O1141" s="100"/>
      <c r="P1141" s="100"/>
      <c r="Q1141" s="100"/>
      <c r="R1141" s="100"/>
      <c r="S1141" s="100"/>
      <c r="T1141" s="100"/>
    </row>
    <row r="1142" spans="1:20" ht="10.199999999999999" x14ac:dyDescent="0.2">
      <c r="A1142" s="96" t="s">
        <v>10945</v>
      </c>
      <c r="B1142" s="96" t="s">
        <v>8</v>
      </c>
      <c r="C1142" s="96" t="s">
        <v>10915</v>
      </c>
      <c r="D1142" s="96" t="s">
        <v>2525</v>
      </c>
      <c r="E1142" s="96" t="s">
        <v>346</v>
      </c>
      <c r="F1142" s="96" t="s">
        <v>195</v>
      </c>
      <c r="O1142" s="100"/>
      <c r="P1142" s="100"/>
      <c r="Q1142" s="100"/>
      <c r="R1142" s="100"/>
      <c r="S1142" s="100"/>
      <c r="T1142" s="100"/>
    </row>
    <row r="1143" spans="1:20" ht="10.199999999999999" x14ac:dyDescent="0.2">
      <c r="A1143" s="96" t="s">
        <v>10945</v>
      </c>
      <c r="B1143" s="96" t="s">
        <v>8</v>
      </c>
      <c r="C1143" s="96" t="s">
        <v>10915</v>
      </c>
      <c r="D1143" s="96" t="s">
        <v>2551</v>
      </c>
      <c r="E1143" s="96" t="s">
        <v>346</v>
      </c>
      <c r="F1143" s="96" t="s">
        <v>195</v>
      </c>
      <c r="O1143" s="100"/>
      <c r="P1143" s="100"/>
      <c r="Q1143" s="100"/>
      <c r="R1143" s="100"/>
      <c r="S1143" s="100"/>
      <c r="T1143" s="100"/>
    </row>
    <row r="1144" spans="1:20" ht="10.199999999999999" x14ac:dyDescent="0.2">
      <c r="A1144" s="96" t="s">
        <v>11414</v>
      </c>
      <c r="B1144" s="96" t="s">
        <v>8</v>
      </c>
      <c r="C1144" s="96" t="s">
        <v>10915</v>
      </c>
      <c r="D1144" s="96" t="s">
        <v>2573</v>
      </c>
      <c r="E1144" s="96" t="s">
        <v>346</v>
      </c>
      <c r="F1144" s="96" t="s">
        <v>1675</v>
      </c>
      <c r="O1144" s="100"/>
      <c r="P1144" s="100"/>
      <c r="Q1144" s="100"/>
      <c r="R1144" s="100"/>
      <c r="S1144" s="100"/>
      <c r="T1144" s="100"/>
    </row>
    <row r="1145" spans="1:20" ht="10.199999999999999" x14ac:dyDescent="0.2">
      <c r="A1145" s="96" t="s">
        <v>11414</v>
      </c>
      <c r="B1145" s="96" t="s">
        <v>8</v>
      </c>
      <c r="C1145" s="96" t="s">
        <v>10915</v>
      </c>
      <c r="D1145" s="96" t="s">
        <v>2543</v>
      </c>
      <c r="E1145" s="96" t="s">
        <v>346</v>
      </c>
      <c r="F1145" s="96" t="s">
        <v>1675</v>
      </c>
      <c r="O1145" s="100"/>
      <c r="P1145" s="100"/>
      <c r="Q1145" s="100"/>
      <c r="R1145" s="100"/>
      <c r="S1145" s="100"/>
      <c r="T1145" s="100"/>
    </row>
    <row r="1146" spans="1:20" ht="10.199999999999999" x14ac:dyDescent="0.2">
      <c r="A1146" s="96" t="s">
        <v>11414</v>
      </c>
      <c r="B1146" s="96" t="s">
        <v>8</v>
      </c>
      <c r="C1146" s="96" t="s">
        <v>10915</v>
      </c>
      <c r="D1146" s="96" t="s">
        <v>2537</v>
      </c>
      <c r="E1146" s="96" t="s">
        <v>346</v>
      </c>
      <c r="F1146" s="96" t="s">
        <v>1675</v>
      </c>
      <c r="O1146" s="100"/>
      <c r="P1146" s="100"/>
      <c r="Q1146" s="100"/>
      <c r="R1146" s="100"/>
      <c r="S1146" s="100"/>
      <c r="T1146" s="100"/>
    </row>
    <row r="1147" spans="1:20" ht="10.199999999999999" x14ac:dyDescent="0.2">
      <c r="A1147" s="96" t="s">
        <v>11409</v>
      </c>
      <c r="B1147" s="96" t="s">
        <v>8</v>
      </c>
      <c r="C1147" s="96" t="s">
        <v>10915</v>
      </c>
      <c r="D1147" s="96" t="s">
        <v>2536</v>
      </c>
      <c r="E1147" s="96" t="s">
        <v>346</v>
      </c>
      <c r="F1147" s="96" t="s">
        <v>2519</v>
      </c>
      <c r="O1147" s="100"/>
      <c r="P1147" s="100"/>
      <c r="Q1147" s="100"/>
      <c r="R1147" s="100"/>
      <c r="S1147" s="100"/>
      <c r="T1147" s="100"/>
    </row>
    <row r="1148" spans="1:20" ht="10.199999999999999" x14ac:dyDescent="0.2">
      <c r="A1148" s="96" t="s">
        <v>10938</v>
      </c>
      <c r="B1148" s="96" t="s">
        <v>8</v>
      </c>
      <c r="C1148" s="96" t="s">
        <v>10915</v>
      </c>
      <c r="D1148" s="96" t="s">
        <v>1576</v>
      </c>
      <c r="E1148" s="96" t="s">
        <v>346</v>
      </c>
      <c r="F1148" s="96" t="s">
        <v>1569</v>
      </c>
      <c r="O1148" s="100"/>
      <c r="P1148" s="100"/>
      <c r="Q1148" s="100"/>
      <c r="R1148" s="100"/>
      <c r="S1148" s="100"/>
      <c r="T1148" s="100"/>
    </row>
    <row r="1149" spans="1:20" ht="10.199999999999999" x14ac:dyDescent="0.2">
      <c r="A1149" s="96" t="s">
        <v>10938</v>
      </c>
      <c r="B1149" s="96" t="s">
        <v>8</v>
      </c>
      <c r="C1149" s="96" t="s">
        <v>10915</v>
      </c>
      <c r="D1149" s="97" t="s">
        <v>2570</v>
      </c>
      <c r="E1149" s="97" t="s">
        <v>346</v>
      </c>
      <c r="F1149" s="97" t="s">
        <v>1569</v>
      </c>
      <c r="O1149" s="100"/>
      <c r="P1149" s="100"/>
      <c r="Q1149" s="100"/>
      <c r="R1149" s="103"/>
      <c r="S1149" s="103"/>
      <c r="T1149" s="103"/>
    </row>
    <row r="1150" spans="1:20" ht="10.199999999999999" x14ac:dyDescent="0.2">
      <c r="A1150" s="96" t="s">
        <v>10938</v>
      </c>
      <c r="B1150" s="96" t="s">
        <v>8</v>
      </c>
      <c r="C1150" s="96" t="s">
        <v>10915</v>
      </c>
      <c r="D1150" s="96" t="s">
        <v>2596</v>
      </c>
      <c r="E1150" s="96" t="s">
        <v>346</v>
      </c>
      <c r="F1150" s="96" t="s">
        <v>1569</v>
      </c>
      <c r="O1150" s="100"/>
      <c r="P1150" s="100"/>
      <c r="Q1150" s="100"/>
      <c r="R1150" s="100"/>
      <c r="S1150" s="100"/>
      <c r="T1150" s="100"/>
    </row>
    <row r="1151" spans="1:20" ht="10.199999999999999" x14ac:dyDescent="0.2">
      <c r="A1151" s="96" t="s">
        <v>10938</v>
      </c>
      <c r="B1151" s="96" t="s">
        <v>8</v>
      </c>
      <c r="C1151" s="96" t="s">
        <v>10915</v>
      </c>
      <c r="D1151" s="96" t="s">
        <v>2524</v>
      </c>
      <c r="E1151" s="96" t="s">
        <v>346</v>
      </c>
      <c r="F1151" s="96" t="s">
        <v>1569</v>
      </c>
      <c r="O1151" s="100"/>
      <c r="P1151" s="100"/>
      <c r="Q1151" s="100"/>
      <c r="R1151" s="100"/>
      <c r="S1151" s="100"/>
      <c r="T1151" s="100"/>
    </row>
    <row r="1152" spans="1:20" ht="10.199999999999999" x14ac:dyDescent="0.2">
      <c r="A1152" s="96" t="s">
        <v>11412</v>
      </c>
      <c r="B1152" s="96" t="s">
        <v>8</v>
      </c>
      <c r="C1152" s="96" t="s">
        <v>10915</v>
      </c>
      <c r="D1152" s="96" t="s">
        <v>2563</v>
      </c>
      <c r="E1152" s="96" t="s">
        <v>346</v>
      </c>
      <c r="F1152" s="96" t="s">
        <v>2533</v>
      </c>
      <c r="O1152" s="100"/>
      <c r="P1152" s="100"/>
      <c r="Q1152" s="100"/>
      <c r="R1152" s="100"/>
      <c r="S1152" s="100"/>
      <c r="T1152" s="100"/>
    </row>
    <row r="1153" spans="1:20" ht="10.199999999999999" x14ac:dyDescent="0.2">
      <c r="A1153" s="96" t="s">
        <v>11412</v>
      </c>
      <c r="B1153" s="96" t="s">
        <v>8</v>
      </c>
      <c r="C1153" s="96" t="s">
        <v>10915</v>
      </c>
      <c r="D1153" s="96" t="s">
        <v>2532</v>
      </c>
      <c r="E1153" s="96" t="s">
        <v>346</v>
      </c>
      <c r="F1153" s="96" t="s">
        <v>2533</v>
      </c>
      <c r="O1153" s="100"/>
      <c r="P1153" s="100"/>
      <c r="Q1153" s="100"/>
      <c r="R1153" s="100"/>
      <c r="S1153" s="100"/>
      <c r="T1153" s="100"/>
    </row>
    <row r="1154" spans="1:20" ht="10.199999999999999" x14ac:dyDescent="0.2">
      <c r="A1154" s="96" t="s">
        <v>11411</v>
      </c>
      <c r="B1154" s="96" t="s">
        <v>8</v>
      </c>
      <c r="C1154" s="96" t="s">
        <v>10915</v>
      </c>
      <c r="D1154" s="96" t="s">
        <v>2538</v>
      </c>
      <c r="E1154" s="96" t="s">
        <v>346</v>
      </c>
      <c r="F1154" s="96" t="s">
        <v>2542</v>
      </c>
      <c r="O1154" s="100"/>
      <c r="P1154" s="100"/>
      <c r="Q1154" s="100"/>
      <c r="R1154" s="100"/>
      <c r="S1154" s="100"/>
      <c r="T1154" s="100"/>
    </row>
    <row r="1155" spans="1:20" ht="10.199999999999999" x14ac:dyDescent="0.2">
      <c r="A1155" s="96" t="s">
        <v>10945</v>
      </c>
      <c r="B1155" s="96" t="s">
        <v>8</v>
      </c>
      <c r="C1155" s="96" t="s">
        <v>10915</v>
      </c>
      <c r="D1155" s="96" t="s">
        <v>2571</v>
      </c>
      <c r="E1155" s="96" t="s">
        <v>346</v>
      </c>
      <c r="F1155" s="96" t="s">
        <v>195</v>
      </c>
      <c r="O1155" s="100"/>
      <c r="P1155" s="100"/>
      <c r="Q1155" s="100"/>
      <c r="R1155" s="100"/>
      <c r="S1155" s="100"/>
      <c r="T1155" s="100"/>
    </row>
    <row r="1156" spans="1:20" ht="10.199999999999999" x14ac:dyDescent="0.2">
      <c r="A1156" s="96" t="s">
        <v>11411</v>
      </c>
      <c r="B1156" s="96" t="s">
        <v>8</v>
      </c>
      <c r="C1156" s="96" t="s">
        <v>10915</v>
      </c>
      <c r="D1156" s="96" t="s">
        <v>2531</v>
      </c>
      <c r="E1156" s="96" t="s">
        <v>346</v>
      </c>
      <c r="F1156" s="96" t="s">
        <v>569</v>
      </c>
      <c r="O1156" s="100"/>
      <c r="P1156" s="100"/>
      <c r="Q1156" s="100"/>
      <c r="R1156" s="100"/>
      <c r="S1156" s="100"/>
      <c r="T1156" s="100"/>
    </row>
    <row r="1157" spans="1:20" ht="10.199999999999999" x14ac:dyDescent="0.2">
      <c r="A1157" s="96" t="s">
        <v>10944</v>
      </c>
      <c r="B1157" s="96" t="s">
        <v>8</v>
      </c>
      <c r="C1157" s="96" t="s">
        <v>10915</v>
      </c>
      <c r="D1157" s="96" t="s">
        <v>2552</v>
      </c>
      <c r="E1157" s="96" t="s">
        <v>346</v>
      </c>
      <c r="F1157" s="96" t="s">
        <v>1273</v>
      </c>
      <c r="O1157" s="100"/>
      <c r="P1157" s="100"/>
      <c r="Q1157" s="100"/>
      <c r="R1157" s="100"/>
      <c r="S1157" s="100"/>
      <c r="T1157" s="100"/>
    </row>
    <row r="1158" spans="1:20" ht="10.199999999999999" x14ac:dyDescent="0.2">
      <c r="A1158" s="96" t="s">
        <v>10944</v>
      </c>
      <c r="B1158" s="96" t="s">
        <v>8</v>
      </c>
      <c r="C1158" s="96" t="s">
        <v>10915</v>
      </c>
      <c r="D1158" s="96" t="s">
        <v>2762</v>
      </c>
      <c r="E1158" s="96" t="s">
        <v>346</v>
      </c>
      <c r="F1158" s="96" t="s">
        <v>1273</v>
      </c>
      <c r="O1158" s="100"/>
      <c r="P1158" s="100"/>
      <c r="Q1158" s="100"/>
      <c r="R1158" s="100"/>
      <c r="S1158" s="100"/>
      <c r="T1158" s="100"/>
    </row>
    <row r="1159" spans="1:20" ht="10.199999999999999" x14ac:dyDescent="0.2">
      <c r="A1159" s="96" t="s">
        <v>10945</v>
      </c>
      <c r="B1159" s="96" t="s">
        <v>8</v>
      </c>
      <c r="C1159" s="96" t="s">
        <v>10915</v>
      </c>
      <c r="D1159" s="97" t="s">
        <v>2763</v>
      </c>
      <c r="E1159" s="97" t="s">
        <v>346</v>
      </c>
      <c r="F1159" s="97" t="s">
        <v>195</v>
      </c>
      <c r="O1159" s="100"/>
      <c r="P1159" s="100"/>
      <c r="Q1159" s="100"/>
      <c r="R1159" s="103"/>
      <c r="S1159" s="103"/>
      <c r="T1159" s="103"/>
    </row>
    <row r="1160" spans="1:20" ht="10.199999999999999" x14ac:dyDescent="0.2">
      <c r="A1160" s="96" t="s">
        <v>10946</v>
      </c>
      <c r="B1160" s="96" t="s">
        <v>8</v>
      </c>
      <c r="C1160" s="96" t="s">
        <v>10915</v>
      </c>
      <c r="D1160" s="96" t="s">
        <v>2582</v>
      </c>
      <c r="E1160" s="96" t="s">
        <v>346</v>
      </c>
      <c r="F1160" s="96">
        <v>928</v>
      </c>
      <c r="O1160" s="100"/>
      <c r="P1160" s="100"/>
      <c r="Q1160" s="100"/>
      <c r="R1160" s="100"/>
      <c r="S1160" s="100"/>
      <c r="T1160" s="100"/>
    </row>
    <row r="1161" spans="1:20" ht="10.199999999999999" x14ac:dyDescent="0.2">
      <c r="A1161" s="96" t="s">
        <v>11411</v>
      </c>
      <c r="B1161" s="96" t="s">
        <v>8</v>
      </c>
      <c r="C1161" s="96" t="s">
        <v>10915</v>
      </c>
      <c r="D1161" s="96" t="s">
        <v>2601</v>
      </c>
      <c r="E1161" s="96" t="s">
        <v>346</v>
      </c>
      <c r="F1161" s="96" t="s">
        <v>2542</v>
      </c>
      <c r="O1161" s="100"/>
      <c r="P1161" s="100"/>
      <c r="Q1161" s="100"/>
      <c r="R1161" s="100"/>
      <c r="S1161" s="100"/>
      <c r="T1161" s="100"/>
    </row>
    <row r="1162" spans="1:20" ht="10.199999999999999" x14ac:dyDescent="0.2">
      <c r="A1162" s="96" t="s">
        <v>10945</v>
      </c>
      <c r="B1162" s="96" t="s">
        <v>8</v>
      </c>
      <c r="C1162" s="96" t="s">
        <v>10915</v>
      </c>
      <c r="D1162" s="96" t="s">
        <v>2564</v>
      </c>
      <c r="E1162" s="96" t="s">
        <v>346</v>
      </c>
      <c r="F1162" s="96" t="s">
        <v>195</v>
      </c>
      <c r="O1162" s="100"/>
      <c r="P1162" s="100"/>
      <c r="Q1162" s="100"/>
      <c r="R1162" s="100"/>
      <c r="S1162" s="100"/>
      <c r="T1162" s="100"/>
    </row>
    <row r="1163" spans="1:20" ht="10.199999999999999" x14ac:dyDescent="0.2">
      <c r="A1163" s="96" t="s">
        <v>10931</v>
      </c>
      <c r="B1163" s="96" t="s">
        <v>8</v>
      </c>
      <c r="C1163" s="96" t="s">
        <v>10915</v>
      </c>
      <c r="D1163" s="96" t="s">
        <v>2557</v>
      </c>
      <c r="E1163" s="96" t="s">
        <v>346</v>
      </c>
      <c r="F1163" s="96">
        <v>907</v>
      </c>
      <c r="O1163" s="100"/>
      <c r="P1163" s="100"/>
      <c r="Q1163" s="100"/>
      <c r="R1163" s="100"/>
      <c r="S1163" s="100"/>
      <c r="T1163" s="100"/>
    </row>
    <row r="1164" spans="1:20" ht="10.199999999999999" x14ac:dyDescent="0.2">
      <c r="A1164" s="96" t="s">
        <v>10940</v>
      </c>
      <c r="B1164" s="96" t="s">
        <v>8</v>
      </c>
      <c r="C1164" s="96" t="s">
        <v>10915</v>
      </c>
      <c r="D1164" s="97" t="s">
        <v>2534</v>
      </c>
      <c r="E1164" s="97" t="s">
        <v>346</v>
      </c>
      <c r="F1164" s="97" t="s">
        <v>2517</v>
      </c>
      <c r="O1164" s="100"/>
      <c r="P1164" s="100"/>
      <c r="Q1164" s="100"/>
      <c r="R1164" s="103"/>
      <c r="S1164" s="103"/>
      <c r="T1164" s="103"/>
    </row>
    <row r="1165" spans="1:20" ht="10.199999999999999" x14ac:dyDescent="0.2">
      <c r="A1165" s="96" t="s">
        <v>10945</v>
      </c>
      <c r="B1165" s="96" t="s">
        <v>8</v>
      </c>
      <c r="C1165" s="96" t="s">
        <v>10915</v>
      </c>
      <c r="D1165" s="96" t="s">
        <v>2585</v>
      </c>
      <c r="E1165" s="96" t="s">
        <v>346</v>
      </c>
      <c r="F1165" s="96" t="s">
        <v>171</v>
      </c>
      <c r="O1165" s="100"/>
      <c r="P1165" s="100"/>
      <c r="Q1165" s="100"/>
      <c r="R1165" s="100"/>
      <c r="S1165" s="100"/>
      <c r="T1165" s="100"/>
    </row>
    <row r="1166" spans="1:20" ht="10.199999999999999" x14ac:dyDescent="0.2">
      <c r="A1166" s="96" t="s">
        <v>10945</v>
      </c>
      <c r="B1166" s="96" t="s">
        <v>8</v>
      </c>
      <c r="C1166" s="96" t="s">
        <v>10915</v>
      </c>
      <c r="D1166" s="96" t="s">
        <v>2591</v>
      </c>
      <c r="E1166" s="96" t="s">
        <v>346</v>
      </c>
      <c r="F1166" s="96">
        <v>907</v>
      </c>
      <c r="O1166" s="100"/>
      <c r="P1166" s="100"/>
      <c r="Q1166" s="100"/>
      <c r="R1166" s="100"/>
      <c r="S1166" s="100"/>
      <c r="T1166" s="100"/>
    </row>
    <row r="1167" spans="1:20" ht="10.199999999999999" x14ac:dyDescent="0.2">
      <c r="A1167" s="96" t="s">
        <v>10945</v>
      </c>
      <c r="B1167" s="96" t="s">
        <v>8</v>
      </c>
      <c r="C1167" s="96" t="s">
        <v>10915</v>
      </c>
      <c r="D1167" s="96" t="s">
        <v>2520</v>
      </c>
      <c r="E1167" s="96" t="s">
        <v>346</v>
      </c>
      <c r="F1167" s="96" t="s">
        <v>195</v>
      </c>
      <c r="O1167" s="100"/>
      <c r="P1167" s="100"/>
      <c r="Q1167" s="100"/>
      <c r="R1167" s="100"/>
      <c r="S1167" s="100"/>
      <c r="T1167" s="100"/>
    </row>
    <row r="1168" spans="1:20" ht="10.199999999999999" x14ac:dyDescent="0.2">
      <c r="A1168" s="96" t="s">
        <v>10946</v>
      </c>
      <c r="B1168" s="96" t="s">
        <v>8</v>
      </c>
      <c r="C1168" s="96" t="s">
        <v>10915</v>
      </c>
      <c r="D1168" s="96" t="s">
        <v>2764</v>
      </c>
      <c r="E1168" s="96" t="s">
        <v>346</v>
      </c>
      <c r="F1168" s="96" t="s">
        <v>982</v>
      </c>
      <c r="O1168" s="100"/>
      <c r="P1168" s="100"/>
      <c r="Q1168" s="100"/>
      <c r="R1168" s="100"/>
      <c r="S1168" s="100"/>
      <c r="T1168" s="100"/>
    </row>
    <row r="1169" spans="1:20" ht="10.199999999999999" x14ac:dyDescent="0.2">
      <c r="A1169" s="96" t="s">
        <v>10945</v>
      </c>
      <c r="B1169" s="96" t="s">
        <v>8</v>
      </c>
      <c r="C1169" s="96" t="s">
        <v>10915</v>
      </c>
      <c r="D1169" s="96" t="s">
        <v>2558</v>
      </c>
      <c r="E1169" s="96" t="s">
        <v>346</v>
      </c>
      <c r="F1169" s="96" t="s">
        <v>195</v>
      </c>
      <c r="O1169" s="100"/>
      <c r="P1169" s="100"/>
      <c r="Q1169" s="100"/>
      <c r="R1169" s="100"/>
      <c r="S1169" s="100"/>
      <c r="T1169" s="100"/>
    </row>
    <row r="1170" spans="1:20" ht="10.199999999999999" x14ac:dyDescent="0.2">
      <c r="A1170" s="96" t="s">
        <v>10945</v>
      </c>
      <c r="B1170" s="96" t="s">
        <v>8</v>
      </c>
      <c r="C1170" s="96" t="s">
        <v>10915</v>
      </c>
      <c r="D1170" s="96" t="s">
        <v>2561</v>
      </c>
      <c r="E1170" s="96" t="s">
        <v>346</v>
      </c>
      <c r="F1170" s="96" t="s">
        <v>195</v>
      </c>
      <c r="O1170" s="100"/>
      <c r="P1170" s="100"/>
      <c r="Q1170" s="100"/>
      <c r="R1170" s="100"/>
      <c r="S1170" s="100"/>
      <c r="T1170" s="100"/>
    </row>
    <row r="1171" spans="1:20" ht="10.199999999999999" x14ac:dyDescent="0.2">
      <c r="A1171" s="96" t="s">
        <v>10947</v>
      </c>
      <c r="B1171" s="96" t="s">
        <v>8</v>
      </c>
      <c r="C1171" s="96" t="s">
        <v>10915</v>
      </c>
      <c r="D1171" s="96" t="s">
        <v>2549</v>
      </c>
      <c r="E1171" s="96" t="s">
        <v>346</v>
      </c>
      <c r="F1171" s="96" t="s">
        <v>2550</v>
      </c>
      <c r="O1171" s="100"/>
      <c r="P1171" s="100"/>
      <c r="Q1171" s="100"/>
      <c r="R1171" s="100"/>
      <c r="S1171" s="100"/>
      <c r="T1171" s="100"/>
    </row>
    <row r="1172" spans="1:20" ht="10.199999999999999" x14ac:dyDescent="0.2">
      <c r="A1172" s="96" t="s">
        <v>10947</v>
      </c>
      <c r="B1172" s="96" t="s">
        <v>8</v>
      </c>
      <c r="C1172" s="96" t="s">
        <v>10915</v>
      </c>
      <c r="D1172" s="96" t="s">
        <v>2584</v>
      </c>
      <c r="E1172" s="96" t="s">
        <v>346</v>
      </c>
      <c r="F1172" s="96" t="s">
        <v>2550</v>
      </c>
      <c r="O1172" s="100"/>
      <c r="P1172" s="100"/>
      <c r="Q1172" s="100"/>
      <c r="R1172" s="100"/>
      <c r="S1172" s="100"/>
      <c r="T1172" s="100"/>
    </row>
    <row r="1173" spans="1:20" ht="10.199999999999999" x14ac:dyDescent="0.2">
      <c r="A1173" s="96" t="s">
        <v>11415</v>
      </c>
      <c r="B1173" s="96" t="s">
        <v>8</v>
      </c>
      <c r="C1173" s="96" t="s">
        <v>10915</v>
      </c>
      <c r="D1173" s="96" t="s">
        <v>2579</v>
      </c>
      <c r="E1173" s="96" t="s">
        <v>346</v>
      </c>
      <c r="F1173" s="96" t="s">
        <v>347</v>
      </c>
      <c r="O1173" s="100"/>
      <c r="P1173" s="100"/>
      <c r="Q1173" s="100"/>
      <c r="R1173" s="100"/>
      <c r="S1173" s="100"/>
      <c r="T1173" s="100"/>
    </row>
    <row r="1174" spans="1:20" ht="10.199999999999999" x14ac:dyDescent="0.2">
      <c r="A1174" s="96" t="s">
        <v>10942</v>
      </c>
      <c r="B1174" s="96" t="s">
        <v>8</v>
      </c>
      <c r="C1174" s="96" t="s">
        <v>10915</v>
      </c>
      <c r="D1174" s="96" t="s">
        <v>2540</v>
      </c>
      <c r="E1174" s="96" t="s">
        <v>346</v>
      </c>
      <c r="F1174" s="96" t="s">
        <v>1867</v>
      </c>
      <c r="O1174" s="100"/>
      <c r="P1174" s="100"/>
      <c r="Q1174" s="100"/>
      <c r="R1174" s="100"/>
      <c r="S1174" s="100"/>
      <c r="T1174" s="100"/>
    </row>
    <row r="1175" spans="1:20" ht="10.199999999999999" x14ac:dyDescent="0.2">
      <c r="A1175" s="96" t="s">
        <v>11415</v>
      </c>
      <c r="B1175" s="96" t="s">
        <v>8</v>
      </c>
      <c r="C1175" s="96" t="s">
        <v>10915</v>
      </c>
      <c r="D1175" s="96" t="s">
        <v>2567</v>
      </c>
      <c r="E1175" s="96" t="s">
        <v>346</v>
      </c>
      <c r="F1175" s="96" t="s">
        <v>347</v>
      </c>
      <c r="O1175" s="100"/>
      <c r="P1175" s="100"/>
      <c r="Q1175" s="100"/>
      <c r="R1175" s="100"/>
      <c r="S1175" s="100"/>
      <c r="T1175" s="100"/>
    </row>
    <row r="1176" spans="1:20" ht="10.199999999999999" x14ac:dyDescent="0.2">
      <c r="A1176" s="96" t="s">
        <v>11415</v>
      </c>
      <c r="B1176" s="96" t="s">
        <v>8</v>
      </c>
      <c r="C1176" s="96" t="s">
        <v>10915</v>
      </c>
      <c r="D1176" s="96" t="s">
        <v>345</v>
      </c>
      <c r="E1176" s="96" t="s">
        <v>346</v>
      </c>
      <c r="F1176" s="96" t="s">
        <v>347</v>
      </c>
      <c r="O1176" s="100"/>
      <c r="P1176" s="100"/>
      <c r="Q1176" s="100"/>
      <c r="R1176" s="100"/>
      <c r="S1176" s="100"/>
      <c r="T1176" s="100"/>
    </row>
    <row r="1177" spans="1:20" ht="10.199999999999999" x14ac:dyDescent="0.2">
      <c r="A1177" s="96" t="s">
        <v>11414</v>
      </c>
      <c r="B1177" s="96" t="s">
        <v>8</v>
      </c>
      <c r="C1177" s="96" t="s">
        <v>10915</v>
      </c>
      <c r="D1177" s="96" t="s">
        <v>2555</v>
      </c>
      <c r="E1177" s="96" t="s">
        <v>346</v>
      </c>
      <c r="F1177" s="96" t="s">
        <v>1675</v>
      </c>
      <c r="O1177" s="100"/>
      <c r="P1177" s="100"/>
      <c r="Q1177" s="100"/>
      <c r="R1177" s="100"/>
      <c r="S1177" s="100"/>
      <c r="T1177" s="100"/>
    </row>
    <row r="1178" spans="1:20" ht="10.199999999999999" x14ac:dyDescent="0.2">
      <c r="A1178" s="96" t="s">
        <v>10937</v>
      </c>
      <c r="B1178" s="96" t="s">
        <v>8</v>
      </c>
      <c r="C1178" s="96" t="s">
        <v>10915</v>
      </c>
      <c r="D1178" s="96" t="s">
        <v>2752</v>
      </c>
      <c r="E1178" s="96" t="s">
        <v>346</v>
      </c>
      <c r="F1178" s="96" t="s">
        <v>2422</v>
      </c>
      <c r="O1178" s="100"/>
      <c r="P1178" s="100"/>
      <c r="Q1178" s="100"/>
      <c r="R1178" s="100"/>
      <c r="S1178" s="100"/>
      <c r="T1178" s="100"/>
    </row>
    <row r="1179" spans="1:20" ht="10.199999999999999" x14ac:dyDescent="0.2">
      <c r="A1179" s="96" t="s">
        <v>10937</v>
      </c>
      <c r="B1179" s="96" t="s">
        <v>8</v>
      </c>
      <c r="C1179" s="96" t="s">
        <v>10915</v>
      </c>
      <c r="D1179" s="96" t="s">
        <v>2598</v>
      </c>
      <c r="E1179" s="96" t="s">
        <v>346</v>
      </c>
      <c r="F1179" s="96" t="s">
        <v>2422</v>
      </c>
      <c r="O1179" s="100"/>
      <c r="P1179" s="100"/>
      <c r="Q1179" s="100"/>
      <c r="R1179" s="100"/>
      <c r="S1179" s="100"/>
      <c r="T1179" s="100"/>
    </row>
    <row r="1180" spans="1:20" ht="10.199999999999999" x14ac:dyDescent="0.2">
      <c r="A1180" s="96" t="s">
        <v>10945</v>
      </c>
      <c r="B1180" s="96" t="s">
        <v>8</v>
      </c>
      <c r="C1180" s="96" t="s">
        <v>10915</v>
      </c>
      <c r="D1180" s="96" t="s">
        <v>2523</v>
      </c>
      <c r="E1180" s="96" t="s">
        <v>346</v>
      </c>
      <c r="F1180" s="96" t="s">
        <v>195</v>
      </c>
      <c r="O1180" s="100"/>
      <c r="P1180" s="100"/>
      <c r="Q1180" s="100"/>
      <c r="R1180" s="100"/>
      <c r="S1180" s="100"/>
      <c r="T1180" s="100"/>
    </row>
    <row r="1181" spans="1:20" ht="10.199999999999999" x14ac:dyDescent="0.2">
      <c r="A1181" s="96" t="s">
        <v>10945</v>
      </c>
      <c r="B1181" s="96" t="s">
        <v>8</v>
      </c>
      <c r="C1181" s="96" t="s">
        <v>10915</v>
      </c>
      <c r="D1181" s="96" t="s">
        <v>2560</v>
      </c>
      <c r="E1181" s="96" t="s">
        <v>346</v>
      </c>
      <c r="F1181" s="96" t="s">
        <v>195</v>
      </c>
      <c r="O1181" s="100"/>
      <c r="P1181" s="100"/>
      <c r="Q1181" s="100"/>
      <c r="R1181" s="100"/>
      <c r="S1181" s="100"/>
      <c r="T1181" s="100"/>
    </row>
    <row r="1182" spans="1:20" ht="10.199999999999999" x14ac:dyDescent="0.2">
      <c r="A1182" s="96" t="s">
        <v>10931</v>
      </c>
      <c r="B1182" s="96" t="s">
        <v>8</v>
      </c>
      <c r="C1182" s="96" t="s">
        <v>10915</v>
      </c>
      <c r="D1182" s="97" t="s">
        <v>2521</v>
      </c>
      <c r="E1182" s="97" t="s">
        <v>346</v>
      </c>
      <c r="F1182" s="97">
        <v>907</v>
      </c>
      <c r="O1182" s="100"/>
      <c r="P1182" s="100"/>
      <c r="Q1182" s="100"/>
      <c r="R1182" s="103"/>
      <c r="S1182" s="103"/>
      <c r="T1182" s="103"/>
    </row>
    <row r="1183" spans="1:20" ht="10.199999999999999" x14ac:dyDescent="0.2">
      <c r="A1183" s="96" t="s">
        <v>10940</v>
      </c>
      <c r="B1183" s="96" t="s">
        <v>8</v>
      </c>
      <c r="C1183" s="96" t="s">
        <v>10915</v>
      </c>
      <c r="D1183" s="96" t="s">
        <v>2765</v>
      </c>
      <c r="E1183" s="96" t="s">
        <v>346</v>
      </c>
      <c r="F1183" s="96" t="s">
        <v>2517</v>
      </c>
      <c r="O1183" s="100"/>
      <c r="P1183" s="100"/>
      <c r="Q1183" s="100"/>
      <c r="R1183" s="100"/>
      <c r="S1183" s="100"/>
      <c r="T1183" s="100"/>
    </row>
    <row r="1184" spans="1:20" ht="10.199999999999999" x14ac:dyDescent="0.2">
      <c r="A1184" s="96" t="s">
        <v>11415</v>
      </c>
      <c r="B1184" s="96" t="s">
        <v>8</v>
      </c>
      <c r="C1184" s="96" t="s">
        <v>10915</v>
      </c>
      <c r="D1184" s="96" t="s">
        <v>2545</v>
      </c>
      <c r="E1184" s="96" t="s">
        <v>346</v>
      </c>
      <c r="F1184" s="96" t="s">
        <v>347</v>
      </c>
      <c r="O1184" s="100"/>
      <c r="P1184" s="100"/>
      <c r="Q1184" s="100"/>
      <c r="R1184" s="100"/>
      <c r="S1184" s="100"/>
      <c r="T1184" s="100"/>
    </row>
    <row r="1185" spans="1:20" ht="10.199999999999999" x14ac:dyDescent="0.2">
      <c r="A1185" s="96" t="s">
        <v>10943</v>
      </c>
      <c r="B1185" s="96" t="s">
        <v>8</v>
      </c>
      <c r="C1185" s="96" t="s">
        <v>10915</v>
      </c>
      <c r="D1185" s="96" t="s">
        <v>2566</v>
      </c>
      <c r="E1185" s="96" t="s">
        <v>346</v>
      </c>
      <c r="F1185" s="96" t="s">
        <v>2556</v>
      </c>
      <c r="O1185" s="100"/>
      <c r="P1185" s="100"/>
      <c r="Q1185" s="100"/>
      <c r="R1185" s="100"/>
      <c r="S1185" s="100"/>
      <c r="T1185" s="100"/>
    </row>
    <row r="1186" spans="1:20" ht="10.199999999999999" x14ac:dyDescent="0.2">
      <c r="A1186" s="96" t="s">
        <v>11409</v>
      </c>
      <c r="B1186" s="96" t="s">
        <v>8</v>
      </c>
      <c r="C1186" s="96" t="s">
        <v>10915</v>
      </c>
      <c r="D1186" s="96" t="s">
        <v>2590</v>
      </c>
      <c r="E1186" s="96" t="s">
        <v>346</v>
      </c>
      <c r="F1186" s="96" t="s">
        <v>2519</v>
      </c>
      <c r="O1186" s="100"/>
      <c r="P1186" s="100"/>
      <c r="Q1186" s="100"/>
      <c r="R1186" s="100"/>
      <c r="S1186" s="100"/>
      <c r="T1186" s="100"/>
    </row>
    <row r="1187" spans="1:20" ht="10.199999999999999" x14ac:dyDescent="0.2">
      <c r="A1187" s="96" t="s">
        <v>10947</v>
      </c>
      <c r="B1187" s="96" t="s">
        <v>8</v>
      </c>
      <c r="C1187" s="96" t="s">
        <v>10915</v>
      </c>
      <c r="D1187" s="96" t="s">
        <v>2748</v>
      </c>
      <c r="E1187" s="96" t="s">
        <v>346</v>
      </c>
      <c r="F1187" s="96" t="s">
        <v>2550</v>
      </c>
      <c r="O1187" s="100"/>
      <c r="P1187" s="100"/>
      <c r="Q1187" s="100"/>
      <c r="R1187" s="100"/>
      <c r="S1187" s="100"/>
      <c r="T1187" s="100"/>
    </row>
    <row r="1188" spans="1:20" ht="10.199999999999999" x14ac:dyDescent="0.2">
      <c r="A1188" s="96" t="s">
        <v>11409</v>
      </c>
      <c r="B1188" s="96" t="s">
        <v>8</v>
      </c>
      <c r="C1188" s="96" t="s">
        <v>10915</v>
      </c>
      <c r="D1188" s="96" t="s">
        <v>8916</v>
      </c>
      <c r="E1188" s="96" t="s">
        <v>346</v>
      </c>
      <c r="F1188" s="96" t="s">
        <v>2519</v>
      </c>
      <c r="O1188" s="100"/>
      <c r="P1188" s="100"/>
      <c r="Q1188" s="100"/>
      <c r="R1188" s="100"/>
      <c r="S1188" s="100"/>
      <c r="T1188" s="100"/>
    </row>
    <row r="1189" spans="1:20" ht="10.199999999999999" x14ac:dyDescent="0.2">
      <c r="A1189" s="96" t="s">
        <v>10947</v>
      </c>
      <c r="B1189" s="96" t="s">
        <v>8</v>
      </c>
      <c r="C1189" s="96" t="s">
        <v>10915</v>
      </c>
      <c r="D1189" s="96" t="s">
        <v>8917</v>
      </c>
      <c r="E1189" s="96" t="s">
        <v>346</v>
      </c>
      <c r="F1189" s="96" t="s">
        <v>1396</v>
      </c>
      <c r="O1189" s="100"/>
      <c r="P1189" s="100"/>
      <c r="Q1189" s="100"/>
      <c r="R1189" s="100"/>
      <c r="S1189" s="100"/>
      <c r="T1189" s="100"/>
    </row>
    <row r="1190" spans="1:20" ht="10.199999999999999" x14ac:dyDescent="0.2">
      <c r="A1190" s="96" t="s">
        <v>10931</v>
      </c>
      <c r="B1190" s="96" t="s">
        <v>8</v>
      </c>
      <c r="C1190" s="96" t="s">
        <v>10915</v>
      </c>
      <c r="D1190" s="96" t="s">
        <v>8918</v>
      </c>
      <c r="E1190" s="96" t="s">
        <v>346</v>
      </c>
      <c r="F1190" s="96">
        <v>907</v>
      </c>
      <c r="O1190" s="96"/>
      <c r="P1190" s="96"/>
      <c r="Q1190" s="100"/>
      <c r="R1190" s="100"/>
      <c r="S1190" s="100"/>
      <c r="T1190" s="96"/>
    </row>
    <row r="1191" spans="1:20" ht="10.199999999999999" x14ac:dyDescent="0.2">
      <c r="A1191" s="96" t="s">
        <v>11414</v>
      </c>
      <c r="B1191" s="96" t="s">
        <v>8</v>
      </c>
      <c r="C1191" s="96" t="s">
        <v>10915</v>
      </c>
      <c r="D1191" s="97" t="s">
        <v>8919</v>
      </c>
      <c r="E1191" s="97" t="s">
        <v>346</v>
      </c>
      <c r="F1191" s="97" t="s">
        <v>1675</v>
      </c>
      <c r="O1191" s="96"/>
      <c r="P1191" s="96"/>
      <c r="Q1191" s="100"/>
      <c r="R1191" s="103"/>
      <c r="S1191" s="103"/>
      <c r="T1191" s="97"/>
    </row>
    <row r="1192" spans="1:20" ht="10.199999999999999" x14ac:dyDescent="0.2">
      <c r="A1192" s="96" t="s">
        <v>10931</v>
      </c>
      <c r="B1192" s="96" t="s">
        <v>8</v>
      </c>
      <c r="C1192" s="96" t="s">
        <v>10915</v>
      </c>
      <c r="D1192" s="96" t="s">
        <v>8920</v>
      </c>
      <c r="E1192" s="96" t="s">
        <v>346</v>
      </c>
      <c r="F1192" s="96">
        <v>907</v>
      </c>
      <c r="O1192" s="96"/>
      <c r="P1192" s="96"/>
      <c r="Q1192" s="100"/>
      <c r="R1192" s="100"/>
      <c r="S1192" s="100"/>
      <c r="T1192" s="96"/>
    </row>
    <row r="1193" spans="1:20" ht="10.199999999999999" x14ac:dyDescent="0.2">
      <c r="A1193" s="96" t="s">
        <v>10945</v>
      </c>
      <c r="B1193" s="96" t="s">
        <v>8</v>
      </c>
      <c r="C1193" s="96" t="s">
        <v>10915</v>
      </c>
      <c r="D1193" s="96" t="s">
        <v>8921</v>
      </c>
      <c r="E1193" s="96" t="s">
        <v>346</v>
      </c>
      <c r="F1193" s="96" t="s">
        <v>1937</v>
      </c>
      <c r="O1193" s="96"/>
      <c r="P1193" s="96"/>
      <c r="Q1193" s="100"/>
      <c r="R1193" s="100"/>
      <c r="S1193" s="100"/>
      <c r="T1193" s="96"/>
    </row>
    <row r="1194" spans="1:20" ht="10.199999999999999" x14ac:dyDescent="0.2">
      <c r="A1194" s="96" t="s">
        <v>10931</v>
      </c>
      <c r="B1194" s="96" t="s">
        <v>8</v>
      </c>
      <c r="C1194" s="96" t="s">
        <v>10915</v>
      </c>
      <c r="D1194" s="96" t="s">
        <v>8922</v>
      </c>
      <c r="E1194" s="96" t="s">
        <v>346</v>
      </c>
      <c r="F1194" s="96">
        <v>907</v>
      </c>
      <c r="O1194" s="96"/>
      <c r="P1194" s="96"/>
      <c r="Q1194" s="100"/>
      <c r="R1194" s="100"/>
      <c r="S1194" s="100"/>
      <c r="T1194" s="96"/>
    </row>
    <row r="1195" spans="1:20" ht="10.199999999999999" x14ac:dyDescent="0.2">
      <c r="A1195" s="96" t="s">
        <v>10942</v>
      </c>
      <c r="B1195" s="96" t="s">
        <v>8</v>
      </c>
      <c r="C1195" s="96" t="s">
        <v>10915</v>
      </c>
      <c r="D1195" s="96" t="s">
        <v>8923</v>
      </c>
      <c r="E1195" s="96" t="s">
        <v>346</v>
      </c>
      <c r="F1195" s="96" t="s">
        <v>1867</v>
      </c>
      <c r="O1195" s="96"/>
      <c r="P1195" s="96"/>
      <c r="Q1195" s="100"/>
      <c r="R1195" s="100"/>
      <c r="S1195" s="100"/>
      <c r="T1195" s="96"/>
    </row>
    <row r="1196" spans="1:20" ht="10.199999999999999" x14ac:dyDescent="0.2">
      <c r="A1196" s="96" t="s">
        <v>10944</v>
      </c>
      <c r="B1196" s="96" t="s">
        <v>8</v>
      </c>
      <c r="C1196" s="96" t="s">
        <v>10915</v>
      </c>
      <c r="D1196" s="96" t="s">
        <v>8924</v>
      </c>
      <c r="E1196" s="96" t="s">
        <v>346</v>
      </c>
      <c r="F1196" s="96" t="s">
        <v>1273</v>
      </c>
      <c r="O1196" s="96"/>
      <c r="P1196" s="96"/>
      <c r="Q1196" s="100"/>
      <c r="R1196" s="100"/>
      <c r="S1196" s="100"/>
      <c r="T1196" s="96"/>
    </row>
    <row r="1197" spans="1:20" ht="10.199999999999999" x14ac:dyDescent="0.2">
      <c r="A1197" s="96" t="s">
        <v>10945</v>
      </c>
      <c r="B1197" s="96" t="s">
        <v>8</v>
      </c>
      <c r="C1197" s="96" t="s">
        <v>10915</v>
      </c>
      <c r="D1197" s="96" t="s">
        <v>8925</v>
      </c>
      <c r="E1197" s="96" t="s">
        <v>346</v>
      </c>
      <c r="F1197" s="96">
        <v>907</v>
      </c>
      <c r="O1197" s="96"/>
      <c r="P1197" s="96"/>
      <c r="Q1197" s="100"/>
      <c r="R1197" s="100"/>
      <c r="S1197" s="100"/>
      <c r="T1197" s="96"/>
    </row>
    <row r="1198" spans="1:20" ht="10.199999999999999" x14ac:dyDescent="0.2">
      <c r="A1198" s="96" t="s">
        <v>11414</v>
      </c>
      <c r="B1198" s="96" t="s">
        <v>8</v>
      </c>
      <c r="C1198" s="96" t="s">
        <v>10915</v>
      </c>
      <c r="D1198" s="96" t="s">
        <v>8926</v>
      </c>
      <c r="E1198" s="96" t="s">
        <v>346</v>
      </c>
      <c r="F1198" s="96" t="s">
        <v>1675</v>
      </c>
      <c r="O1198" s="96"/>
      <c r="P1198" s="96"/>
      <c r="Q1198" s="100"/>
      <c r="R1198" s="100"/>
      <c r="S1198" s="100"/>
      <c r="T1198" s="96"/>
    </row>
    <row r="1199" spans="1:20" ht="10.199999999999999" x14ac:dyDescent="0.2">
      <c r="A1199" s="96" t="s">
        <v>9267</v>
      </c>
      <c r="B1199" s="96" t="s">
        <v>8</v>
      </c>
      <c r="C1199" s="96" t="s">
        <v>10915</v>
      </c>
      <c r="D1199" s="96" t="s">
        <v>8927</v>
      </c>
      <c r="E1199" s="96" t="s">
        <v>346</v>
      </c>
      <c r="F1199" s="96" t="s">
        <v>8941</v>
      </c>
      <c r="O1199" s="96"/>
      <c r="P1199" s="96"/>
      <c r="Q1199" s="100"/>
      <c r="R1199" s="100"/>
      <c r="S1199" s="100"/>
      <c r="T1199" s="96"/>
    </row>
    <row r="1200" spans="1:20" ht="10.199999999999999" x14ac:dyDescent="0.2">
      <c r="A1200" s="96" t="s">
        <v>9267</v>
      </c>
      <c r="B1200" s="96" t="s">
        <v>8</v>
      </c>
      <c r="C1200" s="96" t="s">
        <v>10915</v>
      </c>
      <c r="D1200" s="96" t="s">
        <v>8928</v>
      </c>
      <c r="E1200" s="96" t="s">
        <v>346</v>
      </c>
      <c r="F1200" s="96" t="s">
        <v>8941</v>
      </c>
      <c r="O1200" s="96"/>
      <c r="P1200" s="96"/>
      <c r="Q1200" s="100"/>
      <c r="R1200" s="100"/>
      <c r="S1200" s="100"/>
      <c r="T1200" s="96"/>
    </row>
    <row r="1201" spans="1:20" ht="10.199999999999999" x14ac:dyDescent="0.2">
      <c r="A1201" s="96" t="s">
        <v>9267</v>
      </c>
      <c r="B1201" s="96" t="s">
        <v>8</v>
      </c>
      <c r="C1201" s="96" t="s">
        <v>10915</v>
      </c>
      <c r="D1201" s="96" t="s">
        <v>8929</v>
      </c>
      <c r="E1201" s="96" t="s">
        <v>346</v>
      </c>
      <c r="F1201" s="96" t="s">
        <v>8941</v>
      </c>
      <c r="O1201" s="96"/>
      <c r="P1201" s="96"/>
      <c r="Q1201" s="100"/>
      <c r="R1201" s="100"/>
      <c r="S1201" s="100"/>
      <c r="T1201" s="96"/>
    </row>
    <row r="1202" spans="1:20" ht="10.199999999999999" x14ac:dyDescent="0.2">
      <c r="A1202" s="96" t="s">
        <v>9267</v>
      </c>
      <c r="B1202" s="96" t="s">
        <v>8</v>
      </c>
      <c r="C1202" s="96" t="s">
        <v>10915</v>
      </c>
      <c r="D1202" s="96" t="s">
        <v>8930</v>
      </c>
      <c r="E1202" s="96" t="s">
        <v>346</v>
      </c>
      <c r="F1202" s="96" t="s">
        <v>8941</v>
      </c>
      <c r="O1202" s="96"/>
      <c r="P1202" s="96"/>
      <c r="Q1202" s="100"/>
      <c r="R1202" s="100"/>
      <c r="S1202" s="100"/>
      <c r="T1202" s="96"/>
    </row>
    <row r="1203" spans="1:20" ht="10.199999999999999" x14ac:dyDescent="0.2">
      <c r="A1203" s="96" t="s">
        <v>9267</v>
      </c>
      <c r="B1203" s="96" t="s">
        <v>8</v>
      </c>
      <c r="C1203" s="96" t="s">
        <v>10915</v>
      </c>
      <c r="D1203" s="96" t="s">
        <v>8931</v>
      </c>
      <c r="E1203" s="96" t="s">
        <v>346</v>
      </c>
      <c r="F1203" s="96" t="s">
        <v>8941</v>
      </c>
      <c r="O1203" s="96"/>
      <c r="P1203" s="96"/>
      <c r="Q1203" s="100"/>
      <c r="R1203" s="100"/>
      <c r="S1203" s="100"/>
      <c r="T1203" s="96"/>
    </row>
    <row r="1204" spans="1:20" ht="10.199999999999999" x14ac:dyDescent="0.2">
      <c r="A1204" s="96" t="s">
        <v>11409</v>
      </c>
      <c r="B1204" s="96" t="s">
        <v>8</v>
      </c>
      <c r="C1204" s="96" t="s">
        <v>10915</v>
      </c>
      <c r="D1204" s="96" t="s">
        <v>10891</v>
      </c>
      <c r="E1204" s="96" t="s">
        <v>346</v>
      </c>
      <c r="F1204" s="96" t="s">
        <v>2519</v>
      </c>
      <c r="O1204" s="96"/>
      <c r="P1204" s="96"/>
      <c r="Q1204" s="100"/>
      <c r="R1204" s="100"/>
      <c r="S1204" s="100"/>
      <c r="T1204" s="96"/>
    </row>
    <row r="1205" spans="1:20" ht="10.199999999999999" x14ac:dyDescent="0.2">
      <c r="A1205" s="96" t="s">
        <v>10931</v>
      </c>
      <c r="B1205" s="96" t="s">
        <v>8</v>
      </c>
      <c r="C1205" s="96" t="s">
        <v>10915</v>
      </c>
      <c r="D1205" s="96" t="s">
        <v>10892</v>
      </c>
      <c r="E1205" s="96" t="s">
        <v>346</v>
      </c>
      <c r="F1205" s="96">
        <v>907</v>
      </c>
      <c r="O1205" s="96"/>
      <c r="P1205" s="96"/>
      <c r="Q1205" s="100"/>
      <c r="R1205" s="100"/>
      <c r="S1205" s="100"/>
      <c r="T1205" s="96"/>
    </row>
    <row r="1206" spans="1:20" ht="10.199999999999999" x14ac:dyDescent="0.2">
      <c r="A1206" s="96" t="s">
        <v>11414</v>
      </c>
      <c r="B1206" s="96" t="s">
        <v>8</v>
      </c>
      <c r="C1206" s="96" t="s">
        <v>10915</v>
      </c>
      <c r="D1206" s="96" t="s">
        <v>10893</v>
      </c>
      <c r="E1206" s="96" t="s">
        <v>346</v>
      </c>
      <c r="F1206" s="96" t="s">
        <v>1675</v>
      </c>
      <c r="O1206" s="96"/>
      <c r="P1206" s="96"/>
      <c r="Q1206" s="100"/>
      <c r="R1206" s="100"/>
      <c r="S1206" s="100"/>
      <c r="T1206" s="96"/>
    </row>
    <row r="1207" spans="1:20" ht="10.199999999999999" x14ac:dyDescent="0.2">
      <c r="A1207" s="96" t="s">
        <v>10931</v>
      </c>
      <c r="B1207" s="96" t="s">
        <v>8</v>
      </c>
      <c r="C1207" s="96" t="s">
        <v>10915</v>
      </c>
      <c r="D1207" s="96" t="s">
        <v>10884</v>
      </c>
      <c r="E1207" s="96" t="s">
        <v>346</v>
      </c>
      <c r="F1207" s="96">
        <v>907</v>
      </c>
      <c r="O1207" s="96"/>
      <c r="P1207" s="96"/>
      <c r="Q1207" s="100"/>
      <c r="R1207" s="100"/>
      <c r="S1207" s="100"/>
      <c r="T1207" s="96"/>
    </row>
    <row r="1208" spans="1:20" ht="10.199999999999999" x14ac:dyDescent="0.2">
      <c r="A1208" s="96" t="s">
        <v>10931</v>
      </c>
      <c r="B1208" s="96" t="s">
        <v>8</v>
      </c>
      <c r="C1208" s="96" t="s">
        <v>10915</v>
      </c>
      <c r="D1208" s="96" t="s">
        <v>10885</v>
      </c>
      <c r="E1208" s="96" t="s">
        <v>346</v>
      </c>
      <c r="F1208" s="96">
        <v>907</v>
      </c>
      <c r="O1208" s="96"/>
      <c r="P1208" s="96"/>
      <c r="Q1208" s="100"/>
      <c r="R1208" s="100"/>
      <c r="S1208" s="100"/>
      <c r="T1208" s="96"/>
    </row>
    <row r="1209" spans="1:20" ht="10.199999999999999" x14ac:dyDescent="0.2">
      <c r="A1209" s="96" t="s">
        <v>10931</v>
      </c>
      <c r="B1209" s="96" t="s">
        <v>8</v>
      </c>
      <c r="C1209" s="96" t="s">
        <v>10915</v>
      </c>
      <c r="D1209" s="96" t="s">
        <v>10886</v>
      </c>
      <c r="E1209" s="96" t="s">
        <v>346</v>
      </c>
      <c r="F1209" s="96">
        <v>907</v>
      </c>
      <c r="O1209" s="96"/>
      <c r="P1209" s="96"/>
      <c r="Q1209" s="100"/>
      <c r="R1209" s="100"/>
      <c r="S1209" s="100"/>
      <c r="T1209" s="96"/>
    </row>
    <row r="1210" spans="1:20" ht="10.199999999999999" x14ac:dyDescent="0.2">
      <c r="A1210" s="96" t="s">
        <v>10945</v>
      </c>
      <c r="B1210" s="96" t="s">
        <v>8</v>
      </c>
      <c r="C1210" s="96" t="s">
        <v>10915</v>
      </c>
      <c r="D1210" s="97" t="s">
        <v>10887</v>
      </c>
      <c r="E1210" s="97" t="s">
        <v>346</v>
      </c>
      <c r="F1210" s="97" t="s">
        <v>195</v>
      </c>
      <c r="O1210" s="96"/>
      <c r="P1210" s="96"/>
      <c r="Q1210" s="100"/>
      <c r="R1210" s="103"/>
      <c r="S1210" s="103"/>
      <c r="T1210" s="97"/>
    </row>
    <row r="1211" spans="1:20" ht="10.199999999999999" x14ac:dyDescent="0.2">
      <c r="A1211" s="96" t="s">
        <v>10931</v>
      </c>
      <c r="B1211" s="96" t="s">
        <v>8</v>
      </c>
      <c r="C1211" s="96" t="s">
        <v>10915</v>
      </c>
      <c r="D1211" s="96" t="s">
        <v>10888</v>
      </c>
      <c r="E1211" s="96" t="s">
        <v>346</v>
      </c>
      <c r="F1211" s="96">
        <v>907</v>
      </c>
      <c r="O1211" s="96"/>
      <c r="P1211" s="96"/>
      <c r="Q1211" s="100"/>
      <c r="R1211" s="100"/>
      <c r="S1211" s="100"/>
      <c r="T1211" s="96"/>
    </row>
    <row r="1212" spans="1:20" ht="10.199999999999999" x14ac:dyDescent="0.2">
      <c r="A1212" s="197" t="s">
        <v>10931</v>
      </c>
      <c r="B1212" s="197" t="s">
        <v>8</v>
      </c>
      <c r="C1212" s="197" t="s">
        <v>10915</v>
      </c>
      <c r="D1212" s="197" t="s">
        <v>10889</v>
      </c>
      <c r="E1212" s="197" t="s">
        <v>346</v>
      </c>
      <c r="F1212" s="197">
        <v>907</v>
      </c>
      <c r="O1212" s="210"/>
      <c r="P1212" s="210"/>
      <c r="Q1212" s="210"/>
      <c r="R1212" s="210"/>
      <c r="S1212" s="210"/>
      <c r="T1212" s="210"/>
    </row>
    <row r="1213" spans="1:20" ht="10.199999999999999" x14ac:dyDescent="0.2">
      <c r="A1213" s="96" t="s">
        <v>10931</v>
      </c>
      <c r="B1213" s="96" t="s">
        <v>8</v>
      </c>
      <c r="C1213" s="96" t="s">
        <v>10915</v>
      </c>
      <c r="D1213" s="96" t="s">
        <v>10890</v>
      </c>
      <c r="E1213" s="96" t="s">
        <v>346</v>
      </c>
      <c r="F1213" s="96">
        <v>907</v>
      </c>
      <c r="O1213" s="100"/>
      <c r="P1213" s="100"/>
      <c r="Q1213" s="100"/>
      <c r="R1213" s="100"/>
      <c r="S1213" s="100"/>
      <c r="T1213" s="100"/>
    </row>
    <row r="1214" spans="1:20" ht="10.199999999999999" x14ac:dyDescent="0.2">
      <c r="A1214" s="197" t="s">
        <v>10931</v>
      </c>
      <c r="B1214" s="197" t="s">
        <v>8</v>
      </c>
      <c r="C1214" s="197" t="s">
        <v>10915</v>
      </c>
      <c r="D1214" s="197" t="s">
        <v>11571</v>
      </c>
      <c r="E1214" s="197" t="s">
        <v>346</v>
      </c>
      <c r="F1214" s="197">
        <v>907</v>
      </c>
      <c r="O1214" s="197"/>
      <c r="P1214" s="197"/>
      <c r="Q1214" s="197"/>
      <c r="R1214" s="197"/>
      <c r="S1214" s="197"/>
      <c r="T1214" s="197"/>
    </row>
    <row r="1215" spans="1:20" ht="10.199999999999999" x14ac:dyDescent="0.2">
      <c r="A1215" s="96" t="s">
        <v>10931</v>
      </c>
      <c r="B1215" s="96" t="s">
        <v>8</v>
      </c>
      <c r="C1215" s="96" t="s">
        <v>10915</v>
      </c>
      <c r="D1215" s="96" t="s">
        <v>11544</v>
      </c>
      <c r="E1215" s="96" t="s">
        <v>346</v>
      </c>
      <c r="F1215" s="96">
        <v>907</v>
      </c>
      <c r="O1215" s="96"/>
      <c r="P1215" s="96"/>
      <c r="Q1215" s="96"/>
      <c r="R1215" s="96"/>
      <c r="S1215" s="96"/>
      <c r="T1215" s="100"/>
    </row>
    <row r="1216" spans="1:20" ht="10.199999999999999" x14ac:dyDescent="0.2">
      <c r="A1216" s="197" t="s">
        <v>10931</v>
      </c>
      <c r="B1216" s="197" t="s">
        <v>8</v>
      </c>
      <c r="C1216" s="197" t="s">
        <v>10915</v>
      </c>
      <c r="D1216" s="197" t="s">
        <v>11572</v>
      </c>
      <c r="E1216" s="197" t="s">
        <v>346</v>
      </c>
      <c r="F1216" s="197">
        <v>907</v>
      </c>
      <c r="O1216" s="197"/>
      <c r="P1216" s="197"/>
      <c r="Q1216" s="197"/>
      <c r="R1216" s="197"/>
      <c r="S1216" s="197"/>
      <c r="T1216" s="197"/>
    </row>
    <row r="1217" spans="1:20" ht="10.199999999999999" x14ac:dyDescent="0.2">
      <c r="A1217" s="96" t="s">
        <v>11159</v>
      </c>
      <c r="B1217" s="96" t="s">
        <v>8</v>
      </c>
      <c r="C1217" s="96" t="s">
        <v>10915</v>
      </c>
      <c r="D1217" s="96" t="s">
        <v>11510</v>
      </c>
      <c r="E1217" s="96" t="s">
        <v>346</v>
      </c>
      <c r="F1217" s="96" t="s">
        <v>514</v>
      </c>
      <c r="O1217" s="100"/>
      <c r="P1217" s="100"/>
      <c r="Q1217" s="100"/>
      <c r="R1217" s="100"/>
      <c r="S1217" s="100"/>
      <c r="T1217" s="100"/>
    </row>
    <row r="1218" spans="1:20" ht="10.199999999999999" x14ac:dyDescent="0.2">
      <c r="A1218" s="96" t="s">
        <v>10931</v>
      </c>
      <c r="B1218" s="96" t="s">
        <v>8</v>
      </c>
      <c r="C1218" s="96" t="s">
        <v>10915</v>
      </c>
      <c r="D1218" s="96" t="s">
        <v>11561</v>
      </c>
      <c r="E1218" s="96" t="s">
        <v>346</v>
      </c>
      <c r="F1218" s="197">
        <v>907</v>
      </c>
      <c r="O1218" s="96"/>
      <c r="P1218" s="96"/>
      <c r="Q1218" s="96"/>
      <c r="R1218" s="96"/>
      <c r="S1218" s="96"/>
      <c r="T1218" s="197"/>
    </row>
    <row r="1219" spans="1:20" ht="10.199999999999999" x14ac:dyDescent="0.2">
      <c r="A1219" s="96" t="s">
        <v>10931</v>
      </c>
      <c r="B1219" s="96" t="s">
        <v>8</v>
      </c>
      <c r="C1219" s="96" t="s">
        <v>10915</v>
      </c>
      <c r="D1219" s="96" t="s">
        <v>11553</v>
      </c>
      <c r="E1219" s="96" t="s">
        <v>346</v>
      </c>
      <c r="F1219" s="197">
        <v>907</v>
      </c>
      <c r="O1219" s="96"/>
      <c r="P1219" s="96"/>
      <c r="Q1219" s="96"/>
      <c r="R1219" s="96"/>
      <c r="S1219" s="96"/>
      <c r="T1219" s="197"/>
    </row>
    <row r="1220" spans="1:20" ht="10.199999999999999" x14ac:dyDescent="0.2">
      <c r="A1220" s="96" t="s">
        <v>10931</v>
      </c>
      <c r="B1220" s="96" t="s">
        <v>8</v>
      </c>
      <c r="C1220" s="96" t="s">
        <v>10915</v>
      </c>
      <c r="D1220" s="96" t="s">
        <v>11555</v>
      </c>
      <c r="E1220" s="96" t="s">
        <v>346</v>
      </c>
      <c r="F1220" s="197">
        <v>907</v>
      </c>
      <c r="O1220" s="96"/>
      <c r="P1220" s="96"/>
      <c r="Q1220" s="96"/>
      <c r="R1220" s="96"/>
      <c r="S1220" s="96"/>
      <c r="T1220" s="197"/>
    </row>
    <row r="1221" spans="1:20" ht="10.199999999999999" x14ac:dyDescent="0.2">
      <c r="A1221" s="96" t="s">
        <v>10931</v>
      </c>
      <c r="B1221" s="96" t="s">
        <v>8</v>
      </c>
      <c r="C1221" s="96" t="s">
        <v>10915</v>
      </c>
      <c r="D1221" s="96" t="s">
        <v>11562</v>
      </c>
      <c r="E1221" s="96" t="s">
        <v>346</v>
      </c>
      <c r="F1221" s="197">
        <v>907</v>
      </c>
      <c r="O1221" s="96"/>
      <c r="P1221" s="96"/>
      <c r="Q1221" s="96"/>
      <c r="R1221" s="96"/>
      <c r="S1221" s="96"/>
      <c r="T1221" s="197"/>
    </row>
    <row r="1222" spans="1:20" ht="10.199999999999999" x14ac:dyDescent="0.2">
      <c r="A1222" s="96" t="s">
        <v>10931</v>
      </c>
      <c r="B1222" s="96" t="s">
        <v>8</v>
      </c>
      <c r="C1222" s="96" t="s">
        <v>10915</v>
      </c>
      <c r="D1222" s="96" t="s">
        <v>11563</v>
      </c>
      <c r="E1222" s="96" t="s">
        <v>346</v>
      </c>
      <c r="F1222" s="197">
        <v>907</v>
      </c>
      <c r="O1222" s="96"/>
      <c r="P1222" s="96"/>
      <c r="Q1222" s="96"/>
      <c r="R1222" s="96"/>
      <c r="S1222" s="96"/>
      <c r="T1222" s="197"/>
    </row>
    <row r="1223" spans="1:20" ht="10.199999999999999" x14ac:dyDescent="0.2">
      <c r="A1223" s="96" t="s">
        <v>10931</v>
      </c>
      <c r="B1223" s="96" t="s">
        <v>8</v>
      </c>
      <c r="C1223" s="96" t="s">
        <v>10915</v>
      </c>
      <c r="D1223" s="96" t="s">
        <v>11564</v>
      </c>
      <c r="E1223" s="96" t="s">
        <v>346</v>
      </c>
      <c r="F1223" s="197">
        <v>907</v>
      </c>
      <c r="O1223" s="96"/>
      <c r="P1223" s="96"/>
      <c r="Q1223" s="96"/>
      <c r="R1223" s="96"/>
      <c r="S1223" s="96"/>
      <c r="T1223" s="197"/>
    </row>
    <row r="1224" spans="1:20" ht="10.199999999999999" x14ac:dyDescent="0.2">
      <c r="A1224" s="96" t="s">
        <v>10931</v>
      </c>
      <c r="B1224" s="96" t="s">
        <v>8</v>
      </c>
      <c r="C1224" s="96" t="s">
        <v>10915</v>
      </c>
      <c r="D1224" s="96" t="s">
        <v>11565</v>
      </c>
      <c r="E1224" s="96" t="s">
        <v>346</v>
      </c>
      <c r="F1224" s="197">
        <v>907</v>
      </c>
      <c r="O1224" s="96"/>
      <c r="P1224" s="96"/>
      <c r="Q1224" s="96"/>
      <c r="R1224" s="96"/>
      <c r="S1224" s="96"/>
      <c r="T1224" s="197"/>
    </row>
    <row r="1225" spans="1:20" ht="10.199999999999999" x14ac:dyDescent="0.2">
      <c r="A1225" s="96" t="s">
        <v>10931</v>
      </c>
      <c r="B1225" s="96" t="s">
        <v>8</v>
      </c>
      <c r="C1225" s="96" t="s">
        <v>10915</v>
      </c>
      <c r="D1225" s="96" t="s">
        <v>11566</v>
      </c>
      <c r="E1225" s="96" t="s">
        <v>346</v>
      </c>
      <c r="F1225" s="197">
        <v>907</v>
      </c>
      <c r="O1225" s="96"/>
      <c r="P1225" s="96"/>
      <c r="Q1225" s="96"/>
      <c r="R1225" s="96"/>
      <c r="S1225" s="96"/>
      <c r="T1225" s="197"/>
    </row>
    <row r="1226" spans="1:20" ht="10.199999999999999" x14ac:dyDescent="0.2">
      <c r="A1226" s="96" t="s">
        <v>10931</v>
      </c>
      <c r="B1226" s="96" t="s">
        <v>8</v>
      </c>
      <c r="C1226" s="96" t="s">
        <v>10915</v>
      </c>
      <c r="D1226" s="96" t="s">
        <v>11556</v>
      </c>
      <c r="E1226" s="96" t="s">
        <v>346</v>
      </c>
      <c r="F1226" s="197">
        <v>907</v>
      </c>
      <c r="O1226" s="96"/>
      <c r="P1226" s="96"/>
      <c r="Q1226" s="96"/>
      <c r="R1226" s="96"/>
      <c r="S1226" s="96"/>
      <c r="T1226" s="197"/>
    </row>
    <row r="1227" spans="1:20" ht="10.199999999999999" x14ac:dyDescent="0.2">
      <c r="A1227" s="96" t="s">
        <v>10931</v>
      </c>
      <c r="B1227" s="96" t="s">
        <v>8</v>
      </c>
      <c r="C1227" s="96" t="s">
        <v>10915</v>
      </c>
      <c r="D1227" s="96" t="s">
        <v>11567</v>
      </c>
      <c r="E1227" s="96" t="s">
        <v>346</v>
      </c>
      <c r="F1227" s="197">
        <v>907</v>
      </c>
      <c r="O1227" s="96"/>
      <c r="P1227" s="96"/>
      <c r="Q1227" s="96"/>
      <c r="R1227" s="96"/>
      <c r="S1227" s="96"/>
      <c r="T1227" s="197"/>
    </row>
    <row r="1228" spans="1:20" ht="10.199999999999999" x14ac:dyDescent="0.2">
      <c r="A1228" s="96" t="s">
        <v>10931</v>
      </c>
      <c r="B1228" s="96" t="s">
        <v>8</v>
      </c>
      <c r="C1228" s="96" t="s">
        <v>10915</v>
      </c>
      <c r="D1228" s="96" t="s">
        <v>11568</v>
      </c>
      <c r="E1228" s="96" t="s">
        <v>346</v>
      </c>
      <c r="F1228" s="197">
        <v>907</v>
      </c>
      <c r="O1228" s="96"/>
      <c r="P1228" s="96"/>
      <c r="Q1228" s="96"/>
      <c r="R1228" s="96"/>
      <c r="S1228" s="96"/>
      <c r="T1228" s="197"/>
    </row>
    <row r="1229" spans="1:20" ht="10.199999999999999" x14ac:dyDescent="0.2">
      <c r="A1229" s="96" t="s">
        <v>10931</v>
      </c>
      <c r="B1229" s="96" t="s">
        <v>8</v>
      </c>
      <c r="C1229" s="96" t="s">
        <v>10915</v>
      </c>
      <c r="D1229" s="96" t="s">
        <v>11547</v>
      </c>
      <c r="E1229" s="96" t="s">
        <v>346</v>
      </c>
      <c r="F1229" s="197">
        <v>907</v>
      </c>
      <c r="O1229" s="96"/>
      <c r="P1229" s="96"/>
      <c r="Q1229" s="96"/>
      <c r="R1229" s="96"/>
      <c r="S1229" s="96"/>
      <c r="T1229" s="197"/>
    </row>
    <row r="1230" spans="1:20" ht="10.199999999999999" x14ac:dyDescent="0.2">
      <c r="A1230" s="96" t="s">
        <v>10931</v>
      </c>
      <c r="B1230" s="96" t="s">
        <v>8</v>
      </c>
      <c r="C1230" s="96" t="s">
        <v>10915</v>
      </c>
      <c r="D1230" s="96" t="s">
        <v>11559</v>
      </c>
      <c r="E1230" s="96" t="s">
        <v>346</v>
      </c>
      <c r="F1230" s="197">
        <v>907</v>
      </c>
      <c r="O1230" s="96"/>
      <c r="P1230" s="96"/>
      <c r="Q1230" s="96"/>
      <c r="R1230" s="96"/>
      <c r="S1230" s="96"/>
      <c r="T1230" s="197"/>
    </row>
    <row r="1231" spans="1:20" ht="10.199999999999999" x14ac:dyDescent="0.2">
      <c r="A1231" s="96" t="s">
        <v>10931</v>
      </c>
      <c r="B1231" s="96" t="s">
        <v>8</v>
      </c>
      <c r="C1231" s="96" t="s">
        <v>10915</v>
      </c>
      <c r="D1231" s="96" t="s">
        <v>11569</v>
      </c>
      <c r="E1231" s="96" t="s">
        <v>346</v>
      </c>
      <c r="F1231" s="197">
        <v>907</v>
      </c>
      <c r="O1231" s="96"/>
      <c r="P1231" s="96"/>
      <c r="Q1231" s="96"/>
      <c r="R1231" s="96"/>
      <c r="S1231" s="96"/>
      <c r="T1231" s="197"/>
    </row>
    <row r="1232" spans="1:20" ht="10.199999999999999" x14ac:dyDescent="0.2">
      <c r="A1232" s="96" t="s">
        <v>10931</v>
      </c>
      <c r="B1232" s="96" t="s">
        <v>8</v>
      </c>
      <c r="C1232" s="96" t="s">
        <v>10915</v>
      </c>
      <c r="D1232" s="96" t="s">
        <v>11558</v>
      </c>
      <c r="E1232" s="96" t="s">
        <v>346</v>
      </c>
      <c r="F1232" s="197">
        <v>907</v>
      </c>
      <c r="O1232" s="96"/>
      <c r="P1232" s="96"/>
      <c r="Q1232" s="96"/>
      <c r="R1232" s="96"/>
      <c r="S1232" s="96"/>
      <c r="T1232" s="197"/>
    </row>
    <row r="1233" spans="1:20" ht="10.199999999999999" x14ac:dyDescent="0.2">
      <c r="A1233" s="96" t="s">
        <v>10931</v>
      </c>
      <c r="B1233" s="96" t="s">
        <v>8</v>
      </c>
      <c r="C1233" s="96" t="s">
        <v>10915</v>
      </c>
      <c r="D1233" s="96" t="s">
        <v>11546</v>
      </c>
      <c r="E1233" s="96" t="s">
        <v>346</v>
      </c>
      <c r="F1233" s="197">
        <v>907</v>
      </c>
      <c r="O1233" s="96"/>
      <c r="P1233" s="96"/>
      <c r="Q1233" s="96"/>
      <c r="R1233" s="96"/>
      <c r="S1233" s="96"/>
      <c r="T1233" s="197"/>
    </row>
    <row r="1234" spans="1:20" ht="10.199999999999999" x14ac:dyDescent="0.2">
      <c r="A1234" s="96" t="s">
        <v>10931</v>
      </c>
      <c r="B1234" s="96" t="s">
        <v>8</v>
      </c>
      <c r="C1234" s="96" t="s">
        <v>10915</v>
      </c>
      <c r="D1234" s="96" t="s">
        <v>11557</v>
      </c>
      <c r="E1234" s="96" t="s">
        <v>346</v>
      </c>
      <c r="F1234" s="197">
        <v>907</v>
      </c>
      <c r="O1234" s="96"/>
      <c r="P1234" s="96"/>
      <c r="Q1234" s="96"/>
      <c r="R1234" s="96"/>
      <c r="S1234" s="96"/>
      <c r="T1234" s="197"/>
    </row>
    <row r="1235" spans="1:20" ht="10.199999999999999" x14ac:dyDescent="0.2">
      <c r="A1235" s="96" t="s">
        <v>10931</v>
      </c>
      <c r="B1235" s="96" t="s">
        <v>8</v>
      </c>
      <c r="C1235" s="96" t="s">
        <v>10915</v>
      </c>
      <c r="D1235" s="96" t="s">
        <v>11560</v>
      </c>
      <c r="E1235" s="96" t="s">
        <v>346</v>
      </c>
      <c r="F1235" s="197">
        <v>907</v>
      </c>
      <c r="O1235" s="96"/>
      <c r="P1235" s="96"/>
      <c r="Q1235" s="96"/>
      <c r="R1235" s="96"/>
      <c r="S1235" s="96"/>
      <c r="T1235" s="197"/>
    </row>
    <row r="1236" spans="1:20" ht="10.199999999999999" x14ac:dyDescent="0.2">
      <c r="A1236" s="96" t="s">
        <v>10931</v>
      </c>
      <c r="B1236" s="96" t="s">
        <v>8</v>
      </c>
      <c r="C1236" s="96" t="s">
        <v>10915</v>
      </c>
      <c r="D1236" s="96" t="s">
        <v>11570</v>
      </c>
      <c r="E1236" s="96" t="s">
        <v>346</v>
      </c>
      <c r="F1236" s="197">
        <v>907</v>
      </c>
      <c r="O1236" s="96"/>
      <c r="P1236" s="96"/>
      <c r="Q1236" s="96"/>
      <c r="R1236" s="96"/>
      <c r="S1236" s="96"/>
      <c r="T1236" s="197"/>
    </row>
    <row r="1237" spans="1:20" ht="10.199999999999999" x14ac:dyDescent="0.2">
      <c r="A1237" s="96" t="s">
        <v>10931</v>
      </c>
      <c r="B1237" s="96" t="s">
        <v>8</v>
      </c>
      <c r="C1237" s="96" t="s">
        <v>10915</v>
      </c>
      <c r="D1237" s="197" t="s">
        <v>11552</v>
      </c>
      <c r="E1237" s="96" t="s">
        <v>346</v>
      </c>
      <c r="F1237" s="197">
        <v>907</v>
      </c>
      <c r="O1237" s="96"/>
      <c r="P1237" s="96"/>
      <c r="Q1237" s="96"/>
      <c r="R1237" s="197"/>
      <c r="S1237" s="96"/>
      <c r="T1237" s="197"/>
    </row>
    <row r="1238" spans="1:20" ht="10.199999999999999" x14ac:dyDescent="0.2">
      <c r="A1238" s="96" t="s">
        <v>10931</v>
      </c>
      <c r="B1238" s="96" t="s">
        <v>8</v>
      </c>
      <c r="C1238" s="96" t="s">
        <v>10915</v>
      </c>
      <c r="D1238" s="197" t="s">
        <v>11548</v>
      </c>
      <c r="E1238" s="96" t="s">
        <v>346</v>
      </c>
      <c r="F1238" s="197">
        <v>907</v>
      </c>
      <c r="O1238" s="96"/>
      <c r="P1238" s="96"/>
      <c r="Q1238" s="96"/>
      <c r="R1238" s="197"/>
      <c r="S1238" s="96"/>
      <c r="T1238" s="197"/>
    </row>
    <row r="1239" spans="1:20" ht="10.199999999999999" x14ac:dyDescent="0.2">
      <c r="A1239" s="96" t="s">
        <v>10931</v>
      </c>
      <c r="B1239" s="96" t="s">
        <v>8</v>
      </c>
      <c r="C1239" s="96" t="s">
        <v>10915</v>
      </c>
      <c r="D1239" s="197" t="s">
        <v>11551</v>
      </c>
      <c r="E1239" s="96" t="s">
        <v>346</v>
      </c>
      <c r="F1239" s="197">
        <v>907</v>
      </c>
      <c r="O1239" s="96"/>
      <c r="P1239" s="96"/>
      <c r="Q1239" s="96"/>
      <c r="R1239" s="197"/>
      <c r="S1239" s="96"/>
      <c r="T1239" s="197"/>
    </row>
    <row r="1240" spans="1:20" ht="10.199999999999999" x14ac:dyDescent="0.2">
      <c r="A1240" s="96" t="s">
        <v>10931</v>
      </c>
      <c r="B1240" s="96" t="s">
        <v>8</v>
      </c>
      <c r="C1240" s="96" t="s">
        <v>10915</v>
      </c>
      <c r="D1240" s="197" t="s">
        <v>11554</v>
      </c>
      <c r="E1240" s="96" t="s">
        <v>346</v>
      </c>
      <c r="F1240" s="197">
        <v>907</v>
      </c>
      <c r="O1240" s="96"/>
      <c r="P1240" s="96"/>
      <c r="Q1240" s="96"/>
      <c r="R1240" s="197"/>
      <c r="S1240" s="96"/>
      <c r="T1240" s="197"/>
    </row>
    <row r="1241" spans="1:20" ht="10.199999999999999" x14ac:dyDescent="0.2">
      <c r="A1241" s="197" t="s">
        <v>11394</v>
      </c>
      <c r="B1241" s="197" t="s">
        <v>8</v>
      </c>
      <c r="C1241" s="197" t="s">
        <v>10915</v>
      </c>
      <c r="D1241" s="197" t="s">
        <v>11550</v>
      </c>
      <c r="E1241" s="197" t="s">
        <v>346</v>
      </c>
      <c r="F1241" s="197" t="s">
        <v>2226</v>
      </c>
      <c r="O1241" s="197"/>
      <c r="P1241" s="197"/>
      <c r="Q1241" s="197"/>
      <c r="R1241" s="197"/>
      <c r="S1241" s="197"/>
      <c r="T1241" s="197"/>
    </row>
    <row r="1242" spans="1:20" ht="10.199999999999999" x14ac:dyDescent="0.2">
      <c r="A1242" s="197" t="s">
        <v>11264</v>
      </c>
      <c r="B1242" s="96" t="s">
        <v>8</v>
      </c>
      <c r="C1242" s="96" t="s">
        <v>10915</v>
      </c>
      <c r="D1242" s="96" t="s">
        <v>11545</v>
      </c>
      <c r="E1242" s="96" t="s">
        <v>346</v>
      </c>
      <c r="F1242" s="197" t="s">
        <v>913</v>
      </c>
      <c r="O1242" s="210"/>
      <c r="P1242" s="100"/>
      <c r="Q1242" s="100"/>
      <c r="R1242" s="100"/>
      <c r="S1242" s="100"/>
      <c r="T1242" s="210"/>
    </row>
    <row r="1243" spans="1:20" ht="10.199999999999999" x14ac:dyDescent="0.2">
      <c r="A1243" s="197" t="s">
        <v>11258</v>
      </c>
      <c r="B1243" s="197" t="s">
        <v>8</v>
      </c>
      <c r="C1243" s="197" t="s">
        <v>10915</v>
      </c>
      <c r="D1243" s="197" t="s">
        <v>11549</v>
      </c>
      <c r="E1243" s="197" t="s">
        <v>346</v>
      </c>
      <c r="F1243" s="197" t="s">
        <v>978</v>
      </c>
      <c r="O1243" s="197"/>
      <c r="P1243" s="197"/>
      <c r="Q1243" s="197"/>
      <c r="R1243" s="197"/>
      <c r="S1243" s="197"/>
      <c r="T1243" s="197"/>
    </row>
    <row r="1244" spans="1:20" ht="10.199999999999999" x14ac:dyDescent="0.2">
      <c r="A1244" s="96" t="s">
        <v>10823</v>
      </c>
      <c r="B1244" s="96" t="s">
        <v>8974</v>
      </c>
      <c r="C1244" s="96" t="s">
        <v>226</v>
      </c>
      <c r="D1244" s="96" t="s">
        <v>8979</v>
      </c>
      <c r="E1244" s="96" t="s">
        <v>2716</v>
      </c>
      <c r="F1244" s="96" t="s">
        <v>228</v>
      </c>
      <c r="O1244" s="100"/>
      <c r="P1244" s="100"/>
      <c r="Q1244" s="100"/>
      <c r="R1244" s="100"/>
      <c r="S1244" s="100"/>
      <c r="T1244" s="100"/>
    </row>
    <row r="1245" spans="1:20" ht="10.199999999999999" x14ac:dyDescent="0.2">
      <c r="A1245" s="96" t="s">
        <v>11068</v>
      </c>
      <c r="B1245" s="96" t="s">
        <v>8128</v>
      </c>
      <c r="C1245" s="96" t="s">
        <v>368</v>
      </c>
      <c r="D1245" s="96" t="s">
        <v>2718</v>
      </c>
      <c r="E1245" s="96" t="s">
        <v>2716</v>
      </c>
      <c r="F1245" s="96" t="s">
        <v>370</v>
      </c>
      <c r="O1245" s="100"/>
      <c r="P1245" s="100"/>
      <c r="Q1245" s="100"/>
      <c r="R1245" s="100"/>
      <c r="S1245" s="100"/>
      <c r="T1245" s="100"/>
    </row>
    <row r="1246" spans="1:20" ht="10.199999999999999" x14ac:dyDescent="0.2">
      <c r="A1246" s="96" t="s">
        <v>11068</v>
      </c>
      <c r="B1246" s="96" t="s">
        <v>8129</v>
      </c>
      <c r="C1246" s="96" t="s">
        <v>368</v>
      </c>
      <c r="D1246" s="96" t="s">
        <v>2719</v>
      </c>
      <c r="E1246" s="96" t="s">
        <v>2716</v>
      </c>
      <c r="F1246" s="96" t="s">
        <v>370</v>
      </c>
      <c r="O1246" s="100"/>
      <c r="P1246" s="100"/>
      <c r="Q1246" s="100"/>
      <c r="R1246" s="100"/>
      <c r="S1246" s="100"/>
      <c r="T1246" s="100"/>
    </row>
    <row r="1247" spans="1:20" ht="10.199999999999999" x14ac:dyDescent="0.2">
      <c r="A1247" s="96" t="s">
        <v>10786</v>
      </c>
      <c r="B1247" s="96" t="s">
        <v>8125</v>
      </c>
      <c r="C1247" s="96" t="s">
        <v>278</v>
      </c>
      <c r="D1247" s="96" t="s">
        <v>2720</v>
      </c>
      <c r="E1247" s="96" t="s">
        <v>2716</v>
      </c>
      <c r="F1247" s="96" t="s">
        <v>275</v>
      </c>
      <c r="O1247" s="100"/>
      <c r="P1247" s="100"/>
      <c r="Q1247" s="100"/>
      <c r="R1247" s="100"/>
      <c r="S1247" s="100"/>
      <c r="T1247" s="100"/>
    </row>
    <row r="1248" spans="1:20" ht="10.199999999999999" x14ac:dyDescent="0.2">
      <c r="A1248" s="96" t="s">
        <v>10786</v>
      </c>
      <c r="B1248" s="96" t="s">
        <v>8124</v>
      </c>
      <c r="C1248" s="96" t="s">
        <v>278</v>
      </c>
      <c r="D1248" s="96" t="s">
        <v>2721</v>
      </c>
      <c r="E1248" s="96" t="s">
        <v>2716</v>
      </c>
      <c r="F1248" s="96" t="s">
        <v>275</v>
      </c>
      <c r="O1248" s="100"/>
      <c r="P1248" s="100"/>
      <c r="Q1248" s="100"/>
      <c r="R1248" s="100"/>
      <c r="S1248" s="100"/>
      <c r="T1248" s="100"/>
    </row>
    <row r="1249" spans="1:20" ht="10.199999999999999" x14ac:dyDescent="0.2">
      <c r="A1249" s="96" t="s">
        <v>10787</v>
      </c>
      <c r="B1249" s="96" t="s">
        <v>8123</v>
      </c>
      <c r="C1249" s="96" t="s">
        <v>288</v>
      </c>
      <c r="D1249" s="96" t="s">
        <v>2722</v>
      </c>
      <c r="E1249" s="96" t="s">
        <v>2716</v>
      </c>
      <c r="F1249" s="96" t="s">
        <v>290</v>
      </c>
      <c r="O1249" s="100"/>
      <c r="P1249" s="100"/>
      <c r="Q1249" s="100"/>
      <c r="R1249" s="100"/>
      <c r="S1249" s="100"/>
      <c r="T1249" s="100"/>
    </row>
    <row r="1250" spans="1:20" ht="10.199999999999999" x14ac:dyDescent="0.2">
      <c r="A1250" s="96" t="s">
        <v>10933</v>
      </c>
      <c r="B1250" s="96" t="s">
        <v>11452</v>
      </c>
      <c r="C1250" s="96" t="s">
        <v>420</v>
      </c>
      <c r="D1250" s="96" t="s">
        <v>11450</v>
      </c>
      <c r="E1250" s="96" t="s">
        <v>2716</v>
      </c>
      <c r="F1250" s="96" t="s">
        <v>421</v>
      </c>
      <c r="O1250" s="100"/>
      <c r="P1250" s="100"/>
      <c r="Q1250" s="100"/>
      <c r="R1250" s="100"/>
      <c r="S1250" s="100"/>
      <c r="T1250" s="100"/>
    </row>
    <row r="1251" spans="1:20" ht="10.199999999999999" x14ac:dyDescent="0.2">
      <c r="A1251" s="96" t="s">
        <v>10933</v>
      </c>
      <c r="B1251" s="96" t="s">
        <v>11453</v>
      </c>
      <c r="C1251" s="96" t="s">
        <v>420</v>
      </c>
      <c r="D1251" s="96" t="s">
        <v>11451</v>
      </c>
      <c r="E1251" s="96" t="s">
        <v>2716</v>
      </c>
      <c r="F1251" s="96" t="s">
        <v>421</v>
      </c>
      <c r="O1251" s="100"/>
      <c r="P1251" s="100"/>
      <c r="Q1251" s="100"/>
      <c r="R1251" s="100"/>
      <c r="S1251" s="100"/>
      <c r="T1251" s="100"/>
    </row>
    <row r="1252" spans="1:20" ht="10.199999999999999" x14ac:dyDescent="0.2">
      <c r="A1252" s="96" t="s">
        <v>10788</v>
      </c>
      <c r="B1252" s="96" t="s">
        <v>8130</v>
      </c>
      <c r="C1252" s="96" t="s">
        <v>475</v>
      </c>
      <c r="D1252" s="96" t="s">
        <v>2723</v>
      </c>
      <c r="E1252" s="96" t="s">
        <v>2716</v>
      </c>
      <c r="F1252" s="96" t="s">
        <v>477</v>
      </c>
      <c r="O1252" s="100"/>
      <c r="P1252" s="100"/>
      <c r="Q1252" s="100"/>
      <c r="R1252" s="100"/>
      <c r="S1252" s="100"/>
      <c r="T1252" s="100"/>
    </row>
    <row r="1253" spans="1:20" ht="10.199999999999999" x14ac:dyDescent="0.2">
      <c r="A1253" s="96" t="s">
        <v>10789</v>
      </c>
      <c r="B1253" s="96" t="s">
        <v>8132</v>
      </c>
      <c r="C1253" s="96" t="s">
        <v>541</v>
      </c>
      <c r="D1253" s="96" t="s">
        <v>2724</v>
      </c>
      <c r="E1253" s="96" t="s">
        <v>2716</v>
      </c>
      <c r="F1253" s="96" t="s">
        <v>543</v>
      </c>
      <c r="O1253" s="100"/>
      <c r="P1253" s="100"/>
      <c r="Q1253" s="100"/>
      <c r="R1253" s="100"/>
      <c r="S1253" s="100"/>
      <c r="T1253" s="100"/>
    </row>
    <row r="1254" spans="1:20" ht="10.199999999999999" x14ac:dyDescent="0.2">
      <c r="A1254" s="96" t="s">
        <v>10789</v>
      </c>
      <c r="B1254" s="96" t="s">
        <v>8131</v>
      </c>
      <c r="C1254" s="96" t="s">
        <v>541</v>
      </c>
      <c r="D1254" s="97" t="s">
        <v>2725</v>
      </c>
      <c r="E1254" s="97" t="s">
        <v>2716</v>
      </c>
      <c r="F1254" s="97" t="s">
        <v>543</v>
      </c>
      <c r="O1254" s="100"/>
      <c r="P1254" s="100"/>
      <c r="Q1254" s="100"/>
      <c r="R1254" s="103"/>
      <c r="S1254" s="103"/>
      <c r="T1254" s="103"/>
    </row>
    <row r="1255" spans="1:20" ht="10.199999999999999" x14ac:dyDescent="0.2">
      <c r="A1255" s="96" t="s">
        <v>11065</v>
      </c>
      <c r="B1255" s="96" t="s">
        <v>8154</v>
      </c>
      <c r="C1255" s="96" t="s">
        <v>1699</v>
      </c>
      <c r="D1255" s="96" t="s">
        <v>2726</v>
      </c>
      <c r="E1255" s="96" t="s">
        <v>2716</v>
      </c>
      <c r="F1255" s="96" t="s">
        <v>1701</v>
      </c>
      <c r="O1255" s="100"/>
      <c r="P1255" s="100"/>
      <c r="Q1255" s="100"/>
      <c r="R1255" s="100"/>
      <c r="S1255" s="100"/>
      <c r="T1255" s="100"/>
    </row>
    <row r="1256" spans="1:20" ht="10.199999999999999" x14ac:dyDescent="0.2">
      <c r="A1256" s="96" t="s">
        <v>10790</v>
      </c>
      <c r="B1256" s="96" t="s">
        <v>8156</v>
      </c>
      <c r="C1256" s="96" t="s">
        <v>1845</v>
      </c>
      <c r="D1256" s="96" t="s">
        <v>2727</v>
      </c>
      <c r="E1256" s="96" t="s">
        <v>2716</v>
      </c>
      <c r="F1256" s="96" t="s">
        <v>1848</v>
      </c>
      <c r="O1256" s="100"/>
      <c r="P1256" s="100"/>
      <c r="Q1256" s="100"/>
      <c r="R1256" s="100"/>
      <c r="S1256" s="100"/>
      <c r="T1256" s="100"/>
    </row>
    <row r="1257" spans="1:20" ht="10.199999999999999" x14ac:dyDescent="0.2">
      <c r="A1257" s="96" t="s">
        <v>10790</v>
      </c>
      <c r="B1257" s="96" t="s">
        <v>8155</v>
      </c>
      <c r="C1257" s="96" t="s">
        <v>1845</v>
      </c>
      <c r="D1257" s="96" t="s">
        <v>2728</v>
      </c>
      <c r="E1257" s="96" t="s">
        <v>2716</v>
      </c>
      <c r="F1257" s="96" t="s">
        <v>1848</v>
      </c>
      <c r="O1257" s="100"/>
      <c r="P1257" s="100"/>
      <c r="Q1257" s="100"/>
      <c r="R1257" s="100"/>
      <c r="S1257" s="100"/>
      <c r="T1257" s="100"/>
    </row>
    <row r="1258" spans="1:20" ht="10.199999999999999" x14ac:dyDescent="0.2">
      <c r="A1258" s="96" t="s">
        <v>10932</v>
      </c>
      <c r="B1258" s="96" t="s">
        <v>8143</v>
      </c>
      <c r="C1258" s="96" t="s">
        <v>1133</v>
      </c>
      <c r="D1258" s="96" t="s">
        <v>2729</v>
      </c>
      <c r="E1258" s="96" t="s">
        <v>2716</v>
      </c>
      <c r="F1258" s="96" t="s">
        <v>1134</v>
      </c>
      <c r="O1258" s="100"/>
      <c r="P1258" s="100"/>
      <c r="Q1258" s="100"/>
      <c r="R1258" s="100"/>
      <c r="S1258" s="100"/>
      <c r="T1258" s="100"/>
    </row>
    <row r="1259" spans="1:20" ht="10.199999999999999" x14ac:dyDescent="0.2">
      <c r="A1259" s="96" t="s">
        <v>10804</v>
      </c>
      <c r="B1259" s="96" t="s">
        <v>8152</v>
      </c>
      <c r="C1259" s="96" t="s">
        <v>1637</v>
      </c>
      <c r="D1259" s="96" t="s">
        <v>2730</v>
      </c>
      <c r="E1259" s="96" t="s">
        <v>2716</v>
      </c>
      <c r="F1259" s="96" t="s">
        <v>1639</v>
      </c>
      <c r="O1259" s="100"/>
      <c r="P1259" s="100"/>
      <c r="Q1259" s="100"/>
      <c r="R1259" s="100"/>
      <c r="S1259" s="100"/>
      <c r="T1259" s="100"/>
    </row>
    <row r="1260" spans="1:20" ht="10.199999999999999" x14ac:dyDescent="0.2">
      <c r="A1260" s="96" t="s">
        <v>10804</v>
      </c>
      <c r="B1260" s="96" t="s">
        <v>8151</v>
      </c>
      <c r="C1260" s="96" t="s">
        <v>1637</v>
      </c>
      <c r="D1260" s="96" t="s">
        <v>2731</v>
      </c>
      <c r="E1260" s="96" t="s">
        <v>2716</v>
      </c>
      <c r="F1260" s="96" t="s">
        <v>1639</v>
      </c>
      <c r="O1260" s="100"/>
      <c r="P1260" s="100"/>
      <c r="Q1260" s="100"/>
      <c r="R1260" s="100"/>
      <c r="S1260" s="100"/>
      <c r="T1260" s="100"/>
    </row>
    <row r="1261" spans="1:20" ht="10.199999999999999" x14ac:dyDescent="0.2">
      <c r="A1261" s="96" t="s">
        <v>10805</v>
      </c>
      <c r="B1261" s="96" t="s">
        <v>8133</v>
      </c>
      <c r="C1261" s="96" t="s">
        <v>590</v>
      </c>
      <c r="D1261" s="96" t="s">
        <v>2732</v>
      </c>
      <c r="E1261" s="96" t="s">
        <v>2716</v>
      </c>
      <c r="F1261" s="96" t="s">
        <v>591</v>
      </c>
      <c r="O1261" s="100"/>
      <c r="P1261" s="100"/>
      <c r="Q1261" s="100"/>
      <c r="R1261" s="100"/>
      <c r="S1261" s="100"/>
      <c r="T1261" s="100"/>
    </row>
    <row r="1262" spans="1:20" ht="10.199999999999999" x14ac:dyDescent="0.2">
      <c r="A1262" s="96" t="s">
        <v>10826</v>
      </c>
      <c r="B1262" s="96" t="s">
        <v>8136</v>
      </c>
      <c r="C1262" s="96" t="s">
        <v>749</v>
      </c>
      <c r="D1262" s="96" t="s">
        <v>2734</v>
      </c>
      <c r="E1262" s="96" t="s">
        <v>2716</v>
      </c>
      <c r="F1262" s="96" t="s">
        <v>747</v>
      </c>
      <c r="O1262" s="100"/>
      <c r="P1262" s="100"/>
      <c r="Q1262" s="100"/>
      <c r="R1262" s="100"/>
      <c r="S1262" s="100"/>
      <c r="T1262" s="100"/>
    </row>
    <row r="1263" spans="1:20" ht="10.199999999999999" x14ac:dyDescent="0.2">
      <c r="A1263" s="96" t="s">
        <v>10827</v>
      </c>
      <c r="B1263" s="96" t="s">
        <v>8134</v>
      </c>
      <c r="C1263" s="96" t="s">
        <v>726</v>
      </c>
      <c r="D1263" s="96" t="s">
        <v>2735</v>
      </c>
      <c r="E1263" s="96" t="s">
        <v>2716</v>
      </c>
      <c r="F1263" s="96" t="s">
        <v>728</v>
      </c>
      <c r="O1263" s="100"/>
      <c r="P1263" s="100"/>
      <c r="Q1263" s="100"/>
      <c r="R1263" s="100"/>
      <c r="S1263" s="100"/>
      <c r="T1263" s="100"/>
    </row>
    <row r="1264" spans="1:20" ht="10.199999999999999" x14ac:dyDescent="0.2">
      <c r="A1264" s="96" t="s">
        <v>10827</v>
      </c>
      <c r="B1264" s="96" t="s">
        <v>8135</v>
      </c>
      <c r="C1264" s="96" t="s">
        <v>726</v>
      </c>
      <c r="D1264" s="96" t="s">
        <v>2736</v>
      </c>
      <c r="E1264" s="96" t="s">
        <v>2716</v>
      </c>
      <c r="F1264" s="96" t="s">
        <v>728</v>
      </c>
      <c r="O1264" s="100"/>
      <c r="P1264" s="100"/>
      <c r="Q1264" s="100"/>
      <c r="R1264" s="100"/>
      <c r="S1264" s="100"/>
      <c r="T1264" s="100"/>
    </row>
    <row r="1265" spans="1:20" ht="10.199999999999999" x14ac:dyDescent="0.2">
      <c r="A1265" s="96" t="s">
        <v>10807</v>
      </c>
      <c r="B1265" s="96" t="s">
        <v>8145</v>
      </c>
      <c r="C1265" s="96" t="s">
        <v>1154</v>
      </c>
      <c r="D1265" s="96" t="s">
        <v>2737</v>
      </c>
      <c r="E1265" s="96" t="s">
        <v>2716</v>
      </c>
      <c r="F1265" s="96" t="s">
        <v>1156</v>
      </c>
      <c r="O1265" s="100"/>
      <c r="P1265" s="100"/>
      <c r="Q1265" s="100"/>
      <c r="R1265" s="100"/>
      <c r="S1265" s="100"/>
      <c r="T1265" s="100"/>
    </row>
    <row r="1266" spans="1:20" ht="10.199999999999999" x14ac:dyDescent="0.2">
      <c r="A1266" s="96" t="s">
        <v>10807</v>
      </c>
      <c r="B1266" s="96" t="s">
        <v>8144</v>
      </c>
      <c r="C1266" s="96" t="s">
        <v>1154</v>
      </c>
      <c r="D1266" s="96" t="s">
        <v>2738</v>
      </c>
      <c r="E1266" s="96" t="s">
        <v>2716</v>
      </c>
      <c r="F1266" s="96" t="s">
        <v>1156</v>
      </c>
      <c r="O1266" s="100"/>
      <c r="P1266" s="100"/>
      <c r="Q1266" s="100"/>
      <c r="R1266" s="100"/>
      <c r="S1266" s="100"/>
      <c r="T1266" s="100"/>
    </row>
    <row r="1267" spans="1:20" ht="10.199999999999999" x14ac:dyDescent="0.2">
      <c r="A1267" s="96" t="s">
        <v>10809</v>
      </c>
      <c r="B1267" s="96" t="s">
        <v>8141</v>
      </c>
      <c r="C1267" s="96" t="s">
        <v>1083</v>
      </c>
      <c r="D1267" s="96" t="s">
        <v>2739</v>
      </c>
      <c r="E1267" s="96" t="s">
        <v>2716</v>
      </c>
      <c r="F1267" s="96" t="s">
        <v>1085</v>
      </c>
      <c r="O1267" s="100"/>
      <c r="P1267" s="100"/>
      <c r="Q1267" s="100"/>
      <c r="R1267" s="100"/>
      <c r="S1267" s="100"/>
      <c r="T1267" s="100"/>
    </row>
    <row r="1268" spans="1:20" ht="10.199999999999999" x14ac:dyDescent="0.2">
      <c r="A1268" s="96" t="s">
        <v>10809</v>
      </c>
      <c r="B1268" s="96" t="s">
        <v>8142</v>
      </c>
      <c r="C1268" s="96" t="s">
        <v>1083</v>
      </c>
      <c r="D1268" s="96" t="s">
        <v>2740</v>
      </c>
      <c r="E1268" s="96" t="s">
        <v>2716</v>
      </c>
      <c r="F1268" s="96" t="s">
        <v>1085</v>
      </c>
      <c r="O1268" s="100"/>
      <c r="P1268" s="100"/>
      <c r="Q1268" s="100"/>
      <c r="R1268" s="100"/>
      <c r="S1268" s="100"/>
      <c r="T1268" s="100"/>
    </row>
    <row r="1269" spans="1:20" ht="10.199999999999999" x14ac:dyDescent="0.2">
      <c r="A1269" s="96" t="s">
        <v>10810</v>
      </c>
      <c r="B1269" s="96" t="s">
        <v>8139</v>
      </c>
      <c r="C1269" s="96" t="s">
        <v>868</v>
      </c>
      <c r="D1269" s="96" t="s">
        <v>2741</v>
      </c>
      <c r="E1269" s="96" t="s">
        <v>2716</v>
      </c>
      <c r="F1269" s="96" t="s">
        <v>870</v>
      </c>
      <c r="O1269" s="100"/>
      <c r="P1269" s="100"/>
      <c r="Q1269" s="100"/>
      <c r="R1269" s="100"/>
      <c r="S1269" s="100"/>
      <c r="T1269" s="100"/>
    </row>
    <row r="1270" spans="1:20" ht="10.199999999999999" x14ac:dyDescent="0.2">
      <c r="A1270" s="96" t="s">
        <v>10810</v>
      </c>
      <c r="B1270" s="96" t="s">
        <v>8140</v>
      </c>
      <c r="C1270" s="96" t="s">
        <v>868</v>
      </c>
      <c r="D1270" s="96" t="s">
        <v>2742</v>
      </c>
      <c r="E1270" s="96" t="s">
        <v>2716</v>
      </c>
      <c r="F1270" s="96" t="s">
        <v>870</v>
      </c>
      <c r="O1270" s="100"/>
      <c r="P1270" s="100"/>
      <c r="Q1270" s="100"/>
      <c r="R1270" s="100"/>
      <c r="S1270" s="100"/>
      <c r="T1270" s="100"/>
    </row>
    <row r="1271" spans="1:20" ht="10.199999999999999" x14ac:dyDescent="0.2">
      <c r="A1271" s="96" t="s">
        <v>11084</v>
      </c>
      <c r="B1271" s="96" t="s">
        <v>8146</v>
      </c>
      <c r="C1271" s="96" t="s">
        <v>1324</v>
      </c>
      <c r="D1271" s="96" t="s">
        <v>2743</v>
      </c>
      <c r="E1271" s="96" t="s">
        <v>2716</v>
      </c>
      <c r="F1271" s="96" t="s">
        <v>1326</v>
      </c>
      <c r="O1271" s="100"/>
      <c r="P1271" s="100"/>
      <c r="Q1271" s="100"/>
      <c r="R1271" s="100"/>
      <c r="S1271" s="100"/>
      <c r="T1271" s="100"/>
    </row>
    <row r="1272" spans="1:20" ht="10.199999999999999" x14ac:dyDescent="0.2">
      <c r="A1272" s="96" t="s">
        <v>11084</v>
      </c>
      <c r="B1272" s="96" t="s">
        <v>8147</v>
      </c>
      <c r="C1272" s="96" t="s">
        <v>1324</v>
      </c>
      <c r="D1272" s="96" t="s">
        <v>2744</v>
      </c>
      <c r="E1272" s="96" t="s">
        <v>2716</v>
      </c>
      <c r="F1272" s="96" t="s">
        <v>1326</v>
      </c>
      <c r="O1272" s="100"/>
      <c r="P1272" s="100"/>
      <c r="Q1272" s="100"/>
      <c r="R1272" s="100"/>
      <c r="S1272" s="100"/>
      <c r="T1272" s="100"/>
    </row>
    <row r="1273" spans="1:20" ht="10.199999999999999" x14ac:dyDescent="0.2">
      <c r="A1273" s="96" t="s">
        <v>11114</v>
      </c>
      <c r="B1273" s="96" t="s">
        <v>10895</v>
      </c>
      <c r="C1273" s="96" t="s">
        <v>1226</v>
      </c>
      <c r="D1273" s="96" t="s">
        <v>8977</v>
      </c>
      <c r="E1273" s="96" t="s">
        <v>2716</v>
      </c>
      <c r="F1273" s="96" t="s">
        <v>1228</v>
      </c>
      <c r="O1273" s="100"/>
      <c r="P1273" s="100"/>
      <c r="Q1273" s="100"/>
      <c r="R1273" s="100"/>
      <c r="S1273" s="100"/>
      <c r="T1273" s="100"/>
    </row>
    <row r="1274" spans="1:20" ht="10.199999999999999" x14ac:dyDescent="0.2">
      <c r="A1274" s="96" t="s">
        <v>10816</v>
      </c>
      <c r="B1274" s="96" t="s">
        <v>8148</v>
      </c>
      <c r="C1274" s="96" t="s">
        <v>1367</v>
      </c>
      <c r="D1274" s="96" t="s">
        <v>2745</v>
      </c>
      <c r="E1274" s="96" t="s">
        <v>2716</v>
      </c>
      <c r="F1274" s="96" t="s">
        <v>1369</v>
      </c>
      <c r="O1274" s="100"/>
      <c r="P1274" s="100"/>
      <c r="Q1274" s="100"/>
      <c r="R1274" s="100"/>
      <c r="S1274" s="100"/>
      <c r="T1274" s="100"/>
    </row>
    <row r="1275" spans="1:20" ht="10.199999999999999" x14ac:dyDescent="0.2">
      <c r="A1275" s="96" t="s">
        <v>10817</v>
      </c>
      <c r="B1275" s="96" t="s">
        <v>8153</v>
      </c>
      <c r="C1275" s="96" t="s">
        <v>1660</v>
      </c>
      <c r="D1275" s="96" t="s">
        <v>2746</v>
      </c>
      <c r="E1275" s="96" t="s">
        <v>2716</v>
      </c>
      <c r="F1275" s="96" t="s">
        <v>1662</v>
      </c>
      <c r="O1275" s="100"/>
      <c r="P1275" s="100"/>
      <c r="Q1275" s="100"/>
      <c r="R1275" s="100"/>
      <c r="S1275" s="100"/>
      <c r="T1275" s="100"/>
    </row>
    <row r="1276" spans="1:20" ht="10.199999999999999" x14ac:dyDescent="0.2">
      <c r="A1276" s="96" t="s">
        <v>10819</v>
      </c>
      <c r="B1276" s="96" t="s">
        <v>8150</v>
      </c>
      <c r="C1276" s="96" t="s">
        <v>1564</v>
      </c>
      <c r="D1276" s="96" t="s">
        <v>2749</v>
      </c>
      <c r="E1276" s="96" t="s">
        <v>2716</v>
      </c>
      <c r="F1276" s="96" t="s">
        <v>1566</v>
      </c>
      <c r="O1276" s="100"/>
      <c r="P1276" s="100"/>
      <c r="Q1276" s="100"/>
      <c r="R1276" s="100"/>
      <c r="S1276" s="100"/>
      <c r="T1276" s="100"/>
    </row>
    <row r="1277" spans="1:20" ht="10.199999999999999" x14ac:dyDescent="0.2">
      <c r="A1277" s="96" t="s">
        <v>10821</v>
      </c>
      <c r="B1277" s="96" t="s">
        <v>10911</v>
      </c>
      <c r="C1277" s="96" t="s">
        <v>1615</v>
      </c>
      <c r="D1277" s="96" t="s">
        <v>2753</v>
      </c>
      <c r="E1277" s="96" t="s">
        <v>2716</v>
      </c>
      <c r="F1277" s="96" t="s">
        <v>1617</v>
      </c>
      <c r="O1277" s="100"/>
      <c r="P1277" s="100"/>
      <c r="Q1277" s="100"/>
      <c r="R1277" s="100"/>
      <c r="S1277" s="100"/>
      <c r="T1277" s="100"/>
    </row>
    <row r="1278" spans="1:20" ht="10.199999999999999" x14ac:dyDescent="0.2">
      <c r="A1278" s="96" t="s">
        <v>10950</v>
      </c>
      <c r="B1278" s="96" t="s">
        <v>8185</v>
      </c>
      <c r="C1278" s="96" t="s">
        <v>2291</v>
      </c>
      <c r="D1278" s="96" t="s">
        <v>2796</v>
      </c>
      <c r="E1278" s="96" t="s">
        <v>2716</v>
      </c>
      <c r="F1278" s="96" t="s">
        <v>2293</v>
      </c>
      <c r="O1278" s="100"/>
      <c r="P1278" s="100"/>
      <c r="Q1278" s="100"/>
      <c r="R1278" s="100"/>
      <c r="S1278" s="100"/>
      <c r="T1278" s="100"/>
    </row>
    <row r="1279" spans="1:20" ht="10.199999999999999" x14ac:dyDescent="0.2">
      <c r="A1279" s="96" t="s">
        <v>11086</v>
      </c>
      <c r="B1279" s="96" t="s">
        <v>8622</v>
      </c>
      <c r="C1279" s="96" t="s">
        <v>2312</v>
      </c>
      <c r="D1279" s="96" t="s">
        <v>8621</v>
      </c>
      <c r="E1279" s="96" t="s">
        <v>2716</v>
      </c>
      <c r="F1279" s="96" t="s">
        <v>2314</v>
      </c>
      <c r="O1279" s="100"/>
      <c r="P1279" s="100"/>
      <c r="Q1279" s="100"/>
      <c r="R1279" s="100"/>
      <c r="S1279" s="100"/>
      <c r="T1279" s="100"/>
    </row>
    <row r="1280" spans="1:20" ht="10.199999999999999" x14ac:dyDescent="0.2">
      <c r="A1280" s="96" t="s">
        <v>10793</v>
      </c>
      <c r="B1280" s="96" t="s">
        <v>8158</v>
      </c>
      <c r="C1280" s="96" t="s">
        <v>1907</v>
      </c>
      <c r="D1280" s="96" t="s">
        <v>2767</v>
      </c>
      <c r="E1280" s="96" t="s">
        <v>2716</v>
      </c>
      <c r="F1280" s="96" t="s">
        <v>1909</v>
      </c>
      <c r="O1280" s="100"/>
      <c r="P1280" s="100"/>
      <c r="Q1280" s="100"/>
      <c r="R1280" s="100"/>
      <c r="S1280" s="100"/>
      <c r="T1280" s="100"/>
    </row>
    <row r="1281" spans="1:20" ht="10.199999999999999" x14ac:dyDescent="0.2">
      <c r="A1281" s="96" t="s">
        <v>11089</v>
      </c>
      <c r="B1281" s="96" t="s">
        <v>8169</v>
      </c>
      <c r="C1281" s="96" t="s">
        <v>2051</v>
      </c>
      <c r="D1281" s="96" t="s">
        <v>2768</v>
      </c>
      <c r="E1281" s="96" t="s">
        <v>2716</v>
      </c>
      <c r="F1281" s="96" t="s">
        <v>2053</v>
      </c>
      <c r="O1281" s="100"/>
      <c r="P1281" s="100"/>
      <c r="Q1281" s="100"/>
      <c r="R1281" s="100"/>
      <c r="S1281" s="100"/>
      <c r="T1281" s="100"/>
    </row>
    <row r="1282" spans="1:20" ht="10.199999999999999" x14ac:dyDescent="0.2">
      <c r="A1282" s="96" t="s">
        <v>10794</v>
      </c>
      <c r="B1282" s="96" t="s">
        <v>8183</v>
      </c>
      <c r="C1282" s="96" t="s">
        <v>2273</v>
      </c>
      <c r="D1282" s="96" t="s">
        <v>2766</v>
      </c>
      <c r="E1282" s="96" t="s">
        <v>2716</v>
      </c>
      <c r="F1282" s="96" t="s">
        <v>2275</v>
      </c>
      <c r="O1282" s="100"/>
      <c r="P1282" s="100"/>
      <c r="Q1282" s="100"/>
      <c r="R1282" s="100"/>
      <c r="S1282" s="100"/>
      <c r="T1282" s="100"/>
    </row>
    <row r="1283" spans="1:20" ht="10.199999999999999" x14ac:dyDescent="0.2">
      <c r="A1283" s="96" t="s">
        <v>10796</v>
      </c>
      <c r="B1283" s="96" t="s">
        <v>8173</v>
      </c>
      <c r="C1283" s="96" t="s">
        <v>2081</v>
      </c>
      <c r="D1283" s="96" t="s">
        <v>2785</v>
      </c>
      <c r="E1283" s="96" t="s">
        <v>2716</v>
      </c>
      <c r="F1283" s="96" t="s">
        <v>2083</v>
      </c>
      <c r="O1283" s="100"/>
      <c r="P1283" s="100"/>
      <c r="Q1283" s="100"/>
      <c r="R1283" s="100"/>
      <c r="S1283" s="100"/>
      <c r="T1283" s="100"/>
    </row>
    <row r="1284" spans="1:20" ht="10.199999999999999" x14ac:dyDescent="0.2">
      <c r="A1284" s="96" t="s">
        <v>10829</v>
      </c>
      <c r="B1284" s="96" t="s">
        <v>8184</v>
      </c>
      <c r="C1284" s="96" t="s">
        <v>2282</v>
      </c>
      <c r="D1284" s="96" t="s">
        <v>2784</v>
      </c>
      <c r="E1284" s="96" t="s">
        <v>2716</v>
      </c>
      <c r="F1284" s="96" t="s">
        <v>2284</v>
      </c>
      <c r="O1284" s="100"/>
      <c r="P1284" s="100"/>
      <c r="Q1284" s="100"/>
      <c r="R1284" s="100"/>
      <c r="S1284" s="100"/>
      <c r="T1284" s="100"/>
    </row>
    <row r="1285" spans="1:20" ht="10.199999999999999" x14ac:dyDescent="0.2">
      <c r="A1285" s="96" t="s">
        <v>11090</v>
      </c>
      <c r="B1285" s="96" t="s">
        <v>8167</v>
      </c>
      <c r="C1285" s="96" t="s">
        <v>2026</v>
      </c>
      <c r="D1285" s="96" t="s">
        <v>2769</v>
      </c>
      <c r="E1285" s="96" t="s">
        <v>2716</v>
      </c>
      <c r="F1285" s="96" t="s">
        <v>2028</v>
      </c>
      <c r="O1285" s="100"/>
      <c r="P1285" s="100"/>
      <c r="Q1285" s="100"/>
      <c r="R1285" s="100"/>
      <c r="S1285" s="100"/>
      <c r="T1285" s="100"/>
    </row>
    <row r="1286" spans="1:20" ht="10.199999999999999" x14ac:dyDescent="0.2">
      <c r="A1286" s="96" t="s">
        <v>11091</v>
      </c>
      <c r="B1286" s="96" t="s">
        <v>8174</v>
      </c>
      <c r="C1286" s="96" t="s">
        <v>2093</v>
      </c>
      <c r="D1286" s="96" t="s">
        <v>2770</v>
      </c>
      <c r="E1286" s="96" t="s">
        <v>2716</v>
      </c>
      <c r="F1286" s="96" t="s">
        <v>2095</v>
      </c>
      <c r="O1286" s="100"/>
      <c r="P1286" s="100"/>
      <c r="Q1286" s="100"/>
      <c r="R1286" s="100"/>
      <c r="S1286" s="100"/>
      <c r="T1286" s="100"/>
    </row>
    <row r="1287" spans="1:20" ht="10.199999999999999" x14ac:dyDescent="0.2">
      <c r="A1287" s="96" t="s">
        <v>10830</v>
      </c>
      <c r="B1287" s="96" t="s">
        <v>8172</v>
      </c>
      <c r="C1287" s="96" t="s">
        <v>2071</v>
      </c>
      <c r="D1287" s="96" t="s">
        <v>2788</v>
      </c>
      <c r="E1287" s="96" t="s">
        <v>2716</v>
      </c>
      <c r="F1287" s="96" t="s">
        <v>2073</v>
      </c>
      <c r="O1287" s="100"/>
      <c r="P1287" s="100"/>
      <c r="Q1287" s="100"/>
      <c r="R1287" s="100"/>
      <c r="S1287" s="100"/>
      <c r="T1287" s="100"/>
    </row>
    <row r="1288" spans="1:20" ht="10.199999999999999" x14ac:dyDescent="0.2">
      <c r="A1288" s="96" t="s">
        <v>10797</v>
      </c>
      <c r="B1288" s="96" t="s">
        <v>8166</v>
      </c>
      <c r="C1288" s="96" t="s">
        <v>2010</v>
      </c>
      <c r="D1288" s="97" t="s">
        <v>2771</v>
      </c>
      <c r="E1288" s="97" t="s">
        <v>2716</v>
      </c>
      <c r="F1288" s="97" t="s">
        <v>2012</v>
      </c>
      <c r="O1288" s="100"/>
      <c r="P1288" s="100"/>
      <c r="Q1288" s="100"/>
      <c r="R1288" s="103"/>
      <c r="S1288" s="103"/>
      <c r="T1288" s="103"/>
    </row>
    <row r="1289" spans="1:20" ht="10.199999999999999" x14ac:dyDescent="0.2">
      <c r="A1289" s="96" t="s">
        <v>10837</v>
      </c>
      <c r="B1289" s="96" t="s">
        <v>8186</v>
      </c>
      <c r="C1289" s="96" t="s">
        <v>1974</v>
      </c>
      <c r="D1289" s="96" t="s">
        <v>2772</v>
      </c>
      <c r="E1289" s="96" t="s">
        <v>2716</v>
      </c>
      <c r="F1289" s="96" t="s">
        <v>1976</v>
      </c>
      <c r="O1289" s="100"/>
      <c r="P1289" s="100"/>
      <c r="Q1289" s="100"/>
      <c r="R1289" s="100"/>
      <c r="S1289" s="100"/>
      <c r="T1289" s="100"/>
    </row>
    <row r="1290" spans="1:20" ht="10.199999999999999" x14ac:dyDescent="0.2">
      <c r="A1290" s="96" t="s">
        <v>10798</v>
      </c>
      <c r="B1290" s="96" t="s">
        <v>8178</v>
      </c>
      <c r="C1290" s="96" t="s">
        <v>2152</v>
      </c>
      <c r="D1290" s="96" t="s">
        <v>2791</v>
      </c>
      <c r="E1290" s="96" t="s">
        <v>2716</v>
      </c>
      <c r="F1290" s="96" t="s">
        <v>2154</v>
      </c>
      <c r="O1290" s="100"/>
      <c r="P1290" s="100"/>
      <c r="Q1290" s="100"/>
      <c r="R1290" s="100"/>
      <c r="S1290" s="100"/>
      <c r="T1290" s="100"/>
    </row>
    <row r="1291" spans="1:20" ht="10.199999999999999" x14ac:dyDescent="0.2">
      <c r="A1291" s="96" t="s">
        <v>11118</v>
      </c>
      <c r="B1291" s="96" t="s">
        <v>8177</v>
      </c>
      <c r="C1291" s="96" t="s">
        <v>2132</v>
      </c>
      <c r="D1291" s="96" t="s">
        <v>2786</v>
      </c>
      <c r="E1291" s="96" t="s">
        <v>2716</v>
      </c>
      <c r="F1291" s="96" t="s">
        <v>2134</v>
      </c>
      <c r="O1291" s="100"/>
      <c r="P1291" s="100"/>
      <c r="Q1291" s="100"/>
      <c r="R1291" s="100"/>
      <c r="S1291" s="100"/>
      <c r="T1291" s="100"/>
    </row>
    <row r="1292" spans="1:20" ht="10.199999999999999" x14ac:dyDescent="0.2">
      <c r="A1292" s="96" t="s">
        <v>11119</v>
      </c>
      <c r="B1292" s="96" t="s">
        <v>8943</v>
      </c>
      <c r="C1292" s="96" t="s">
        <v>1886</v>
      </c>
      <c r="D1292" s="96" t="s">
        <v>8945</v>
      </c>
      <c r="E1292" s="96" t="s">
        <v>2716</v>
      </c>
      <c r="F1292" s="96" t="s">
        <v>1888</v>
      </c>
      <c r="O1292" s="100"/>
      <c r="P1292" s="100"/>
      <c r="Q1292" s="100"/>
      <c r="R1292" s="100"/>
      <c r="S1292" s="100"/>
      <c r="T1292" s="100"/>
    </row>
    <row r="1293" spans="1:20" ht="10.199999999999999" x14ac:dyDescent="0.2">
      <c r="A1293" s="96" t="s">
        <v>10939</v>
      </c>
      <c r="B1293" s="96" t="s">
        <v>8181</v>
      </c>
      <c r="C1293" s="96" t="s">
        <v>2210</v>
      </c>
      <c r="D1293" s="96" t="s">
        <v>2789</v>
      </c>
      <c r="E1293" s="96" t="s">
        <v>2716</v>
      </c>
      <c r="F1293" s="96" t="s">
        <v>2212</v>
      </c>
      <c r="O1293" s="100"/>
      <c r="P1293" s="100"/>
      <c r="Q1293" s="100"/>
      <c r="R1293" s="100"/>
      <c r="S1293" s="100"/>
      <c r="T1293" s="100"/>
    </row>
    <row r="1294" spans="1:20" ht="10.199999999999999" x14ac:dyDescent="0.2">
      <c r="A1294" s="96" t="s">
        <v>11093</v>
      </c>
      <c r="B1294" s="96" t="s">
        <v>8164</v>
      </c>
      <c r="C1294" s="96" t="s">
        <v>1980</v>
      </c>
      <c r="D1294" s="96" t="s">
        <v>2773</v>
      </c>
      <c r="E1294" s="96" t="s">
        <v>2716</v>
      </c>
      <c r="F1294" s="96" t="s">
        <v>1982</v>
      </c>
      <c r="O1294" s="100"/>
      <c r="P1294" s="100"/>
      <c r="Q1294" s="100"/>
      <c r="R1294" s="100"/>
      <c r="S1294" s="100"/>
      <c r="T1294" s="100"/>
    </row>
    <row r="1295" spans="1:20" ht="10.199999999999999" x14ac:dyDescent="0.2">
      <c r="A1295" s="96" t="s">
        <v>10838</v>
      </c>
      <c r="B1295" s="96" t="s">
        <v>8182</v>
      </c>
      <c r="C1295" s="96" t="s">
        <v>2251</v>
      </c>
      <c r="D1295" s="96" t="s">
        <v>2794</v>
      </c>
      <c r="E1295" s="96" t="s">
        <v>2716</v>
      </c>
      <c r="F1295" s="96" t="s">
        <v>2253</v>
      </c>
      <c r="O1295" s="100"/>
      <c r="P1295" s="100"/>
      <c r="Q1295" s="100"/>
      <c r="R1295" s="100"/>
      <c r="S1295" s="100"/>
      <c r="T1295" s="100"/>
    </row>
    <row r="1296" spans="1:20" ht="10.199999999999999" x14ac:dyDescent="0.2">
      <c r="A1296" s="96" t="s">
        <v>11094</v>
      </c>
      <c r="B1296" s="96" t="s">
        <v>8188</v>
      </c>
      <c r="C1296" s="96" t="s">
        <v>2354</v>
      </c>
      <c r="D1296" s="96" t="s">
        <v>2795</v>
      </c>
      <c r="E1296" s="96" t="s">
        <v>2716</v>
      </c>
      <c r="F1296" s="96" t="s">
        <v>2356</v>
      </c>
      <c r="O1296" s="100"/>
      <c r="P1296" s="100"/>
      <c r="Q1296" s="100"/>
      <c r="R1296" s="100"/>
      <c r="S1296" s="100"/>
      <c r="T1296" s="100"/>
    </row>
    <row r="1297" spans="1:20" ht="10.199999999999999" x14ac:dyDescent="0.2">
      <c r="A1297" s="96" t="s">
        <v>10836</v>
      </c>
      <c r="B1297" s="96" t="s">
        <v>8162</v>
      </c>
      <c r="C1297" s="96" t="s">
        <v>1958</v>
      </c>
      <c r="D1297" s="96" t="s">
        <v>2774</v>
      </c>
      <c r="E1297" s="96" t="s">
        <v>2716</v>
      </c>
      <c r="F1297" s="96" t="s">
        <v>1960</v>
      </c>
      <c r="O1297" s="100"/>
      <c r="P1297" s="100"/>
      <c r="Q1297" s="100"/>
      <c r="R1297" s="100"/>
      <c r="S1297" s="100"/>
      <c r="T1297" s="100"/>
    </row>
    <row r="1298" spans="1:20" ht="10.199999999999999" x14ac:dyDescent="0.2">
      <c r="A1298" s="96" t="s">
        <v>10855</v>
      </c>
      <c r="B1298" s="96" t="s">
        <v>8509</v>
      </c>
      <c r="C1298" s="96" t="s">
        <v>8507</v>
      </c>
      <c r="D1298" s="96" t="s">
        <v>2754</v>
      </c>
      <c r="E1298" s="96" t="s">
        <v>2716</v>
      </c>
      <c r="F1298" s="96" t="s">
        <v>8538</v>
      </c>
      <c r="O1298" s="100"/>
      <c r="P1298" s="100"/>
      <c r="Q1298" s="100"/>
      <c r="R1298" s="100"/>
      <c r="S1298" s="100"/>
      <c r="T1298" s="100"/>
    </row>
    <row r="1299" spans="1:20" ht="10.199999999999999" x14ac:dyDescent="0.2">
      <c r="A1299" s="96" t="s">
        <v>10855</v>
      </c>
      <c r="B1299" s="96" t="s">
        <v>8529</v>
      </c>
      <c r="C1299" s="96" t="s">
        <v>8507</v>
      </c>
      <c r="D1299" s="96" t="s">
        <v>8536</v>
      </c>
      <c r="E1299" s="96" t="s">
        <v>2716</v>
      </c>
      <c r="F1299" s="96" t="s">
        <v>8538</v>
      </c>
      <c r="O1299" s="100"/>
      <c r="P1299" s="100"/>
      <c r="Q1299" s="100"/>
      <c r="R1299" s="100"/>
      <c r="S1299" s="100"/>
      <c r="T1299" s="100"/>
    </row>
    <row r="1300" spans="1:20" ht="10.199999999999999" x14ac:dyDescent="0.2">
      <c r="A1300" s="96" t="s">
        <v>10842</v>
      </c>
      <c r="B1300" s="96" t="s">
        <v>8595</v>
      </c>
      <c r="C1300" s="96" t="s">
        <v>2106</v>
      </c>
      <c r="D1300" s="96" t="s">
        <v>8594</v>
      </c>
      <c r="E1300" s="96" t="s">
        <v>2716</v>
      </c>
      <c r="F1300" s="96" t="s">
        <v>8552</v>
      </c>
      <c r="O1300" s="100"/>
      <c r="P1300" s="100"/>
      <c r="Q1300" s="100"/>
      <c r="R1300" s="100"/>
      <c r="S1300" s="100"/>
      <c r="T1300" s="100"/>
    </row>
    <row r="1301" spans="1:20" ht="10.199999999999999" x14ac:dyDescent="0.2">
      <c r="A1301" s="96" t="s">
        <v>10832</v>
      </c>
      <c r="B1301" s="96" t="s">
        <v>8176</v>
      </c>
      <c r="C1301" s="96" t="s">
        <v>2121</v>
      </c>
      <c r="D1301" s="96" t="s">
        <v>2787</v>
      </c>
      <c r="E1301" s="96" t="s">
        <v>2716</v>
      </c>
      <c r="F1301" s="96" t="s">
        <v>2123</v>
      </c>
      <c r="O1301" s="100"/>
      <c r="P1301" s="100"/>
      <c r="Q1301" s="100"/>
      <c r="R1301" s="100"/>
      <c r="S1301" s="100"/>
      <c r="T1301" s="100"/>
    </row>
    <row r="1302" spans="1:20" ht="10.199999999999999" x14ac:dyDescent="0.2">
      <c r="A1302" s="96" t="s">
        <v>10844</v>
      </c>
      <c r="B1302" s="96" t="s">
        <v>8160</v>
      </c>
      <c r="C1302" s="96" t="s">
        <v>1935</v>
      </c>
      <c r="D1302" s="96" t="s">
        <v>2776</v>
      </c>
      <c r="E1302" s="96" t="s">
        <v>2716</v>
      </c>
      <c r="F1302" s="96" t="s">
        <v>1937</v>
      </c>
      <c r="O1302" s="100"/>
      <c r="P1302" s="100"/>
      <c r="Q1302" s="100"/>
      <c r="R1302" s="100"/>
      <c r="S1302" s="100"/>
      <c r="T1302" s="100"/>
    </row>
    <row r="1303" spans="1:20" ht="10.199999999999999" x14ac:dyDescent="0.2">
      <c r="A1303" s="96" t="s">
        <v>10800</v>
      </c>
      <c r="B1303" s="96" t="s">
        <v>8171</v>
      </c>
      <c r="C1303" s="96" t="s">
        <v>2061</v>
      </c>
      <c r="D1303" s="96" t="s">
        <v>2777</v>
      </c>
      <c r="E1303" s="96" t="s">
        <v>2716</v>
      </c>
      <c r="F1303" s="96" t="s">
        <v>2063</v>
      </c>
      <c r="O1303" s="100"/>
      <c r="P1303" s="100"/>
      <c r="Q1303" s="100"/>
      <c r="R1303" s="100"/>
      <c r="S1303" s="100"/>
      <c r="T1303" s="100"/>
    </row>
    <row r="1304" spans="1:20" ht="10.199999999999999" x14ac:dyDescent="0.2">
      <c r="A1304" s="96" t="s">
        <v>10833</v>
      </c>
      <c r="B1304" s="96" t="s">
        <v>8187</v>
      </c>
      <c r="C1304" s="96" t="s">
        <v>2340</v>
      </c>
      <c r="D1304" s="96" t="s">
        <v>2778</v>
      </c>
      <c r="E1304" s="96" t="s">
        <v>2716</v>
      </c>
      <c r="F1304" s="96" t="s">
        <v>2342</v>
      </c>
      <c r="O1304" s="100"/>
      <c r="P1304" s="100"/>
      <c r="Q1304" s="100"/>
      <c r="R1304" s="100"/>
      <c r="S1304" s="100"/>
      <c r="T1304" s="100"/>
    </row>
    <row r="1305" spans="1:20" ht="10.199999999999999" x14ac:dyDescent="0.2">
      <c r="A1305" s="96" t="s">
        <v>11097</v>
      </c>
      <c r="B1305" s="96" t="s">
        <v>8168</v>
      </c>
      <c r="C1305" s="96" t="s">
        <v>2039</v>
      </c>
      <c r="D1305" s="96" t="s">
        <v>2779</v>
      </c>
      <c r="E1305" s="96" t="s">
        <v>2716</v>
      </c>
      <c r="F1305" s="96" t="s">
        <v>2041</v>
      </c>
      <c r="O1305" s="100"/>
      <c r="P1305" s="100"/>
      <c r="Q1305" s="100"/>
      <c r="R1305" s="100"/>
      <c r="S1305" s="100"/>
      <c r="T1305" s="100"/>
    </row>
    <row r="1306" spans="1:20" ht="10.199999999999999" x14ac:dyDescent="0.2">
      <c r="A1306" s="96" t="s">
        <v>10847</v>
      </c>
      <c r="B1306" s="96" t="s">
        <v>8175</v>
      </c>
      <c r="C1306" s="96" t="s">
        <v>2102</v>
      </c>
      <c r="D1306" s="96" t="s">
        <v>2783</v>
      </c>
      <c r="E1306" s="96" t="s">
        <v>2716</v>
      </c>
      <c r="F1306" s="96" t="s">
        <v>2104</v>
      </c>
      <c r="O1306" s="100"/>
      <c r="P1306" s="100"/>
      <c r="Q1306" s="100"/>
      <c r="R1306" s="100"/>
      <c r="S1306" s="100"/>
      <c r="T1306" s="100"/>
    </row>
    <row r="1307" spans="1:20" ht="10.199999999999999" x14ac:dyDescent="0.2">
      <c r="A1307" s="96" t="s">
        <v>10828</v>
      </c>
      <c r="B1307" s="96" t="s">
        <v>8179</v>
      </c>
      <c r="C1307" s="96" t="s">
        <v>2164</v>
      </c>
      <c r="D1307" s="96" t="s">
        <v>2792</v>
      </c>
      <c r="E1307" s="96" t="s">
        <v>2716</v>
      </c>
      <c r="F1307" s="96" t="s">
        <v>2166</v>
      </c>
      <c r="O1307" s="100"/>
      <c r="P1307" s="100"/>
      <c r="Q1307" s="100"/>
      <c r="R1307" s="100"/>
      <c r="S1307" s="100"/>
      <c r="T1307" s="100"/>
    </row>
    <row r="1308" spans="1:20" ht="10.199999999999999" x14ac:dyDescent="0.2">
      <c r="A1308" s="96" t="s">
        <v>11098</v>
      </c>
      <c r="B1308" s="96" t="s">
        <v>8159</v>
      </c>
      <c r="C1308" s="96" t="s">
        <v>1923</v>
      </c>
      <c r="D1308" s="96" t="s">
        <v>2780</v>
      </c>
      <c r="E1308" s="96" t="s">
        <v>2716</v>
      </c>
      <c r="F1308" s="96" t="s">
        <v>1925</v>
      </c>
      <c r="O1308" s="100"/>
      <c r="P1308" s="100"/>
      <c r="Q1308" s="100"/>
      <c r="R1308" s="100"/>
      <c r="S1308" s="100"/>
      <c r="T1308" s="100"/>
    </row>
    <row r="1309" spans="1:20" ht="10.199999999999999" x14ac:dyDescent="0.2">
      <c r="A1309" s="96" t="s">
        <v>11099</v>
      </c>
      <c r="B1309" s="96" t="s">
        <v>8165</v>
      </c>
      <c r="C1309" s="96" t="s">
        <v>1994</v>
      </c>
      <c r="D1309" s="96" t="s">
        <v>2790</v>
      </c>
      <c r="E1309" s="96" t="s">
        <v>2716</v>
      </c>
      <c r="F1309" s="96" t="s">
        <v>1996</v>
      </c>
      <c r="O1309" s="100"/>
      <c r="P1309" s="100"/>
      <c r="Q1309" s="100"/>
      <c r="R1309" s="100"/>
      <c r="S1309" s="100"/>
      <c r="T1309" s="100"/>
    </row>
    <row r="1310" spans="1:20" ht="10.199999999999999" x14ac:dyDescent="0.2">
      <c r="A1310" s="96" t="s">
        <v>10801</v>
      </c>
      <c r="B1310" s="96" t="s">
        <v>8161</v>
      </c>
      <c r="C1310" s="96" t="s">
        <v>1943</v>
      </c>
      <c r="D1310" s="96" t="s">
        <v>2781</v>
      </c>
      <c r="E1310" s="96" t="s">
        <v>2716</v>
      </c>
      <c r="F1310" s="96" t="s">
        <v>1945</v>
      </c>
      <c r="O1310" s="100"/>
      <c r="P1310" s="100"/>
      <c r="Q1310" s="100"/>
      <c r="R1310" s="100"/>
      <c r="S1310" s="100"/>
      <c r="T1310" s="100"/>
    </row>
    <row r="1311" spans="1:20" ht="10.199999999999999" x14ac:dyDescent="0.2">
      <c r="A1311" s="197" t="s">
        <v>11468</v>
      </c>
      <c r="B1311" s="197" t="s">
        <v>11492</v>
      </c>
      <c r="C1311" s="197" t="s">
        <v>169</v>
      </c>
      <c r="D1311" s="96" t="s">
        <v>11493</v>
      </c>
      <c r="E1311" s="96" t="s">
        <v>2716</v>
      </c>
      <c r="F1311" s="197">
        <v>940</v>
      </c>
      <c r="O1311" s="210"/>
      <c r="P1311" s="210"/>
      <c r="Q1311" s="210"/>
      <c r="R1311" s="100"/>
      <c r="S1311" s="100"/>
      <c r="T1311" s="210"/>
    </row>
    <row r="1312" spans="1:20" ht="10.199999999999999" x14ac:dyDescent="0.2">
      <c r="A1312" s="96" t="s">
        <v>10834</v>
      </c>
      <c r="B1312" s="96" t="s">
        <v>8157</v>
      </c>
      <c r="C1312" s="96" t="s">
        <v>1892</v>
      </c>
      <c r="D1312" s="96" t="s">
        <v>2782</v>
      </c>
      <c r="E1312" s="96" t="s">
        <v>2716</v>
      </c>
      <c r="F1312" s="96" t="s">
        <v>1894</v>
      </c>
      <c r="O1312" s="100"/>
      <c r="P1312" s="100"/>
      <c r="Q1312" s="100"/>
      <c r="R1312" s="100"/>
      <c r="S1312" s="100"/>
      <c r="T1312" s="100"/>
    </row>
    <row r="1313" spans="1:20" ht="10.199999999999999" x14ac:dyDescent="0.2">
      <c r="A1313" s="96" t="s">
        <v>10835</v>
      </c>
      <c r="B1313" s="96" t="s">
        <v>8180</v>
      </c>
      <c r="C1313" s="96" t="s">
        <v>2190</v>
      </c>
      <c r="D1313" s="96" t="s">
        <v>2793</v>
      </c>
      <c r="E1313" s="96" t="s">
        <v>2716</v>
      </c>
      <c r="F1313" s="96" t="s">
        <v>2192</v>
      </c>
      <c r="O1313" s="100"/>
      <c r="P1313" s="100"/>
      <c r="Q1313" s="100"/>
      <c r="R1313" s="100"/>
      <c r="S1313" s="100"/>
      <c r="T1313" s="100"/>
    </row>
    <row r="1314" spans="1:20" ht="10.199999999999999" x14ac:dyDescent="0.2">
      <c r="A1314" s="96" t="s">
        <v>10814</v>
      </c>
      <c r="B1314" s="96" t="s">
        <v>8149</v>
      </c>
      <c r="C1314" s="96" t="s">
        <v>1379</v>
      </c>
      <c r="D1314" s="96" t="s">
        <v>2747</v>
      </c>
      <c r="E1314" s="96" t="s">
        <v>2716</v>
      </c>
      <c r="F1314" s="96" t="s">
        <v>1381</v>
      </c>
      <c r="O1314" s="100"/>
      <c r="P1314" s="100"/>
      <c r="Q1314" s="100"/>
      <c r="R1314" s="100"/>
      <c r="S1314" s="100"/>
      <c r="T1314" s="100"/>
    </row>
    <row r="1315" spans="1:20" ht="10.199999999999999" x14ac:dyDescent="0.2">
      <c r="A1315" s="96" t="s">
        <v>10785</v>
      </c>
      <c r="B1315" s="96" t="s">
        <v>8127</v>
      </c>
      <c r="C1315" s="96" t="s">
        <v>344</v>
      </c>
      <c r="D1315" s="96" t="s">
        <v>2715</v>
      </c>
      <c r="E1315" s="96" t="s">
        <v>2716</v>
      </c>
      <c r="F1315" s="96" t="s">
        <v>350</v>
      </c>
      <c r="O1315" s="100"/>
      <c r="P1315" s="100"/>
      <c r="Q1315" s="100"/>
      <c r="R1315" s="100"/>
      <c r="S1315" s="100"/>
      <c r="T1315" s="100"/>
    </row>
    <row r="1316" spans="1:20" ht="10.199999999999999" x14ac:dyDescent="0.2">
      <c r="A1316" s="96" t="s">
        <v>10785</v>
      </c>
      <c r="B1316" s="99" t="s">
        <v>8126</v>
      </c>
      <c r="C1316" s="99" t="s">
        <v>344</v>
      </c>
      <c r="D1316" s="99" t="s">
        <v>2717</v>
      </c>
      <c r="E1316" s="99" t="s">
        <v>2716</v>
      </c>
      <c r="F1316" s="99" t="s">
        <v>350</v>
      </c>
      <c r="O1316" s="100"/>
      <c r="P1316" s="212"/>
      <c r="Q1316" s="212"/>
      <c r="R1316" s="212"/>
      <c r="S1316" s="212"/>
      <c r="T1316" s="212"/>
    </row>
    <row r="1317" spans="1:20" ht="10.199999999999999" x14ac:dyDescent="0.2">
      <c r="A1317" s="96" t="s">
        <v>10823</v>
      </c>
      <c r="B1317" s="96" t="s">
        <v>8973</v>
      </c>
      <c r="C1317" s="96" t="s">
        <v>226</v>
      </c>
      <c r="D1317" s="96" t="s">
        <v>8978</v>
      </c>
      <c r="E1317" s="96" t="s">
        <v>200</v>
      </c>
      <c r="F1317" s="96" t="s">
        <v>228</v>
      </c>
      <c r="O1317" s="100"/>
      <c r="P1317" s="100"/>
      <c r="Q1317" s="100"/>
      <c r="R1317" s="100"/>
      <c r="S1317" s="100"/>
      <c r="T1317" s="100"/>
    </row>
    <row r="1318" spans="1:20" ht="10.199999999999999" x14ac:dyDescent="0.2">
      <c r="A1318" s="96" t="s">
        <v>10809</v>
      </c>
      <c r="B1318" s="96" t="s">
        <v>1082</v>
      </c>
      <c r="C1318" s="96" t="s">
        <v>1083</v>
      </c>
      <c r="D1318" s="96" t="s">
        <v>1084</v>
      </c>
      <c r="E1318" s="96" t="s">
        <v>200</v>
      </c>
      <c r="F1318" s="96" t="s">
        <v>1085</v>
      </c>
      <c r="O1318" s="100"/>
      <c r="P1318" s="100"/>
      <c r="Q1318" s="100"/>
      <c r="R1318" s="100"/>
      <c r="S1318" s="100"/>
      <c r="T1318" s="100"/>
    </row>
    <row r="1319" spans="1:20" ht="10.199999999999999" x14ac:dyDescent="0.2">
      <c r="A1319" s="96" t="s">
        <v>11068</v>
      </c>
      <c r="B1319" s="96" t="s">
        <v>367</v>
      </c>
      <c r="C1319" s="96" t="s">
        <v>368</v>
      </c>
      <c r="D1319" s="97" t="s">
        <v>372</v>
      </c>
      <c r="E1319" s="97" t="s">
        <v>200</v>
      </c>
      <c r="F1319" s="97" t="s">
        <v>370</v>
      </c>
      <c r="O1319" s="100"/>
      <c r="P1319" s="100"/>
      <c r="Q1319" s="100"/>
      <c r="R1319" s="103"/>
      <c r="S1319" s="103"/>
      <c r="T1319" s="103"/>
    </row>
    <row r="1320" spans="1:20" ht="10.199999999999999" x14ac:dyDescent="0.2">
      <c r="A1320" s="96" t="s">
        <v>11068</v>
      </c>
      <c r="B1320" s="96" t="s">
        <v>371</v>
      </c>
      <c r="C1320" s="96" t="s">
        <v>368</v>
      </c>
      <c r="D1320" s="96" t="s">
        <v>369</v>
      </c>
      <c r="E1320" s="96" t="s">
        <v>200</v>
      </c>
      <c r="F1320" s="96" t="s">
        <v>370</v>
      </c>
      <c r="O1320" s="100"/>
      <c r="P1320" s="100"/>
      <c r="Q1320" s="100"/>
      <c r="R1320" s="100"/>
      <c r="S1320" s="100"/>
      <c r="T1320" s="100"/>
    </row>
    <row r="1321" spans="1:20" ht="10.199999999999999" x14ac:dyDescent="0.2">
      <c r="A1321" s="96" t="s">
        <v>10786</v>
      </c>
      <c r="B1321" s="96" t="s">
        <v>285</v>
      </c>
      <c r="C1321" s="96" t="s">
        <v>278</v>
      </c>
      <c r="D1321" s="96" t="s">
        <v>286</v>
      </c>
      <c r="E1321" s="96" t="s">
        <v>200</v>
      </c>
      <c r="F1321" s="96" t="s">
        <v>275</v>
      </c>
      <c r="O1321" s="100"/>
      <c r="P1321" s="100"/>
      <c r="Q1321" s="100"/>
      <c r="R1321" s="100"/>
      <c r="S1321" s="100"/>
      <c r="T1321" s="100"/>
    </row>
    <row r="1322" spans="1:20" ht="10.199999999999999" x14ac:dyDescent="0.2">
      <c r="A1322" s="96" t="s">
        <v>10786</v>
      </c>
      <c r="B1322" s="96" t="s">
        <v>277</v>
      </c>
      <c r="C1322" s="96" t="s">
        <v>273</v>
      </c>
      <c r="D1322" s="96" t="s">
        <v>279</v>
      </c>
      <c r="E1322" s="96" t="s">
        <v>200</v>
      </c>
      <c r="F1322" s="96" t="s">
        <v>275</v>
      </c>
      <c r="O1322" s="100"/>
      <c r="P1322" s="100"/>
      <c r="Q1322" s="100"/>
      <c r="R1322" s="100"/>
      <c r="S1322" s="100"/>
      <c r="T1322" s="100"/>
    </row>
    <row r="1323" spans="1:20" ht="10.199999999999999" x14ac:dyDescent="0.2">
      <c r="A1323" s="96" t="s">
        <v>10787</v>
      </c>
      <c r="B1323" s="96" t="s">
        <v>291</v>
      </c>
      <c r="C1323" s="96" t="s">
        <v>288</v>
      </c>
      <c r="D1323" s="96" t="s">
        <v>292</v>
      </c>
      <c r="E1323" s="96" t="s">
        <v>200</v>
      </c>
      <c r="F1323" s="96" t="s">
        <v>290</v>
      </c>
      <c r="O1323" s="100"/>
      <c r="P1323" s="100"/>
      <c r="Q1323" s="100"/>
      <c r="R1323" s="100"/>
      <c r="S1323" s="100"/>
      <c r="T1323" s="100"/>
    </row>
    <row r="1324" spans="1:20" ht="10.199999999999999" x14ac:dyDescent="0.2">
      <c r="A1324" s="96" t="s">
        <v>10787</v>
      </c>
      <c r="B1324" s="96" t="s">
        <v>287</v>
      </c>
      <c r="C1324" s="96" t="s">
        <v>288</v>
      </c>
      <c r="D1324" s="96" t="s">
        <v>289</v>
      </c>
      <c r="E1324" s="96" t="s">
        <v>200</v>
      </c>
      <c r="F1324" s="96" t="s">
        <v>290</v>
      </c>
      <c r="O1324" s="100"/>
      <c r="P1324" s="100"/>
      <c r="Q1324" s="100"/>
      <c r="R1324" s="100"/>
      <c r="S1324" s="100"/>
      <c r="T1324" s="100"/>
    </row>
    <row r="1325" spans="1:20" ht="10.199999999999999" x14ac:dyDescent="0.2">
      <c r="A1325" s="96" t="s">
        <v>10933</v>
      </c>
      <c r="B1325" s="96" t="s">
        <v>11456</v>
      </c>
      <c r="C1325" s="96" t="s">
        <v>420</v>
      </c>
      <c r="D1325" s="96" t="s">
        <v>11454</v>
      </c>
      <c r="E1325" s="96" t="s">
        <v>11465</v>
      </c>
      <c r="F1325" s="96" t="s">
        <v>421</v>
      </c>
      <c r="O1325" s="100"/>
      <c r="P1325" s="100"/>
      <c r="Q1325" s="100"/>
      <c r="R1325" s="100"/>
      <c r="S1325" s="100"/>
      <c r="T1325" s="100"/>
    </row>
    <row r="1326" spans="1:20" ht="10.199999999999999" x14ac:dyDescent="0.2">
      <c r="A1326" s="96" t="s">
        <v>10788</v>
      </c>
      <c r="B1326" s="96" t="s">
        <v>484</v>
      </c>
      <c r="C1326" s="96" t="s">
        <v>475</v>
      </c>
      <c r="D1326" s="96" t="s">
        <v>485</v>
      </c>
      <c r="E1326" s="96" t="s">
        <v>200</v>
      </c>
      <c r="F1326" s="96" t="s">
        <v>477</v>
      </c>
      <c r="O1326" s="100"/>
      <c r="P1326" s="100"/>
      <c r="Q1326" s="100"/>
      <c r="R1326" s="100"/>
      <c r="S1326" s="100"/>
      <c r="T1326" s="100"/>
    </row>
    <row r="1327" spans="1:20" ht="10.199999999999999" x14ac:dyDescent="0.2">
      <c r="A1327" s="96" t="s">
        <v>10789</v>
      </c>
      <c r="B1327" s="96" t="s">
        <v>544</v>
      </c>
      <c r="C1327" s="96" t="s">
        <v>541</v>
      </c>
      <c r="D1327" s="96" t="s">
        <v>545</v>
      </c>
      <c r="E1327" s="96" t="s">
        <v>200</v>
      </c>
      <c r="F1327" s="96" t="s">
        <v>543</v>
      </c>
      <c r="O1327" s="100"/>
      <c r="P1327" s="100"/>
      <c r="Q1327" s="100"/>
      <c r="R1327" s="100"/>
      <c r="S1327" s="100"/>
      <c r="T1327" s="100"/>
    </row>
    <row r="1328" spans="1:20" ht="10.199999999999999" x14ac:dyDescent="0.2">
      <c r="A1328" s="96" t="s">
        <v>11065</v>
      </c>
      <c r="B1328" s="96" t="s">
        <v>1706</v>
      </c>
      <c r="C1328" s="96" t="s">
        <v>1699</v>
      </c>
      <c r="D1328" s="96" t="s">
        <v>1707</v>
      </c>
      <c r="E1328" s="96" t="s">
        <v>200</v>
      </c>
      <c r="F1328" s="96" t="s">
        <v>1701</v>
      </c>
      <c r="O1328" s="100"/>
      <c r="P1328" s="100"/>
      <c r="Q1328" s="100"/>
      <c r="R1328" s="100"/>
      <c r="S1328" s="100"/>
      <c r="T1328" s="100"/>
    </row>
    <row r="1329" spans="1:20" ht="10.199999999999999" x14ac:dyDescent="0.2">
      <c r="A1329" s="96" t="s">
        <v>10790</v>
      </c>
      <c r="B1329" s="96" t="s">
        <v>1844</v>
      </c>
      <c r="C1329" s="96" t="s">
        <v>1845</v>
      </c>
      <c r="D1329" s="96" t="s">
        <v>1846</v>
      </c>
      <c r="E1329" s="96" t="s">
        <v>200</v>
      </c>
      <c r="F1329" s="96" t="s">
        <v>1848</v>
      </c>
      <c r="O1329" s="100"/>
      <c r="P1329" s="100"/>
      <c r="Q1329" s="100"/>
      <c r="R1329" s="100"/>
      <c r="S1329" s="100"/>
      <c r="T1329" s="100"/>
    </row>
    <row r="1330" spans="1:20" ht="10.199999999999999" x14ac:dyDescent="0.2">
      <c r="A1330" s="96" t="s">
        <v>10932</v>
      </c>
      <c r="B1330" s="96" t="s">
        <v>1132</v>
      </c>
      <c r="C1330" s="96" t="s">
        <v>1133</v>
      </c>
      <c r="D1330" s="96" t="s">
        <v>9270</v>
      </c>
      <c r="E1330" s="96" t="s">
        <v>200</v>
      </c>
      <c r="F1330" s="96" t="s">
        <v>1134</v>
      </c>
      <c r="O1330" s="100"/>
      <c r="P1330" s="100"/>
      <c r="Q1330" s="100"/>
      <c r="R1330" s="100"/>
      <c r="S1330" s="100"/>
      <c r="T1330" s="100"/>
    </row>
    <row r="1331" spans="1:20" ht="10.199999999999999" x14ac:dyDescent="0.2">
      <c r="A1331" s="96" t="s">
        <v>10804</v>
      </c>
      <c r="B1331" s="96" t="s">
        <v>1642</v>
      </c>
      <c r="C1331" s="96" t="s">
        <v>1637</v>
      </c>
      <c r="D1331" s="96" t="s">
        <v>1643</v>
      </c>
      <c r="E1331" s="96" t="s">
        <v>200</v>
      </c>
      <c r="F1331" s="96" t="s">
        <v>1639</v>
      </c>
      <c r="O1331" s="100"/>
      <c r="P1331" s="100"/>
      <c r="Q1331" s="100"/>
      <c r="R1331" s="100"/>
      <c r="S1331" s="100"/>
      <c r="T1331" s="100"/>
    </row>
    <row r="1332" spans="1:20" ht="10.199999999999999" x14ac:dyDescent="0.2">
      <c r="A1332" s="96" t="s">
        <v>10804</v>
      </c>
      <c r="B1332" s="96" t="s">
        <v>1640</v>
      </c>
      <c r="C1332" s="96" t="s">
        <v>1637</v>
      </c>
      <c r="D1332" s="97" t="s">
        <v>1641</v>
      </c>
      <c r="E1332" s="97" t="s">
        <v>200</v>
      </c>
      <c r="F1332" s="97" t="s">
        <v>1639</v>
      </c>
      <c r="O1332" s="100"/>
      <c r="P1332" s="100"/>
      <c r="Q1332" s="100"/>
      <c r="R1332" s="103"/>
      <c r="S1332" s="103"/>
      <c r="T1332" s="103"/>
    </row>
    <row r="1333" spans="1:20" ht="10.199999999999999" x14ac:dyDescent="0.2">
      <c r="A1333" s="96" t="s">
        <v>10805</v>
      </c>
      <c r="B1333" s="96" t="s">
        <v>593</v>
      </c>
      <c r="C1333" s="96" t="s">
        <v>590</v>
      </c>
      <c r="D1333" s="96" t="s">
        <v>594</v>
      </c>
      <c r="E1333" s="96" t="s">
        <v>200</v>
      </c>
      <c r="F1333" s="96" t="s">
        <v>591</v>
      </c>
      <c r="O1333" s="100"/>
      <c r="P1333" s="100"/>
      <c r="Q1333" s="100"/>
      <c r="R1333" s="100"/>
      <c r="S1333" s="100"/>
      <c r="T1333" s="100"/>
    </row>
    <row r="1334" spans="1:20" ht="10.199999999999999" x14ac:dyDescent="0.2">
      <c r="A1334" s="96" t="s">
        <v>10826</v>
      </c>
      <c r="B1334" s="96" t="s">
        <v>755</v>
      </c>
      <c r="C1334" s="96" t="s">
        <v>749</v>
      </c>
      <c r="D1334" s="96" t="s">
        <v>756</v>
      </c>
      <c r="E1334" s="96" t="s">
        <v>200</v>
      </c>
      <c r="F1334" s="96" t="s">
        <v>747</v>
      </c>
      <c r="O1334" s="100"/>
      <c r="P1334" s="100"/>
      <c r="Q1334" s="100"/>
      <c r="R1334" s="100"/>
      <c r="S1334" s="100"/>
      <c r="T1334" s="100"/>
    </row>
    <row r="1335" spans="1:20" ht="10.199999999999999" x14ac:dyDescent="0.2">
      <c r="A1335" s="96" t="s">
        <v>10827</v>
      </c>
      <c r="B1335" s="96" t="s">
        <v>737</v>
      </c>
      <c r="C1335" s="96" t="s">
        <v>726</v>
      </c>
      <c r="D1335" s="96" t="s">
        <v>738</v>
      </c>
      <c r="E1335" s="96" t="s">
        <v>200</v>
      </c>
      <c r="F1335" s="96" t="s">
        <v>728</v>
      </c>
      <c r="O1335" s="100"/>
      <c r="P1335" s="100"/>
      <c r="Q1335" s="100"/>
      <c r="R1335" s="100"/>
      <c r="S1335" s="100"/>
      <c r="T1335" s="100"/>
    </row>
    <row r="1336" spans="1:20" ht="10.199999999999999" x14ac:dyDescent="0.2">
      <c r="A1336" s="96" t="s">
        <v>10807</v>
      </c>
      <c r="B1336" s="96" t="s">
        <v>1153</v>
      </c>
      <c r="C1336" s="96" t="s">
        <v>1154</v>
      </c>
      <c r="D1336" s="97" t="s">
        <v>1155</v>
      </c>
      <c r="E1336" s="97" t="s">
        <v>200</v>
      </c>
      <c r="F1336" s="97" t="s">
        <v>1156</v>
      </c>
      <c r="O1336" s="100"/>
      <c r="P1336" s="100"/>
      <c r="Q1336" s="100"/>
      <c r="R1336" s="103"/>
      <c r="S1336" s="103"/>
      <c r="T1336" s="103"/>
    </row>
    <row r="1337" spans="1:20" ht="10.199999999999999" x14ac:dyDescent="0.2">
      <c r="A1337" s="96" t="s">
        <v>10809</v>
      </c>
      <c r="B1337" s="96" t="s">
        <v>1091</v>
      </c>
      <c r="C1337" s="96" t="s">
        <v>1083</v>
      </c>
      <c r="D1337" s="96" t="s">
        <v>1092</v>
      </c>
      <c r="E1337" s="96" t="s">
        <v>200</v>
      </c>
      <c r="F1337" s="96" t="s">
        <v>1085</v>
      </c>
      <c r="O1337" s="100"/>
      <c r="P1337" s="100"/>
      <c r="Q1337" s="100"/>
      <c r="R1337" s="100"/>
      <c r="S1337" s="100"/>
      <c r="T1337" s="100"/>
    </row>
    <row r="1338" spans="1:20" ht="10.199999999999999" x14ac:dyDescent="0.2">
      <c r="A1338" s="96" t="s">
        <v>11089</v>
      </c>
      <c r="B1338" s="96" t="s">
        <v>8170</v>
      </c>
      <c r="C1338" s="96" t="s">
        <v>2051</v>
      </c>
      <c r="D1338" s="96" t="s">
        <v>8437</v>
      </c>
      <c r="E1338" s="96" t="s">
        <v>200</v>
      </c>
      <c r="F1338" s="96" t="s">
        <v>2053</v>
      </c>
      <c r="O1338" s="100"/>
      <c r="P1338" s="100"/>
      <c r="Q1338" s="100"/>
      <c r="R1338" s="100"/>
      <c r="S1338" s="100"/>
      <c r="T1338" s="100"/>
    </row>
    <row r="1339" spans="1:20" ht="10.199999999999999" x14ac:dyDescent="0.2">
      <c r="A1339" s="96" t="s">
        <v>10810</v>
      </c>
      <c r="B1339" s="96" t="s">
        <v>881</v>
      </c>
      <c r="C1339" s="96" t="s">
        <v>868</v>
      </c>
      <c r="D1339" s="96" t="s">
        <v>882</v>
      </c>
      <c r="E1339" s="96" t="s">
        <v>200</v>
      </c>
      <c r="F1339" s="96" t="s">
        <v>870</v>
      </c>
      <c r="O1339" s="100"/>
      <c r="P1339" s="100"/>
      <c r="Q1339" s="100"/>
      <c r="R1339" s="100"/>
      <c r="S1339" s="100"/>
      <c r="T1339" s="100"/>
    </row>
    <row r="1340" spans="1:20" ht="10.199999999999999" x14ac:dyDescent="0.2">
      <c r="A1340" s="96" t="s">
        <v>11084</v>
      </c>
      <c r="B1340" s="96" t="s">
        <v>1341</v>
      </c>
      <c r="C1340" s="96" t="s">
        <v>1324</v>
      </c>
      <c r="D1340" s="96" t="s">
        <v>1342</v>
      </c>
      <c r="E1340" s="96" t="s">
        <v>200</v>
      </c>
      <c r="F1340" s="96" t="s">
        <v>1326</v>
      </c>
      <c r="O1340" s="100"/>
      <c r="P1340" s="100"/>
      <c r="Q1340" s="100"/>
      <c r="R1340" s="100"/>
      <c r="S1340" s="100"/>
      <c r="T1340" s="100"/>
    </row>
    <row r="1341" spans="1:20" ht="10.199999999999999" x14ac:dyDescent="0.2">
      <c r="A1341" s="96" t="s">
        <v>11114</v>
      </c>
      <c r="B1341" s="96" t="s">
        <v>8963</v>
      </c>
      <c r="C1341" s="96" t="s">
        <v>1226</v>
      </c>
      <c r="D1341" s="96" t="s">
        <v>8976</v>
      </c>
      <c r="E1341" s="96" t="s">
        <v>200</v>
      </c>
      <c r="F1341" s="96" t="s">
        <v>1228</v>
      </c>
      <c r="O1341" s="100"/>
      <c r="P1341" s="100"/>
      <c r="Q1341" s="100"/>
      <c r="R1341" s="100"/>
      <c r="S1341" s="100"/>
      <c r="T1341" s="100"/>
    </row>
    <row r="1342" spans="1:20" ht="10.199999999999999" x14ac:dyDescent="0.2">
      <c r="A1342" s="96" t="s">
        <v>10816</v>
      </c>
      <c r="B1342" s="96" t="s">
        <v>1376</v>
      </c>
      <c r="C1342" s="96" t="s">
        <v>1367</v>
      </c>
      <c r="D1342" s="96" t="s">
        <v>1377</v>
      </c>
      <c r="E1342" s="96" t="s">
        <v>200</v>
      </c>
      <c r="F1342" s="96" t="s">
        <v>1369</v>
      </c>
      <c r="O1342" s="100"/>
      <c r="P1342" s="100"/>
      <c r="Q1342" s="100"/>
      <c r="R1342" s="100"/>
      <c r="S1342" s="100"/>
      <c r="T1342" s="100"/>
    </row>
    <row r="1343" spans="1:20" ht="10.199999999999999" x14ac:dyDescent="0.2">
      <c r="A1343" s="96" t="s">
        <v>10817</v>
      </c>
      <c r="B1343" s="96" t="s">
        <v>1671</v>
      </c>
      <c r="C1343" s="96" t="s">
        <v>1660</v>
      </c>
      <c r="D1343" s="96" t="s">
        <v>1672</v>
      </c>
      <c r="E1343" s="96" t="s">
        <v>200</v>
      </c>
      <c r="F1343" s="96" t="s">
        <v>1662</v>
      </c>
      <c r="O1343" s="100"/>
      <c r="P1343" s="100"/>
      <c r="Q1343" s="100"/>
      <c r="R1343" s="100"/>
      <c r="S1343" s="100"/>
      <c r="T1343" s="100"/>
    </row>
    <row r="1344" spans="1:20" ht="10.199999999999999" x14ac:dyDescent="0.2">
      <c r="A1344" s="96" t="s">
        <v>10819</v>
      </c>
      <c r="B1344" s="96" t="s">
        <v>1563</v>
      </c>
      <c r="C1344" s="96" t="s">
        <v>1564</v>
      </c>
      <c r="D1344" s="96" t="s">
        <v>1565</v>
      </c>
      <c r="E1344" s="96" t="s">
        <v>200</v>
      </c>
      <c r="F1344" s="96" t="s">
        <v>1566</v>
      </c>
      <c r="O1344" s="100"/>
      <c r="P1344" s="100"/>
      <c r="Q1344" s="100"/>
      <c r="R1344" s="100"/>
      <c r="S1344" s="100"/>
      <c r="T1344" s="100"/>
    </row>
    <row r="1345" spans="1:20" ht="10.199999999999999" x14ac:dyDescent="0.2">
      <c r="A1345" s="96" t="s">
        <v>10821</v>
      </c>
      <c r="B1345" s="96" t="s">
        <v>1614</v>
      </c>
      <c r="C1345" s="96" t="s">
        <v>1615</v>
      </c>
      <c r="D1345" s="96" t="s">
        <v>1616</v>
      </c>
      <c r="E1345" s="96" t="s">
        <v>200</v>
      </c>
      <c r="F1345" s="96" t="s">
        <v>1617</v>
      </c>
      <c r="O1345" s="100"/>
      <c r="P1345" s="100"/>
      <c r="Q1345" s="100"/>
      <c r="R1345" s="100"/>
      <c r="S1345" s="100"/>
      <c r="T1345" s="100"/>
    </row>
    <row r="1346" spans="1:20" ht="10.199999999999999" x14ac:dyDescent="0.2">
      <c r="A1346" s="96" t="s">
        <v>10950</v>
      </c>
      <c r="B1346" s="96" t="s">
        <v>2309</v>
      </c>
      <c r="C1346" s="96" t="s">
        <v>2291</v>
      </c>
      <c r="D1346" s="96" t="s">
        <v>2308</v>
      </c>
      <c r="E1346" s="96" t="s">
        <v>200</v>
      </c>
      <c r="F1346" s="96" t="s">
        <v>2293</v>
      </c>
      <c r="O1346" s="100"/>
      <c r="P1346" s="100"/>
      <c r="Q1346" s="100"/>
      <c r="R1346" s="100"/>
      <c r="S1346" s="100"/>
      <c r="T1346" s="100"/>
    </row>
    <row r="1347" spans="1:20" ht="10.199999999999999" x14ac:dyDescent="0.2">
      <c r="A1347" s="96" t="s">
        <v>10950</v>
      </c>
      <c r="B1347" s="96" t="s">
        <v>2307</v>
      </c>
      <c r="C1347" s="96" t="s">
        <v>2291</v>
      </c>
      <c r="D1347" s="96" t="s">
        <v>2310</v>
      </c>
      <c r="E1347" s="96" t="s">
        <v>200</v>
      </c>
      <c r="F1347" s="96" t="s">
        <v>2293</v>
      </c>
      <c r="O1347" s="100"/>
      <c r="P1347" s="100"/>
      <c r="Q1347" s="100"/>
      <c r="R1347" s="100"/>
      <c r="S1347" s="100"/>
      <c r="T1347" s="100"/>
    </row>
    <row r="1348" spans="1:20" ht="10.199999999999999" x14ac:dyDescent="0.2">
      <c r="A1348" s="96" t="s">
        <v>11086</v>
      </c>
      <c r="B1348" s="96" t="s">
        <v>8624</v>
      </c>
      <c r="C1348" s="96" t="s">
        <v>2312</v>
      </c>
      <c r="D1348" s="96" t="s">
        <v>8623</v>
      </c>
      <c r="E1348" s="96" t="s">
        <v>200</v>
      </c>
      <c r="F1348" s="96" t="s">
        <v>2314</v>
      </c>
      <c r="O1348" s="100"/>
      <c r="P1348" s="100"/>
      <c r="Q1348" s="100"/>
      <c r="R1348" s="100"/>
      <c r="S1348" s="100"/>
      <c r="T1348" s="100"/>
    </row>
    <row r="1349" spans="1:20" ht="10.199999999999999" x14ac:dyDescent="0.2">
      <c r="A1349" s="96" t="s">
        <v>10793</v>
      </c>
      <c r="B1349" s="96" t="s">
        <v>1906</v>
      </c>
      <c r="C1349" s="96" t="s">
        <v>1907</v>
      </c>
      <c r="D1349" s="96" t="s">
        <v>1908</v>
      </c>
      <c r="E1349" s="96" t="s">
        <v>200</v>
      </c>
      <c r="F1349" s="96" t="s">
        <v>1909</v>
      </c>
      <c r="O1349" s="100"/>
      <c r="P1349" s="100"/>
      <c r="Q1349" s="100"/>
      <c r="R1349" s="100"/>
      <c r="S1349" s="100"/>
      <c r="T1349" s="100"/>
    </row>
    <row r="1350" spans="1:20" ht="10.199999999999999" x14ac:dyDescent="0.2">
      <c r="A1350" s="96" t="s">
        <v>10794</v>
      </c>
      <c r="B1350" s="96" t="s">
        <v>2272</v>
      </c>
      <c r="C1350" s="96" t="s">
        <v>2273</v>
      </c>
      <c r="D1350" s="96" t="s">
        <v>2274</v>
      </c>
      <c r="E1350" s="96" t="s">
        <v>200</v>
      </c>
      <c r="F1350" s="96" t="s">
        <v>2275</v>
      </c>
      <c r="O1350" s="100"/>
      <c r="P1350" s="100"/>
      <c r="Q1350" s="100"/>
      <c r="R1350" s="100"/>
      <c r="S1350" s="100"/>
      <c r="T1350" s="100"/>
    </row>
    <row r="1351" spans="1:20" ht="10.199999999999999" x14ac:dyDescent="0.2">
      <c r="A1351" s="96" t="s">
        <v>10796</v>
      </c>
      <c r="B1351" s="96" t="s">
        <v>2090</v>
      </c>
      <c r="C1351" s="96" t="s">
        <v>2081</v>
      </c>
      <c r="D1351" s="97" t="s">
        <v>2091</v>
      </c>
      <c r="E1351" s="97" t="s">
        <v>200</v>
      </c>
      <c r="F1351" s="97" t="s">
        <v>2083</v>
      </c>
      <c r="O1351" s="100"/>
      <c r="P1351" s="100"/>
      <c r="Q1351" s="100"/>
      <c r="R1351" s="103"/>
      <c r="S1351" s="103"/>
      <c r="T1351" s="103"/>
    </row>
    <row r="1352" spans="1:20" ht="10.199999999999999" x14ac:dyDescent="0.2">
      <c r="A1352" s="96" t="s">
        <v>10829</v>
      </c>
      <c r="B1352" s="96" t="s">
        <v>2281</v>
      </c>
      <c r="C1352" s="96" t="s">
        <v>2282</v>
      </c>
      <c r="D1352" s="96" t="s">
        <v>2283</v>
      </c>
      <c r="E1352" s="96" t="s">
        <v>200</v>
      </c>
      <c r="F1352" s="96" t="s">
        <v>2284</v>
      </c>
      <c r="O1352" s="100"/>
      <c r="P1352" s="100"/>
      <c r="Q1352" s="100"/>
      <c r="R1352" s="100"/>
      <c r="S1352" s="100"/>
      <c r="T1352" s="100"/>
    </row>
    <row r="1353" spans="1:20" ht="10.199999999999999" x14ac:dyDescent="0.2">
      <c r="A1353" s="96" t="s">
        <v>11090</v>
      </c>
      <c r="B1353" s="96" t="s">
        <v>2025</v>
      </c>
      <c r="C1353" s="96" t="s">
        <v>2026</v>
      </c>
      <c r="D1353" s="96" t="s">
        <v>2027</v>
      </c>
      <c r="E1353" s="96" t="s">
        <v>200</v>
      </c>
      <c r="F1353" s="96" t="s">
        <v>2028</v>
      </c>
      <c r="O1353" s="100"/>
      <c r="P1353" s="100"/>
      <c r="Q1353" s="100"/>
      <c r="R1353" s="100"/>
      <c r="S1353" s="100"/>
      <c r="T1353" s="100"/>
    </row>
    <row r="1354" spans="1:20" ht="10.199999999999999" x14ac:dyDescent="0.2">
      <c r="A1354" s="96" t="s">
        <v>11091</v>
      </c>
      <c r="B1354" s="96" t="s">
        <v>2092</v>
      </c>
      <c r="C1354" s="96" t="s">
        <v>2093</v>
      </c>
      <c r="D1354" s="96" t="s">
        <v>2094</v>
      </c>
      <c r="E1354" s="96" t="s">
        <v>200</v>
      </c>
      <c r="F1354" s="96" t="s">
        <v>2095</v>
      </c>
      <c r="O1354" s="100"/>
      <c r="P1354" s="100"/>
      <c r="Q1354" s="100"/>
      <c r="R1354" s="100"/>
      <c r="S1354" s="100"/>
      <c r="T1354" s="100"/>
    </row>
    <row r="1355" spans="1:20" ht="10.199999999999999" x14ac:dyDescent="0.2">
      <c r="A1355" s="96" t="s">
        <v>10830</v>
      </c>
      <c r="B1355" s="96" t="s">
        <v>2078</v>
      </c>
      <c r="C1355" s="96" t="s">
        <v>2071</v>
      </c>
      <c r="D1355" s="96" t="s">
        <v>2079</v>
      </c>
      <c r="E1355" s="96" t="s">
        <v>200</v>
      </c>
      <c r="F1355" s="96" t="s">
        <v>2073</v>
      </c>
      <c r="O1355" s="100"/>
      <c r="P1355" s="100"/>
      <c r="Q1355" s="100"/>
      <c r="R1355" s="100"/>
      <c r="S1355" s="100"/>
      <c r="T1355" s="100"/>
    </row>
    <row r="1356" spans="1:20" ht="10.199999999999999" x14ac:dyDescent="0.2">
      <c r="A1356" s="96" t="s">
        <v>10797</v>
      </c>
      <c r="B1356" s="96" t="s">
        <v>2023</v>
      </c>
      <c r="C1356" s="96" t="s">
        <v>2010</v>
      </c>
      <c r="D1356" s="96" t="s">
        <v>2024</v>
      </c>
      <c r="E1356" s="96" t="s">
        <v>200</v>
      </c>
      <c r="F1356" s="96" t="s">
        <v>2012</v>
      </c>
      <c r="O1356" s="100"/>
      <c r="P1356" s="100"/>
      <c r="Q1356" s="100"/>
      <c r="R1356" s="100"/>
      <c r="S1356" s="100"/>
      <c r="T1356" s="100"/>
    </row>
    <row r="1357" spans="1:20" ht="10.199999999999999" x14ac:dyDescent="0.2">
      <c r="A1357" s="96" t="s">
        <v>10837</v>
      </c>
      <c r="B1357" s="96" t="s">
        <v>1977</v>
      </c>
      <c r="C1357" s="96" t="s">
        <v>1974</v>
      </c>
      <c r="D1357" s="96" t="s">
        <v>1978</v>
      </c>
      <c r="E1357" s="96" t="s">
        <v>200</v>
      </c>
      <c r="F1357" s="96" t="s">
        <v>1976</v>
      </c>
      <c r="O1357" s="100"/>
      <c r="P1357" s="100"/>
      <c r="Q1357" s="100"/>
      <c r="R1357" s="100"/>
      <c r="S1357" s="100"/>
      <c r="T1357" s="100"/>
    </row>
    <row r="1358" spans="1:20" ht="10.199999999999999" x14ac:dyDescent="0.2">
      <c r="A1358" s="96" t="s">
        <v>10837</v>
      </c>
      <c r="B1358" s="96" t="s">
        <v>1973</v>
      </c>
      <c r="C1358" s="96" t="s">
        <v>1974</v>
      </c>
      <c r="D1358" s="96" t="s">
        <v>1975</v>
      </c>
      <c r="E1358" s="96" t="s">
        <v>200</v>
      </c>
      <c r="F1358" s="96" t="s">
        <v>1976</v>
      </c>
      <c r="O1358" s="100"/>
      <c r="P1358" s="100"/>
      <c r="Q1358" s="100"/>
      <c r="R1358" s="100"/>
      <c r="S1358" s="100"/>
      <c r="T1358" s="100"/>
    </row>
    <row r="1359" spans="1:20" ht="10.199999999999999" x14ac:dyDescent="0.2">
      <c r="A1359" s="96" t="s">
        <v>10798</v>
      </c>
      <c r="B1359" s="96" t="s">
        <v>2151</v>
      </c>
      <c r="C1359" s="96" t="s">
        <v>2152</v>
      </c>
      <c r="D1359" s="96" t="s">
        <v>2153</v>
      </c>
      <c r="E1359" s="96" t="s">
        <v>200</v>
      </c>
      <c r="F1359" s="96" t="s">
        <v>2154</v>
      </c>
      <c r="O1359" s="100"/>
      <c r="P1359" s="100"/>
      <c r="Q1359" s="100"/>
      <c r="R1359" s="100"/>
      <c r="S1359" s="100"/>
      <c r="T1359" s="100"/>
    </row>
    <row r="1360" spans="1:20" ht="10.199999999999999" x14ac:dyDescent="0.2">
      <c r="A1360" s="96" t="s">
        <v>11118</v>
      </c>
      <c r="B1360" s="96" t="s">
        <v>2131</v>
      </c>
      <c r="C1360" s="96" t="s">
        <v>2132</v>
      </c>
      <c r="D1360" s="96" t="s">
        <v>2133</v>
      </c>
      <c r="E1360" s="96" t="s">
        <v>200</v>
      </c>
      <c r="F1360" s="96" t="s">
        <v>2134</v>
      </c>
      <c r="O1360" s="100"/>
      <c r="P1360" s="100"/>
      <c r="Q1360" s="100"/>
      <c r="R1360" s="100"/>
      <c r="S1360" s="100"/>
      <c r="T1360" s="100"/>
    </row>
    <row r="1361" spans="1:20" ht="10.199999999999999" x14ac:dyDescent="0.2">
      <c r="A1361" s="96" t="s">
        <v>11119</v>
      </c>
      <c r="B1361" s="96" t="s">
        <v>8944</v>
      </c>
      <c r="C1361" s="96" t="s">
        <v>1886</v>
      </c>
      <c r="D1361" s="96" t="s">
        <v>8958</v>
      </c>
      <c r="E1361" s="96" t="s">
        <v>200</v>
      </c>
      <c r="F1361" s="96" t="s">
        <v>1888</v>
      </c>
      <c r="O1361" s="100"/>
      <c r="P1361" s="100"/>
      <c r="Q1361" s="100"/>
      <c r="R1361" s="100"/>
      <c r="S1361" s="100"/>
      <c r="T1361" s="100"/>
    </row>
    <row r="1362" spans="1:20" ht="10.199999999999999" x14ac:dyDescent="0.2">
      <c r="A1362" s="96" t="s">
        <v>10939</v>
      </c>
      <c r="B1362" s="96" t="s">
        <v>2217</v>
      </c>
      <c r="C1362" s="96" t="s">
        <v>2210</v>
      </c>
      <c r="D1362" s="96" t="s">
        <v>2218</v>
      </c>
      <c r="E1362" s="96" t="s">
        <v>200</v>
      </c>
      <c r="F1362" s="96" t="s">
        <v>2212</v>
      </c>
      <c r="O1362" s="100"/>
      <c r="P1362" s="100"/>
      <c r="Q1362" s="100"/>
      <c r="R1362" s="100"/>
      <c r="S1362" s="100"/>
      <c r="T1362" s="100"/>
    </row>
    <row r="1363" spans="1:20" ht="10.199999999999999" x14ac:dyDescent="0.2">
      <c r="A1363" s="96" t="s">
        <v>11093</v>
      </c>
      <c r="B1363" s="96" t="s">
        <v>1991</v>
      </c>
      <c r="C1363" s="96" t="s">
        <v>1980</v>
      </c>
      <c r="D1363" s="96" t="s">
        <v>1992</v>
      </c>
      <c r="E1363" s="96" t="s">
        <v>200</v>
      </c>
      <c r="F1363" s="96" t="s">
        <v>1982</v>
      </c>
      <c r="O1363" s="100"/>
      <c r="P1363" s="100"/>
      <c r="Q1363" s="100"/>
      <c r="R1363" s="100"/>
      <c r="S1363" s="100"/>
      <c r="T1363" s="100"/>
    </row>
    <row r="1364" spans="1:20" ht="10.199999999999999" x14ac:dyDescent="0.2">
      <c r="A1364" s="96" t="s">
        <v>10838</v>
      </c>
      <c r="B1364" s="96" t="s">
        <v>2250</v>
      </c>
      <c r="C1364" s="96" t="s">
        <v>2251</v>
      </c>
      <c r="D1364" s="96" t="s">
        <v>2252</v>
      </c>
      <c r="E1364" s="96" t="s">
        <v>200</v>
      </c>
      <c r="F1364" s="96" t="s">
        <v>2253</v>
      </c>
      <c r="O1364" s="100"/>
      <c r="P1364" s="100"/>
      <c r="Q1364" s="100"/>
      <c r="R1364" s="100"/>
      <c r="S1364" s="100"/>
      <c r="T1364" s="100"/>
    </row>
    <row r="1365" spans="1:20" ht="10.199999999999999" x14ac:dyDescent="0.2">
      <c r="A1365" s="96" t="s">
        <v>11094</v>
      </c>
      <c r="B1365" s="96" t="s">
        <v>2353</v>
      </c>
      <c r="C1365" s="96" t="s">
        <v>2354</v>
      </c>
      <c r="D1365" s="96" t="s">
        <v>2355</v>
      </c>
      <c r="E1365" s="96" t="s">
        <v>200</v>
      </c>
      <c r="F1365" s="96" t="s">
        <v>2356</v>
      </c>
      <c r="O1365" s="100"/>
      <c r="P1365" s="100"/>
      <c r="Q1365" s="100"/>
      <c r="R1365" s="100"/>
      <c r="S1365" s="100"/>
      <c r="T1365" s="100"/>
    </row>
    <row r="1366" spans="1:20" ht="10.199999999999999" x14ac:dyDescent="0.2">
      <c r="A1366" s="96" t="s">
        <v>11094</v>
      </c>
      <c r="B1366" s="96" t="s">
        <v>2370</v>
      </c>
      <c r="C1366" s="96" t="s">
        <v>2354</v>
      </c>
      <c r="D1366" s="96" t="s">
        <v>2371</v>
      </c>
      <c r="E1366" s="96" t="s">
        <v>200</v>
      </c>
      <c r="F1366" s="96" t="s">
        <v>2356</v>
      </c>
      <c r="O1366" s="100"/>
      <c r="P1366" s="100"/>
      <c r="Q1366" s="100"/>
      <c r="R1366" s="100"/>
      <c r="S1366" s="100"/>
      <c r="T1366" s="100"/>
    </row>
    <row r="1367" spans="1:20" ht="10.199999999999999" x14ac:dyDescent="0.2">
      <c r="A1367" s="96" t="s">
        <v>10836</v>
      </c>
      <c r="B1367" s="96" t="s">
        <v>8163</v>
      </c>
      <c r="C1367" s="96" t="s">
        <v>1958</v>
      </c>
      <c r="D1367" s="96" t="s">
        <v>2775</v>
      </c>
      <c r="E1367" s="96" t="s">
        <v>200</v>
      </c>
      <c r="F1367" s="96" t="s">
        <v>1960</v>
      </c>
      <c r="O1367" s="100"/>
      <c r="P1367" s="100"/>
      <c r="Q1367" s="100"/>
      <c r="R1367" s="100"/>
      <c r="S1367" s="100"/>
      <c r="T1367" s="100"/>
    </row>
    <row r="1368" spans="1:20" ht="10.199999999999999" x14ac:dyDescent="0.2">
      <c r="A1368" s="96" t="s">
        <v>10855</v>
      </c>
      <c r="B1368" s="96" t="s">
        <v>8506</v>
      </c>
      <c r="C1368" s="96" t="s">
        <v>8507</v>
      </c>
      <c r="D1368" s="97" t="s">
        <v>224</v>
      </c>
      <c r="E1368" s="97" t="s">
        <v>200</v>
      </c>
      <c r="F1368" s="96" t="s">
        <v>8538</v>
      </c>
      <c r="O1368" s="100"/>
      <c r="P1368" s="100"/>
      <c r="Q1368" s="100"/>
      <c r="R1368" s="103"/>
      <c r="S1368" s="103"/>
      <c r="T1368" s="100"/>
    </row>
    <row r="1369" spans="1:20" ht="10.199999999999999" x14ac:dyDescent="0.2">
      <c r="A1369" s="96" t="s">
        <v>10855</v>
      </c>
      <c r="B1369" s="96" t="s">
        <v>8508</v>
      </c>
      <c r="C1369" s="96" t="s">
        <v>8507</v>
      </c>
      <c r="D1369" s="96" t="s">
        <v>223</v>
      </c>
      <c r="E1369" s="96" t="s">
        <v>200</v>
      </c>
      <c r="F1369" s="96" t="s">
        <v>8538</v>
      </c>
      <c r="O1369" s="100"/>
      <c r="P1369" s="100"/>
      <c r="Q1369" s="100"/>
      <c r="R1369" s="100"/>
      <c r="S1369" s="100"/>
      <c r="T1369" s="100"/>
    </row>
    <row r="1370" spans="1:20" ht="10.199999999999999" x14ac:dyDescent="0.2">
      <c r="A1370" s="96" t="s">
        <v>10842</v>
      </c>
      <c r="B1370" s="96" t="s">
        <v>8593</v>
      </c>
      <c r="C1370" s="96" t="s">
        <v>2106</v>
      </c>
      <c r="D1370" s="96" t="s">
        <v>8592</v>
      </c>
      <c r="E1370" s="96" t="s">
        <v>200</v>
      </c>
      <c r="F1370" s="96" t="s">
        <v>8552</v>
      </c>
      <c r="O1370" s="100"/>
      <c r="P1370" s="100"/>
      <c r="Q1370" s="100"/>
      <c r="R1370" s="100"/>
      <c r="S1370" s="100"/>
      <c r="T1370" s="100"/>
    </row>
    <row r="1371" spans="1:20" ht="10.199999999999999" x14ac:dyDescent="0.2">
      <c r="A1371" s="96" t="s">
        <v>10832</v>
      </c>
      <c r="B1371" s="96" t="s">
        <v>2129</v>
      </c>
      <c r="C1371" s="96" t="s">
        <v>2121</v>
      </c>
      <c r="D1371" s="96" t="s">
        <v>2130</v>
      </c>
      <c r="E1371" s="96" t="s">
        <v>200</v>
      </c>
      <c r="F1371" s="96" t="s">
        <v>2123</v>
      </c>
      <c r="O1371" s="100"/>
      <c r="P1371" s="100"/>
      <c r="Q1371" s="100"/>
      <c r="R1371" s="100"/>
      <c r="S1371" s="100"/>
      <c r="T1371" s="100"/>
    </row>
    <row r="1372" spans="1:20" ht="10.199999999999999" x14ac:dyDescent="0.2">
      <c r="A1372" s="96" t="s">
        <v>10844</v>
      </c>
      <c r="B1372" s="96" t="s">
        <v>1969</v>
      </c>
      <c r="C1372" s="96" t="s">
        <v>1935</v>
      </c>
      <c r="D1372" s="96" t="s">
        <v>1972</v>
      </c>
      <c r="E1372" s="96" t="s">
        <v>200</v>
      </c>
      <c r="F1372" s="96" t="s">
        <v>1937</v>
      </c>
      <c r="O1372" s="100"/>
      <c r="P1372" s="100"/>
      <c r="Q1372" s="100"/>
      <c r="R1372" s="100"/>
      <c r="S1372" s="100"/>
      <c r="T1372" s="100"/>
    </row>
    <row r="1373" spans="1:20" ht="10.199999999999999" x14ac:dyDescent="0.2">
      <c r="A1373" s="96" t="s">
        <v>10844</v>
      </c>
      <c r="B1373" s="96" t="s">
        <v>1971</v>
      </c>
      <c r="C1373" s="96" t="s">
        <v>1935</v>
      </c>
      <c r="D1373" s="96" t="s">
        <v>1970</v>
      </c>
      <c r="E1373" s="96" t="s">
        <v>200</v>
      </c>
      <c r="F1373" s="96" t="s">
        <v>1937</v>
      </c>
      <c r="O1373" s="100"/>
      <c r="P1373" s="100"/>
      <c r="Q1373" s="100"/>
      <c r="R1373" s="100"/>
      <c r="S1373" s="100"/>
      <c r="T1373" s="100"/>
    </row>
    <row r="1374" spans="1:20" ht="10.199999999999999" x14ac:dyDescent="0.2">
      <c r="A1374" s="96" t="s">
        <v>10800</v>
      </c>
      <c r="B1374" s="96" t="s">
        <v>2060</v>
      </c>
      <c r="C1374" s="96" t="s">
        <v>2061</v>
      </c>
      <c r="D1374" s="96" t="s">
        <v>2062</v>
      </c>
      <c r="E1374" s="96" t="s">
        <v>200</v>
      </c>
      <c r="F1374" s="96" t="s">
        <v>2063</v>
      </c>
      <c r="O1374" s="100"/>
      <c r="P1374" s="100"/>
      <c r="Q1374" s="100"/>
      <c r="R1374" s="100"/>
      <c r="S1374" s="100"/>
      <c r="T1374" s="100"/>
    </row>
    <row r="1375" spans="1:20" ht="10.199999999999999" x14ac:dyDescent="0.2">
      <c r="A1375" s="96" t="s">
        <v>10833</v>
      </c>
      <c r="B1375" s="96" t="s">
        <v>2339</v>
      </c>
      <c r="C1375" s="96" t="s">
        <v>2340</v>
      </c>
      <c r="D1375" s="96" t="s">
        <v>2341</v>
      </c>
      <c r="E1375" s="96" t="s">
        <v>200</v>
      </c>
      <c r="F1375" s="96" t="s">
        <v>2342</v>
      </c>
      <c r="O1375" s="100"/>
      <c r="P1375" s="100"/>
      <c r="Q1375" s="100"/>
      <c r="R1375" s="100"/>
      <c r="S1375" s="100"/>
      <c r="T1375" s="100"/>
    </row>
    <row r="1376" spans="1:20" ht="10.199999999999999" x14ac:dyDescent="0.2">
      <c r="A1376" s="96" t="s">
        <v>11097</v>
      </c>
      <c r="B1376" s="96" t="s">
        <v>2046</v>
      </c>
      <c r="C1376" s="96" t="s">
        <v>2039</v>
      </c>
      <c r="D1376" s="96" t="s">
        <v>2047</v>
      </c>
      <c r="E1376" s="96" t="s">
        <v>200</v>
      </c>
      <c r="F1376" s="96" t="s">
        <v>2041</v>
      </c>
      <c r="O1376" s="100"/>
      <c r="P1376" s="100"/>
      <c r="Q1376" s="100"/>
      <c r="R1376" s="100"/>
      <c r="S1376" s="100"/>
      <c r="T1376" s="100"/>
    </row>
    <row r="1377" spans="1:20" ht="10.199999999999999" x14ac:dyDescent="0.2">
      <c r="A1377" s="96" t="s">
        <v>10847</v>
      </c>
      <c r="B1377" s="96" t="s">
        <v>2101</v>
      </c>
      <c r="C1377" s="96" t="s">
        <v>2102</v>
      </c>
      <c r="D1377" s="96" t="s">
        <v>2103</v>
      </c>
      <c r="E1377" s="96" t="s">
        <v>200</v>
      </c>
      <c r="F1377" s="96" t="s">
        <v>2104</v>
      </c>
      <c r="O1377" s="100"/>
      <c r="P1377" s="100"/>
      <c r="Q1377" s="100"/>
      <c r="R1377" s="100"/>
      <c r="S1377" s="100"/>
      <c r="T1377" s="100"/>
    </row>
    <row r="1378" spans="1:20" ht="10.199999999999999" x14ac:dyDescent="0.2">
      <c r="A1378" s="96" t="s">
        <v>10828</v>
      </c>
      <c r="B1378" s="96" t="s">
        <v>2163</v>
      </c>
      <c r="C1378" s="96" t="s">
        <v>2164</v>
      </c>
      <c r="D1378" s="96" t="s">
        <v>2165</v>
      </c>
      <c r="E1378" s="96" t="s">
        <v>200</v>
      </c>
      <c r="F1378" s="96" t="s">
        <v>2166</v>
      </c>
      <c r="O1378" s="100"/>
      <c r="P1378" s="100"/>
      <c r="Q1378" s="100"/>
      <c r="R1378" s="100"/>
      <c r="S1378" s="100"/>
      <c r="T1378" s="100"/>
    </row>
    <row r="1379" spans="1:20" ht="10.199999999999999" x14ac:dyDescent="0.2">
      <c r="A1379" s="96" t="s">
        <v>11098</v>
      </c>
      <c r="B1379" s="96" t="s">
        <v>1922</v>
      </c>
      <c r="C1379" s="96" t="s">
        <v>1923</v>
      </c>
      <c r="D1379" s="96" t="s">
        <v>1924</v>
      </c>
      <c r="E1379" s="96" t="s">
        <v>200</v>
      </c>
      <c r="F1379" s="96" t="s">
        <v>1925</v>
      </c>
      <c r="O1379" s="100"/>
      <c r="P1379" s="100"/>
      <c r="Q1379" s="100"/>
      <c r="R1379" s="100"/>
      <c r="S1379" s="100"/>
      <c r="T1379" s="100"/>
    </row>
    <row r="1380" spans="1:20" ht="10.199999999999999" x14ac:dyDescent="0.2">
      <c r="A1380" s="96" t="s">
        <v>11099</v>
      </c>
      <c r="B1380" s="96" t="s">
        <v>1993</v>
      </c>
      <c r="C1380" s="96" t="s">
        <v>1994</v>
      </c>
      <c r="D1380" s="96" t="s">
        <v>1995</v>
      </c>
      <c r="E1380" s="96" t="s">
        <v>200</v>
      </c>
      <c r="F1380" s="96" t="s">
        <v>1996</v>
      </c>
      <c r="O1380" s="100"/>
      <c r="P1380" s="100"/>
      <c r="Q1380" s="100"/>
      <c r="R1380" s="100"/>
      <c r="S1380" s="100"/>
      <c r="T1380" s="100"/>
    </row>
    <row r="1381" spans="1:20" ht="10.199999999999999" x14ac:dyDescent="0.2">
      <c r="A1381" s="96" t="s">
        <v>10801</v>
      </c>
      <c r="B1381" s="96" t="s">
        <v>1946</v>
      </c>
      <c r="C1381" s="96" t="s">
        <v>1943</v>
      </c>
      <c r="D1381" s="97" t="s">
        <v>1947</v>
      </c>
      <c r="E1381" s="97" t="s">
        <v>200</v>
      </c>
      <c r="F1381" s="97" t="s">
        <v>1945</v>
      </c>
      <c r="O1381" s="100"/>
      <c r="P1381" s="100"/>
      <c r="Q1381" s="100"/>
      <c r="R1381" s="103"/>
      <c r="S1381" s="103"/>
      <c r="T1381" s="103"/>
    </row>
    <row r="1382" spans="1:20" ht="10.199999999999999" x14ac:dyDescent="0.2">
      <c r="A1382" s="96" t="s">
        <v>11468</v>
      </c>
      <c r="B1382" s="96" t="s">
        <v>11507</v>
      </c>
      <c r="C1382" s="96" t="s">
        <v>11498</v>
      </c>
      <c r="D1382" s="96" t="s">
        <v>199</v>
      </c>
      <c r="E1382" s="96" t="s">
        <v>200</v>
      </c>
      <c r="F1382" s="96">
        <v>940</v>
      </c>
      <c r="O1382" s="100"/>
      <c r="P1382" s="100"/>
      <c r="Q1382" s="100"/>
      <c r="R1382" s="100"/>
      <c r="S1382" s="100"/>
      <c r="T1382" s="100"/>
    </row>
    <row r="1383" spans="1:20" ht="10.199999999999999" x14ac:dyDescent="0.2">
      <c r="A1383" s="96" t="s">
        <v>11468</v>
      </c>
      <c r="B1383" s="96" t="s">
        <v>11508</v>
      </c>
      <c r="C1383" s="96" t="s">
        <v>11498</v>
      </c>
      <c r="D1383" s="96" t="s">
        <v>202</v>
      </c>
      <c r="E1383" s="96" t="s">
        <v>200</v>
      </c>
      <c r="F1383" s="96">
        <v>940</v>
      </c>
      <c r="O1383" s="100"/>
      <c r="P1383" s="100"/>
      <c r="Q1383" s="100"/>
      <c r="R1383" s="100"/>
      <c r="S1383" s="100"/>
      <c r="T1383" s="100"/>
    </row>
    <row r="1384" spans="1:20" ht="10.199999999999999" x14ac:dyDescent="0.2">
      <c r="A1384" s="96" t="s">
        <v>11468</v>
      </c>
      <c r="B1384" s="96" t="s">
        <v>11509</v>
      </c>
      <c r="C1384" s="96" t="s">
        <v>11498</v>
      </c>
      <c r="D1384" s="96" t="s">
        <v>203</v>
      </c>
      <c r="E1384" s="96" t="s">
        <v>200</v>
      </c>
      <c r="F1384" s="96">
        <v>940</v>
      </c>
      <c r="O1384" s="100"/>
      <c r="P1384" s="100"/>
      <c r="Q1384" s="100"/>
      <c r="R1384" s="100"/>
      <c r="S1384" s="100"/>
      <c r="T1384" s="100"/>
    </row>
    <row r="1385" spans="1:20" ht="10.199999999999999" x14ac:dyDescent="0.2">
      <c r="A1385" s="96" t="s">
        <v>10855</v>
      </c>
      <c r="B1385" s="96" t="s">
        <v>8517</v>
      </c>
      <c r="C1385" s="96" t="s">
        <v>8507</v>
      </c>
      <c r="D1385" s="96" t="s">
        <v>204</v>
      </c>
      <c r="E1385" s="96" t="s">
        <v>200</v>
      </c>
      <c r="F1385" s="96" t="s">
        <v>8538</v>
      </c>
      <c r="O1385" s="100"/>
      <c r="P1385" s="100"/>
      <c r="Q1385" s="100"/>
      <c r="R1385" s="100"/>
      <c r="S1385" s="100"/>
      <c r="T1385" s="100"/>
    </row>
    <row r="1386" spans="1:20" ht="10.199999999999999" x14ac:dyDescent="0.2">
      <c r="A1386" s="96" t="s">
        <v>10834</v>
      </c>
      <c r="B1386" s="96" t="s">
        <v>1891</v>
      </c>
      <c r="C1386" s="96" t="s">
        <v>1892</v>
      </c>
      <c r="D1386" s="96" t="s">
        <v>1893</v>
      </c>
      <c r="E1386" s="96" t="s">
        <v>200</v>
      </c>
      <c r="F1386" s="96" t="s">
        <v>1894</v>
      </c>
      <c r="O1386" s="100"/>
      <c r="P1386" s="100"/>
      <c r="Q1386" s="100"/>
      <c r="R1386" s="100"/>
      <c r="S1386" s="100"/>
      <c r="T1386" s="100"/>
    </row>
    <row r="1387" spans="1:20" ht="10.199999999999999" x14ac:dyDescent="0.2">
      <c r="A1387" s="96" t="s">
        <v>10835</v>
      </c>
      <c r="B1387" s="96" t="s">
        <v>2189</v>
      </c>
      <c r="C1387" s="96" t="s">
        <v>2190</v>
      </c>
      <c r="D1387" s="96" t="s">
        <v>2191</v>
      </c>
      <c r="E1387" s="96" t="s">
        <v>200</v>
      </c>
      <c r="F1387" s="96" t="s">
        <v>2192</v>
      </c>
      <c r="O1387" s="100"/>
      <c r="P1387" s="100"/>
      <c r="Q1387" s="100"/>
      <c r="R1387" s="100"/>
      <c r="S1387" s="100"/>
      <c r="T1387" s="100"/>
    </row>
    <row r="1388" spans="1:20" ht="10.199999999999999" x14ac:dyDescent="0.2">
      <c r="A1388" s="96" t="s">
        <v>10835</v>
      </c>
      <c r="B1388" s="96" t="s">
        <v>2207</v>
      </c>
      <c r="C1388" s="96" t="s">
        <v>2190</v>
      </c>
      <c r="D1388" s="97" t="s">
        <v>2208</v>
      </c>
      <c r="E1388" s="97" t="s">
        <v>200</v>
      </c>
      <c r="F1388" s="97" t="s">
        <v>2192</v>
      </c>
      <c r="O1388" s="100"/>
      <c r="P1388" s="100"/>
      <c r="Q1388" s="100"/>
      <c r="R1388" s="103"/>
      <c r="S1388" s="103"/>
      <c r="T1388" s="103"/>
    </row>
    <row r="1389" spans="1:20" ht="10.199999999999999" x14ac:dyDescent="0.2">
      <c r="A1389" s="96" t="s">
        <v>10814</v>
      </c>
      <c r="B1389" s="96" t="s">
        <v>1392</v>
      </c>
      <c r="C1389" s="96" t="s">
        <v>1379</v>
      </c>
      <c r="D1389" s="97" t="s">
        <v>1393</v>
      </c>
      <c r="E1389" s="97" t="s">
        <v>200</v>
      </c>
      <c r="F1389" s="97" t="s">
        <v>1381</v>
      </c>
      <c r="O1389" s="100"/>
      <c r="P1389" s="100"/>
      <c r="Q1389" s="100"/>
      <c r="R1389" s="103"/>
      <c r="S1389" s="103"/>
      <c r="T1389" s="103"/>
    </row>
    <row r="1390" spans="1:20" ht="10.199999999999999" x14ac:dyDescent="0.2">
      <c r="A1390" s="96" t="s">
        <v>10785</v>
      </c>
      <c r="B1390" s="96" t="s">
        <v>351</v>
      </c>
      <c r="C1390" s="96" t="s">
        <v>344</v>
      </c>
      <c r="D1390" s="96" t="s">
        <v>352</v>
      </c>
      <c r="E1390" s="96" t="s">
        <v>200</v>
      </c>
      <c r="F1390" s="96" t="s">
        <v>350</v>
      </c>
      <c r="O1390" s="100"/>
      <c r="P1390" s="100"/>
      <c r="Q1390" s="100"/>
      <c r="R1390" s="100"/>
      <c r="S1390" s="100"/>
      <c r="T1390" s="100"/>
    </row>
    <row r="1391" spans="1:20" ht="10.199999999999999" x14ac:dyDescent="0.2">
      <c r="A1391" s="96" t="s">
        <v>10785</v>
      </c>
      <c r="B1391" s="96" t="s">
        <v>348</v>
      </c>
      <c r="C1391" s="96" t="s">
        <v>344</v>
      </c>
      <c r="D1391" s="96" t="s">
        <v>349</v>
      </c>
      <c r="E1391" s="96" t="s">
        <v>200</v>
      </c>
      <c r="F1391" s="96" t="s">
        <v>350</v>
      </c>
      <c r="O1391" s="100"/>
      <c r="P1391" s="100"/>
      <c r="Q1391" s="100"/>
      <c r="R1391" s="100"/>
      <c r="S1391" s="100"/>
      <c r="T1391" s="100"/>
    </row>
  </sheetData>
  <sortState xmlns:xlrd2="http://schemas.microsoft.com/office/spreadsheetml/2017/richdata2" ref="A2:F1391">
    <sortCondition ref="A2:A1391"/>
  </sortState>
  <phoneticPr fontId="19" type="noConversion"/>
  <conditionalFormatting sqref="C1323:C1326">
    <cfRule type="duplicateValues" dxfId="79" priority="9"/>
  </conditionalFormatting>
  <conditionalFormatting sqref="D1309 D1302:D1307 D1317:D1319 D1322 D2:D1191">
    <cfRule type="duplicateValues" dxfId="78" priority="7"/>
  </conditionalFormatting>
  <conditionalFormatting sqref="D1308:E1308">
    <cfRule type="duplicateValues" dxfId="77" priority="8"/>
  </conditionalFormatting>
  <conditionalFormatting sqref="D1320">
    <cfRule type="duplicateValues" dxfId="76" priority="6"/>
  </conditionalFormatting>
  <conditionalFormatting sqref="D1321">
    <cfRule type="duplicateValues" dxfId="75" priority="5"/>
  </conditionalFormatting>
  <conditionalFormatting sqref="D1323:D1326">
    <cfRule type="duplicateValues" dxfId="74" priority="4"/>
  </conditionalFormatting>
  <conditionalFormatting sqref="F1308">
    <cfRule type="duplicateValues" dxfId="73" priority="3"/>
  </conditionalFormatting>
  <conditionalFormatting sqref="A1323:A1326">
    <cfRule type="duplicateValues" dxfId="72" priority="2"/>
  </conditionalFormatting>
  <conditionalFormatting sqref="R306">
    <cfRule type="duplicateValues" dxfId="7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cr_FiltraOfic">
                <anchor moveWithCells="1" sizeWithCells="1">
                  <from>
                    <xdr:col>7</xdr:col>
                    <xdr:colOff>68580</xdr:colOff>
                    <xdr:row>6</xdr:row>
                    <xdr:rowOff>76200</xdr:rowOff>
                  </from>
                  <to>
                    <xdr:col>8</xdr:col>
                    <xdr:colOff>381000</xdr:colOff>
                    <xdr:row>8</xdr:row>
                    <xdr:rowOff>45720</xdr:rowOff>
                  </to>
                </anchor>
              </controlPr>
            </control>
          </mc:Choice>
        </mc:AlternateContent>
        <mc:AlternateContent xmlns:mc="http://schemas.openxmlformats.org/markup-compatibility/2006">
          <mc:Choice Requires="x14">
            <control shapeId="21506" r:id="rId5" name="Button 3">
              <controlPr defaultSize="0" print="0" autoFill="0" autoPict="0" macro="[0]!Mcr_Volver_Ofic_Func">
                <anchor moveWithCells="1" sizeWithCells="1">
                  <from>
                    <xdr:col>7</xdr:col>
                    <xdr:colOff>83820</xdr:colOff>
                    <xdr:row>12</xdr:row>
                    <xdr:rowOff>7620</xdr:rowOff>
                  </from>
                  <to>
                    <xdr:col>8</xdr:col>
                    <xdr:colOff>365760</xdr:colOff>
                    <xdr:row>14</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2"/>
  <dimension ref="A1:P1389"/>
  <sheetViews>
    <sheetView topLeftCell="A18" workbookViewId="0">
      <selection activeCell="B5" sqref="B5"/>
    </sheetView>
  </sheetViews>
  <sheetFormatPr baseColWidth="10" defaultColWidth="11.44140625" defaultRowHeight="10.199999999999999" x14ac:dyDescent="0.2"/>
  <cols>
    <col min="1" max="1" width="11.6640625" style="49" bestFit="1" customWidth="1"/>
    <col min="2" max="2" width="11.6640625" style="20" bestFit="1" customWidth="1"/>
    <col min="3" max="3" width="14.6640625" style="50" bestFit="1" customWidth="1"/>
    <col min="4" max="4" width="11" style="50" bestFit="1" customWidth="1"/>
    <col min="5" max="5" width="29.6640625" style="50" bestFit="1" customWidth="1"/>
    <col min="6" max="6" width="23.44140625" style="50" customWidth="1"/>
    <col min="7" max="7" width="14.33203125" style="50" bestFit="1" customWidth="1"/>
    <col min="8" max="8" width="8.109375" style="50" bestFit="1" customWidth="1"/>
    <col min="9" max="9" width="14.44140625" style="20" customWidth="1"/>
    <col min="10" max="10" width="5.109375" style="20" customWidth="1"/>
    <col min="11" max="11" width="4.109375" style="20" customWidth="1"/>
    <col min="12" max="12" width="7" style="20" customWidth="1"/>
    <col min="13" max="13" width="14.109375" style="20" customWidth="1"/>
    <col min="14" max="16" width="41.6640625" style="20" customWidth="1"/>
    <col min="17" max="22" width="11.44140625" style="20" customWidth="1"/>
    <col min="23" max="16384" width="11.44140625" style="20"/>
  </cols>
  <sheetData>
    <row r="1" spans="1:16" ht="13.8" customHeight="1" x14ac:dyDescent="0.2">
      <c r="A1" s="40" t="s">
        <v>8</v>
      </c>
      <c r="B1" s="40" t="s">
        <v>9</v>
      </c>
      <c r="C1" s="40" t="s">
        <v>10</v>
      </c>
      <c r="D1" s="40" t="s">
        <v>11</v>
      </c>
      <c r="E1" s="40" t="s">
        <v>12</v>
      </c>
      <c r="F1" s="40" t="s">
        <v>13</v>
      </c>
      <c r="G1" s="40" t="s">
        <v>14</v>
      </c>
      <c r="H1" s="40" t="s">
        <v>15</v>
      </c>
      <c r="I1" s="40" t="s">
        <v>16</v>
      </c>
      <c r="J1" s="40" t="s">
        <v>17</v>
      </c>
      <c r="K1" s="40" t="s">
        <v>18</v>
      </c>
      <c r="L1" s="40" t="s">
        <v>19</v>
      </c>
      <c r="M1" s="40" t="s">
        <v>20</v>
      </c>
      <c r="N1" s="40"/>
      <c r="O1" s="40"/>
      <c r="P1" s="40"/>
    </row>
    <row r="2" spans="1:16" ht="10.8" customHeight="1" x14ac:dyDescent="0.2">
      <c r="A2" s="33" t="s">
        <v>250</v>
      </c>
      <c r="B2" s="33" t="s">
        <v>8433</v>
      </c>
      <c r="C2" s="33" t="s">
        <v>251</v>
      </c>
      <c r="D2" s="33" t="s">
        <v>190</v>
      </c>
      <c r="E2" s="33" t="s">
        <v>10951</v>
      </c>
      <c r="F2" s="33" t="s">
        <v>11421</v>
      </c>
      <c r="G2" s="229">
        <v>255255255224</v>
      </c>
      <c r="H2" s="33" t="s">
        <v>228</v>
      </c>
      <c r="I2" s="33" t="str">
        <f t="shared" ref="I2:I65" si="0">SUBSTITUTE(A2,CHAR(160),"")</f>
        <v>164.96.129.155</v>
      </c>
      <c r="J2" s="33">
        <f t="shared" ref="J2:J65" si="1">LEN(I2)</f>
        <v>14</v>
      </c>
      <c r="K2" s="33">
        <f t="shared" ref="K2:K65" si="2">LEN(A2)</f>
        <v>14</v>
      </c>
      <c r="L2" s="33" t="str">
        <f t="shared" ref="L2:L65" si="3">IF(J2=K2,"","???")</f>
        <v/>
      </c>
      <c r="M2" s="33" t="str">
        <f t="shared" ref="M2:M65" si="4">LEFT(I2,SEARCH(" ",I2&amp;" ",1)-1)</f>
        <v>164.96.129.155</v>
      </c>
      <c r="N2" s="48" t="str">
        <f t="shared" ref="N2:N65" si="5">RIGHT(A2,1)</f>
        <v>5</v>
      </c>
      <c r="O2" s="48">
        <f t="shared" ref="O2:O65" si="6">CODE(N2)</f>
        <v>53</v>
      </c>
      <c r="P2" s="33"/>
    </row>
    <row r="3" spans="1:16" x14ac:dyDescent="0.2">
      <c r="A3" s="33" t="s">
        <v>272</v>
      </c>
      <c r="B3" s="33" t="s">
        <v>273</v>
      </c>
      <c r="C3" s="33" t="s">
        <v>274</v>
      </c>
      <c r="D3" s="33" t="s">
        <v>190</v>
      </c>
      <c r="E3" s="33" t="s">
        <v>10786</v>
      </c>
      <c r="F3" s="33" t="s">
        <v>266</v>
      </c>
      <c r="G3" s="229">
        <v>255255255224</v>
      </c>
      <c r="H3" s="33" t="s">
        <v>275</v>
      </c>
      <c r="I3" s="33" t="str">
        <f t="shared" si="0"/>
        <v>164.96.136.23</v>
      </c>
      <c r="J3" s="33">
        <f t="shared" si="1"/>
        <v>13</v>
      </c>
      <c r="K3" s="33">
        <f t="shared" si="2"/>
        <v>13</v>
      </c>
      <c r="L3" s="33" t="str">
        <f t="shared" si="3"/>
        <v/>
      </c>
      <c r="M3" s="33" t="str">
        <f t="shared" si="4"/>
        <v>164.96.136.23</v>
      </c>
      <c r="N3" s="48" t="str">
        <f t="shared" si="5"/>
        <v>3</v>
      </c>
      <c r="O3" s="48">
        <f t="shared" si="6"/>
        <v>51</v>
      </c>
      <c r="P3" s="33"/>
    </row>
    <row r="4" spans="1:16" x14ac:dyDescent="0.2">
      <c r="A4" s="33" t="s">
        <v>8965</v>
      </c>
      <c r="B4" s="33" t="s">
        <v>10912</v>
      </c>
      <c r="C4" s="33" t="s">
        <v>276</v>
      </c>
      <c r="D4" s="33" t="s">
        <v>190</v>
      </c>
      <c r="E4" s="33" t="s">
        <v>10952</v>
      </c>
      <c r="F4" s="33" t="s">
        <v>266</v>
      </c>
      <c r="G4" s="229">
        <v>255255255224</v>
      </c>
      <c r="H4" s="33" t="s">
        <v>275</v>
      </c>
      <c r="I4" s="33" t="str">
        <f t="shared" si="0"/>
        <v>164.96.135.26</v>
      </c>
      <c r="J4" s="33">
        <f t="shared" si="1"/>
        <v>13</v>
      </c>
      <c r="K4" s="33">
        <f t="shared" si="2"/>
        <v>13</v>
      </c>
      <c r="L4" s="33" t="str">
        <f t="shared" si="3"/>
        <v/>
      </c>
      <c r="M4" s="33" t="str">
        <f t="shared" si="4"/>
        <v>164.96.135.26</v>
      </c>
      <c r="N4" s="48" t="str">
        <f t="shared" si="5"/>
        <v>6</v>
      </c>
      <c r="O4" s="48">
        <f t="shared" si="6"/>
        <v>54</v>
      </c>
      <c r="P4" s="33"/>
    </row>
    <row r="5" spans="1:16" x14ac:dyDescent="0.2">
      <c r="A5" s="33" t="s">
        <v>561</v>
      </c>
      <c r="B5" s="33" t="s">
        <v>559</v>
      </c>
      <c r="C5" s="33" t="s">
        <v>562</v>
      </c>
      <c r="D5" s="33" t="s">
        <v>190</v>
      </c>
      <c r="E5" s="33" t="s">
        <v>10953</v>
      </c>
      <c r="F5" s="33" t="s">
        <v>457</v>
      </c>
      <c r="G5" s="229">
        <v>255255255224</v>
      </c>
      <c r="H5" s="33" t="s">
        <v>543</v>
      </c>
      <c r="I5" s="33" t="str">
        <f t="shared" si="0"/>
        <v>164.96.155.188</v>
      </c>
      <c r="J5" s="33">
        <f t="shared" si="1"/>
        <v>14</v>
      </c>
      <c r="K5" s="33">
        <f t="shared" si="2"/>
        <v>14</v>
      </c>
      <c r="L5" s="33" t="str">
        <f t="shared" si="3"/>
        <v/>
      </c>
      <c r="M5" s="33" t="str">
        <f t="shared" si="4"/>
        <v>164.96.155.188</v>
      </c>
      <c r="N5" s="48" t="str">
        <f t="shared" si="5"/>
        <v>8</v>
      </c>
      <c r="O5" s="48">
        <f t="shared" si="6"/>
        <v>56</v>
      </c>
      <c r="P5" s="33"/>
    </row>
    <row r="6" spans="1:16" x14ac:dyDescent="0.2">
      <c r="A6" s="33" t="s">
        <v>558</v>
      </c>
      <c r="B6" s="33" t="s">
        <v>559</v>
      </c>
      <c r="C6" s="33" t="s">
        <v>560</v>
      </c>
      <c r="D6" s="33" t="s">
        <v>190</v>
      </c>
      <c r="E6" s="33" t="s">
        <v>10953</v>
      </c>
      <c r="F6" s="33" t="s">
        <v>457</v>
      </c>
      <c r="G6" s="229">
        <v>255255255224</v>
      </c>
      <c r="H6" s="33" t="s">
        <v>543</v>
      </c>
      <c r="I6" s="33" t="str">
        <f t="shared" si="0"/>
        <v>164.96.155.187</v>
      </c>
      <c r="J6" s="33">
        <f t="shared" si="1"/>
        <v>14</v>
      </c>
      <c r="K6" s="33">
        <f t="shared" si="2"/>
        <v>14</v>
      </c>
      <c r="L6" s="33" t="str">
        <f t="shared" si="3"/>
        <v/>
      </c>
      <c r="M6" s="33" t="str">
        <f t="shared" si="4"/>
        <v>164.96.155.187</v>
      </c>
      <c r="N6" s="48" t="str">
        <f t="shared" si="5"/>
        <v>7</v>
      </c>
      <c r="O6" s="48">
        <f t="shared" si="6"/>
        <v>55</v>
      </c>
      <c r="P6" s="33"/>
    </row>
    <row r="7" spans="1:16" x14ac:dyDescent="0.2">
      <c r="A7" s="33" t="s">
        <v>1865</v>
      </c>
      <c r="B7" s="33" t="s">
        <v>1845</v>
      </c>
      <c r="C7" s="33" t="s">
        <v>1866</v>
      </c>
      <c r="D7" s="33" t="s">
        <v>190</v>
      </c>
      <c r="E7" s="33" t="s">
        <v>10954</v>
      </c>
      <c r="F7" s="33" t="s">
        <v>11416</v>
      </c>
      <c r="G7" s="229">
        <v>255255255224</v>
      </c>
      <c r="H7" s="33" t="s">
        <v>1867</v>
      </c>
      <c r="I7" s="33" t="str">
        <f t="shared" si="0"/>
        <v>164.96.37.20</v>
      </c>
      <c r="J7" s="33">
        <f t="shared" si="1"/>
        <v>12</v>
      </c>
      <c r="K7" s="33">
        <f t="shared" si="2"/>
        <v>12</v>
      </c>
      <c r="L7" s="33" t="str">
        <f t="shared" si="3"/>
        <v/>
      </c>
      <c r="M7" s="33" t="str">
        <f t="shared" si="4"/>
        <v>164.96.37.20</v>
      </c>
      <c r="N7" s="48" t="str">
        <f t="shared" si="5"/>
        <v>0</v>
      </c>
      <c r="O7" s="48">
        <f t="shared" si="6"/>
        <v>48</v>
      </c>
      <c r="P7" s="33"/>
    </row>
    <row r="8" spans="1:16" x14ac:dyDescent="0.2">
      <c r="A8" s="33" t="s">
        <v>1868</v>
      </c>
      <c r="B8" s="33" t="s">
        <v>1845</v>
      </c>
      <c r="C8" s="33" t="s">
        <v>1869</v>
      </c>
      <c r="D8" s="33" t="s">
        <v>190</v>
      </c>
      <c r="E8" s="33" t="s">
        <v>10954</v>
      </c>
      <c r="F8" s="33" t="s">
        <v>11416</v>
      </c>
      <c r="G8" s="229">
        <v>255255255224</v>
      </c>
      <c r="H8" s="33" t="s">
        <v>1867</v>
      </c>
      <c r="I8" s="33" t="str">
        <f t="shared" si="0"/>
        <v>164.96.37.21</v>
      </c>
      <c r="J8" s="33">
        <f t="shared" si="1"/>
        <v>12</v>
      </c>
      <c r="K8" s="33">
        <f t="shared" si="2"/>
        <v>12</v>
      </c>
      <c r="L8" s="33" t="str">
        <f t="shared" si="3"/>
        <v/>
      </c>
      <c r="M8" s="33" t="str">
        <f t="shared" si="4"/>
        <v>164.96.37.21</v>
      </c>
      <c r="N8" s="48" t="str">
        <f t="shared" si="5"/>
        <v>1</v>
      </c>
      <c r="O8" s="48">
        <f t="shared" si="6"/>
        <v>49</v>
      </c>
      <c r="P8" s="33"/>
    </row>
    <row r="9" spans="1:16" x14ac:dyDescent="0.2">
      <c r="A9" s="33" t="s">
        <v>1644</v>
      </c>
      <c r="B9" s="33" t="s">
        <v>1637</v>
      </c>
      <c r="C9" s="33" t="s">
        <v>1645</v>
      </c>
      <c r="D9" s="33" t="s">
        <v>190</v>
      </c>
      <c r="E9" s="33" t="s">
        <v>10804</v>
      </c>
      <c r="F9" s="33" t="s">
        <v>574</v>
      </c>
      <c r="G9" s="229">
        <v>255255255224</v>
      </c>
      <c r="H9" s="33" t="s">
        <v>1639</v>
      </c>
      <c r="I9" s="33" t="str">
        <f t="shared" si="0"/>
        <v>164.96.255.53</v>
      </c>
      <c r="J9" s="33">
        <f t="shared" si="1"/>
        <v>13</v>
      </c>
      <c r="K9" s="33">
        <f t="shared" si="2"/>
        <v>13</v>
      </c>
      <c r="L9" s="33" t="str">
        <f t="shared" si="3"/>
        <v/>
      </c>
      <c r="M9" s="33" t="str">
        <f t="shared" si="4"/>
        <v>164.96.255.53</v>
      </c>
      <c r="N9" s="48" t="str">
        <f t="shared" si="5"/>
        <v>3</v>
      </c>
      <c r="O9" s="48">
        <f t="shared" si="6"/>
        <v>51</v>
      </c>
      <c r="P9" s="33"/>
    </row>
    <row r="10" spans="1:16" x14ac:dyDescent="0.2">
      <c r="A10" s="33" t="s">
        <v>1646</v>
      </c>
      <c r="B10" s="33" t="s">
        <v>1637</v>
      </c>
      <c r="C10" s="33" t="s">
        <v>1647</v>
      </c>
      <c r="D10" s="33" t="s">
        <v>190</v>
      </c>
      <c r="E10" s="33" t="s">
        <v>10955</v>
      </c>
      <c r="F10" s="33" t="s">
        <v>574</v>
      </c>
      <c r="G10" s="229">
        <v>255255255224</v>
      </c>
      <c r="H10" s="33" t="s">
        <v>1639</v>
      </c>
      <c r="I10" s="33" t="str">
        <f t="shared" si="0"/>
        <v>164.96.255.54</v>
      </c>
      <c r="J10" s="33">
        <f t="shared" si="1"/>
        <v>13</v>
      </c>
      <c r="K10" s="33">
        <f t="shared" si="2"/>
        <v>13</v>
      </c>
      <c r="L10" s="33" t="str">
        <f t="shared" si="3"/>
        <v/>
      </c>
      <c r="M10" s="33" t="str">
        <f t="shared" si="4"/>
        <v>164.96.255.54</v>
      </c>
      <c r="N10" s="48" t="str">
        <f t="shared" si="5"/>
        <v>4</v>
      </c>
      <c r="O10" s="48">
        <f t="shared" si="6"/>
        <v>52</v>
      </c>
      <c r="P10" s="33"/>
    </row>
    <row r="11" spans="1:16" x14ac:dyDescent="0.2">
      <c r="A11" s="33" t="s">
        <v>789</v>
      </c>
      <c r="B11" s="33" t="s">
        <v>787</v>
      </c>
      <c r="C11" s="33" t="s">
        <v>790</v>
      </c>
      <c r="D11" s="33" t="s">
        <v>190</v>
      </c>
      <c r="E11" s="33" t="s">
        <v>10956</v>
      </c>
      <c r="F11" s="33" t="s">
        <v>452</v>
      </c>
      <c r="G11" s="229">
        <v>255255255224</v>
      </c>
      <c r="H11" s="33" t="s">
        <v>728</v>
      </c>
      <c r="I11" s="33" t="str">
        <f t="shared" si="0"/>
        <v>164.96.177.55</v>
      </c>
      <c r="J11" s="33">
        <f t="shared" si="1"/>
        <v>13</v>
      </c>
      <c r="K11" s="33">
        <f t="shared" si="2"/>
        <v>13</v>
      </c>
      <c r="L11" s="33" t="str">
        <f t="shared" si="3"/>
        <v/>
      </c>
      <c r="M11" s="33" t="str">
        <f t="shared" si="4"/>
        <v>164.96.177.55</v>
      </c>
      <c r="N11" s="48" t="str">
        <f t="shared" si="5"/>
        <v>5</v>
      </c>
      <c r="O11" s="48">
        <f t="shared" si="6"/>
        <v>53</v>
      </c>
      <c r="P11" s="33"/>
    </row>
    <row r="12" spans="1:16" x14ac:dyDescent="0.2">
      <c r="A12" s="33" t="s">
        <v>8903</v>
      </c>
      <c r="B12" s="33" t="s">
        <v>10903</v>
      </c>
      <c r="C12" s="33" t="s">
        <v>8987</v>
      </c>
      <c r="D12" s="33" t="s">
        <v>190</v>
      </c>
      <c r="E12" s="33" t="s">
        <v>10957</v>
      </c>
      <c r="F12" s="33" t="s">
        <v>8551</v>
      </c>
      <c r="G12" s="229">
        <v>255255255224</v>
      </c>
      <c r="H12" s="33" t="s">
        <v>1156</v>
      </c>
      <c r="I12" s="33" t="str">
        <f t="shared" si="0"/>
        <v>164.96.182.28</v>
      </c>
      <c r="J12" s="33">
        <f t="shared" si="1"/>
        <v>13</v>
      </c>
      <c r="K12" s="33">
        <f t="shared" si="2"/>
        <v>13</v>
      </c>
      <c r="L12" s="33" t="str">
        <f t="shared" si="3"/>
        <v/>
      </c>
      <c r="M12" s="33" t="str">
        <f t="shared" si="4"/>
        <v>164.96.182.28</v>
      </c>
      <c r="N12" s="48" t="str">
        <f t="shared" si="5"/>
        <v>8</v>
      </c>
      <c r="O12" s="48">
        <f t="shared" si="6"/>
        <v>56</v>
      </c>
      <c r="P12" s="33"/>
    </row>
    <row r="13" spans="1:16" x14ac:dyDescent="0.2">
      <c r="A13" s="33" t="s">
        <v>867</v>
      </c>
      <c r="B13" s="33" t="s">
        <v>868</v>
      </c>
      <c r="C13" s="33" t="s">
        <v>869</v>
      </c>
      <c r="D13" s="33" t="s">
        <v>190</v>
      </c>
      <c r="E13" s="33" t="s">
        <v>10810</v>
      </c>
      <c r="F13" s="33" t="s">
        <v>11419</v>
      </c>
      <c r="G13" s="229">
        <v>255255255224</v>
      </c>
      <c r="H13" s="33" t="s">
        <v>870</v>
      </c>
      <c r="I13" s="33" t="str">
        <f t="shared" si="0"/>
        <v>164.96.192.111</v>
      </c>
      <c r="J13" s="33">
        <f t="shared" si="1"/>
        <v>14</v>
      </c>
      <c r="K13" s="33">
        <f t="shared" si="2"/>
        <v>14</v>
      </c>
      <c r="L13" s="33" t="str">
        <f t="shared" si="3"/>
        <v/>
      </c>
      <c r="M13" s="33" t="str">
        <f t="shared" si="4"/>
        <v>164.96.192.111</v>
      </c>
      <c r="N13" s="48" t="str">
        <f t="shared" si="5"/>
        <v>1</v>
      </c>
      <c r="O13" s="48">
        <f t="shared" si="6"/>
        <v>49</v>
      </c>
      <c r="P13" s="33"/>
    </row>
    <row r="14" spans="1:16" x14ac:dyDescent="0.2">
      <c r="A14" s="33" t="s">
        <v>1274</v>
      </c>
      <c r="B14" s="33" t="s">
        <v>1271</v>
      </c>
      <c r="C14" s="33" t="s">
        <v>1275</v>
      </c>
      <c r="D14" s="33" t="s">
        <v>190</v>
      </c>
      <c r="E14" s="33" t="s">
        <v>10958</v>
      </c>
      <c r="F14" s="33" t="s">
        <v>11420</v>
      </c>
      <c r="G14" s="229">
        <v>255255255240</v>
      </c>
      <c r="H14" s="33" t="s">
        <v>1326</v>
      </c>
      <c r="I14" s="33" t="str">
        <f t="shared" si="0"/>
        <v>164.96.211.183</v>
      </c>
      <c r="J14" s="33">
        <f t="shared" si="1"/>
        <v>14</v>
      </c>
      <c r="K14" s="33">
        <f t="shared" si="2"/>
        <v>14</v>
      </c>
      <c r="L14" s="33" t="str">
        <f t="shared" si="3"/>
        <v/>
      </c>
      <c r="M14" s="33" t="str">
        <f t="shared" si="4"/>
        <v>164.96.211.183</v>
      </c>
      <c r="N14" s="48" t="str">
        <f t="shared" si="5"/>
        <v>3</v>
      </c>
      <c r="O14" s="48">
        <f t="shared" si="6"/>
        <v>51</v>
      </c>
      <c r="P14" s="33"/>
    </row>
    <row r="15" spans="1:16" x14ac:dyDescent="0.2">
      <c r="A15" s="33" t="s">
        <v>1270</v>
      </c>
      <c r="B15" s="33" t="s">
        <v>1271</v>
      </c>
      <c r="C15" s="33" t="s">
        <v>1272</v>
      </c>
      <c r="D15" s="33" t="s">
        <v>190</v>
      </c>
      <c r="E15" s="33" t="s">
        <v>10958</v>
      </c>
      <c r="F15" s="33" t="s">
        <v>11420</v>
      </c>
      <c r="G15" s="229">
        <v>255255255240</v>
      </c>
      <c r="H15" s="33" t="s">
        <v>1326</v>
      </c>
      <c r="I15" s="33" t="str">
        <f t="shared" si="0"/>
        <v>164.96.211.181</v>
      </c>
      <c r="J15" s="33">
        <f t="shared" si="1"/>
        <v>14</v>
      </c>
      <c r="K15" s="33">
        <f t="shared" si="2"/>
        <v>14</v>
      </c>
      <c r="L15" s="33" t="str">
        <f t="shared" si="3"/>
        <v/>
      </c>
      <c r="M15" s="33" t="str">
        <f t="shared" si="4"/>
        <v>164.96.211.181</v>
      </c>
      <c r="N15" s="48" t="str">
        <f t="shared" si="5"/>
        <v>1</v>
      </c>
      <c r="O15" s="48">
        <f t="shared" si="6"/>
        <v>49</v>
      </c>
      <c r="P15" s="33"/>
    </row>
    <row r="16" spans="1:16" x14ac:dyDescent="0.2">
      <c r="A16" s="33" t="s">
        <v>1673</v>
      </c>
      <c r="B16" s="33" t="s">
        <v>1660</v>
      </c>
      <c r="C16" s="33" t="s">
        <v>1674</v>
      </c>
      <c r="D16" s="33" t="s">
        <v>190</v>
      </c>
      <c r="E16" s="33" t="s">
        <v>10959</v>
      </c>
      <c r="F16" s="33" t="s">
        <v>1348</v>
      </c>
      <c r="G16" s="229">
        <v>255255255224</v>
      </c>
      <c r="H16" s="33" t="s">
        <v>1662</v>
      </c>
      <c r="I16" s="33" t="str">
        <f t="shared" si="0"/>
        <v>164.96.255.85</v>
      </c>
      <c r="J16" s="33">
        <f t="shared" si="1"/>
        <v>13</v>
      </c>
      <c r="K16" s="33">
        <f t="shared" si="2"/>
        <v>13</v>
      </c>
      <c r="L16" s="33" t="str">
        <f t="shared" si="3"/>
        <v/>
      </c>
      <c r="M16" s="33" t="str">
        <f t="shared" si="4"/>
        <v>164.96.255.85</v>
      </c>
      <c r="N16" s="48" t="str">
        <f t="shared" si="5"/>
        <v>5</v>
      </c>
      <c r="O16" s="48">
        <f t="shared" si="6"/>
        <v>53</v>
      </c>
      <c r="P16" s="33"/>
    </row>
    <row r="17" spans="1:16" x14ac:dyDescent="0.2">
      <c r="A17" s="33" t="s">
        <v>1676</v>
      </c>
      <c r="B17" s="33" t="s">
        <v>1660</v>
      </c>
      <c r="C17" s="33" t="s">
        <v>1677</v>
      </c>
      <c r="D17" s="33" t="s">
        <v>190</v>
      </c>
      <c r="E17" s="33" t="s">
        <v>10959</v>
      </c>
      <c r="F17" s="33" t="s">
        <v>1348</v>
      </c>
      <c r="G17" s="229">
        <v>255255255224</v>
      </c>
      <c r="H17" s="33" t="s">
        <v>1662</v>
      </c>
      <c r="I17" s="33" t="str">
        <f t="shared" si="0"/>
        <v>164.96.255.86</v>
      </c>
      <c r="J17" s="33">
        <f t="shared" si="1"/>
        <v>13</v>
      </c>
      <c r="K17" s="33">
        <f t="shared" si="2"/>
        <v>13</v>
      </c>
      <c r="L17" s="33" t="str">
        <f t="shared" si="3"/>
        <v/>
      </c>
      <c r="M17" s="33" t="str">
        <f t="shared" si="4"/>
        <v>164.96.255.86</v>
      </c>
      <c r="N17" s="48" t="str">
        <f t="shared" si="5"/>
        <v>6</v>
      </c>
      <c r="O17" s="48">
        <f t="shared" si="6"/>
        <v>54</v>
      </c>
      <c r="P17" s="33"/>
    </row>
    <row r="18" spans="1:16" x14ac:dyDescent="0.2">
      <c r="A18" s="33" t="s">
        <v>1567</v>
      </c>
      <c r="B18" s="33" t="s">
        <v>1564</v>
      </c>
      <c r="C18" s="33" t="s">
        <v>1568</v>
      </c>
      <c r="D18" s="33" t="s">
        <v>190</v>
      </c>
      <c r="E18" s="33" t="s">
        <v>10960</v>
      </c>
      <c r="F18" s="33" t="s">
        <v>11418</v>
      </c>
      <c r="G18" s="229">
        <v>255255255224</v>
      </c>
      <c r="H18" s="33" t="s">
        <v>1569</v>
      </c>
      <c r="I18" s="33" t="str">
        <f t="shared" si="0"/>
        <v>164.96.241.119</v>
      </c>
      <c r="J18" s="33">
        <f t="shared" si="1"/>
        <v>14</v>
      </c>
      <c r="K18" s="33">
        <f t="shared" si="2"/>
        <v>14</v>
      </c>
      <c r="L18" s="33" t="str">
        <f t="shared" si="3"/>
        <v/>
      </c>
      <c r="M18" s="33" t="str">
        <f t="shared" si="4"/>
        <v>164.96.241.119</v>
      </c>
      <c r="N18" s="48" t="str">
        <f t="shared" si="5"/>
        <v>9</v>
      </c>
      <c r="O18" s="48">
        <f t="shared" si="6"/>
        <v>57</v>
      </c>
      <c r="P18" s="33"/>
    </row>
    <row r="19" spans="1:16" x14ac:dyDescent="0.2">
      <c r="A19" s="33" t="s">
        <v>1618</v>
      </c>
      <c r="B19" s="33" t="s">
        <v>1615</v>
      </c>
      <c r="C19" s="33" t="s">
        <v>1619</v>
      </c>
      <c r="D19" s="33" t="s">
        <v>190</v>
      </c>
      <c r="E19" s="33" t="s">
        <v>10961</v>
      </c>
      <c r="F19" s="33" t="s">
        <v>1608</v>
      </c>
      <c r="G19" s="229">
        <v>255255255224</v>
      </c>
      <c r="H19" s="33" t="s">
        <v>1617</v>
      </c>
      <c r="I19" s="33" t="str">
        <f t="shared" si="0"/>
        <v>164.96.248.213</v>
      </c>
      <c r="J19" s="33">
        <f t="shared" si="1"/>
        <v>14</v>
      </c>
      <c r="K19" s="33">
        <f t="shared" si="2"/>
        <v>14</v>
      </c>
      <c r="L19" s="33" t="str">
        <f t="shared" si="3"/>
        <v/>
      </c>
      <c r="M19" s="33" t="str">
        <f t="shared" si="4"/>
        <v>164.96.248.213</v>
      </c>
      <c r="N19" s="48" t="str">
        <f t="shared" si="5"/>
        <v>3</v>
      </c>
      <c r="O19" s="48">
        <f t="shared" si="6"/>
        <v>51</v>
      </c>
      <c r="P19" s="33"/>
    </row>
    <row r="20" spans="1:16" x14ac:dyDescent="0.2">
      <c r="A20" s="33" t="s">
        <v>1628</v>
      </c>
      <c r="B20" s="33" t="s">
        <v>1615</v>
      </c>
      <c r="C20" s="33" t="s">
        <v>1629</v>
      </c>
      <c r="D20" s="33" t="s">
        <v>190</v>
      </c>
      <c r="E20" s="33" t="s">
        <v>10961</v>
      </c>
      <c r="F20" s="33" t="s">
        <v>1608</v>
      </c>
      <c r="G20" s="229">
        <v>255255255224</v>
      </c>
      <c r="H20" s="33" t="s">
        <v>1617</v>
      </c>
      <c r="I20" s="33" t="str">
        <f t="shared" si="0"/>
        <v>164.96.248.222</v>
      </c>
      <c r="J20" s="33">
        <f t="shared" si="1"/>
        <v>14</v>
      </c>
      <c r="K20" s="33">
        <f t="shared" si="2"/>
        <v>14</v>
      </c>
      <c r="L20" s="33" t="str">
        <f t="shared" si="3"/>
        <v/>
      </c>
      <c r="M20" s="33" t="str">
        <f t="shared" si="4"/>
        <v>164.96.248.222</v>
      </c>
      <c r="N20" s="48" t="str">
        <f t="shared" si="5"/>
        <v>2</v>
      </c>
      <c r="O20" s="48">
        <f t="shared" si="6"/>
        <v>50</v>
      </c>
      <c r="P20" s="33"/>
    </row>
    <row r="21" spans="1:16" x14ac:dyDescent="0.2">
      <c r="A21" s="33" t="s">
        <v>188</v>
      </c>
      <c r="B21" s="33" t="s">
        <v>169</v>
      </c>
      <c r="C21" s="33" t="s">
        <v>189</v>
      </c>
      <c r="D21" s="33" t="s">
        <v>190</v>
      </c>
      <c r="E21" s="33" t="s">
        <v>10962</v>
      </c>
      <c r="F21" s="33" t="s">
        <v>28</v>
      </c>
      <c r="G21" s="229" t="s">
        <v>11513</v>
      </c>
      <c r="H21" s="33" t="s">
        <v>171</v>
      </c>
      <c r="I21" s="33" t="str">
        <f t="shared" si="0"/>
        <v>164.96.101.203</v>
      </c>
      <c r="J21" s="33">
        <f t="shared" si="1"/>
        <v>14</v>
      </c>
      <c r="K21" s="33">
        <f t="shared" si="2"/>
        <v>14</v>
      </c>
      <c r="L21" s="33" t="str">
        <f t="shared" si="3"/>
        <v/>
      </c>
      <c r="M21" s="33" t="str">
        <f t="shared" si="4"/>
        <v>164.96.101.203</v>
      </c>
      <c r="N21" s="48" t="str">
        <f t="shared" si="5"/>
        <v>3</v>
      </c>
      <c r="O21" s="48">
        <f t="shared" si="6"/>
        <v>51</v>
      </c>
      <c r="P21" s="33"/>
    </row>
    <row r="22" spans="1:16" x14ac:dyDescent="0.2">
      <c r="A22" s="33" t="s">
        <v>8970</v>
      </c>
      <c r="B22" s="33" t="s">
        <v>2372</v>
      </c>
      <c r="C22" s="33" t="s">
        <v>2384</v>
      </c>
      <c r="D22" s="33" t="s">
        <v>190</v>
      </c>
      <c r="E22" s="33" t="s">
        <v>10930</v>
      </c>
      <c r="F22" s="33" t="s">
        <v>28</v>
      </c>
      <c r="G22" s="229" t="s">
        <v>11513</v>
      </c>
      <c r="H22" s="33">
        <v>787</v>
      </c>
      <c r="I22" s="33" t="str">
        <f t="shared" si="0"/>
        <v>164.96.73.211</v>
      </c>
      <c r="J22" s="33">
        <f t="shared" si="1"/>
        <v>13</v>
      </c>
      <c r="K22" s="33">
        <f t="shared" si="2"/>
        <v>13</v>
      </c>
      <c r="L22" s="33" t="str">
        <f t="shared" si="3"/>
        <v/>
      </c>
      <c r="M22" s="33" t="str">
        <f t="shared" si="4"/>
        <v>164.96.73.211</v>
      </c>
      <c r="N22" s="48" t="str">
        <f t="shared" si="5"/>
        <v>1</v>
      </c>
      <c r="O22" s="48">
        <f t="shared" si="6"/>
        <v>49</v>
      </c>
      <c r="P22" s="33"/>
    </row>
    <row r="23" spans="1:16" x14ac:dyDescent="0.2">
      <c r="A23" s="33" t="s">
        <v>2380</v>
      </c>
      <c r="B23" s="33" t="s">
        <v>2381</v>
      </c>
      <c r="C23" s="33" t="s">
        <v>2382</v>
      </c>
      <c r="D23" s="33" t="s">
        <v>190</v>
      </c>
      <c r="E23" s="33" t="s">
        <v>10931</v>
      </c>
      <c r="F23" s="33" t="s">
        <v>28</v>
      </c>
      <c r="G23" s="229">
        <v>255255255128</v>
      </c>
      <c r="H23" s="33">
        <v>907</v>
      </c>
      <c r="I23" s="33" t="str">
        <f t="shared" si="0"/>
        <v>164.96.78.50</v>
      </c>
      <c r="J23" s="33">
        <f t="shared" si="1"/>
        <v>12</v>
      </c>
      <c r="K23" s="33">
        <f t="shared" si="2"/>
        <v>12</v>
      </c>
      <c r="L23" s="33" t="str">
        <f t="shared" si="3"/>
        <v/>
      </c>
      <c r="M23" s="33" t="str">
        <f t="shared" si="4"/>
        <v>164.96.78.50</v>
      </c>
      <c r="N23" s="48" t="str">
        <f t="shared" si="5"/>
        <v>0</v>
      </c>
      <c r="O23" s="48">
        <f t="shared" si="6"/>
        <v>48</v>
      </c>
      <c r="P23" s="33"/>
    </row>
    <row r="24" spans="1:16" x14ac:dyDescent="0.2">
      <c r="A24" s="33" t="s">
        <v>1378</v>
      </c>
      <c r="B24" s="33" t="s">
        <v>1379</v>
      </c>
      <c r="C24" s="33" t="s">
        <v>1380</v>
      </c>
      <c r="D24" s="33" t="s">
        <v>190</v>
      </c>
      <c r="E24" s="33" t="s">
        <v>10963</v>
      </c>
      <c r="F24" s="33" t="s">
        <v>11417</v>
      </c>
      <c r="G24" s="229">
        <v>255255255128</v>
      </c>
      <c r="H24" s="33" t="s">
        <v>1381</v>
      </c>
      <c r="I24" s="33" t="str">
        <f t="shared" si="0"/>
        <v>164.96.224.79</v>
      </c>
      <c r="J24" s="33">
        <f t="shared" si="1"/>
        <v>13</v>
      </c>
      <c r="K24" s="33">
        <f t="shared" si="2"/>
        <v>13</v>
      </c>
      <c r="L24" s="33" t="str">
        <f t="shared" si="3"/>
        <v/>
      </c>
      <c r="M24" s="33" t="str">
        <f t="shared" si="4"/>
        <v>164.96.224.79</v>
      </c>
      <c r="N24" s="48" t="str">
        <f t="shared" si="5"/>
        <v>9</v>
      </c>
      <c r="O24" s="48">
        <f t="shared" si="6"/>
        <v>57</v>
      </c>
      <c r="P24" s="33"/>
    </row>
    <row r="25" spans="1:16" x14ac:dyDescent="0.2">
      <c r="A25" s="33" t="s">
        <v>1382</v>
      </c>
      <c r="B25" s="33" t="s">
        <v>1379</v>
      </c>
      <c r="C25" s="33" t="s">
        <v>1383</v>
      </c>
      <c r="D25" s="33" t="s">
        <v>190</v>
      </c>
      <c r="E25" s="33" t="s">
        <v>10963</v>
      </c>
      <c r="F25" s="33" t="s">
        <v>11417</v>
      </c>
      <c r="G25" s="229">
        <v>255255255224</v>
      </c>
      <c r="H25" s="33" t="s">
        <v>1381</v>
      </c>
      <c r="I25" s="33" t="str">
        <f t="shared" si="0"/>
        <v>164.96.224.80</v>
      </c>
      <c r="J25" s="33">
        <f t="shared" si="1"/>
        <v>13</v>
      </c>
      <c r="K25" s="33">
        <f t="shared" si="2"/>
        <v>13</v>
      </c>
      <c r="L25" s="33" t="str">
        <f t="shared" si="3"/>
        <v/>
      </c>
      <c r="M25" s="33" t="str">
        <f t="shared" si="4"/>
        <v>164.96.224.80</v>
      </c>
      <c r="N25" s="48" t="str">
        <f t="shared" si="5"/>
        <v>0</v>
      </c>
      <c r="O25" s="48">
        <f t="shared" si="6"/>
        <v>48</v>
      </c>
      <c r="P25" s="33"/>
    </row>
    <row r="26" spans="1:16" x14ac:dyDescent="0.2">
      <c r="A26" s="33" t="s">
        <v>353</v>
      </c>
      <c r="B26" s="33" t="s">
        <v>344</v>
      </c>
      <c r="C26" s="33" t="s">
        <v>354</v>
      </c>
      <c r="D26" s="33" t="s">
        <v>190</v>
      </c>
      <c r="E26" s="33" t="s">
        <v>10964</v>
      </c>
      <c r="F26" s="33" t="s">
        <v>240</v>
      </c>
      <c r="G26" s="229">
        <v>255255255224</v>
      </c>
      <c r="H26" s="33" t="s">
        <v>350</v>
      </c>
      <c r="I26" s="33" t="str">
        <f t="shared" si="0"/>
        <v>164.96.138.23</v>
      </c>
      <c r="J26" s="33">
        <f t="shared" si="1"/>
        <v>13</v>
      </c>
      <c r="K26" s="33">
        <f t="shared" si="2"/>
        <v>13</v>
      </c>
      <c r="L26" s="33" t="str">
        <f t="shared" si="3"/>
        <v/>
      </c>
      <c r="M26" s="33" t="str">
        <f t="shared" si="4"/>
        <v>164.96.138.23</v>
      </c>
      <c r="N26" s="48" t="str">
        <f t="shared" si="5"/>
        <v>3</v>
      </c>
      <c r="O26" s="48">
        <f t="shared" si="6"/>
        <v>51</v>
      </c>
      <c r="P26" s="33"/>
    </row>
    <row r="27" spans="1:16" x14ac:dyDescent="0.2">
      <c r="A27" s="33" t="s">
        <v>355</v>
      </c>
      <c r="B27" s="33" t="s">
        <v>344</v>
      </c>
      <c r="C27" s="33" t="s">
        <v>356</v>
      </c>
      <c r="D27" s="33" t="s">
        <v>190</v>
      </c>
      <c r="E27" s="33" t="s">
        <v>10964</v>
      </c>
      <c r="F27" s="33" t="s">
        <v>240</v>
      </c>
      <c r="G27" s="229">
        <v>255255255224</v>
      </c>
      <c r="H27" s="33" t="s">
        <v>350</v>
      </c>
      <c r="I27" s="33" t="str">
        <f t="shared" si="0"/>
        <v>164.96.138.24</v>
      </c>
      <c r="J27" s="33">
        <f t="shared" si="1"/>
        <v>13</v>
      </c>
      <c r="K27" s="33">
        <f t="shared" si="2"/>
        <v>13</v>
      </c>
      <c r="L27" s="33" t="str">
        <f t="shared" si="3"/>
        <v/>
      </c>
      <c r="M27" s="33" t="str">
        <f t="shared" si="4"/>
        <v>164.96.138.24</v>
      </c>
      <c r="N27" s="48" t="str">
        <f t="shared" si="5"/>
        <v>4</v>
      </c>
      <c r="O27" s="48">
        <f t="shared" si="6"/>
        <v>52</v>
      </c>
      <c r="P27" s="33"/>
    </row>
    <row r="28" spans="1:16" x14ac:dyDescent="0.2">
      <c r="A28" s="33" t="s">
        <v>8</v>
      </c>
      <c r="B28" s="33" t="s">
        <v>10915</v>
      </c>
      <c r="C28" s="33" t="s">
        <v>2433</v>
      </c>
      <c r="D28" s="33" t="s">
        <v>2388</v>
      </c>
      <c r="E28" s="33" t="s">
        <v>10965</v>
      </c>
      <c r="F28" s="33" t="s">
        <v>23</v>
      </c>
      <c r="G28" s="33" t="s">
        <v>10915</v>
      </c>
      <c r="H28" s="33" t="s">
        <v>2434</v>
      </c>
      <c r="I28" s="33" t="str">
        <f t="shared" si="0"/>
        <v>IP</v>
      </c>
      <c r="J28" s="33">
        <f t="shared" si="1"/>
        <v>2</v>
      </c>
      <c r="K28" s="33">
        <f t="shared" si="2"/>
        <v>2</v>
      </c>
      <c r="L28" s="33" t="str">
        <f t="shared" si="3"/>
        <v/>
      </c>
      <c r="M28" s="33" t="str">
        <f t="shared" si="4"/>
        <v>IP</v>
      </c>
      <c r="N28" s="48" t="str">
        <f t="shared" si="5"/>
        <v>P</v>
      </c>
      <c r="O28" s="48">
        <f t="shared" si="6"/>
        <v>80</v>
      </c>
      <c r="P28" s="33"/>
    </row>
    <row r="29" spans="1:16" x14ac:dyDescent="0.2">
      <c r="A29" s="33" t="s">
        <v>8</v>
      </c>
      <c r="B29" s="33" t="s">
        <v>10915</v>
      </c>
      <c r="C29" s="33" t="s">
        <v>2390</v>
      </c>
      <c r="D29" s="33" t="s">
        <v>2388</v>
      </c>
      <c r="E29" s="33" t="s">
        <v>10917</v>
      </c>
      <c r="F29" s="33" t="s">
        <v>23</v>
      </c>
      <c r="G29" s="33" t="s">
        <v>10915</v>
      </c>
      <c r="H29" s="33" t="s">
        <v>2391</v>
      </c>
      <c r="I29" s="33" t="str">
        <f t="shared" si="0"/>
        <v>IP</v>
      </c>
      <c r="J29" s="33">
        <f t="shared" si="1"/>
        <v>2</v>
      </c>
      <c r="K29" s="33">
        <f t="shared" si="2"/>
        <v>2</v>
      </c>
      <c r="L29" s="33" t="str">
        <f t="shared" si="3"/>
        <v/>
      </c>
      <c r="M29" s="33" t="str">
        <f t="shared" si="4"/>
        <v>IP</v>
      </c>
      <c r="N29" s="48" t="str">
        <f t="shared" si="5"/>
        <v>P</v>
      </c>
      <c r="O29" s="48">
        <f t="shared" si="6"/>
        <v>80</v>
      </c>
      <c r="P29" s="33"/>
    </row>
    <row r="30" spans="1:16" x14ac:dyDescent="0.2">
      <c r="A30" s="33" t="s">
        <v>8</v>
      </c>
      <c r="B30" s="33" t="s">
        <v>10915</v>
      </c>
      <c r="C30" s="33" t="s">
        <v>2411</v>
      </c>
      <c r="D30" s="33" t="s">
        <v>2388</v>
      </c>
      <c r="E30" s="33" t="s">
        <v>10966</v>
      </c>
      <c r="F30" s="33" t="s">
        <v>23</v>
      </c>
      <c r="G30" s="33" t="s">
        <v>10915</v>
      </c>
      <c r="H30" s="33" t="s">
        <v>2412</v>
      </c>
      <c r="I30" s="33" t="str">
        <f t="shared" si="0"/>
        <v>IP</v>
      </c>
      <c r="J30" s="33">
        <f t="shared" si="1"/>
        <v>2</v>
      </c>
      <c r="K30" s="33">
        <f t="shared" si="2"/>
        <v>2</v>
      </c>
      <c r="L30" s="33" t="str">
        <f t="shared" si="3"/>
        <v/>
      </c>
      <c r="M30" s="33" t="str">
        <f t="shared" si="4"/>
        <v>IP</v>
      </c>
      <c r="N30" s="48" t="str">
        <f t="shared" si="5"/>
        <v>P</v>
      </c>
      <c r="O30" s="48">
        <f t="shared" si="6"/>
        <v>80</v>
      </c>
      <c r="P30" s="33"/>
    </row>
    <row r="31" spans="1:16" x14ac:dyDescent="0.2">
      <c r="A31" s="33" t="s">
        <v>8</v>
      </c>
      <c r="B31" s="33" t="s">
        <v>10915</v>
      </c>
      <c r="C31" s="33" t="s">
        <v>2671</v>
      </c>
      <c r="D31" s="33" t="s">
        <v>2388</v>
      </c>
      <c r="E31" s="33" t="s">
        <v>10967</v>
      </c>
      <c r="F31" s="33" t="s">
        <v>23</v>
      </c>
      <c r="G31" s="33" t="s">
        <v>10915</v>
      </c>
      <c r="H31" s="33" t="s">
        <v>2672</v>
      </c>
      <c r="I31" s="33" t="str">
        <f t="shared" si="0"/>
        <v>IP</v>
      </c>
      <c r="J31" s="33">
        <f t="shared" si="1"/>
        <v>2</v>
      </c>
      <c r="K31" s="33">
        <f t="shared" si="2"/>
        <v>2</v>
      </c>
      <c r="L31" s="33" t="str">
        <f t="shared" si="3"/>
        <v/>
      </c>
      <c r="M31" s="33" t="str">
        <f t="shared" si="4"/>
        <v>IP</v>
      </c>
      <c r="N31" s="48" t="str">
        <f t="shared" si="5"/>
        <v>P</v>
      </c>
      <c r="O31" s="48">
        <f t="shared" si="6"/>
        <v>80</v>
      </c>
      <c r="P31" s="33"/>
    </row>
    <row r="32" spans="1:16" x14ac:dyDescent="0.2">
      <c r="A32" s="33" t="s">
        <v>8</v>
      </c>
      <c r="B32" s="33" t="s">
        <v>10915</v>
      </c>
      <c r="C32" s="33" t="s">
        <v>2435</v>
      </c>
      <c r="D32" s="33" t="s">
        <v>2388</v>
      </c>
      <c r="E32" s="33" t="s">
        <v>10968</v>
      </c>
      <c r="F32" s="33" t="s">
        <v>23</v>
      </c>
      <c r="G32" s="33" t="s">
        <v>10915</v>
      </c>
      <c r="H32" s="33" t="s">
        <v>2436</v>
      </c>
      <c r="I32" s="33" t="str">
        <f t="shared" si="0"/>
        <v>IP</v>
      </c>
      <c r="J32" s="33">
        <f t="shared" si="1"/>
        <v>2</v>
      </c>
      <c r="K32" s="33">
        <f t="shared" si="2"/>
        <v>2</v>
      </c>
      <c r="L32" s="33" t="str">
        <f t="shared" si="3"/>
        <v/>
      </c>
      <c r="M32" s="33" t="str">
        <f t="shared" si="4"/>
        <v>IP</v>
      </c>
      <c r="N32" s="48" t="str">
        <f t="shared" si="5"/>
        <v>P</v>
      </c>
      <c r="O32" s="48">
        <f t="shared" si="6"/>
        <v>80</v>
      </c>
      <c r="P32" s="33"/>
    </row>
    <row r="33" spans="1:16" x14ac:dyDescent="0.2">
      <c r="A33" s="33" t="s">
        <v>8</v>
      </c>
      <c r="B33" s="33" t="s">
        <v>10915</v>
      </c>
      <c r="C33" s="33" t="s">
        <v>2437</v>
      </c>
      <c r="D33" s="33" t="s">
        <v>2388</v>
      </c>
      <c r="E33" s="33" t="s">
        <v>10918</v>
      </c>
      <c r="F33" s="33" t="s">
        <v>23</v>
      </c>
      <c r="G33" s="33" t="s">
        <v>10915</v>
      </c>
      <c r="H33" s="33" t="s">
        <v>2438</v>
      </c>
      <c r="I33" s="33" t="str">
        <f t="shared" si="0"/>
        <v>IP</v>
      </c>
      <c r="J33" s="33">
        <f t="shared" si="1"/>
        <v>2</v>
      </c>
      <c r="K33" s="33">
        <f t="shared" si="2"/>
        <v>2</v>
      </c>
      <c r="L33" s="33" t="str">
        <f t="shared" si="3"/>
        <v/>
      </c>
      <c r="M33" s="33" t="str">
        <f t="shared" si="4"/>
        <v>IP</v>
      </c>
      <c r="N33" s="48" t="str">
        <f t="shared" si="5"/>
        <v>P</v>
      </c>
      <c r="O33" s="48">
        <f t="shared" si="6"/>
        <v>80</v>
      </c>
      <c r="P33" s="33"/>
    </row>
    <row r="34" spans="1:16" x14ac:dyDescent="0.2">
      <c r="A34" s="33" t="s">
        <v>8</v>
      </c>
      <c r="B34" s="33" t="s">
        <v>10915</v>
      </c>
      <c r="C34" s="33" t="s">
        <v>2439</v>
      </c>
      <c r="D34" s="33" t="s">
        <v>2388</v>
      </c>
      <c r="E34" s="33" t="s">
        <v>10969</v>
      </c>
      <c r="F34" s="33" t="s">
        <v>23</v>
      </c>
      <c r="G34" s="33" t="s">
        <v>10915</v>
      </c>
      <c r="H34" s="33" t="s">
        <v>2440</v>
      </c>
      <c r="I34" s="33" t="str">
        <f t="shared" si="0"/>
        <v>IP</v>
      </c>
      <c r="J34" s="33">
        <f t="shared" si="1"/>
        <v>2</v>
      </c>
      <c r="K34" s="33">
        <f t="shared" si="2"/>
        <v>2</v>
      </c>
      <c r="L34" s="33" t="str">
        <f t="shared" si="3"/>
        <v/>
      </c>
      <c r="M34" s="33" t="str">
        <f t="shared" si="4"/>
        <v>IP</v>
      </c>
      <c r="N34" s="48" t="str">
        <f t="shared" si="5"/>
        <v>P</v>
      </c>
      <c r="O34" s="48">
        <f t="shared" si="6"/>
        <v>80</v>
      </c>
      <c r="P34" s="33"/>
    </row>
    <row r="35" spans="1:16" x14ac:dyDescent="0.2">
      <c r="A35" s="33" t="s">
        <v>8</v>
      </c>
      <c r="B35" s="33" t="s">
        <v>10915</v>
      </c>
      <c r="C35" s="33" t="s">
        <v>2441</v>
      </c>
      <c r="D35" s="33" t="s">
        <v>2388</v>
      </c>
      <c r="E35" s="33" t="s">
        <v>10970</v>
      </c>
      <c r="F35" s="33" t="s">
        <v>23</v>
      </c>
      <c r="G35" s="33" t="s">
        <v>10915</v>
      </c>
      <c r="H35" s="33" t="s">
        <v>2442</v>
      </c>
      <c r="I35" s="33" t="str">
        <f t="shared" si="0"/>
        <v>IP</v>
      </c>
      <c r="J35" s="33">
        <f t="shared" si="1"/>
        <v>2</v>
      </c>
      <c r="K35" s="33">
        <f t="shared" si="2"/>
        <v>2</v>
      </c>
      <c r="L35" s="33" t="str">
        <f t="shared" si="3"/>
        <v/>
      </c>
      <c r="M35" s="33" t="str">
        <f t="shared" si="4"/>
        <v>IP</v>
      </c>
      <c r="N35" s="48" t="str">
        <f t="shared" si="5"/>
        <v>P</v>
      </c>
      <c r="O35" s="48">
        <f t="shared" si="6"/>
        <v>80</v>
      </c>
      <c r="P35" s="33"/>
    </row>
    <row r="36" spans="1:16" x14ac:dyDescent="0.2">
      <c r="A36" s="33" t="s">
        <v>8</v>
      </c>
      <c r="B36" s="33" t="s">
        <v>10915</v>
      </c>
      <c r="C36" s="33" t="s">
        <v>2444</v>
      </c>
      <c r="D36" s="33" t="s">
        <v>2388</v>
      </c>
      <c r="E36" s="33" t="s">
        <v>10919</v>
      </c>
      <c r="F36" s="33" t="s">
        <v>23</v>
      </c>
      <c r="G36" s="33" t="s">
        <v>10915</v>
      </c>
      <c r="H36" s="33" t="s">
        <v>2445</v>
      </c>
      <c r="I36" s="33" t="str">
        <f t="shared" si="0"/>
        <v>IP</v>
      </c>
      <c r="J36" s="33">
        <f t="shared" si="1"/>
        <v>2</v>
      </c>
      <c r="K36" s="33">
        <f t="shared" si="2"/>
        <v>2</v>
      </c>
      <c r="L36" s="33" t="str">
        <f t="shared" si="3"/>
        <v/>
      </c>
      <c r="M36" s="33" t="str">
        <f t="shared" si="4"/>
        <v>IP</v>
      </c>
      <c r="N36" s="48" t="str">
        <f t="shared" si="5"/>
        <v>P</v>
      </c>
      <c r="O36" s="48">
        <f t="shared" si="6"/>
        <v>80</v>
      </c>
      <c r="P36" s="33"/>
    </row>
    <row r="37" spans="1:16" x14ac:dyDescent="0.2">
      <c r="A37" s="33" t="s">
        <v>8</v>
      </c>
      <c r="B37" s="33" t="s">
        <v>10915</v>
      </c>
      <c r="C37" s="33" t="s">
        <v>2446</v>
      </c>
      <c r="D37" s="33" t="s">
        <v>2388</v>
      </c>
      <c r="E37" s="33" t="s">
        <v>10971</v>
      </c>
      <c r="F37" s="33" t="s">
        <v>23</v>
      </c>
      <c r="G37" s="33" t="s">
        <v>10915</v>
      </c>
      <c r="H37" s="33" t="s">
        <v>2447</v>
      </c>
      <c r="I37" s="33" t="str">
        <f t="shared" si="0"/>
        <v>IP</v>
      </c>
      <c r="J37" s="33">
        <f t="shared" si="1"/>
        <v>2</v>
      </c>
      <c r="K37" s="33">
        <f t="shared" si="2"/>
        <v>2</v>
      </c>
      <c r="L37" s="33" t="str">
        <f t="shared" si="3"/>
        <v/>
      </c>
      <c r="M37" s="33" t="str">
        <f t="shared" si="4"/>
        <v>IP</v>
      </c>
      <c r="N37" s="48" t="str">
        <f t="shared" si="5"/>
        <v>P</v>
      </c>
      <c r="O37" s="48">
        <f t="shared" si="6"/>
        <v>80</v>
      </c>
      <c r="P37" s="33"/>
    </row>
    <row r="38" spans="1:16" x14ac:dyDescent="0.2">
      <c r="A38" s="33" t="s">
        <v>8</v>
      </c>
      <c r="B38" s="33" t="s">
        <v>10915</v>
      </c>
      <c r="C38" s="33" t="s">
        <v>2448</v>
      </c>
      <c r="D38" s="33" t="s">
        <v>2388</v>
      </c>
      <c r="E38" s="33" t="s">
        <v>10972</v>
      </c>
      <c r="F38" s="33" t="s">
        <v>23</v>
      </c>
      <c r="G38" s="33" t="s">
        <v>10915</v>
      </c>
      <c r="H38" s="33" t="s">
        <v>2449</v>
      </c>
      <c r="I38" s="33" t="str">
        <f t="shared" si="0"/>
        <v>IP</v>
      </c>
      <c r="J38" s="33">
        <f t="shared" si="1"/>
        <v>2</v>
      </c>
      <c r="K38" s="33">
        <f t="shared" si="2"/>
        <v>2</v>
      </c>
      <c r="L38" s="33" t="str">
        <f t="shared" si="3"/>
        <v/>
      </c>
      <c r="M38" s="33" t="str">
        <f t="shared" si="4"/>
        <v>IP</v>
      </c>
      <c r="N38" s="48" t="str">
        <f t="shared" si="5"/>
        <v>P</v>
      </c>
      <c r="O38" s="48">
        <f t="shared" si="6"/>
        <v>80</v>
      </c>
      <c r="P38" s="33"/>
    </row>
    <row r="39" spans="1:16" x14ac:dyDescent="0.2">
      <c r="A39" s="33" t="s">
        <v>8</v>
      </c>
      <c r="B39" s="33" t="s">
        <v>10915</v>
      </c>
      <c r="C39" s="34" t="s">
        <v>2450</v>
      </c>
      <c r="D39" s="34" t="s">
        <v>2388</v>
      </c>
      <c r="E39" s="33" t="s">
        <v>10973</v>
      </c>
      <c r="F39" s="34" t="s">
        <v>23</v>
      </c>
      <c r="G39" s="33" t="s">
        <v>10915</v>
      </c>
      <c r="H39" s="34" t="s">
        <v>2451</v>
      </c>
      <c r="I39" s="33" t="str">
        <f t="shared" si="0"/>
        <v>IP</v>
      </c>
      <c r="J39" s="33">
        <f t="shared" si="1"/>
        <v>2</v>
      </c>
      <c r="K39" s="33">
        <f t="shared" si="2"/>
        <v>2</v>
      </c>
      <c r="L39" s="33" t="str">
        <f t="shared" si="3"/>
        <v/>
      </c>
      <c r="M39" s="33" t="str">
        <f t="shared" si="4"/>
        <v>IP</v>
      </c>
      <c r="N39" s="48" t="str">
        <f t="shared" si="5"/>
        <v>P</v>
      </c>
      <c r="O39" s="48">
        <f t="shared" si="6"/>
        <v>80</v>
      </c>
      <c r="P39" s="33"/>
    </row>
    <row r="40" spans="1:16" x14ac:dyDescent="0.2">
      <c r="A40" s="33" t="s">
        <v>8</v>
      </c>
      <c r="B40" s="33" t="s">
        <v>10915</v>
      </c>
      <c r="C40" s="198" t="s">
        <v>2452</v>
      </c>
      <c r="D40" s="198" t="s">
        <v>2388</v>
      </c>
      <c r="E40" s="33" t="s">
        <v>10974</v>
      </c>
      <c r="F40" s="33" t="s">
        <v>23</v>
      </c>
      <c r="G40" s="33" t="s">
        <v>10915</v>
      </c>
      <c r="H40" s="198" t="s">
        <v>2453</v>
      </c>
      <c r="I40" s="198" t="str">
        <f t="shared" si="0"/>
        <v>IP</v>
      </c>
      <c r="J40" s="198">
        <f t="shared" si="1"/>
        <v>2</v>
      </c>
      <c r="K40" s="198">
        <f t="shared" si="2"/>
        <v>2</v>
      </c>
      <c r="L40" s="198" t="str">
        <f t="shared" si="3"/>
        <v/>
      </c>
      <c r="M40" s="198" t="str">
        <f t="shared" si="4"/>
        <v>IP</v>
      </c>
      <c r="N40" s="199" t="str">
        <f t="shared" si="5"/>
        <v>P</v>
      </c>
      <c r="O40" s="199">
        <f t="shared" si="6"/>
        <v>80</v>
      </c>
      <c r="P40" s="33"/>
    </row>
    <row r="41" spans="1:16" x14ac:dyDescent="0.2">
      <c r="A41" s="33" t="s">
        <v>8</v>
      </c>
      <c r="B41" s="33" t="s">
        <v>10915</v>
      </c>
      <c r="C41" s="228" t="s">
        <v>2387</v>
      </c>
      <c r="D41" s="34" t="s">
        <v>2388</v>
      </c>
      <c r="E41" s="33" t="s">
        <v>10975</v>
      </c>
      <c r="F41" s="34" t="s">
        <v>23</v>
      </c>
      <c r="G41" s="33" t="s">
        <v>10915</v>
      </c>
      <c r="H41" s="228" t="s">
        <v>2389</v>
      </c>
      <c r="I41" s="198" t="str">
        <f t="shared" si="0"/>
        <v>IP</v>
      </c>
      <c r="J41" s="198">
        <f t="shared" si="1"/>
        <v>2</v>
      </c>
      <c r="K41" s="198">
        <f t="shared" si="2"/>
        <v>2</v>
      </c>
      <c r="L41" s="198" t="str">
        <f t="shared" si="3"/>
        <v/>
      </c>
      <c r="M41" s="198" t="str">
        <f t="shared" si="4"/>
        <v>IP</v>
      </c>
      <c r="N41" s="199" t="str">
        <f t="shared" si="5"/>
        <v>P</v>
      </c>
      <c r="O41" s="199">
        <f t="shared" si="6"/>
        <v>80</v>
      </c>
      <c r="P41" s="33"/>
    </row>
    <row r="42" spans="1:16" x14ac:dyDescent="0.2">
      <c r="A42" s="33" t="s">
        <v>8</v>
      </c>
      <c r="B42" s="33" t="s">
        <v>10915</v>
      </c>
      <c r="C42" s="198" t="s">
        <v>2392</v>
      </c>
      <c r="D42" s="33" t="s">
        <v>2388</v>
      </c>
      <c r="E42" s="33" t="s">
        <v>10976</v>
      </c>
      <c r="F42" s="33" t="s">
        <v>23</v>
      </c>
      <c r="G42" s="33" t="s">
        <v>10915</v>
      </c>
      <c r="H42" s="198" t="s">
        <v>2393</v>
      </c>
      <c r="I42" s="198" t="str">
        <f t="shared" si="0"/>
        <v>IP</v>
      </c>
      <c r="J42" s="198">
        <f t="shared" si="1"/>
        <v>2</v>
      </c>
      <c r="K42" s="198">
        <f t="shared" si="2"/>
        <v>2</v>
      </c>
      <c r="L42" s="198" t="str">
        <f t="shared" si="3"/>
        <v/>
      </c>
      <c r="M42" s="198" t="str">
        <f t="shared" si="4"/>
        <v>IP</v>
      </c>
      <c r="N42" s="199" t="str">
        <f t="shared" si="5"/>
        <v>P</v>
      </c>
      <c r="O42" s="199">
        <f t="shared" si="6"/>
        <v>80</v>
      </c>
      <c r="P42" s="33"/>
    </row>
    <row r="43" spans="1:16" x14ac:dyDescent="0.2">
      <c r="A43" s="33" t="s">
        <v>8</v>
      </c>
      <c r="B43" s="33" t="s">
        <v>10915</v>
      </c>
      <c r="C43" s="33" t="s">
        <v>2394</v>
      </c>
      <c r="D43" s="33" t="s">
        <v>2388</v>
      </c>
      <c r="E43" s="33" t="s">
        <v>10977</v>
      </c>
      <c r="F43" s="33" t="s">
        <v>23</v>
      </c>
      <c r="G43" s="33" t="s">
        <v>10915</v>
      </c>
      <c r="H43" s="33" t="s">
        <v>2396</v>
      </c>
      <c r="I43" s="33" t="str">
        <f t="shared" si="0"/>
        <v>IP</v>
      </c>
      <c r="J43" s="33">
        <f t="shared" si="1"/>
        <v>2</v>
      </c>
      <c r="K43" s="33">
        <f t="shared" si="2"/>
        <v>2</v>
      </c>
      <c r="L43" s="33" t="str">
        <f t="shared" si="3"/>
        <v/>
      </c>
      <c r="M43" s="33" t="str">
        <f t="shared" si="4"/>
        <v>IP</v>
      </c>
      <c r="N43" s="48" t="str">
        <f t="shared" si="5"/>
        <v>P</v>
      </c>
      <c r="O43" s="48">
        <f t="shared" si="6"/>
        <v>80</v>
      </c>
      <c r="P43" s="33"/>
    </row>
    <row r="44" spans="1:16" x14ac:dyDescent="0.2">
      <c r="A44" s="33" t="s">
        <v>8</v>
      </c>
      <c r="B44" s="33" t="s">
        <v>10915</v>
      </c>
      <c r="C44" s="33" t="s">
        <v>2692</v>
      </c>
      <c r="D44" s="33" t="s">
        <v>2388</v>
      </c>
      <c r="E44" s="33" t="s">
        <v>10978</v>
      </c>
      <c r="F44" s="33" t="s">
        <v>23</v>
      </c>
      <c r="G44" s="33" t="s">
        <v>10915</v>
      </c>
      <c r="H44" s="33" t="s">
        <v>2693</v>
      </c>
      <c r="I44" s="33" t="str">
        <f t="shared" si="0"/>
        <v>IP</v>
      </c>
      <c r="J44" s="33">
        <f t="shared" si="1"/>
        <v>2</v>
      </c>
      <c r="K44" s="33">
        <f t="shared" si="2"/>
        <v>2</v>
      </c>
      <c r="L44" s="33" t="str">
        <f t="shared" si="3"/>
        <v/>
      </c>
      <c r="M44" s="33" t="str">
        <f t="shared" si="4"/>
        <v>IP</v>
      </c>
      <c r="N44" s="48" t="str">
        <f t="shared" si="5"/>
        <v>P</v>
      </c>
      <c r="O44" s="48">
        <f t="shared" si="6"/>
        <v>80</v>
      </c>
      <c r="P44" s="33"/>
    </row>
    <row r="45" spans="1:16" x14ac:dyDescent="0.2">
      <c r="A45" s="33" t="s">
        <v>8</v>
      </c>
      <c r="B45" s="33" t="s">
        <v>10915</v>
      </c>
      <c r="C45" s="33" t="s">
        <v>2397</v>
      </c>
      <c r="D45" s="33" t="s">
        <v>2388</v>
      </c>
      <c r="E45" s="33" t="s">
        <v>10979</v>
      </c>
      <c r="F45" s="33" t="s">
        <v>23</v>
      </c>
      <c r="G45" s="33" t="s">
        <v>10915</v>
      </c>
      <c r="H45" s="33" t="s">
        <v>2398</v>
      </c>
      <c r="I45" s="33" t="str">
        <f t="shared" si="0"/>
        <v>IP</v>
      </c>
      <c r="J45" s="33">
        <f t="shared" si="1"/>
        <v>2</v>
      </c>
      <c r="K45" s="33">
        <f t="shared" si="2"/>
        <v>2</v>
      </c>
      <c r="L45" s="33" t="str">
        <f t="shared" si="3"/>
        <v/>
      </c>
      <c r="M45" s="33" t="str">
        <f t="shared" si="4"/>
        <v>IP</v>
      </c>
      <c r="N45" s="48" t="str">
        <f t="shared" si="5"/>
        <v>P</v>
      </c>
      <c r="O45" s="48">
        <f t="shared" si="6"/>
        <v>80</v>
      </c>
      <c r="P45" s="33"/>
    </row>
    <row r="46" spans="1:16" x14ac:dyDescent="0.2">
      <c r="A46" s="33" t="s">
        <v>8</v>
      </c>
      <c r="B46" s="33" t="s">
        <v>10915</v>
      </c>
      <c r="C46" s="33" t="s">
        <v>2399</v>
      </c>
      <c r="D46" s="33" t="s">
        <v>2388</v>
      </c>
      <c r="E46" s="33" t="s">
        <v>10980</v>
      </c>
      <c r="F46" s="33" t="s">
        <v>23</v>
      </c>
      <c r="G46" s="33" t="s">
        <v>10915</v>
      </c>
      <c r="H46" s="33" t="s">
        <v>2400</v>
      </c>
      <c r="I46" s="33" t="str">
        <f t="shared" si="0"/>
        <v>IP</v>
      </c>
      <c r="J46" s="33">
        <f t="shared" si="1"/>
        <v>2</v>
      </c>
      <c r="K46" s="33">
        <f t="shared" si="2"/>
        <v>2</v>
      </c>
      <c r="L46" s="33" t="str">
        <f t="shared" si="3"/>
        <v/>
      </c>
      <c r="M46" s="33" t="str">
        <f t="shared" si="4"/>
        <v>IP</v>
      </c>
      <c r="N46" s="48" t="str">
        <f t="shared" si="5"/>
        <v>P</v>
      </c>
      <c r="O46" s="48">
        <f t="shared" si="6"/>
        <v>80</v>
      </c>
      <c r="P46" s="33"/>
    </row>
    <row r="47" spans="1:16" x14ac:dyDescent="0.2">
      <c r="A47" s="33" t="s">
        <v>8</v>
      </c>
      <c r="B47" s="33" t="s">
        <v>10915</v>
      </c>
      <c r="C47" s="33" t="s">
        <v>2401</v>
      </c>
      <c r="D47" s="33" t="s">
        <v>2388</v>
      </c>
      <c r="E47" s="33" t="s">
        <v>10981</v>
      </c>
      <c r="F47" s="33" t="s">
        <v>23</v>
      </c>
      <c r="G47" s="33" t="s">
        <v>10915</v>
      </c>
      <c r="H47" s="33" t="s">
        <v>2402</v>
      </c>
      <c r="I47" s="33" t="str">
        <f t="shared" si="0"/>
        <v>IP</v>
      </c>
      <c r="J47" s="33">
        <f t="shared" si="1"/>
        <v>2</v>
      </c>
      <c r="K47" s="33">
        <f t="shared" si="2"/>
        <v>2</v>
      </c>
      <c r="L47" s="33" t="str">
        <f t="shared" si="3"/>
        <v/>
      </c>
      <c r="M47" s="33" t="str">
        <f t="shared" si="4"/>
        <v>IP</v>
      </c>
      <c r="N47" s="48" t="str">
        <f t="shared" si="5"/>
        <v>P</v>
      </c>
      <c r="O47" s="48">
        <f t="shared" si="6"/>
        <v>80</v>
      </c>
      <c r="P47" s="33"/>
    </row>
    <row r="48" spans="1:16" x14ac:dyDescent="0.2">
      <c r="A48" s="33" t="s">
        <v>8</v>
      </c>
      <c r="B48" s="33" t="s">
        <v>10915</v>
      </c>
      <c r="C48" s="33" t="s">
        <v>2403</v>
      </c>
      <c r="D48" s="33" t="s">
        <v>2388</v>
      </c>
      <c r="E48" s="33" t="s">
        <v>10982</v>
      </c>
      <c r="F48" s="33" t="s">
        <v>23</v>
      </c>
      <c r="G48" s="33" t="s">
        <v>10915</v>
      </c>
      <c r="H48" s="33" t="s">
        <v>2404</v>
      </c>
      <c r="I48" s="33" t="str">
        <f t="shared" si="0"/>
        <v>IP</v>
      </c>
      <c r="J48" s="33">
        <f t="shared" si="1"/>
        <v>2</v>
      </c>
      <c r="K48" s="33">
        <f t="shared" si="2"/>
        <v>2</v>
      </c>
      <c r="L48" s="33" t="str">
        <f t="shared" si="3"/>
        <v/>
      </c>
      <c r="M48" s="33" t="str">
        <f t="shared" si="4"/>
        <v>IP</v>
      </c>
      <c r="N48" s="48" t="str">
        <f t="shared" si="5"/>
        <v>P</v>
      </c>
      <c r="O48" s="48">
        <f t="shared" si="6"/>
        <v>80</v>
      </c>
      <c r="P48" s="33"/>
    </row>
    <row r="49" spans="1:16" x14ac:dyDescent="0.2">
      <c r="A49" s="33" t="s">
        <v>8</v>
      </c>
      <c r="B49" s="33" t="s">
        <v>10915</v>
      </c>
      <c r="C49" s="33" t="s">
        <v>2405</v>
      </c>
      <c r="D49" s="33" t="s">
        <v>2388</v>
      </c>
      <c r="E49" s="33" t="s">
        <v>10983</v>
      </c>
      <c r="F49" s="33" t="s">
        <v>23</v>
      </c>
      <c r="G49" s="33" t="s">
        <v>10915</v>
      </c>
      <c r="H49" s="33" t="s">
        <v>2406</v>
      </c>
      <c r="I49" s="33" t="str">
        <f t="shared" si="0"/>
        <v>IP</v>
      </c>
      <c r="J49" s="33">
        <f t="shared" si="1"/>
        <v>2</v>
      </c>
      <c r="K49" s="33">
        <f t="shared" si="2"/>
        <v>2</v>
      </c>
      <c r="L49" s="33" t="str">
        <f t="shared" si="3"/>
        <v/>
      </c>
      <c r="M49" s="33" t="str">
        <f t="shared" si="4"/>
        <v>IP</v>
      </c>
      <c r="N49" s="48" t="str">
        <f t="shared" si="5"/>
        <v>P</v>
      </c>
      <c r="O49" s="48">
        <f t="shared" si="6"/>
        <v>80</v>
      </c>
      <c r="P49" s="33"/>
    </row>
    <row r="50" spans="1:16" x14ac:dyDescent="0.2">
      <c r="A50" s="33" t="s">
        <v>8</v>
      </c>
      <c r="B50" s="33" t="s">
        <v>10915</v>
      </c>
      <c r="C50" s="33" t="s">
        <v>2407</v>
      </c>
      <c r="D50" s="33" t="s">
        <v>2388</v>
      </c>
      <c r="E50" s="33" t="s">
        <v>10984</v>
      </c>
      <c r="F50" s="33" t="s">
        <v>23</v>
      </c>
      <c r="G50" s="33" t="s">
        <v>10915</v>
      </c>
      <c r="H50" s="33" t="s">
        <v>2408</v>
      </c>
      <c r="I50" s="33" t="str">
        <f t="shared" si="0"/>
        <v>IP</v>
      </c>
      <c r="J50" s="33">
        <f t="shared" si="1"/>
        <v>2</v>
      </c>
      <c r="K50" s="33">
        <f t="shared" si="2"/>
        <v>2</v>
      </c>
      <c r="L50" s="33" t="str">
        <f t="shared" si="3"/>
        <v/>
      </c>
      <c r="M50" s="33" t="str">
        <f t="shared" si="4"/>
        <v>IP</v>
      </c>
      <c r="N50" s="48" t="str">
        <f t="shared" si="5"/>
        <v>P</v>
      </c>
      <c r="O50" s="48">
        <f t="shared" si="6"/>
        <v>80</v>
      </c>
      <c r="P50" s="33"/>
    </row>
    <row r="51" spans="1:16" x14ac:dyDescent="0.2">
      <c r="A51" s="33" t="s">
        <v>8</v>
      </c>
      <c r="B51" s="33" t="s">
        <v>10915</v>
      </c>
      <c r="C51" s="33" t="s">
        <v>2409</v>
      </c>
      <c r="D51" s="33" t="s">
        <v>2388</v>
      </c>
      <c r="E51" s="33" t="s">
        <v>10985</v>
      </c>
      <c r="F51" s="33" t="s">
        <v>23</v>
      </c>
      <c r="G51" s="33" t="s">
        <v>10915</v>
      </c>
      <c r="H51" s="33" t="s">
        <v>2410</v>
      </c>
      <c r="I51" s="33" t="str">
        <f t="shared" si="0"/>
        <v>IP</v>
      </c>
      <c r="J51" s="33">
        <f t="shared" si="1"/>
        <v>2</v>
      </c>
      <c r="K51" s="33">
        <f t="shared" si="2"/>
        <v>2</v>
      </c>
      <c r="L51" s="33" t="str">
        <f t="shared" si="3"/>
        <v/>
      </c>
      <c r="M51" s="33" t="str">
        <f t="shared" si="4"/>
        <v>IP</v>
      </c>
      <c r="N51" s="48" t="str">
        <f t="shared" si="5"/>
        <v>P</v>
      </c>
      <c r="O51" s="48">
        <f t="shared" si="6"/>
        <v>80</v>
      </c>
      <c r="P51" s="33"/>
    </row>
    <row r="52" spans="1:16" x14ac:dyDescent="0.2">
      <c r="A52" s="33" t="s">
        <v>8</v>
      </c>
      <c r="B52" s="33" t="s">
        <v>10915</v>
      </c>
      <c r="C52" s="33" t="s">
        <v>2413</v>
      </c>
      <c r="D52" s="33" t="s">
        <v>2388</v>
      </c>
      <c r="E52" s="33" t="s">
        <v>10986</v>
      </c>
      <c r="F52" s="33" t="s">
        <v>23</v>
      </c>
      <c r="G52" s="33" t="s">
        <v>10915</v>
      </c>
      <c r="H52" s="33" t="s">
        <v>2414</v>
      </c>
      <c r="I52" s="33" t="str">
        <f t="shared" si="0"/>
        <v>IP</v>
      </c>
      <c r="J52" s="33">
        <f t="shared" si="1"/>
        <v>2</v>
      </c>
      <c r="K52" s="33">
        <f t="shared" si="2"/>
        <v>2</v>
      </c>
      <c r="L52" s="33" t="str">
        <f t="shared" si="3"/>
        <v/>
      </c>
      <c r="M52" s="33" t="str">
        <f t="shared" si="4"/>
        <v>IP</v>
      </c>
      <c r="N52" s="48" t="str">
        <f t="shared" si="5"/>
        <v>P</v>
      </c>
      <c r="O52" s="48">
        <f t="shared" si="6"/>
        <v>80</v>
      </c>
      <c r="P52" s="33"/>
    </row>
    <row r="53" spans="1:16" x14ac:dyDescent="0.2">
      <c r="A53" s="33" t="s">
        <v>8</v>
      </c>
      <c r="B53" s="33" t="s">
        <v>10915</v>
      </c>
      <c r="C53" s="33" t="s">
        <v>2415</v>
      </c>
      <c r="D53" s="33" t="s">
        <v>2388</v>
      </c>
      <c r="E53" s="33" t="s">
        <v>10987</v>
      </c>
      <c r="F53" s="33" t="s">
        <v>23</v>
      </c>
      <c r="G53" s="33" t="s">
        <v>10915</v>
      </c>
      <c r="H53" s="33" t="s">
        <v>2416</v>
      </c>
      <c r="I53" s="33" t="str">
        <f t="shared" si="0"/>
        <v>IP</v>
      </c>
      <c r="J53" s="33">
        <f t="shared" si="1"/>
        <v>2</v>
      </c>
      <c r="K53" s="33">
        <f t="shared" si="2"/>
        <v>2</v>
      </c>
      <c r="L53" s="33" t="str">
        <f t="shared" si="3"/>
        <v/>
      </c>
      <c r="M53" s="33" t="str">
        <f t="shared" si="4"/>
        <v>IP</v>
      </c>
      <c r="N53" s="48" t="str">
        <f t="shared" si="5"/>
        <v>P</v>
      </c>
      <c r="O53" s="48">
        <f t="shared" si="6"/>
        <v>80</v>
      </c>
      <c r="P53" s="33"/>
    </row>
    <row r="54" spans="1:16" x14ac:dyDescent="0.2">
      <c r="A54" s="33" t="s">
        <v>8</v>
      </c>
      <c r="B54" s="33" t="s">
        <v>10915</v>
      </c>
      <c r="C54" s="33" t="s">
        <v>2417</v>
      </c>
      <c r="D54" s="33" t="s">
        <v>2388</v>
      </c>
      <c r="E54" s="33" t="s">
        <v>10920</v>
      </c>
      <c r="F54" s="33" t="s">
        <v>23</v>
      </c>
      <c r="G54" s="33" t="s">
        <v>10915</v>
      </c>
      <c r="H54" s="33" t="s">
        <v>2418</v>
      </c>
      <c r="I54" s="33" t="str">
        <f t="shared" si="0"/>
        <v>IP</v>
      </c>
      <c r="J54" s="33">
        <f t="shared" si="1"/>
        <v>2</v>
      </c>
      <c r="K54" s="33">
        <f t="shared" si="2"/>
        <v>2</v>
      </c>
      <c r="L54" s="33" t="str">
        <f t="shared" si="3"/>
        <v/>
      </c>
      <c r="M54" s="33" t="str">
        <f t="shared" si="4"/>
        <v>IP</v>
      </c>
      <c r="N54" s="48" t="str">
        <f t="shared" si="5"/>
        <v>P</v>
      </c>
      <c r="O54" s="48">
        <f t="shared" si="6"/>
        <v>80</v>
      </c>
      <c r="P54" s="33"/>
    </row>
    <row r="55" spans="1:16" x14ac:dyDescent="0.2">
      <c r="A55" s="33" t="s">
        <v>8</v>
      </c>
      <c r="B55" s="33" t="s">
        <v>10915</v>
      </c>
      <c r="C55" s="33" t="s">
        <v>2419</v>
      </c>
      <c r="D55" s="33" t="s">
        <v>2388</v>
      </c>
      <c r="E55" s="33" t="s">
        <v>10988</v>
      </c>
      <c r="F55" s="33" t="s">
        <v>23</v>
      </c>
      <c r="G55" s="33" t="s">
        <v>10915</v>
      </c>
      <c r="H55" s="33" t="s">
        <v>2420</v>
      </c>
      <c r="I55" s="33" t="str">
        <f t="shared" si="0"/>
        <v>IP</v>
      </c>
      <c r="J55" s="33">
        <f t="shared" si="1"/>
        <v>2</v>
      </c>
      <c r="K55" s="33">
        <f t="shared" si="2"/>
        <v>2</v>
      </c>
      <c r="L55" s="33" t="str">
        <f t="shared" si="3"/>
        <v/>
      </c>
      <c r="M55" s="33" t="str">
        <f t="shared" si="4"/>
        <v>IP</v>
      </c>
      <c r="N55" s="48" t="str">
        <f t="shared" si="5"/>
        <v>P</v>
      </c>
      <c r="O55" s="48">
        <f t="shared" si="6"/>
        <v>80</v>
      </c>
      <c r="P55" s="33"/>
    </row>
    <row r="56" spans="1:16" x14ac:dyDescent="0.2">
      <c r="A56" s="33" t="s">
        <v>8</v>
      </c>
      <c r="B56" s="33" t="s">
        <v>10915</v>
      </c>
      <c r="C56" s="33" t="s">
        <v>2423</v>
      </c>
      <c r="D56" s="33" t="s">
        <v>2388</v>
      </c>
      <c r="E56" s="33" t="s">
        <v>10989</v>
      </c>
      <c r="F56" s="33" t="s">
        <v>23</v>
      </c>
      <c r="G56" s="33" t="s">
        <v>10915</v>
      </c>
      <c r="H56" s="33" t="s">
        <v>2424</v>
      </c>
      <c r="I56" s="33" t="str">
        <f t="shared" si="0"/>
        <v>IP</v>
      </c>
      <c r="J56" s="33">
        <f t="shared" si="1"/>
        <v>2</v>
      </c>
      <c r="K56" s="33">
        <f t="shared" si="2"/>
        <v>2</v>
      </c>
      <c r="L56" s="33" t="str">
        <f t="shared" si="3"/>
        <v/>
      </c>
      <c r="M56" s="33" t="str">
        <f t="shared" si="4"/>
        <v>IP</v>
      </c>
      <c r="N56" s="48" t="str">
        <f t="shared" si="5"/>
        <v>P</v>
      </c>
      <c r="O56" s="48">
        <f t="shared" si="6"/>
        <v>80</v>
      </c>
      <c r="P56" s="33"/>
    </row>
    <row r="57" spans="1:16" x14ac:dyDescent="0.2">
      <c r="A57" s="33" t="s">
        <v>8</v>
      </c>
      <c r="B57" s="33" t="s">
        <v>10915</v>
      </c>
      <c r="C57" s="33" t="s">
        <v>2425</v>
      </c>
      <c r="D57" s="33" t="s">
        <v>2388</v>
      </c>
      <c r="E57" s="33" t="s">
        <v>10990</v>
      </c>
      <c r="F57" s="33" t="s">
        <v>23</v>
      </c>
      <c r="G57" s="33" t="s">
        <v>10915</v>
      </c>
      <c r="H57" s="33" t="s">
        <v>2426</v>
      </c>
      <c r="I57" s="33" t="str">
        <f t="shared" si="0"/>
        <v>IP</v>
      </c>
      <c r="J57" s="33">
        <f t="shared" si="1"/>
        <v>2</v>
      </c>
      <c r="K57" s="33">
        <f t="shared" si="2"/>
        <v>2</v>
      </c>
      <c r="L57" s="33" t="str">
        <f t="shared" si="3"/>
        <v/>
      </c>
      <c r="M57" s="33" t="str">
        <f t="shared" si="4"/>
        <v>IP</v>
      </c>
      <c r="N57" s="48" t="str">
        <f t="shared" si="5"/>
        <v>P</v>
      </c>
      <c r="O57" s="48">
        <f t="shared" si="6"/>
        <v>80</v>
      </c>
      <c r="P57" s="33"/>
    </row>
    <row r="58" spans="1:16" x14ac:dyDescent="0.2">
      <c r="A58" s="33" t="s">
        <v>8</v>
      </c>
      <c r="B58" s="33" t="s">
        <v>10915</v>
      </c>
      <c r="C58" s="33" t="s">
        <v>2427</v>
      </c>
      <c r="D58" s="33" t="s">
        <v>2388</v>
      </c>
      <c r="E58" s="33" t="s">
        <v>10991</v>
      </c>
      <c r="F58" s="33" t="s">
        <v>23</v>
      </c>
      <c r="G58" s="33" t="s">
        <v>10915</v>
      </c>
      <c r="H58" s="33" t="s">
        <v>2428</v>
      </c>
      <c r="I58" s="33" t="str">
        <f t="shared" si="0"/>
        <v>IP</v>
      </c>
      <c r="J58" s="33">
        <f t="shared" si="1"/>
        <v>2</v>
      </c>
      <c r="K58" s="33">
        <f t="shared" si="2"/>
        <v>2</v>
      </c>
      <c r="L58" s="33" t="str">
        <f t="shared" si="3"/>
        <v/>
      </c>
      <c r="M58" s="33" t="str">
        <f t="shared" si="4"/>
        <v>IP</v>
      </c>
      <c r="N58" s="48" t="str">
        <f t="shared" si="5"/>
        <v>P</v>
      </c>
      <c r="O58" s="48">
        <f t="shared" si="6"/>
        <v>80</v>
      </c>
      <c r="P58" s="33"/>
    </row>
    <row r="59" spans="1:16" x14ac:dyDescent="0.2">
      <c r="A59" s="33" t="s">
        <v>8</v>
      </c>
      <c r="B59" s="33" t="s">
        <v>10915</v>
      </c>
      <c r="C59" s="33" t="s">
        <v>2429</v>
      </c>
      <c r="D59" s="33" t="s">
        <v>2388</v>
      </c>
      <c r="E59" s="33" t="s">
        <v>10992</v>
      </c>
      <c r="F59" s="33" t="s">
        <v>23</v>
      </c>
      <c r="G59" s="33" t="s">
        <v>10915</v>
      </c>
      <c r="H59" s="33" t="s">
        <v>2430</v>
      </c>
      <c r="I59" s="33" t="str">
        <f t="shared" si="0"/>
        <v>IP</v>
      </c>
      <c r="J59" s="33">
        <f t="shared" si="1"/>
        <v>2</v>
      </c>
      <c r="K59" s="33">
        <f t="shared" si="2"/>
        <v>2</v>
      </c>
      <c r="L59" s="33" t="str">
        <f t="shared" si="3"/>
        <v/>
      </c>
      <c r="M59" s="33" t="str">
        <f t="shared" si="4"/>
        <v>IP</v>
      </c>
      <c r="N59" s="48" t="str">
        <f t="shared" si="5"/>
        <v>P</v>
      </c>
      <c r="O59" s="48">
        <f t="shared" si="6"/>
        <v>80</v>
      </c>
      <c r="P59" s="33"/>
    </row>
    <row r="60" spans="1:16" x14ac:dyDescent="0.2">
      <c r="A60" s="33" t="s">
        <v>8</v>
      </c>
      <c r="B60" s="33" t="s">
        <v>10915</v>
      </c>
      <c r="C60" s="33" t="s">
        <v>2499</v>
      </c>
      <c r="D60" s="33" t="s">
        <v>2388</v>
      </c>
      <c r="E60" s="33" t="s">
        <v>10921</v>
      </c>
      <c r="F60" s="33" t="s">
        <v>23</v>
      </c>
      <c r="G60" s="33" t="s">
        <v>10915</v>
      </c>
      <c r="H60" s="33" t="s">
        <v>2500</v>
      </c>
      <c r="I60" s="33" t="str">
        <f t="shared" si="0"/>
        <v>IP</v>
      </c>
      <c r="J60" s="33">
        <f t="shared" si="1"/>
        <v>2</v>
      </c>
      <c r="K60" s="33">
        <f t="shared" si="2"/>
        <v>2</v>
      </c>
      <c r="L60" s="33" t="str">
        <f t="shared" si="3"/>
        <v/>
      </c>
      <c r="M60" s="33" t="str">
        <f t="shared" si="4"/>
        <v>IP</v>
      </c>
      <c r="N60" s="48" t="str">
        <f t="shared" si="5"/>
        <v>P</v>
      </c>
      <c r="O60" s="48">
        <f t="shared" si="6"/>
        <v>80</v>
      </c>
      <c r="P60" s="33"/>
    </row>
    <row r="61" spans="1:16" x14ac:dyDescent="0.2">
      <c r="A61" s="33" t="s">
        <v>8</v>
      </c>
      <c r="B61" s="33" t="s">
        <v>10915</v>
      </c>
      <c r="C61" s="34" t="s">
        <v>2456</v>
      </c>
      <c r="D61" s="34" t="s">
        <v>2388</v>
      </c>
      <c r="E61" s="33" t="s">
        <v>10993</v>
      </c>
      <c r="F61" s="34" t="s">
        <v>23</v>
      </c>
      <c r="G61" s="33" t="s">
        <v>10915</v>
      </c>
      <c r="H61" s="34" t="s">
        <v>2457</v>
      </c>
      <c r="I61" s="33" t="str">
        <f t="shared" si="0"/>
        <v>IP</v>
      </c>
      <c r="J61" s="33">
        <f t="shared" si="1"/>
        <v>2</v>
      </c>
      <c r="K61" s="33">
        <f t="shared" si="2"/>
        <v>2</v>
      </c>
      <c r="L61" s="33" t="str">
        <f t="shared" si="3"/>
        <v/>
      </c>
      <c r="M61" s="33" t="str">
        <f t="shared" si="4"/>
        <v>IP</v>
      </c>
      <c r="N61" s="48" t="str">
        <f t="shared" si="5"/>
        <v>P</v>
      </c>
      <c r="O61" s="48">
        <f t="shared" si="6"/>
        <v>80</v>
      </c>
      <c r="P61" s="33"/>
    </row>
    <row r="62" spans="1:16" x14ac:dyDescent="0.2">
      <c r="A62" s="33" t="s">
        <v>8</v>
      </c>
      <c r="B62" s="33" t="s">
        <v>10915</v>
      </c>
      <c r="C62" s="33" t="s">
        <v>2485</v>
      </c>
      <c r="D62" s="33" t="s">
        <v>2388</v>
      </c>
      <c r="E62" s="33" t="s">
        <v>10994</v>
      </c>
      <c r="F62" s="33" t="s">
        <v>23</v>
      </c>
      <c r="G62" s="33" t="s">
        <v>10915</v>
      </c>
      <c r="H62" s="33" t="s">
        <v>2486</v>
      </c>
      <c r="I62" s="33" t="str">
        <f t="shared" si="0"/>
        <v>IP</v>
      </c>
      <c r="J62" s="33">
        <f t="shared" si="1"/>
        <v>2</v>
      </c>
      <c r="K62" s="33">
        <f t="shared" si="2"/>
        <v>2</v>
      </c>
      <c r="L62" s="33" t="str">
        <f t="shared" si="3"/>
        <v/>
      </c>
      <c r="M62" s="33" t="str">
        <f t="shared" si="4"/>
        <v>IP</v>
      </c>
      <c r="N62" s="48" t="str">
        <f t="shared" si="5"/>
        <v>P</v>
      </c>
      <c r="O62" s="48">
        <f t="shared" si="6"/>
        <v>80</v>
      </c>
      <c r="P62" s="33"/>
    </row>
    <row r="63" spans="1:16" x14ac:dyDescent="0.2">
      <c r="A63" s="33" t="s">
        <v>8</v>
      </c>
      <c r="B63" s="33" t="s">
        <v>10915</v>
      </c>
      <c r="C63" s="33" t="s">
        <v>2497</v>
      </c>
      <c r="D63" s="33" t="s">
        <v>2388</v>
      </c>
      <c r="E63" s="33" t="s">
        <v>10922</v>
      </c>
      <c r="F63" s="33" t="s">
        <v>23</v>
      </c>
      <c r="G63" s="33" t="s">
        <v>10915</v>
      </c>
      <c r="H63" s="33" t="s">
        <v>2498</v>
      </c>
      <c r="I63" s="33" t="str">
        <f t="shared" si="0"/>
        <v>IP</v>
      </c>
      <c r="J63" s="33">
        <f t="shared" si="1"/>
        <v>2</v>
      </c>
      <c r="K63" s="33">
        <f t="shared" si="2"/>
        <v>2</v>
      </c>
      <c r="L63" s="33" t="str">
        <f t="shared" si="3"/>
        <v/>
      </c>
      <c r="M63" s="33" t="str">
        <f t="shared" si="4"/>
        <v>IP</v>
      </c>
      <c r="N63" s="48" t="str">
        <f t="shared" si="5"/>
        <v>P</v>
      </c>
      <c r="O63" s="48">
        <f t="shared" si="6"/>
        <v>80</v>
      </c>
      <c r="P63" s="33"/>
    </row>
    <row r="64" spans="1:16" x14ac:dyDescent="0.2">
      <c r="A64" s="33" t="s">
        <v>8</v>
      </c>
      <c r="B64" s="33" t="s">
        <v>10915</v>
      </c>
      <c r="C64" s="33" t="s">
        <v>2501</v>
      </c>
      <c r="D64" s="33" t="s">
        <v>2388</v>
      </c>
      <c r="E64" s="33" t="s">
        <v>10995</v>
      </c>
      <c r="F64" s="33" t="s">
        <v>23</v>
      </c>
      <c r="G64" s="33" t="s">
        <v>10915</v>
      </c>
      <c r="H64" s="33" t="s">
        <v>2502</v>
      </c>
      <c r="I64" s="33" t="str">
        <f t="shared" si="0"/>
        <v>IP</v>
      </c>
      <c r="J64" s="33">
        <f t="shared" si="1"/>
        <v>2</v>
      </c>
      <c r="K64" s="33">
        <f t="shared" si="2"/>
        <v>2</v>
      </c>
      <c r="L64" s="33" t="str">
        <f t="shared" si="3"/>
        <v/>
      </c>
      <c r="M64" s="33" t="str">
        <f t="shared" si="4"/>
        <v>IP</v>
      </c>
      <c r="N64" s="48" t="str">
        <f t="shared" si="5"/>
        <v>P</v>
      </c>
      <c r="O64" s="48">
        <f t="shared" si="6"/>
        <v>80</v>
      </c>
      <c r="P64" s="33"/>
    </row>
    <row r="65" spans="1:16" x14ac:dyDescent="0.2">
      <c r="A65" s="33" t="s">
        <v>8</v>
      </c>
      <c r="B65" s="33" t="s">
        <v>10915</v>
      </c>
      <c r="C65" s="33" t="s">
        <v>8995</v>
      </c>
      <c r="D65" s="33" t="s">
        <v>2388</v>
      </c>
      <c r="E65" s="33" t="s">
        <v>10996</v>
      </c>
      <c r="F65" s="33" t="s">
        <v>23</v>
      </c>
      <c r="G65" s="33" t="s">
        <v>10915</v>
      </c>
      <c r="H65" s="33" t="s">
        <v>8999</v>
      </c>
      <c r="I65" s="33" t="str">
        <f t="shared" si="0"/>
        <v>IP</v>
      </c>
      <c r="J65" s="33">
        <f t="shared" si="1"/>
        <v>2</v>
      </c>
      <c r="K65" s="33">
        <f t="shared" si="2"/>
        <v>2</v>
      </c>
      <c r="L65" s="33" t="str">
        <f t="shared" si="3"/>
        <v/>
      </c>
      <c r="M65" s="33" t="str">
        <f t="shared" si="4"/>
        <v>IP</v>
      </c>
      <c r="N65" s="48" t="str">
        <f t="shared" si="5"/>
        <v>P</v>
      </c>
      <c r="O65" s="48">
        <f t="shared" si="6"/>
        <v>80</v>
      </c>
      <c r="P65" s="33"/>
    </row>
    <row r="66" spans="1:16" x14ac:dyDescent="0.2">
      <c r="A66" s="33" t="s">
        <v>8</v>
      </c>
      <c r="B66" s="33" t="s">
        <v>10915</v>
      </c>
      <c r="C66" s="33" t="s">
        <v>2505</v>
      </c>
      <c r="D66" s="33" t="s">
        <v>2388</v>
      </c>
      <c r="E66" s="33" t="s">
        <v>10997</v>
      </c>
      <c r="F66" s="33" t="s">
        <v>23</v>
      </c>
      <c r="G66" s="33" t="s">
        <v>10915</v>
      </c>
      <c r="H66" s="33" t="s">
        <v>2504</v>
      </c>
      <c r="I66" s="33" t="str">
        <f t="shared" ref="I66:I130" si="7">SUBSTITUTE(A66,CHAR(160),"")</f>
        <v>IP</v>
      </c>
      <c r="J66" s="33">
        <f t="shared" ref="J66:J130" si="8">LEN(I66)</f>
        <v>2</v>
      </c>
      <c r="K66" s="33">
        <f t="shared" ref="K66:K130" si="9">LEN(A66)</f>
        <v>2</v>
      </c>
      <c r="L66" s="33" t="str">
        <f t="shared" ref="L66:L130" si="10">IF(J66=K66,"","???")</f>
        <v/>
      </c>
      <c r="M66" s="33" t="str">
        <f t="shared" ref="M66:M130" si="11">LEFT(I66,SEARCH(" ",I66&amp;" ",1)-1)</f>
        <v>IP</v>
      </c>
      <c r="N66" s="48" t="str">
        <f t="shared" ref="N66:N130" si="12">RIGHT(A66,1)</f>
        <v>P</v>
      </c>
      <c r="O66" s="48">
        <f t="shared" ref="O66:O130" si="13">CODE(N66)</f>
        <v>80</v>
      </c>
      <c r="P66" s="33"/>
    </row>
    <row r="67" spans="1:16" x14ac:dyDescent="0.2">
      <c r="A67" s="33" t="s">
        <v>8</v>
      </c>
      <c r="B67" s="33" t="s">
        <v>10915</v>
      </c>
      <c r="C67" s="33" t="s">
        <v>2506</v>
      </c>
      <c r="D67" s="33" t="s">
        <v>2388</v>
      </c>
      <c r="E67" s="33" t="s">
        <v>10998</v>
      </c>
      <c r="F67" s="33" t="s">
        <v>23</v>
      </c>
      <c r="G67" s="33" t="s">
        <v>10915</v>
      </c>
      <c r="H67" s="33" t="s">
        <v>2507</v>
      </c>
      <c r="I67" s="33" t="str">
        <f t="shared" si="7"/>
        <v>IP</v>
      </c>
      <c r="J67" s="33">
        <f t="shared" si="8"/>
        <v>2</v>
      </c>
      <c r="K67" s="33">
        <f t="shared" si="9"/>
        <v>2</v>
      </c>
      <c r="L67" s="33" t="str">
        <f t="shared" si="10"/>
        <v/>
      </c>
      <c r="M67" s="33" t="str">
        <f t="shared" si="11"/>
        <v>IP</v>
      </c>
      <c r="N67" s="48" t="str">
        <f t="shared" si="12"/>
        <v>P</v>
      </c>
      <c r="O67" s="48">
        <f t="shared" si="13"/>
        <v>80</v>
      </c>
      <c r="P67" s="33"/>
    </row>
    <row r="68" spans="1:16" x14ac:dyDescent="0.2">
      <c r="A68" s="33" t="s">
        <v>8</v>
      </c>
      <c r="B68" s="33" t="s">
        <v>10915</v>
      </c>
      <c r="C68" s="33" t="s">
        <v>2508</v>
      </c>
      <c r="D68" s="33" t="s">
        <v>2388</v>
      </c>
      <c r="E68" s="33" t="s">
        <v>10999</v>
      </c>
      <c r="F68" s="33" t="s">
        <v>23</v>
      </c>
      <c r="G68" s="33" t="s">
        <v>10915</v>
      </c>
      <c r="H68" s="33" t="s">
        <v>2509</v>
      </c>
      <c r="I68" s="33" t="str">
        <f t="shared" si="7"/>
        <v>IP</v>
      </c>
      <c r="J68" s="33">
        <f t="shared" si="8"/>
        <v>2</v>
      </c>
      <c r="K68" s="33">
        <f t="shared" si="9"/>
        <v>2</v>
      </c>
      <c r="L68" s="33" t="str">
        <f t="shared" si="10"/>
        <v/>
      </c>
      <c r="M68" s="33" t="str">
        <f t="shared" si="11"/>
        <v>IP</v>
      </c>
      <c r="N68" s="48" t="str">
        <f t="shared" si="12"/>
        <v>P</v>
      </c>
      <c r="O68" s="48">
        <f t="shared" si="13"/>
        <v>80</v>
      </c>
      <c r="P68" s="33"/>
    </row>
    <row r="69" spans="1:16" x14ac:dyDescent="0.2">
      <c r="A69" s="33" t="s">
        <v>8</v>
      </c>
      <c r="B69" s="33" t="s">
        <v>10915</v>
      </c>
      <c r="C69" s="33" t="s">
        <v>2510</v>
      </c>
      <c r="D69" s="33" t="s">
        <v>2388</v>
      </c>
      <c r="E69" s="33" t="s">
        <v>11000</v>
      </c>
      <c r="F69" s="33" t="s">
        <v>23</v>
      </c>
      <c r="G69" s="33" t="s">
        <v>10915</v>
      </c>
      <c r="H69" s="33" t="s">
        <v>2511</v>
      </c>
      <c r="I69" s="33" t="str">
        <f t="shared" si="7"/>
        <v>IP</v>
      </c>
      <c r="J69" s="33">
        <f t="shared" si="8"/>
        <v>2</v>
      </c>
      <c r="K69" s="33">
        <f t="shared" si="9"/>
        <v>2</v>
      </c>
      <c r="L69" s="33" t="str">
        <f t="shared" si="10"/>
        <v/>
      </c>
      <c r="M69" s="33" t="str">
        <f t="shared" si="11"/>
        <v>IP</v>
      </c>
      <c r="N69" s="48" t="str">
        <f t="shared" si="12"/>
        <v>P</v>
      </c>
      <c r="O69" s="48">
        <f t="shared" si="13"/>
        <v>80</v>
      </c>
      <c r="P69" s="33"/>
    </row>
    <row r="70" spans="1:16" x14ac:dyDescent="0.2">
      <c r="A70" s="33" t="s">
        <v>8</v>
      </c>
      <c r="B70" s="33" t="s">
        <v>10915</v>
      </c>
      <c r="C70" s="34" t="s">
        <v>2512</v>
      </c>
      <c r="D70" s="34" t="s">
        <v>2388</v>
      </c>
      <c r="E70" s="33" t="s">
        <v>11001</v>
      </c>
      <c r="F70" s="34" t="s">
        <v>23</v>
      </c>
      <c r="G70" s="33" t="s">
        <v>10915</v>
      </c>
      <c r="H70" s="34" t="s">
        <v>2513</v>
      </c>
      <c r="I70" s="33" t="str">
        <f t="shared" si="7"/>
        <v>IP</v>
      </c>
      <c r="J70" s="33">
        <f t="shared" si="8"/>
        <v>2</v>
      </c>
      <c r="K70" s="33">
        <f t="shared" si="9"/>
        <v>2</v>
      </c>
      <c r="L70" s="33" t="str">
        <f t="shared" si="10"/>
        <v/>
      </c>
      <c r="M70" s="33" t="str">
        <f t="shared" si="11"/>
        <v>IP</v>
      </c>
      <c r="N70" s="48" t="str">
        <f t="shared" si="12"/>
        <v>P</v>
      </c>
      <c r="O70" s="48">
        <f t="shared" si="13"/>
        <v>80</v>
      </c>
      <c r="P70" s="33"/>
    </row>
    <row r="71" spans="1:16" x14ac:dyDescent="0.2">
      <c r="A71" s="33" t="s">
        <v>8</v>
      </c>
      <c r="B71" s="33" t="s">
        <v>10915</v>
      </c>
      <c r="C71" s="33" t="s">
        <v>2514</v>
      </c>
      <c r="D71" s="33" t="s">
        <v>2388</v>
      </c>
      <c r="E71" s="33" t="s">
        <v>11002</v>
      </c>
      <c r="F71" s="33" t="s">
        <v>23</v>
      </c>
      <c r="G71" s="33" t="s">
        <v>10915</v>
      </c>
      <c r="H71" s="33" t="s">
        <v>2515</v>
      </c>
      <c r="I71" s="33" t="str">
        <f t="shared" si="7"/>
        <v>IP</v>
      </c>
      <c r="J71" s="33">
        <f t="shared" si="8"/>
        <v>2</v>
      </c>
      <c r="K71" s="33">
        <f t="shared" si="9"/>
        <v>2</v>
      </c>
      <c r="L71" s="33" t="str">
        <f t="shared" si="10"/>
        <v/>
      </c>
      <c r="M71" s="33" t="str">
        <f t="shared" si="11"/>
        <v>IP</v>
      </c>
      <c r="N71" s="48" t="str">
        <f t="shared" si="12"/>
        <v>P</v>
      </c>
      <c r="O71" s="48">
        <f t="shared" si="13"/>
        <v>80</v>
      </c>
      <c r="P71" s="33"/>
    </row>
    <row r="72" spans="1:16" x14ac:dyDescent="0.2">
      <c r="A72" s="33" t="s">
        <v>8</v>
      </c>
      <c r="B72" s="33" t="s">
        <v>10915</v>
      </c>
      <c r="C72" s="33" t="s">
        <v>2797</v>
      </c>
      <c r="D72" s="33" t="s">
        <v>2388</v>
      </c>
      <c r="E72" s="33" t="s">
        <v>11003</v>
      </c>
      <c r="F72" s="33" t="s">
        <v>23</v>
      </c>
      <c r="G72" s="33" t="s">
        <v>10915</v>
      </c>
      <c r="H72" s="33" t="s">
        <v>2798</v>
      </c>
      <c r="I72" s="33" t="str">
        <f t="shared" si="7"/>
        <v>IP</v>
      </c>
      <c r="J72" s="33">
        <f t="shared" si="8"/>
        <v>2</v>
      </c>
      <c r="K72" s="33">
        <f t="shared" si="9"/>
        <v>2</v>
      </c>
      <c r="L72" s="33" t="str">
        <f t="shared" si="10"/>
        <v/>
      </c>
      <c r="M72" s="33" t="str">
        <f t="shared" si="11"/>
        <v>IP</v>
      </c>
      <c r="N72" s="48" t="str">
        <f t="shared" si="12"/>
        <v>P</v>
      </c>
      <c r="O72" s="48">
        <f t="shared" si="13"/>
        <v>80</v>
      </c>
      <c r="P72" s="33"/>
    </row>
    <row r="73" spans="1:16" x14ac:dyDescent="0.2">
      <c r="A73" s="33" t="s">
        <v>8</v>
      </c>
      <c r="B73" s="33" t="s">
        <v>10915</v>
      </c>
      <c r="C73" s="33" t="s">
        <v>2454</v>
      </c>
      <c r="D73" s="33" t="s">
        <v>2388</v>
      </c>
      <c r="E73" s="33" t="s">
        <v>11004</v>
      </c>
      <c r="F73" s="33" t="s">
        <v>23</v>
      </c>
      <c r="G73" s="33" t="s">
        <v>10915</v>
      </c>
      <c r="H73" s="33" t="s">
        <v>2455</v>
      </c>
      <c r="I73" s="33" t="str">
        <f t="shared" si="7"/>
        <v>IP</v>
      </c>
      <c r="J73" s="33">
        <f t="shared" si="8"/>
        <v>2</v>
      </c>
      <c r="K73" s="33">
        <f t="shared" si="9"/>
        <v>2</v>
      </c>
      <c r="L73" s="33" t="str">
        <f t="shared" si="10"/>
        <v/>
      </c>
      <c r="M73" s="33" t="str">
        <f t="shared" si="11"/>
        <v>IP</v>
      </c>
      <c r="N73" s="48" t="str">
        <f t="shared" si="12"/>
        <v>P</v>
      </c>
      <c r="O73" s="48">
        <f t="shared" si="13"/>
        <v>80</v>
      </c>
      <c r="P73" s="33"/>
    </row>
    <row r="74" spans="1:16" x14ac:dyDescent="0.2">
      <c r="A74" s="33" t="s">
        <v>8</v>
      </c>
      <c r="B74" s="33" t="s">
        <v>10915</v>
      </c>
      <c r="C74" s="33" t="s">
        <v>2458</v>
      </c>
      <c r="D74" s="33" t="s">
        <v>2388</v>
      </c>
      <c r="E74" s="33" t="s">
        <v>11005</v>
      </c>
      <c r="F74" s="33" t="s">
        <v>23</v>
      </c>
      <c r="G74" s="33" t="s">
        <v>10915</v>
      </c>
      <c r="H74" s="33" t="s">
        <v>2459</v>
      </c>
      <c r="I74" s="33" t="str">
        <f t="shared" si="7"/>
        <v>IP</v>
      </c>
      <c r="J74" s="33">
        <f t="shared" si="8"/>
        <v>2</v>
      </c>
      <c r="K74" s="33">
        <f t="shared" si="9"/>
        <v>2</v>
      </c>
      <c r="L74" s="33" t="str">
        <f t="shared" si="10"/>
        <v/>
      </c>
      <c r="M74" s="33" t="str">
        <f t="shared" si="11"/>
        <v>IP</v>
      </c>
      <c r="N74" s="48" t="str">
        <f t="shared" si="12"/>
        <v>P</v>
      </c>
      <c r="O74" s="48">
        <f t="shared" si="13"/>
        <v>80</v>
      </c>
      <c r="P74" s="33"/>
    </row>
    <row r="75" spans="1:16" x14ac:dyDescent="0.2">
      <c r="A75" s="33" t="s">
        <v>8</v>
      </c>
      <c r="B75" s="33" t="s">
        <v>10915</v>
      </c>
      <c r="C75" s="33" t="s">
        <v>2460</v>
      </c>
      <c r="D75" s="33" t="s">
        <v>2388</v>
      </c>
      <c r="E75" s="33" t="s">
        <v>11006</v>
      </c>
      <c r="F75" s="33" t="s">
        <v>23</v>
      </c>
      <c r="G75" s="33" t="s">
        <v>10915</v>
      </c>
      <c r="H75" s="33" t="s">
        <v>2461</v>
      </c>
      <c r="I75" s="33" t="str">
        <f t="shared" si="7"/>
        <v>IP</v>
      </c>
      <c r="J75" s="33">
        <f t="shared" si="8"/>
        <v>2</v>
      </c>
      <c r="K75" s="33">
        <f t="shared" si="9"/>
        <v>2</v>
      </c>
      <c r="L75" s="33" t="str">
        <f t="shared" si="10"/>
        <v/>
      </c>
      <c r="M75" s="33" t="str">
        <f t="shared" si="11"/>
        <v>IP</v>
      </c>
      <c r="N75" s="48" t="str">
        <f t="shared" si="12"/>
        <v>P</v>
      </c>
      <c r="O75" s="48">
        <f t="shared" si="13"/>
        <v>80</v>
      </c>
      <c r="P75" s="33"/>
    </row>
    <row r="76" spans="1:16" x14ac:dyDescent="0.2">
      <c r="A76" s="33" t="s">
        <v>8</v>
      </c>
      <c r="B76" s="33" t="s">
        <v>10915</v>
      </c>
      <c r="C76" s="34" t="s">
        <v>2462</v>
      </c>
      <c r="D76" s="34" t="s">
        <v>2388</v>
      </c>
      <c r="E76" s="33" t="s">
        <v>11007</v>
      </c>
      <c r="F76" s="33" t="s">
        <v>23</v>
      </c>
      <c r="G76" s="33" t="s">
        <v>10915</v>
      </c>
      <c r="H76" s="34" t="s">
        <v>2463</v>
      </c>
      <c r="I76" s="33" t="str">
        <f t="shared" si="7"/>
        <v>IP</v>
      </c>
      <c r="J76" s="33">
        <f t="shared" si="8"/>
        <v>2</v>
      </c>
      <c r="K76" s="33">
        <f t="shared" si="9"/>
        <v>2</v>
      </c>
      <c r="L76" s="33" t="str">
        <f t="shared" si="10"/>
        <v/>
      </c>
      <c r="M76" s="33" t="str">
        <f t="shared" si="11"/>
        <v>IP</v>
      </c>
      <c r="N76" s="48" t="str">
        <f t="shared" si="12"/>
        <v>P</v>
      </c>
      <c r="O76" s="48">
        <f t="shared" si="13"/>
        <v>80</v>
      </c>
      <c r="P76" s="33"/>
    </row>
    <row r="77" spans="1:16" x14ac:dyDescent="0.2">
      <c r="A77" s="33" t="s">
        <v>8</v>
      </c>
      <c r="B77" s="33" t="s">
        <v>10915</v>
      </c>
      <c r="C77" s="33" t="s">
        <v>2464</v>
      </c>
      <c r="D77" s="33" t="s">
        <v>2388</v>
      </c>
      <c r="E77" s="33" t="s">
        <v>11008</v>
      </c>
      <c r="F77" s="33" t="s">
        <v>23</v>
      </c>
      <c r="G77" s="33" t="s">
        <v>10915</v>
      </c>
      <c r="H77" s="33" t="s">
        <v>24</v>
      </c>
      <c r="I77" s="33" t="str">
        <f t="shared" si="7"/>
        <v>IP</v>
      </c>
      <c r="J77" s="33">
        <f t="shared" si="8"/>
        <v>2</v>
      </c>
      <c r="K77" s="33">
        <f t="shared" si="9"/>
        <v>2</v>
      </c>
      <c r="L77" s="33" t="str">
        <f t="shared" si="10"/>
        <v/>
      </c>
      <c r="M77" s="33" t="str">
        <f t="shared" si="11"/>
        <v>IP</v>
      </c>
      <c r="N77" s="48" t="str">
        <f t="shared" si="12"/>
        <v>P</v>
      </c>
      <c r="O77" s="48">
        <f t="shared" si="13"/>
        <v>80</v>
      </c>
      <c r="P77" s="33"/>
    </row>
    <row r="78" spans="1:16" x14ac:dyDescent="0.2">
      <c r="A78" s="33" t="s">
        <v>8</v>
      </c>
      <c r="B78" s="33" t="s">
        <v>10915</v>
      </c>
      <c r="C78" s="33" t="s">
        <v>2465</v>
      </c>
      <c r="D78" s="33" t="s">
        <v>2388</v>
      </c>
      <c r="E78" s="33" t="s">
        <v>11009</v>
      </c>
      <c r="F78" s="33" t="s">
        <v>23</v>
      </c>
      <c r="G78" s="33" t="s">
        <v>10915</v>
      </c>
      <c r="H78" s="33" t="s">
        <v>2466</v>
      </c>
      <c r="I78" s="33" t="str">
        <f t="shared" si="7"/>
        <v>IP</v>
      </c>
      <c r="J78" s="33">
        <f t="shared" si="8"/>
        <v>2</v>
      </c>
      <c r="K78" s="33">
        <f t="shared" si="9"/>
        <v>2</v>
      </c>
      <c r="L78" s="33" t="str">
        <f t="shared" si="10"/>
        <v/>
      </c>
      <c r="M78" s="33" t="str">
        <f t="shared" si="11"/>
        <v>IP</v>
      </c>
      <c r="N78" s="48" t="str">
        <f t="shared" si="12"/>
        <v>P</v>
      </c>
      <c r="O78" s="48">
        <f t="shared" si="13"/>
        <v>80</v>
      </c>
      <c r="P78" s="33"/>
    </row>
    <row r="79" spans="1:16" x14ac:dyDescent="0.2">
      <c r="A79" s="33" t="s">
        <v>8</v>
      </c>
      <c r="B79" s="33" t="s">
        <v>10915</v>
      </c>
      <c r="C79" s="33" t="s">
        <v>2467</v>
      </c>
      <c r="D79" s="33" t="s">
        <v>2388</v>
      </c>
      <c r="E79" s="33" t="s">
        <v>11010</v>
      </c>
      <c r="F79" s="33" t="s">
        <v>23</v>
      </c>
      <c r="G79" s="33" t="s">
        <v>10915</v>
      </c>
      <c r="H79" s="33" t="s">
        <v>2468</v>
      </c>
      <c r="I79" s="33" t="str">
        <f t="shared" si="7"/>
        <v>IP</v>
      </c>
      <c r="J79" s="33">
        <f t="shared" si="8"/>
        <v>2</v>
      </c>
      <c r="K79" s="33">
        <f t="shared" si="9"/>
        <v>2</v>
      </c>
      <c r="L79" s="33" t="str">
        <f t="shared" si="10"/>
        <v/>
      </c>
      <c r="M79" s="33" t="str">
        <f t="shared" si="11"/>
        <v>IP</v>
      </c>
      <c r="N79" s="48" t="str">
        <f t="shared" si="12"/>
        <v>P</v>
      </c>
      <c r="O79" s="48">
        <f t="shared" si="13"/>
        <v>80</v>
      </c>
      <c r="P79" s="33"/>
    </row>
    <row r="80" spans="1:16" x14ac:dyDescent="0.2">
      <c r="A80" s="33" t="s">
        <v>8</v>
      </c>
      <c r="B80" s="33" t="s">
        <v>10915</v>
      </c>
      <c r="C80" s="33" t="s">
        <v>2469</v>
      </c>
      <c r="D80" s="33" t="s">
        <v>2388</v>
      </c>
      <c r="E80" s="33" t="s">
        <v>11011</v>
      </c>
      <c r="F80" s="33" t="s">
        <v>23</v>
      </c>
      <c r="G80" s="33" t="s">
        <v>10915</v>
      </c>
      <c r="H80" s="33" t="s">
        <v>2471</v>
      </c>
      <c r="I80" s="33" t="str">
        <f t="shared" si="7"/>
        <v>IP</v>
      </c>
      <c r="J80" s="33">
        <f t="shared" si="8"/>
        <v>2</v>
      </c>
      <c r="K80" s="33">
        <f t="shared" si="9"/>
        <v>2</v>
      </c>
      <c r="L80" s="33" t="str">
        <f t="shared" si="10"/>
        <v/>
      </c>
      <c r="M80" s="33" t="str">
        <f t="shared" si="11"/>
        <v>IP</v>
      </c>
      <c r="N80" s="48" t="str">
        <f t="shared" si="12"/>
        <v>P</v>
      </c>
      <c r="O80" s="48">
        <f t="shared" si="13"/>
        <v>80</v>
      </c>
      <c r="P80" s="33"/>
    </row>
    <row r="81" spans="1:16" x14ac:dyDescent="0.2">
      <c r="A81" s="33" t="s">
        <v>8</v>
      </c>
      <c r="B81" s="33" t="s">
        <v>10915</v>
      </c>
      <c r="C81" s="33" t="s">
        <v>2705</v>
      </c>
      <c r="D81" s="33" t="s">
        <v>2388</v>
      </c>
      <c r="E81" s="33" t="s">
        <v>10923</v>
      </c>
      <c r="F81" s="33" t="s">
        <v>23</v>
      </c>
      <c r="G81" s="33" t="s">
        <v>10915</v>
      </c>
      <c r="H81" s="33" t="s">
        <v>2706</v>
      </c>
      <c r="I81" s="33" t="str">
        <f t="shared" si="7"/>
        <v>IP</v>
      </c>
      <c r="J81" s="33">
        <f t="shared" si="8"/>
        <v>2</v>
      </c>
      <c r="K81" s="33">
        <f t="shared" si="9"/>
        <v>2</v>
      </c>
      <c r="L81" s="33" t="str">
        <f t="shared" si="10"/>
        <v/>
      </c>
      <c r="M81" s="33" t="str">
        <f t="shared" si="11"/>
        <v>IP</v>
      </c>
      <c r="N81" s="48" t="str">
        <f t="shared" si="12"/>
        <v>P</v>
      </c>
      <c r="O81" s="48">
        <f t="shared" si="13"/>
        <v>80</v>
      </c>
      <c r="P81" s="33"/>
    </row>
    <row r="82" spans="1:16" x14ac:dyDescent="0.2">
      <c r="A82" s="33" t="s">
        <v>8</v>
      </c>
      <c r="B82" s="33" t="s">
        <v>10915</v>
      </c>
      <c r="C82" s="33" t="s">
        <v>2472</v>
      </c>
      <c r="D82" s="33" t="s">
        <v>2388</v>
      </c>
      <c r="E82" s="33" t="s">
        <v>11012</v>
      </c>
      <c r="F82" s="33" t="s">
        <v>23</v>
      </c>
      <c r="G82" s="33" t="s">
        <v>10915</v>
      </c>
      <c r="H82" s="33" t="s">
        <v>2473</v>
      </c>
      <c r="I82" s="33" t="str">
        <f t="shared" si="7"/>
        <v>IP</v>
      </c>
      <c r="J82" s="33">
        <f t="shared" si="8"/>
        <v>2</v>
      </c>
      <c r="K82" s="33">
        <f t="shared" si="9"/>
        <v>2</v>
      </c>
      <c r="L82" s="33" t="str">
        <f t="shared" si="10"/>
        <v/>
      </c>
      <c r="M82" s="33" t="str">
        <f t="shared" si="11"/>
        <v>IP</v>
      </c>
      <c r="N82" s="48" t="str">
        <f t="shared" si="12"/>
        <v>P</v>
      </c>
      <c r="O82" s="48">
        <f t="shared" si="13"/>
        <v>80</v>
      </c>
      <c r="P82" s="33"/>
    </row>
    <row r="83" spans="1:16" x14ac:dyDescent="0.2">
      <c r="A83" s="33" t="s">
        <v>8</v>
      </c>
      <c r="B83" s="33" t="s">
        <v>10915</v>
      </c>
      <c r="C83" s="33" t="s">
        <v>2474</v>
      </c>
      <c r="D83" s="33" t="s">
        <v>2388</v>
      </c>
      <c r="E83" s="33" t="s">
        <v>11013</v>
      </c>
      <c r="F83" s="33" t="s">
        <v>23</v>
      </c>
      <c r="G83" s="33" t="s">
        <v>10915</v>
      </c>
      <c r="H83" s="33" t="s">
        <v>2475</v>
      </c>
      <c r="I83" s="33" t="str">
        <f t="shared" si="7"/>
        <v>IP</v>
      </c>
      <c r="J83" s="33">
        <f t="shared" si="8"/>
        <v>2</v>
      </c>
      <c r="K83" s="33">
        <f t="shared" si="9"/>
        <v>2</v>
      </c>
      <c r="L83" s="33" t="str">
        <f t="shared" si="10"/>
        <v/>
      </c>
      <c r="M83" s="33" t="str">
        <f t="shared" si="11"/>
        <v>IP</v>
      </c>
      <c r="N83" s="48" t="str">
        <f t="shared" si="12"/>
        <v>P</v>
      </c>
      <c r="O83" s="48">
        <f t="shared" si="13"/>
        <v>80</v>
      </c>
      <c r="P83" s="33"/>
    </row>
    <row r="84" spans="1:16" x14ac:dyDescent="0.2">
      <c r="A84" s="33" t="s">
        <v>8</v>
      </c>
      <c r="B84" s="33" t="s">
        <v>10915</v>
      </c>
      <c r="C84" s="34" t="s">
        <v>2476</v>
      </c>
      <c r="D84" s="34" t="s">
        <v>2388</v>
      </c>
      <c r="E84" s="33" t="s">
        <v>11014</v>
      </c>
      <c r="F84" s="34" t="s">
        <v>23</v>
      </c>
      <c r="G84" s="33" t="s">
        <v>10915</v>
      </c>
      <c r="H84" s="34" t="s">
        <v>2477</v>
      </c>
      <c r="I84" s="33" t="str">
        <f t="shared" si="7"/>
        <v>IP</v>
      </c>
      <c r="J84" s="33">
        <f t="shared" si="8"/>
        <v>2</v>
      </c>
      <c r="K84" s="33">
        <f t="shared" si="9"/>
        <v>2</v>
      </c>
      <c r="L84" s="33" t="str">
        <f t="shared" si="10"/>
        <v/>
      </c>
      <c r="M84" s="33" t="str">
        <f t="shared" si="11"/>
        <v>IP</v>
      </c>
      <c r="N84" s="48" t="str">
        <f t="shared" si="12"/>
        <v>P</v>
      </c>
      <c r="O84" s="48">
        <f t="shared" si="13"/>
        <v>80</v>
      </c>
      <c r="P84" s="33"/>
    </row>
    <row r="85" spans="1:16" x14ac:dyDescent="0.2">
      <c r="A85" s="33" t="s">
        <v>8</v>
      </c>
      <c r="B85" s="33" t="s">
        <v>10915</v>
      </c>
      <c r="C85" s="33" t="s">
        <v>2478</v>
      </c>
      <c r="D85" s="33" t="s">
        <v>2388</v>
      </c>
      <c r="E85" s="33" t="s">
        <v>11015</v>
      </c>
      <c r="F85" s="33" t="s">
        <v>23</v>
      </c>
      <c r="G85" s="33" t="s">
        <v>10915</v>
      </c>
      <c r="H85" s="33" t="s">
        <v>2479</v>
      </c>
      <c r="I85" s="33" t="str">
        <f t="shared" si="7"/>
        <v>IP</v>
      </c>
      <c r="J85" s="33">
        <f t="shared" si="8"/>
        <v>2</v>
      </c>
      <c r="K85" s="33">
        <f t="shared" si="9"/>
        <v>2</v>
      </c>
      <c r="L85" s="33" t="str">
        <f t="shared" si="10"/>
        <v/>
      </c>
      <c r="M85" s="33" t="str">
        <f t="shared" si="11"/>
        <v>IP</v>
      </c>
      <c r="N85" s="48" t="str">
        <f t="shared" si="12"/>
        <v>P</v>
      </c>
      <c r="O85" s="48">
        <f t="shared" si="13"/>
        <v>80</v>
      </c>
      <c r="P85" s="33"/>
    </row>
    <row r="86" spans="1:16" x14ac:dyDescent="0.2">
      <c r="A86" s="33" t="s">
        <v>8</v>
      </c>
      <c r="B86" s="33" t="s">
        <v>10915</v>
      </c>
      <c r="C86" s="33" t="s">
        <v>2480</v>
      </c>
      <c r="D86" s="33" t="s">
        <v>2388</v>
      </c>
      <c r="E86" s="33" t="s">
        <v>11016</v>
      </c>
      <c r="F86" s="33" t="s">
        <v>23</v>
      </c>
      <c r="G86" s="33" t="s">
        <v>10915</v>
      </c>
      <c r="H86" s="33" t="s">
        <v>2482</v>
      </c>
      <c r="I86" s="33" t="str">
        <f t="shared" si="7"/>
        <v>IP</v>
      </c>
      <c r="J86" s="33">
        <f t="shared" si="8"/>
        <v>2</v>
      </c>
      <c r="K86" s="33">
        <f t="shared" si="9"/>
        <v>2</v>
      </c>
      <c r="L86" s="33" t="str">
        <f t="shared" si="10"/>
        <v/>
      </c>
      <c r="M86" s="33" t="str">
        <f t="shared" si="11"/>
        <v>IP</v>
      </c>
      <c r="N86" s="48" t="str">
        <f t="shared" si="12"/>
        <v>P</v>
      </c>
      <c r="O86" s="48">
        <f t="shared" si="13"/>
        <v>80</v>
      </c>
      <c r="P86" s="33"/>
    </row>
    <row r="87" spans="1:16" x14ac:dyDescent="0.2">
      <c r="A87" s="33" t="s">
        <v>8</v>
      </c>
      <c r="B87" s="33" t="s">
        <v>10915</v>
      </c>
      <c r="C87" s="33" t="s">
        <v>2483</v>
      </c>
      <c r="D87" s="33" t="s">
        <v>2388</v>
      </c>
      <c r="E87" s="33" t="s">
        <v>11017</v>
      </c>
      <c r="F87" s="33" t="s">
        <v>23</v>
      </c>
      <c r="G87" s="33" t="s">
        <v>10915</v>
      </c>
      <c r="H87" s="33" t="s">
        <v>2484</v>
      </c>
      <c r="I87" s="33" t="str">
        <f t="shared" si="7"/>
        <v>IP</v>
      </c>
      <c r="J87" s="33">
        <f t="shared" si="8"/>
        <v>2</v>
      </c>
      <c r="K87" s="33">
        <f t="shared" si="9"/>
        <v>2</v>
      </c>
      <c r="L87" s="33" t="str">
        <f t="shared" si="10"/>
        <v/>
      </c>
      <c r="M87" s="33" t="str">
        <f t="shared" si="11"/>
        <v>IP</v>
      </c>
      <c r="N87" s="48" t="str">
        <f t="shared" si="12"/>
        <v>P</v>
      </c>
      <c r="O87" s="48">
        <f t="shared" si="13"/>
        <v>80</v>
      </c>
      <c r="P87" s="33"/>
    </row>
    <row r="88" spans="1:16" x14ac:dyDescent="0.2">
      <c r="A88" s="33" t="s">
        <v>8</v>
      </c>
      <c r="B88" s="33" t="s">
        <v>10915</v>
      </c>
      <c r="C88" s="34" t="s">
        <v>2661</v>
      </c>
      <c r="D88" s="34" t="s">
        <v>2388</v>
      </c>
      <c r="E88" s="33" t="s">
        <v>11018</v>
      </c>
      <c r="F88" s="34" t="s">
        <v>23</v>
      </c>
      <c r="G88" s="33" t="s">
        <v>10915</v>
      </c>
      <c r="H88" s="34" t="s">
        <v>2662</v>
      </c>
      <c r="I88" s="33" t="str">
        <f t="shared" si="7"/>
        <v>IP</v>
      </c>
      <c r="J88" s="33">
        <f t="shared" si="8"/>
        <v>2</v>
      </c>
      <c r="K88" s="33">
        <f t="shared" si="9"/>
        <v>2</v>
      </c>
      <c r="L88" s="33" t="str">
        <f t="shared" si="10"/>
        <v/>
      </c>
      <c r="M88" s="33" t="str">
        <f t="shared" si="11"/>
        <v>IP</v>
      </c>
      <c r="N88" s="48" t="str">
        <f t="shared" si="12"/>
        <v>P</v>
      </c>
      <c r="O88" s="48">
        <f t="shared" si="13"/>
        <v>80</v>
      </c>
      <c r="P88" s="33"/>
    </row>
    <row r="89" spans="1:16" x14ac:dyDescent="0.2">
      <c r="A89" s="33" t="s">
        <v>8</v>
      </c>
      <c r="B89" s="33" t="s">
        <v>10915</v>
      </c>
      <c r="C89" s="33" t="s">
        <v>2487</v>
      </c>
      <c r="D89" s="33" t="s">
        <v>2388</v>
      </c>
      <c r="E89" s="33" t="s">
        <v>11019</v>
      </c>
      <c r="F89" s="33" t="s">
        <v>23</v>
      </c>
      <c r="G89" s="33" t="s">
        <v>10915</v>
      </c>
      <c r="H89" s="33" t="s">
        <v>2488</v>
      </c>
      <c r="I89" s="33" t="str">
        <f t="shared" si="7"/>
        <v>IP</v>
      </c>
      <c r="J89" s="33">
        <f t="shared" si="8"/>
        <v>2</v>
      </c>
      <c r="K89" s="33">
        <f t="shared" si="9"/>
        <v>2</v>
      </c>
      <c r="L89" s="33" t="str">
        <f t="shared" si="10"/>
        <v/>
      </c>
      <c r="M89" s="33" t="str">
        <f t="shared" si="11"/>
        <v>IP</v>
      </c>
      <c r="N89" s="48" t="str">
        <f t="shared" si="12"/>
        <v>P</v>
      </c>
      <c r="O89" s="48">
        <f t="shared" si="13"/>
        <v>80</v>
      </c>
      <c r="P89" s="33"/>
    </row>
    <row r="90" spans="1:16" x14ac:dyDescent="0.2">
      <c r="A90" s="33" t="s">
        <v>8</v>
      </c>
      <c r="B90" s="33" t="s">
        <v>10915</v>
      </c>
      <c r="C90" s="198" t="s">
        <v>2489</v>
      </c>
      <c r="D90" s="198" t="s">
        <v>2388</v>
      </c>
      <c r="E90" s="198" t="s">
        <v>11020</v>
      </c>
      <c r="F90" s="198" t="s">
        <v>23</v>
      </c>
      <c r="G90" s="33" t="s">
        <v>10915</v>
      </c>
      <c r="H90" s="198" t="s">
        <v>2490</v>
      </c>
      <c r="I90" s="198" t="str">
        <f t="shared" si="7"/>
        <v>IP</v>
      </c>
      <c r="J90" s="198">
        <f t="shared" si="8"/>
        <v>2</v>
      </c>
      <c r="K90" s="198">
        <f t="shared" si="9"/>
        <v>2</v>
      </c>
      <c r="L90" s="198" t="str">
        <f t="shared" si="10"/>
        <v/>
      </c>
      <c r="M90" s="198" t="str">
        <f t="shared" si="11"/>
        <v>IP</v>
      </c>
      <c r="N90" s="199" t="str">
        <f t="shared" si="12"/>
        <v>P</v>
      </c>
      <c r="O90" s="199">
        <f t="shared" si="13"/>
        <v>80</v>
      </c>
      <c r="P90" s="33"/>
    </row>
    <row r="91" spans="1:16" x14ac:dyDescent="0.2">
      <c r="A91" s="33" t="s">
        <v>8</v>
      </c>
      <c r="B91" s="33" t="s">
        <v>10915</v>
      </c>
      <c r="C91" s="33" t="s">
        <v>2491</v>
      </c>
      <c r="D91" s="33" t="s">
        <v>2388</v>
      </c>
      <c r="E91" s="33" t="s">
        <v>11021</v>
      </c>
      <c r="F91" s="33" t="s">
        <v>23</v>
      </c>
      <c r="G91" s="33" t="s">
        <v>10915</v>
      </c>
      <c r="H91" s="33" t="s">
        <v>2492</v>
      </c>
      <c r="I91" s="33" t="str">
        <f t="shared" si="7"/>
        <v>IP</v>
      </c>
      <c r="J91" s="33">
        <f t="shared" si="8"/>
        <v>2</v>
      </c>
      <c r="K91" s="33">
        <f t="shared" si="9"/>
        <v>2</v>
      </c>
      <c r="L91" s="33" t="str">
        <f t="shared" si="10"/>
        <v/>
      </c>
      <c r="M91" s="33" t="str">
        <f t="shared" si="11"/>
        <v>IP</v>
      </c>
      <c r="N91" s="48" t="str">
        <f t="shared" si="12"/>
        <v>P</v>
      </c>
      <c r="O91" s="48">
        <f t="shared" si="13"/>
        <v>80</v>
      </c>
      <c r="P91" s="33"/>
    </row>
    <row r="92" spans="1:16" x14ac:dyDescent="0.2">
      <c r="A92" s="33" t="s">
        <v>8</v>
      </c>
      <c r="B92" s="33" t="s">
        <v>10915</v>
      </c>
      <c r="C92" s="198" t="s">
        <v>2493</v>
      </c>
      <c r="D92" s="198" t="s">
        <v>2388</v>
      </c>
      <c r="E92" s="198" t="s">
        <v>10924</v>
      </c>
      <c r="F92" s="198" t="s">
        <v>23</v>
      </c>
      <c r="G92" s="33" t="s">
        <v>10915</v>
      </c>
      <c r="H92" s="198" t="s">
        <v>2494</v>
      </c>
      <c r="I92" s="33" t="str">
        <f t="shared" si="7"/>
        <v>IP</v>
      </c>
      <c r="J92" s="33">
        <f t="shared" si="8"/>
        <v>2</v>
      </c>
      <c r="K92" s="33">
        <f t="shared" si="9"/>
        <v>2</v>
      </c>
      <c r="L92" s="198" t="str">
        <f t="shared" si="10"/>
        <v/>
      </c>
      <c r="M92" s="33" t="str">
        <f t="shared" si="11"/>
        <v>IP</v>
      </c>
      <c r="N92" s="48" t="str">
        <f t="shared" si="12"/>
        <v>P</v>
      </c>
      <c r="O92" s="199">
        <f t="shared" si="13"/>
        <v>80</v>
      </c>
      <c r="P92" s="33"/>
    </row>
    <row r="93" spans="1:16" x14ac:dyDescent="0.2">
      <c r="A93" s="33" t="s">
        <v>8</v>
      </c>
      <c r="B93" s="33" t="s">
        <v>10915</v>
      </c>
      <c r="C93" s="198" t="s">
        <v>2495</v>
      </c>
      <c r="D93" s="198" t="s">
        <v>2388</v>
      </c>
      <c r="E93" s="198" t="s">
        <v>11022</v>
      </c>
      <c r="F93" s="198" t="s">
        <v>23</v>
      </c>
      <c r="G93" s="33" t="s">
        <v>10915</v>
      </c>
      <c r="H93" s="198" t="s">
        <v>2496</v>
      </c>
      <c r="I93" s="33" t="str">
        <f t="shared" si="7"/>
        <v>IP</v>
      </c>
      <c r="J93" s="33">
        <f t="shared" si="8"/>
        <v>2</v>
      </c>
      <c r="K93" s="33">
        <f t="shared" si="9"/>
        <v>2</v>
      </c>
      <c r="L93" s="198" t="str">
        <f t="shared" si="10"/>
        <v/>
      </c>
      <c r="M93" s="33" t="str">
        <f t="shared" si="11"/>
        <v>IP</v>
      </c>
      <c r="N93" s="48" t="str">
        <f t="shared" si="12"/>
        <v>P</v>
      </c>
      <c r="O93" s="199">
        <f t="shared" si="13"/>
        <v>80</v>
      </c>
      <c r="P93" s="33"/>
    </row>
    <row r="94" spans="1:16" x14ac:dyDescent="0.2">
      <c r="A94" s="33" t="s">
        <v>8</v>
      </c>
      <c r="B94" s="33" t="s">
        <v>10915</v>
      </c>
      <c r="C94" s="33" t="s">
        <v>2694</v>
      </c>
      <c r="D94" s="33" t="s">
        <v>2388</v>
      </c>
      <c r="E94" s="33" t="s">
        <v>11023</v>
      </c>
      <c r="F94" s="33" t="s">
        <v>23</v>
      </c>
      <c r="G94" s="33" t="s">
        <v>10915</v>
      </c>
      <c r="H94" s="33" t="s">
        <v>2695</v>
      </c>
      <c r="I94" s="33" t="str">
        <f t="shared" si="7"/>
        <v>IP</v>
      </c>
      <c r="J94" s="33">
        <f t="shared" si="8"/>
        <v>2</v>
      </c>
      <c r="K94" s="33">
        <f t="shared" si="9"/>
        <v>2</v>
      </c>
      <c r="L94" s="33" t="str">
        <f t="shared" si="10"/>
        <v/>
      </c>
      <c r="M94" s="33" t="str">
        <f t="shared" si="11"/>
        <v>IP</v>
      </c>
      <c r="N94" s="48" t="str">
        <f t="shared" si="12"/>
        <v>P</v>
      </c>
      <c r="O94" s="48">
        <f t="shared" si="13"/>
        <v>80</v>
      </c>
      <c r="P94" s="33"/>
    </row>
    <row r="95" spans="1:16" x14ac:dyDescent="0.2">
      <c r="A95" s="33" t="s">
        <v>8</v>
      </c>
      <c r="B95" s="33" t="s">
        <v>10915</v>
      </c>
      <c r="C95" s="33" t="s">
        <v>2605</v>
      </c>
      <c r="D95" s="33" t="s">
        <v>2388</v>
      </c>
      <c r="E95" s="33" t="s">
        <v>11024</v>
      </c>
      <c r="F95" s="33" t="s">
        <v>23</v>
      </c>
      <c r="G95" s="33" t="s">
        <v>10915</v>
      </c>
      <c r="H95" s="33" t="s">
        <v>2606</v>
      </c>
      <c r="I95" s="33" t="str">
        <f t="shared" si="7"/>
        <v>IP</v>
      </c>
      <c r="J95" s="33">
        <f t="shared" si="8"/>
        <v>2</v>
      </c>
      <c r="K95" s="33">
        <f t="shared" si="9"/>
        <v>2</v>
      </c>
      <c r="L95" s="33" t="str">
        <f t="shared" si="10"/>
        <v/>
      </c>
      <c r="M95" s="33" t="str">
        <f t="shared" si="11"/>
        <v>IP</v>
      </c>
      <c r="N95" s="48" t="str">
        <f t="shared" si="12"/>
        <v>P</v>
      </c>
      <c r="O95" s="48">
        <f t="shared" si="13"/>
        <v>80</v>
      </c>
      <c r="P95" s="33"/>
    </row>
    <row r="96" spans="1:16" x14ac:dyDescent="0.2">
      <c r="A96" s="33" t="s">
        <v>8</v>
      </c>
      <c r="B96" s="33" t="s">
        <v>10915</v>
      </c>
      <c r="C96" s="33" t="s">
        <v>2631</v>
      </c>
      <c r="D96" s="33" t="s">
        <v>2388</v>
      </c>
      <c r="E96" s="33" t="s">
        <v>10925</v>
      </c>
      <c r="F96" s="33" t="s">
        <v>23</v>
      </c>
      <c r="G96" s="33" t="s">
        <v>10915</v>
      </c>
      <c r="H96" s="33" t="s">
        <v>2632</v>
      </c>
      <c r="I96" s="33" t="str">
        <f t="shared" si="7"/>
        <v>IP</v>
      </c>
      <c r="J96" s="33">
        <f t="shared" si="8"/>
        <v>2</v>
      </c>
      <c r="K96" s="33">
        <f t="shared" si="9"/>
        <v>2</v>
      </c>
      <c r="L96" s="33" t="str">
        <f t="shared" si="10"/>
        <v/>
      </c>
      <c r="M96" s="33" t="str">
        <f t="shared" si="11"/>
        <v>IP</v>
      </c>
      <c r="N96" s="48" t="str">
        <f t="shared" si="12"/>
        <v>P</v>
      </c>
      <c r="O96" s="48">
        <f t="shared" si="13"/>
        <v>80</v>
      </c>
      <c r="P96" s="33"/>
    </row>
    <row r="97" spans="1:16" x14ac:dyDescent="0.2">
      <c r="A97" s="33" t="s">
        <v>8</v>
      </c>
      <c r="B97" s="33" t="s">
        <v>10915</v>
      </c>
      <c r="C97" s="33" t="s">
        <v>8980</v>
      </c>
      <c r="D97" s="33" t="s">
        <v>2388</v>
      </c>
      <c r="E97" s="33" t="s">
        <v>11025</v>
      </c>
      <c r="F97" s="33" t="s">
        <v>23</v>
      </c>
      <c r="G97" s="33" t="s">
        <v>10915</v>
      </c>
      <c r="H97" s="33" t="s">
        <v>8981</v>
      </c>
      <c r="I97" s="33" t="str">
        <f t="shared" si="7"/>
        <v>IP</v>
      </c>
      <c r="J97" s="33">
        <f t="shared" si="8"/>
        <v>2</v>
      </c>
      <c r="K97" s="33">
        <f t="shared" si="9"/>
        <v>2</v>
      </c>
      <c r="L97" s="33" t="str">
        <f t="shared" si="10"/>
        <v/>
      </c>
      <c r="M97" s="33" t="str">
        <f t="shared" si="11"/>
        <v>IP</v>
      </c>
      <c r="N97" s="48" t="str">
        <f t="shared" si="12"/>
        <v>P</v>
      </c>
      <c r="O97" s="48">
        <f t="shared" si="13"/>
        <v>80</v>
      </c>
      <c r="P97" s="33"/>
    </row>
    <row r="98" spans="1:16" x14ac:dyDescent="0.2">
      <c r="A98" s="33" t="s">
        <v>8</v>
      </c>
      <c r="B98" s="33" t="s">
        <v>10915</v>
      </c>
      <c r="C98" s="33" t="s">
        <v>2669</v>
      </c>
      <c r="D98" s="33" t="s">
        <v>2388</v>
      </c>
      <c r="E98" s="33" t="s">
        <v>11026</v>
      </c>
      <c r="F98" s="33" t="s">
        <v>23</v>
      </c>
      <c r="G98" s="33" t="s">
        <v>10915</v>
      </c>
      <c r="H98" s="33" t="s">
        <v>2670</v>
      </c>
      <c r="I98" s="33" t="str">
        <f t="shared" si="7"/>
        <v>IP</v>
      </c>
      <c r="J98" s="33">
        <f t="shared" si="8"/>
        <v>2</v>
      </c>
      <c r="K98" s="33">
        <f t="shared" si="9"/>
        <v>2</v>
      </c>
      <c r="L98" s="33" t="str">
        <f t="shared" si="10"/>
        <v/>
      </c>
      <c r="M98" s="33" t="str">
        <f t="shared" si="11"/>
        <v>IP</v>
      </c>
      <c r="N98" s="48" t="str">
        <f t="shared" si="12"/>
        <v>P</v>
      </c>
      <c r="O98" s="48">
        <f t="shared" si="13"/>
        <v>80</v>
      </c>
      <c r="P98" s="33"/>
    </row>
    <row r="99" spans="1:16" x14ac:dyDescent="0.2">
      <c r="A99" s="33" t="s">
        <v>8</v>
      </c>
      <c r="B99" s="33" t="s">
        <v>10915</v>
      </c>
      <c r="C99" s="33" t="s">
        <v>2645</v>
      </c>
      <c r="D99" s="33" t="s">
        <v>2388</v>
      </c>
      <c r="E99" s="33" t="s">
        <v>11027</v>
      </c>
      <c r="F99" s="33" t="s">
        <v>23</v>
      </c>
      <c r="G99" s="33" t="s">
        <v>10915</v>
      </c>
      <c r="H99" s="33" t="s">
        <v>2646</v>
      </c>
      <c r="I99" s="33" t="str">
        <f t="shared" si="7"/>
        <v>IP</v>
      </c>
      <c r="J99" s="33">
        <f t="shared" si="8"/>
        <v>2</v>
      </c>
      <c r="K99" s="33">
        <f t="shared" si="9"/>
        <v>2</v>
      </c>
      <c r="L99" s="33" t="str">
        <f t="shared" si="10"/>
        <v/>
      </c>
      <c r="M99" s="33" t="str">
        <f t="shared" si="11"/>
        <v>IP</v>
      </c>
      <c r="N99" s="48" t="str">
        <f t="shared" si="12"/>
        <v>P</v>
      </c>
      <c r="O99" s="48">
        <f t="shared" si="13"/>
        <v>80</v>
      </c>
      <c r="P99" s="33"/>
    </row>
    <row r="100" spans="1:16" x14ac:dyDescent="0.2">
      <c r="A100" s="33" t="s">
        <v>8</v>
      </c>
      <c r="B100" s="33" t="s">
        <v>10915</v>
      </c>
      <c r="C100" s="33" t="s">
        <v>2647</v>
      </c>
      <c r="D100" s="33" t="s">
        <v>2388</v>
      </c>
      <c r="E100" s="33" t="s">
        <v>11028</v>
      </c>
      <c r="F100" s="33" t="s">
        <v>23</v>
      </c>
      <c r="G100" s="33" t="s">
        <v>10915</v>
      </c>
      <c r="H100" s="33" t="s">
        <v>2648</v>
      </c>
      <c r="I100" s="33" t="str">
        <f t="shared" si="7"/>
        <v>IP</v>
      </c>
      <c r="J100" s="33">
        <f t="shared" si="8"/>
        <v>2</v>
      </c>
      <c r="K100" s="33">
        <f t="shared" si="9"/>
        <v>2</v>
      </c>
      <c r="L100" s="33" t="str">
        <f t="shared" si="10"/>
        <v/>
      </c>
      <c r="M100" s="33" t="str">
        <f t="shared" si="11"/>
        <v>IP</v>
      </c>
      <c r="N100" s="48" t="str">
        <f t="shared" si="12"/>
        <v>P</v>
      </c>
      <c r="O100" s="48">
        <f t="shared" si="13"/>
        <v>80</v>
      </c>
      <c r="P100" s="33"/>
    </row>
    <row r="101" spans="1:16" x14ac:dyDescent="0.2">
      <c r="A101" s="33" t="s">
        <v>8</v>
      </c>
      <c r="B101" s="33" t="s">
        <v>10915</v>
      </c>
      <c r="C101" s="33" t="s">
        <v>2696</v>
      </c>
      <c r="D101" s="33" t="s">
        <v>2388</v>
      </c>
      <c r="E101" s="33" t="s">
        <v>11029</v>
      </c>
      <c r="F101" s="33" t="s">
        <v>23</v>
      </c>
      <c r="G101" s="33" t="s">
        <v>10915</v>
      </c>
      <c r="H101" s="33" t="s">
        <v>2650</v>
      </c>
      <c r="I101" s="33" t="str">
        <f t="shared" si="7"/>
        <v>IP</v>
      </c>
      <c r="J101" s="33">
        <f t="shared" si="8"/>
        <v>2</v>
      </c>
      <c r="K101" s="33">
        <f t="shared" si="9"/>
        <v>2</v>
      </c>
      <c r="L101" s="33" t="str">
        <f t="shared" si="10"/>
        <v/>
      </c>
      <c r="M101" s="33" t="str">
        <f t="shared" si="11"/>
        <v>IP</v>
      </c>
      <c r="N101" s="48" t="str">
        <f t="shared" si="12"/>
        <v>P</v>
      </c>
      <c r="O101" s="48">
        <f t="shared" si="13"/>
        <v>80</v>
      </c>
      <c r="P101" s="33"/>
    </row>
    <row r="102" spans="1:16" x14ac:dyDescent="0.2">
      <c r="A102" s="33" t="s">
        <v>8</v>
      </c>
      <c r="B102" s="33" t="s">
        <v>10915</v>
      </c>
      <c r="C102" s="33" t="s">
        <v>2649</v>
      </c>
      <c r="D102" s="33" t="s">
        <v>2388</v>
      </c>
      <c r="E102" s="33" t="s">
        <v>11029</v>
      </c>
      <c r="F102" s="33" t="s">
        <v>23</v>
      </c>
      <c r="G102" s="33" t="s">
        <v>10915</v>
      </c>
      <c r="H102" s="33" t="s">
        <v>2650</v>
      </c>
      <c r="I102" s="33" t="str">
        <f t="shared" si="7"/>
        <v>IP</v>
      </c>
      <c r="J102" s="33">
        <f t="shared" si="8"/>
        <v>2</v>
      </c>
      <c r="K102" s="33">
        <f t="shared" si="9"/>
        <v>2</v>
      </c>
      <c r="L102" s="33" t="str">
        <f t="shared" si="10"/>
        <v/>
      </c>
      <c r="M102" s="33" t="str">
        <f t="shared" si="11"/>
        <v>IP</v>
      </c>
      <c r="N102" s="48" t="str">
        <f t="shared" si="12"/>
        <v>P</v>
      </c>
      <c r="O102" s="48">
        <f t="shared" si="13"/>
        <v>80</v>
      </c>
      <c r="P102" s="33"/>
    </row>
    <row r="103" spans="1:16" x14ac:dyDescent="0.2">
      <c r="A103" s="33" t="s">
        <v>8</v>
      </c>
      <c r="B103" s="33" t="s">
        <v>10915</v>
      </c>
      <c r="C103" s="33" t="s">
        <v>2651</v>
      </c>
      <c r="D103" s="33" t="s">
        <v>2388</v>
      </c>
      <c r="E103" s="33" t="s">
        <v>11030</v>
      </c>
      <c r="F103" s="33" t="s">
        <v>23</v>
      </c>
      <c r="G103" s="33" t="s">
        <v>10915</v>
      </c>
      <c r="H103" s="33" t="s">
        <v>2652</v>
      </c>
      <c r="I103" s="33" t="str">
        <f t="shared" si="7"/>
        <v>IP</v>
      </c>
      <c r="J103" s="33">
        <f t="shared" si="8"/>
        <v>2</v>
      </c>
      <c r="K103" s="33">
        <f t="shared" si="9"/>
        <v>2</v>
      </c>
      <c r="L103" s="33" t="str">
        <f t="shared" si="10"/>
        <v/>
      </c>
      <c r="M103" s="33" t="str">
        <f t="shared" si="11"/>
        <v>IP</v>
      </c>
      <c r="N103" s="48" t="str">
        <f t="shared" si="12"/>
        <v>P</v>
      </c>
      <c r="O103" s="48">
        <f t="shared" si="13"/>
        <v>80</v>
      </c>
      <c r="P103" s="33"/>
    </row>
    <row r="104" spans="1:16" x14ac:dyDescent="0.2">
      <c r="A104" s="33" t="s">
        <v>8</v>
      </c>
      <c r="B104" s="33" t="s">
        <v>10915</v>
      </c>
      <c r="C104" s="33" t="s">
        <v>2653</v>
      </c>
      <c r="D104" s="33" t="s">
        <v>2388</v>
      </c>
      <c r="E104" s="33" t="s">
        <v>11031</v>
      </c>
      <c r="F104" s="33" t="s">
        <v>23</v>
      </c>
      <c r="G104" s="33" t="s">
        <v>10915</v>
      </c>
      <c r="H104" s="33" t="s">
        <v>2654</v>
      </c>
      <c r="I104" s="33" t="str">
        <f t="shared" si="7"/>
        <v>IP</v>
      </c>
      <c r="J104" s="33">
        <f t="shared" si="8"/>
        <v>2</v>
      </c>
      <c r="K104" s="33">
        <f t="shared" si="9"/>
        <v>2</v>
      </c>
      <c r="L104" s="33" t="str">
        <f t="shared" si="10"/>
        <v/>
      </c>
      <c r="M104" s="33" t="str">
        <f t="shared" si="11"/>
        <v>IP</v>
      </c>
      <c r="N104" s="48" t="str">
        <f t="shared" si="12"/>
        <v>P</v>
      </c>
      <c r="O104" s="48">
        <f t="shared" si="13"/>
        <v>80</v>
      </c>
      <c r="P104" s="33"/>
    </row>
    <row r="105" spans="1:16" x14ac:dyDescent="0.2">
      <c r="A105" s="33" t="s">
        <v>8</v>
      </c>
      <c r="B105" s="33" t="s">
        <v>10915</v>
      </c>
      <c r="C105" s="33" t="s">
        <v>2655</v>
      </c>
      <c r="D105" s="33" t="s">
        <v>2388</v>
      </c>
      <c r="E105" s="33" t="s">
        <v>11032</v>
      </c>
      <c r="F105" s="33" t="s">
        <v>23</v>
      </c>
      <c r="G105" s="33" t="s">
        <v>10915</v>
      </c>
      <c r="H105" s="33" t="s">
        <v>2656</v>
      </c>
      <c r="I105" s="33" t="str">
        <f t="shared" si="7"/>
        <v>IP</v>
      </c>
      <c r="J105" s="33">
        <f t="shared" si="8"/>
        <v>2</v>
      </c>
      <c r="K105" s="33">
        <f t="shared" si="9"/>
        <v>2</v>
      </c>
      <c r="L105" s="33" t="str">
        <f t="shared" si="10"/>
        <v/>
      </c>
      <c r="M105" s="33" t="str">
        <f t="shared" si="11"/>
        <v>IP</v>
      </c>
      <c r="N105" s="48" t="str">
        <f t="shared" si="12"/>
        <v>P</v>
      </c>
      <c r="O105" s="48">
        <f t="shared" si="13"/>
        <v>80</v>
      </c>
      <c r="P105" s="33"/>
    </row>
    <row r="106" spans="1:16" x14ac:dyDescent="0.2">
      <c r="A106" s="33" t="s">
        <v>8</v>
      </c>
      <c r="B106" s="33" t="s">
        <v>10915</v>
      </c>
      <c r="C106" s="34" t="s">
        <v>2667</v>
      </c>
      <c r="D106" s="34" t="s">
        <v>2388</v>
      </c>
      <c r="E106" s="33" t="s">
        <v>10948</v>
      </c>
      <c r="F106" s="33" t="s">
        <v>23</v>
      </c>
      <c r="G106" s="33" t="s">
        <v>10915</v>
      </c>
      <c r="H106" s="34" t="s">
        <v>2668</v>
      </c>
      <c r="I106" s="33" t="str">
        <f t="shared" si="7"/>
        <v>IP</v>
      </c>
      <c r="J106" s="33">
        <f t="shared" si="8"/>
        <v>2</v>
      </c>
      <c r="K106" s="33">
        <f t="shared" si="9"/>
        <v>2</v>
      </c>
      <c r="L106" s="33" t="str">
        <f t="shared" si="10"/>
        <v/>
      </c>
      <c r="M106" s="33" t="str">
        <f t="shared" si="11"/>
        <v>IP</v>
      </c>
      <c r="N106" s="48" t="str">
        <f t="shared" si="12"/>
        <v>P</v>
      </c>
      <c r="O106" s="48">
        <f t="shared" si="13"/>
        <v>80</v>
      </c>
      <c r="P106" s="33"/>
    </row>
    <row r="107" spans="1:16" x14ac:dyDescent="0.2">
      <c r="A107" s="33" t="s">
        <v>8</v>
      </c>
      <c r="B107" s="33" t="s">
        <v>10915</v>
      </c>
      <c r="C107" s="33" t="s">
        <v>2657</v>
      </c>
      <c r="D107" s="33" t="s">
        <v>2388</v>
      </c>
      <c r="E107" s="33" t="s">
        <v>11033</v>
      </c>
      <c r="F107" s="33" t="s">
        <v>23</v>
      </c>
      <c r="G107" s="33" t="s">
        <v>10915</v>
      </c>
      <c r="H107" s="33" t="s">
        <v>2658</v>
      </c>
      <c r="I107" s="33" t="str">
        <f t="shared" si="7"/>
        <v>IP</v>
      </c>
      <c r="J107" s="33">
        <f t="shared" si="8"/>
        <v>2</v>
      </c>
      <c r="K107" s="33">
        <f t="shared" si="9"/>
        <v>2</v>
      </c>
      <c r="L107" s="33" t="str">
        <f t="shared" si="10"/>
        <v/>
      </c>
      <c r="M107" s="33" t="str">
        <f t="shared" si="11"/>
        <v>IP</v>
      </c>
      <c r="N107" s="48" t="str">
        <f t="shared" si="12"/>
        <v>P</v>
      </c>
      <c r="O107" s="48">
        <f t="shared" si="13"/>
        <v>80</v>
      </c>
      <c r="P107" s="33"/>
    </row>
    <row r="108" spans="1:16" x14ac:dyDescent="0.2">
      <c r="A108" s="33" t="s">
        <v>8</v>
      </c>
      <c r="B108" s="33" t="s">
        <v>10915</v>
      </c>
      <c r="C108" s="33" t="s">
        <v>2659</v>
      </c>
      <c r="D108" s="33" t="s">
        <v>2388</v>
      </c>
      <c r="E108" s="33" t="s">
        <v>11034</v>
      </c>
      <c r="F108" s="33" t="s">
        <v>23</v>
      </c>
      <c r="G108" s="33" t="s">
        <v>10915</v>
      </c>
      <c r="H108" s="33" t="s">
        <v>2660</v>
      </c>
      <c r="I108" s="33" t="str">
        <f t="shared" si="7"/>
        <v>IP</v>
      </c>
      <c r="J108" s="33">
        <f t="shared" si="8"/>
        <v>2</v>
      </c>
      <c r="K108" s="33">
        <f t="shared" si="9"/>
        <v>2</v>
      </c>
      <c r="L108" s="33" t="str">
        <f t="shared" si="10"/>
        <v/>
      </c>
      <c r="M108" s="33" t="str">
        <f t="shared" si="11"/>
        <v>IP</v>
      </c>
      <c r="N108" s="48" t="str">
        <f t="shared" si="12"/>
        <v>P</v>
      </c>
      <c r="O108" s="48">
        <f t="shared" si="13"/>
        <v>80</v>
      </c>
      <c r="P108" s="33"/>
    </row>
    <row r="109" spans="1:16" x14ac:dyDescent="0.2">
      <c r="A109" s="33" t="s">
        <v>8</v>
      </c>
      <c r="B109" s="33" t="s">
        <v>10915</v>
      </c>
      <c r="C109" s="33" t="s">
        <v>2607</v>
      </c>
      <c r="D109" s="33" t="s">
        <v>2388</v>
      </c>
      <c r="E109" s="33" t="s">
        <v>11035</v>
      </c>
      <c r="F109" s="33" t="s">
        <v>23</v>
      </c>
      <c r="G109" s="33" t="s">
        <v>10915</v>
      </c>
      <c r="H109" s="33" t="s">
        <v>2608</v>
      </c>
      <c r="I109" s="33" t="str">
        <f t="shared" si="7"/>
        <v>IP</v>
      </c>
      <c r="J109" s="33">
        <f t="shared" si="8"/>
        <v>2</v>
      </c>
      <c r="K109" s="33">
        <f t="shared" si="9"/>
        <v>2</v>
      </c>
      <c r="L109" s="33" t="str">
        <f t="shared" si="10"/>
        <v/>
      </c>
      <c r="M109" s="33" t="str">
        <f t="shared" si="11"/>
        <v>IP</v>
      </c>
      <c r="N109" s="48" t="str">
        <f t="shared" si="12"/>
        <v>P</v>
      </c>
      <c r="O109" s="48">
        <f t="shared" si="13"/>
        <v>80</v>
      </c>
      <c r="P109" s="33"/>
    </row>
    <row r="110" spans="1:16" x14ac:dyDescent="0.2">
      <c r="A110" s="33" t="s">
        <v>8</v>
      </c>
      <c r="B110" s="33" t="s">
        <v>10915</v>
      </c>
      <c r="C110" s="33" t="s">
        <v>2609</v>
      </c>
      <c r="D110" s="33" t="s">
        <v>2388</v>
      </c>
      <c r="E110" s="33" t="s">
        <v>11036</v>
      </c>
      <c r="F110" s="33" t="s">
        <v>23</v>
      </c>
      <c r="G110" s="33" t="s">
        <v>10915</v>
      </c>
      <c r="H110" s="33" t="s">
        <v>2610</v>
      </c>
      <c r="I110" s="33" t="str">
        <f t="shared" si="7"/>
        <v>IP</v>
      </c>
      <c r="J110" s="33">
        <f t="shared" si="8"/>
        <v>2</v>
      </c>
      <c r="K110" s="33">
        <f t="shared" si="9"/>
        <v>2</v>
      </c>
      <c r="L110" s="33" t="str">
        <f t="shared" si="10"/>
        <v/>
      </c>
      <c r="M110" s="33" t="str">
        <f t="shared" si="11"/>
        <v>IP</v>
      </c>
      <c r="N110" s="48" t="str">
        <f t="shared" si="12"/>
        <v>P</v>
      </c>
      <c r="O110" s="48">
        <f t="shared" si="13"/>
        <v>80</v>
      </c>
      <c r="P110" s="33"/>
    </row>
    <row r="111" spans="1:16" x14ac:dyDescent="0.2">
      <c r="A111" s="33" t="s">
        <v>8</v>
      </c>
      <c r="B111" s="33" t="s">
        <v>10915</v>
      </c>
      <c r="C111" s="33" t="s">
        <v>2611</v>
      </c>
      <c r="D111" s="33" t="s">
        <v>2388</v>
      </c>
      <c r="E111" s="33" t="s">
        <v>11037</v>
      </c>
      <c r="F111" s="33" t="s">
        <v>23</v>
      </c>
      <c r="G111" s="33" t="s">
        <v>10915</v>
      </c>
      <c r="H111" s="33" t="s">
        <v>2612</v>
      </c>
      <c r="I111" s="33" t="str">
        <f t="shared" si="7"/>
        <v>IP</v>
      </c>
      <c r="J111" s="33">
        <f t="shared" si="8"/>
        <v>2</v>
      </c>
      <c r="K111" s="33">
        <f t="shared" si="9"/>
        <v>2</v>
      </c>
      <c r="L111" s="33" t="str">
        <f t="shared" si="10"/>
        <v/>
      </c>
      <c r="M111" s="33" t="str">
        <f t="shared" si="11"/>
        <v>IP</v>
      </c>
      <c r="N111" s="48" t="str">
        <f t="shared" si="12"/>
        <v>P</v>
      </c>
      <c r="O111" s="48">
        <f t="shared" si="13"/>
        <v>80</v>
      </c>
      <c r="P111" s="33"/>
    </row>
    <row r="112" spans="1:16" x14ac:dyDescent="0.2">
      <c r="A112" s="33" t="s">
        <v>8</v>
      </c>
      <c r="B112" s="33" t="s">
        <v>10915</v>
      </c>
      <c r="C112" s="33" t="s">
        <v>2613</v>
      </c>
      <c r="D112" s="33" t="s">
        <v>2388</v>
      </c>
      <c r="E112" s="33" t="s">
        <v>11038</v>
      </c>
      <c r="F112" s="33" t="s">
        <v>23</v>
      </c>
      <c r="G112" s="33" t="s">
        <v>10915</v>
      </c>
      <c r="H112" s="33" t="s">
        <v>2614</v>
      </c>
      <c r="I112" s="33" t="str">
        <f t="shared" si="7"/>
        <v>IP</v>
      </c>
      <c r="J112" s="33">
        <f t="shared" si="8"/>
        <v>2</v>
      </c>
      <c r="K112" s="33">
        <f t="shared" si="9"/>
        <v>2</v>
      </c>
      <c r="L112" s="33" t="str">
        <f t="shared" si="10"/>
        <v/>
      </c>
      <c r="M112" s="33" t="str">
        <f t="shared" si="11"/>
        <v>IP</v>
      </c>
      <c r="N112" s="48" t="str">
        <f t="shared" si="12"/>
        <v>P</v>
      </c>
      <c r="O112" s="48">
        <f t="shared" si="13"/>
        <v>80</v>
      </c>
      <c r="P112" s="33"/>
    </row>
    <row r="113" spans="1:16" x14ac:dyDescent="0.2">
      <c r="A113" s="33" t="s">
        <v>8</v>
      </c>
      <c r="B113" s="33" t="s">
        <v>10915</v>
      </c>
      <c r="C113" s="33" t="s">
        <v>2615</v>
      </c>
      <c r="D113" s="33" t="s">
        <v>2388</v>
      </c>
      <c r="E113" s="33" t="s">
        <v>11039</v>
      </c>
      <c r="F113" s="33" t="s">
        <v>23</v>
      </c>
      <c r="G113" s="33" t="s">
        <v>10915</v>
      </c>
      <c r="H113" s="33" t="s">
        <v>2616</v>
      </c>
      <c r="I113" s="33" t="str">
        <f t="shared" si="7"/>
        <v>IP</v>
      </c>
      <c r="J113" s="33">
        <f t="shared" si="8"/>
        <v>2</v>
      </c>
      <c r="K113" s="33">
        <f t="shared" si="9"/>
        <v>2</v>
      </c>
      <c r="L113" s="33" t="str">
        <f t="shared" si="10"/>
        <v/>
      </c>
      <c r="M113" s="33" t="str">
        <f t="shared" si="11"/>
        <v>IP</v>
      </c>
      <c r="N113" s="48" t="str">
        <f t="shared" si="12"/>
        <v>P</v>
      </c>
      <c r="O113" s="48">
        <f t="shared" si="13"/>
        <v>80</v>
      </c>
      <c r="P113" s="33"/>
    </row>
    <row r="114" spans="1:16" x14ac:dyDescent="0.2">
      <c r="A114" s="33" t="s">
        <v>8</v>
      </c>
      <c r="B114" s="33" t="s">
        <v>10915</v>
      </c>
      <c r="C114" s="33" t="s">
        <v>2617</v>
      </c>
      <c r="D114" s="33" t="s">
        <v>2388</v>
      </c>
      <c r="E114" s="33" t="s">
        <v>11040</v>
      </c>
      <c r="F114" s="33" t="s">
        <v>23</v>
      </c>
      <c r="G114" s="33" t="s">
        <v>10915</v>
      </c>
      <c r="H114" s="33" t="s">
        <v>2618</v>
      </c>
      <c r="I114" s="33" t="str">
        <f t="shared" si="7"/>
        <v>IP</v>
      </c>
      <c r="J114" s="33">
        <f t="shared" si="8"/>
        <v>2</v>
      </c>
      <c r="K114" s="33">
        <f t="shared" si="9"/>
        <v>2</v>
      </c>
      <c r="L114" s="33" t="str">
        <f t="shared" si="10"/>
        <v/>
      </c>
      <c r="M114" s="33" t="str">
        <f t="shared" si="11"/>
        <v>IP</v>
      </c>
      <c r="N114" s="48" t="str">
        <f t="shared" si="12"/>
        <v>P</v>
      </c>
      <c r="O114" s="48">
        <f t="shared" si="13"/>
        <v>80</v>
      </c>
      <c r="P114" s="33"/>
    </row>
    <row r="115" spans="1:16" x14ac:dyDescent="0.2">
      <c r="A115" s="33" t="s">
        <v>8</v>
      </c>
      <c r="B115" s="33" t="s">
        <v>10915</v>
      </c>
      <c r="C115" s="33" t="s">
        <v>2619</v>
      </c>
      <c r="D115" s="33" t="s">
        <v>2388</v>
      </c>
      <c r="E115" s="33" t="s">
        <v>11041</v>
      </c>
      <c r="F115" s="33" t="s">
        <v>23</v>
      </c>
      <c r="G115" s="33" t="s">
        <v>10915</v>
      </c>
      <c r="H115" s="33" t="s">
        <v>2620</v>
      </c>
      <c r="I115" s="33" t="str">
        <f t="shared" si="7"/>
        <v>IP</v>
      </c>
      <c r="J115" s="33">
        <f t="shared" si="8"/>
        <v>2</v>
      </c>
      <c r="K115" s="33">
        <f t="shared" si="9"/>
        <v>2</v>
      </c>
      <c r="L115" s="33" t="str">
        <f t="shared" si="10"/>
        <v/>
      </c>
      <c r="M115" s="33" t="str">
        <f t="shared" si="11"/>
        <v>IP</v>
      </c>
      <c r="N115" s="48" t="str">
        <f t="shared" si="12"/>
        <v>P</v>
      </c>
      <c r="O115" s="48">
        <f t="shared" si="13"/>
        <v>80</v>
      </c>
      <c r="P115" s="33"/>
    </row>
    <row r="116" spans="1:16" x14ac:dyDescent="0.2">
      <c r="A116" s="33" t="s">
        <v>8</v>
      </c>
      <c r="B116" s="33" t="s">
        <v>10915</v>
      </c>
      <c r="C116" s="33" t="s">
        <v>2621</v>
      </c>
      <c r="D116" s="33" t="s">
        <v>2388</v>
      </c>
      <c r="E116" s="33" t="s">
        <v>11042</v>
      </c>
      <c r="F116" s="33" t="s">
        <v>23</v>
      </c>
      <c r="G116" s="33" t="s">
        <v>10915</v>
      </c>
      <c r="H116" s="33" t="s">
        <v>2622</v>
      </c>
      <c r="I116" s="33" t="str">
        <f t="shared" si="7"/>
        <v>IP</v>
      </c>
      <c r="J116" s="33">
        <f t="shared" si="8"/>
        <v>2</v>
      </c>
      <c r="K116" s="33">
        <f t="shared" si="9"/>
        <v>2</v>
      </c>
      <c r="L116" s="33" t="str">
        <f t="shared" si="10"/>
        <v/>
      </c>
      <c r="M116" s="33" t="str">
        <f t="shared" si="11"/>
        <v>IP</v>
      </c>
      <c r="N116" s="48" t="str">
        <f t="shared" si="12"/>
        <v>P</v>
      </c>
      <c r="O116" s="48">
        <f t="shared" si="13"/>
        <v>80</v>
      </c>
      <c r="P116" s="33"/>
    </row>
    <row r="117" spans="1:16" x14ac:dyDescent="0.2">
      <c r="A117" s="33" t="s">
        <v>8</v>
      </c>
      <c r="B117" s="33" t="s">
        <v>10915</v>
      </c>
      <c r="C117" s="33" t="s">
        <v>2623</v>
      </c>
      <c r="D117" s="33" t="s">
        <v>2388</v>
      </c>
      <c r="E117" s="33" t="s">
        <v>11043</v>
      </c>
      <c r="F117" s="33" t="s">
        <v>23</v>
      </c>
      <c r="G117" s="33" t="s">
        <v>10915</v>
      </c>
      <c r="H117" s="33" t="s">
        <v>2624</v>
      </c>
      <c r="I117" s="33" t="str">
        <f t="shared" si="7"/>
        <v>IP</v>
      </c>
      <c r="J117" s="33">
        <f t="shared" si="8"/>
        <v>2</v>
      </c>
      <c r="K117" s="33">
        <f t="shared" si="9"/>
        <v>2</v>
      </c>
      <c r="L117" s="33" t="str">
        <f t="shared" si="10"/>
        <v/>
      </c>
      <c r="M117" s="33" t="str">
        <f t="shared" si="11"/>
        <v>IP</v>
      </c>
      <c r="N117" s="48" t="str">
        <f t="shared" si="12"/>
        <v>P</v>
      </c>
      <c r="O117" s="48">
        <f t="shared" si="13"/>
        <v>80</v>
      </c>
      <c r="P117" s="33"/>
    </row>
    <row r="118" spans="1:16" x14ac:dyDescent="0.2">
      <c r="A118" s="33" t="s">
        <v>8</v>
      </c>
      <c r="B118" s="33" t="s">
        <v>10915</v>
      </c>
      <c r="C118" s="33" t="s">
        <v>2712</v>
      </c>
      <c r="D118" s="33" t="s">
        <v>2388</v>
      </c>
      <c r="E118" s="33" t="s">
        <v>11044</v>
      </c>
      <c r="F118" s="33" t="s">
        <v>23</v>
      </c>
      <c r="G118" s="33" t="s">
        <v>10915</v>
      </c>
      <c r="H118" s="33" t="s">
        <v>2713</v>
      </c>
      <c r="I118" s="33" t="str">
        <f t="shared" si="7"/>
        <v>IP</v>
      </c>
      <c r="J118" s="33">
        <f t="shared" si="8"/>
        <v>2</v>
      </c>
      <c r="K118" s="33">
        <f t="shared" si="9"/>
        <v>2</v>
      </c>
      <c r="L118" s="33" t="str">
        <f t="shared" si="10"/>
        <v/>
      </c>
      <c r="M118" s="33" t="str">
        <f t="shared" si="11"/>
        <v>IP</v>
      </c>
      <c r="N118" s="48" t="str">
        <f t="shared" si="12"/>
        <v>P</v>
      </c>
      <c r="O118" s="48">
        <f t="shared" si="13"/>
        <v>80</v>
      </c>
      <c r="P118" s="33"/>
    </row>
    <row r="119" spans="1:16" x14ac:dyDescent="0.2">
      <c r="A119" s="33" t="s">
        <v>8</v>
      </c>
      <c r="B119" s="33" t="s">
        <v>10915</v>
      </c>
      <c r="C119" s="34" t="s">
        <v>2625</v>
      </c>
      <c r="D119" s="34" t="s">
        <v>2388</v>
      </c>
      <c r="E119" s="33" t="s">
        <v>11045</v>
      </c>
      <c r="F119" s="34" t="s">
        <v>23</v>
      </c>
      <c r="G119" s="33" t="s">
        <v>10915</v>
      </c>
      <c r="H119" s="34" t="s">
        <v>2626</v>
      </c>
      <c r="I119" s="33" t="str">
        <f t="shared" si="7"/>
        <v>IP</v>
      </c>
      <c r="J119" s="33">
        <f t="shared" si="8"/>
        <v>2</v>
      </c>
      <c r="K119" s="33">
        <f t="shared" si="9"/>
        <v>2</v>
      </c>
      <c r="L119" s="33" t="str">
        <f t="shared" si="10"/>
        <v/>
      </c>
      <c r="M119" s="33" t="str">
        <f t="shared" si="11"/>
        <v>IP</v>
      </c>
      <c r="N119" s="48" t="str">
        <f t="shared" si="12"/>
        <v>P</v>
      </c>
      <c r="O119" s="48">
        <f t="shared" si="13"/>
        <v>80</v>
      </c>
      <c r="P119" s="33"/>
    </row>
    <row r="120" spans="1:16" x14ac:dyDescent="0.2">
      <c r="A120" s="33" t="s">
        <v>8</v>
      </c>
      <c r="B120" s="33" t="s">
        <v>10915</v>
      </c>
      <c r="C120" s="228" t="s">
        <v>11541</v>
      </c>
      <c r="D120" s="34" t="s">
        <v>2388</v>
      </c>
      <c r="E120" s="198" t="s">
        <v>11542</v>
      </c>
      <c r="F120" s="34" t="s">
        <v>23</v>
      </c>
      <c r="G120" s="33" t="s">
        <v>10915</v>
      </c>
      <c r="H120" s="228" t="s">
        <v>11543</v>
      </c>
      <c r="I120" s="33" t="str">
        <f t="shared" si="7"/>
        <v>IP</v>
      </c>
      <c r="J120" s="33">
        <f t="shared" si="8"/>
        <v>2</v>
      </c>
      <c r="K120" s="33">
        <f t="shared" si="9"/>
        <v>2</v>
      </c>
      <c r="L120" s="198"/>
      <c r="M120" s="33" t="str">
        <f t="shared" si="11"/>
        <v>IP</v>
      </c>
      <c r="N120" s="48" t="str">
        <f t="shared" si="12"/>
        <v>P</v>
      </c>
      <c r="O120" s="48">
        <f t="shared" si="13"/>
        <v>80</v>
      </c>
      <c r="P120" s="198"/>
    </row>
    <row r="121" spans="1:16" x14ac:dyDescent="0.2">
      <c r="A121" s="33" t="s">
        <v>8</v>
      </c>
      <c r="B121" s="33" t="s">
        <v>10915</v>
      </c>
      <c r="C121" s="33" t="s">
        <v>2627</v>
      </c>
      <c r="D121" s="33" t="s">
        <v>2388</v>
      </c>
      <c r="E121" s="33" t="s">
        <v>10926</v>
      </c>
      <c r="F121" s="33" t="s">
        <v>23</v>
      </c>
      <c r="G121" s="33" t="s">
        <v>10915</v>
      </c>
      <c r="H121" s="33" t="s">
        <v>2628</v>
      </c>
      <c r="I121" s="33" t="str">
        <f t="shared" si="7"/>
        <v>IP</v>
      </c>
      <c r="J121" s="33">
        <f t="shared" si="8"/>
        <v>2</v>
      </c>
      <c r="K121" s="33">
        <f t="shared" si="9"/>
        <v>2</v>
      </c>
      <c r="L121" s="33" t="str">
        <f t="shared" si="10"/>
        <v/>
      </c>
      <c r="M121" s="33" t="str">
        <f t="shared" si="11"/>
        <v>IP</v>
      </c>
      <c r="N121" s="48" t="str">
        <f t="shared" si="12"/>
        <v>P</v>
      </c>
      <c r="O121" s="48">
        <f t="shared" si="13"/>
        <v>80</v>
      </c>
      <c r="P121" s="33"/>
    </row>
    <row r="122" spans="1:16" x14ac:dyDescent="0.2">
      <c r="A122" s="33" t="s">
        <v>8</v>
      </c>
      <c r="B122" s="33" t="s">
        <v>10915</v>
      </c>
      <c r="C122" s="33" t="s">
        <v>2629</v>
      </c>
      <c r="D122" s="33" t="s">
        <v>2388</v>
      </c>
      <c r="E122" s="33" t="s">
        <v>10927</v>
      </c>
      <c r="F122" s="33" t="s">
        <v>23</v>
      </c>
      <c r="G122" s="33" t="s">
        <v>10915</v>
      </c>
      <c r="H122" s="33" t="s">
        <v>2630</v>
      </c>
      <c r="I122" s="33" t="str">
        <f t="shared" si="7"/>
        <v>IP</v>
      </c>
      <c r="J122" s="33">
        <f t="shared" si="8"/>
        <v>2</v>
      </c>
      <c r="K122" s="33">
        <f t="shared" si="9"/>
        <v>2</v>
      </c>
      <c r="L122" s="33" t="str">
        <f t="shared" si="10"/>
        <v/>
      </c>
      <c r="M122" s="33" t="str">
        <f t="shared" si="11"/>
        <v>IP</v>
      </c>
      <c r="N122" s="48" t="str">
        <f t="shared" si="12"/>
        <v>P</v>
      </c>
      <c r="O122" s="48">
        <f t="shared" si="13"/>
        <v>80</v>
      </c>
      <c r="P122" s="33"/>
    </row>
    <row r="123" spans="1:16" x14ac:dyDescent="0.2">
      <c r="A123" s="33" t="s">
        <v>8</v>
      </c>
      <c r="B123" s="33" t="s">
        <v>10915</v>
      </c>
      <c r="C123" s="33" t="s">
        <v>2633</v>
      </c>
      <c r="D123" s="33" t="s">
        <v>2388</v>
      </c>
      <c r="E123" s="33" t="s">
        <v>11046</v>
      </c>
      <c r="F123" s="33" t="s">
        <v>23</v>
      </c>
      <c r="G123" s="33" t="s">
        <v>10915</v>
      </c>
      <c r="H123" s="33" t="s">
        <v>2634</v>
      </c>
      <c r="I123" s="33" t="str">
        <f t="shared" si="7"/>
        <v>IP</v>
      </c>
      <c r="J123" s="33">
        <f t="shared" si="8"/>
        <v>2</v>
      </c>
      <c r="K123" s="33">
        <f t="shared" si="9"/>
        <v>2</v>
      </c>
      <c r="L123" s="33" t="str">
        <f t="shared" si="10"/>
        <v/>
      </c>
      <c r="M123" s="33" t="str">
        <f t="shared" si="11"/>
        <v>IP</v>
      </c>
      <c r="N123" s="48" t="str">
        <f t="shared" si="12"/>
        <v>P</v>
      </c>
      <c r="O123" s="48">
        <f t="shared" si="13"/>
        <v>80</v>
      </c>
      <c r="P123" s="33"/>
    </row>
    <row r="124" spans="1:16" x14ac:dyDescent="0.2">
      <c r="A124" s="33" t="s">
        <v>8</v>
      </c>
      <c r="B124" s="33" t="s">
        <v>10915</v>
      </c>
      <c r="C124" s="33" t="s">
        <v>2635</v>
      </c>
      <c r="D124" s="33" t="s">
        <v>2388</v>
      </c>
      <c r="E124" s="33" t="s">
        <v>11047</v>
      </c>
      <c r="F124" s="33" t="s">
        <v>23</v>
      </c>
      <c r="G124" s="33" t="s">
        <v>10915</v>
      </c>
      <c r="H124" s="33" t="s">
        <v>2636</v>
      </c>
      <c r="I124" s="33" t="str">
        <f t="shared" si="7"/>
        <v>IP</v>
      </c>
      <c r="J124" s="33">
        <f t="shared" si="8"/>
        <v>2</v>
      </c>
      <c r="K124" s="33">
        <f t="shared" si="9"/>
        <v>2</v>
      </c>
      <c r="L124" s="33" t="str">
        <f t="shared" si="10"/>
        <v/>
      </c>
      <c r="M124" s="33" t="str">
        <f t="shared" si="11"/>
        <v>IP</v>
      </c>
      <c r="N124" s="48" t="str">
        <f t="shared" si="12"/>
        <v>P</v>
      </c>
      <c r="O124" s="48">
        <f t="shared" si="13"/>
        <v>80</v>
      </c>
      <c r="P124" s="33"/>
    </row>
    <row r="125" spans="1:16" x14ac:dyDescent="0.2">
      <c r="A125" s="33" t="s">
        <v>8</v>
      </c>
      <c r="B125" s="33" t="s">
        <v>10915</v>
      </c>
      <c r="C125" s="33" t="s">
        <v>2637</v>
      </c>
      <c r="D125" s="33" t="s">
        <v>2388</v>
      </c>
      <c r="E125" s="33" t="s">
        <v>11048</v>
      </c>
      <c r="F125" s="33" t="s">
        <v>23</v>
      </c>
      <c r="G125" s="33" t="s">
        <v>10915</v>
      </c>
      <c r="H125" s="33" t="s">
        <v>2638</v>
      </c>
      <c r="I125" s="33" t="str">
        <f t="shared" si="7"/>
        <v>IP</v>
      </c>
      <c r="J125" s="33">
        <f t="shared" si="8"/>
        <v>2</v>
      </c>
      <c r="K125" s="33">
        <f t="shared" si="9"/>
        <v>2</v>
      </c>
      <c r="L125" s="33" t="str">
        <f t="shared" si="10"/>
        <v/>
      </c>
      <c r="M125" s="33" t="str">
        <f t="shared" si="11"/>
        <v>IP</v>
      </c>
      <c r="N125" s="48" t="str">
        <f t="shared" si="12"/>
        <v>P</v>
      </c>
      <c r="O125" s="48">
        <f t="shared" si="13"/>
        <v>80</v>
      </c>
      <c r="P125" s="33"/>
    </row>
    <row r="126" spans="1:16" x14ac:dyDescent="0.2">
      <c r="A126" s="33" t="s">
        <v>8</v>
      </c>
      <c r="B126" s="33" t="s">
        <v>10915</v>
      </c>
      <c r="C126" s="33" t="s">
        <v>2639</v>
      </c>
      <c r="D126" s="33" t="s">
        <v>2388</v>
      </c>
      <c r="E126" s="33" t="s">
        <v>11049</v>
      </c>
      <c r="F126" s="33" t="s">
        <v>23</v>
      </c>
      <c r="G126" s="33" t="s">
        <v>10915</v>
      </c>
      <c r="H126" s="33" t="s">
        <v>2640</v>
      </c>
      <c r="I126" s="33" t="str">
        <f t="shared" si="7"/>
        <v>IP</v>
      </c>
      <c r="J126" s="33">
        <f t="shared" si="8"/>
        <v>2</v>
      </c>
      <c r="K126" s="33">
        <f t="shared" si="9"/>
        <v>2</v>
      </c>
      <c r="L126" s="33" t="str">
        <f t="shared" si="10"/>
        <v/>
      </c>
      <c r="M126" s="33" t="str">
        <f t="shared" si="11"/>
        <v>IP</v>
      </c>
      <c r="N126" s="48" t="str">
        <f t="shared" si="12"/>
        <v>P</v>
      </c>
      <c r="O126" s="48">
        <f t="shared" si="13"/>
        <v>80</v>
      </c>
      <c r="P126" s="33"/>
    </row>
    <row r="127" spans="1:16" x14ac:dyDescent="0.2">
      <c r="A127" s="33" t="s">
        <v>8</v>
      </c>
      <c r="B127" s="33" t="s">
        <v>10915</v>
      </c>
      <c r="C127" s="33" t="s">
        <v>2641</v>
      </c>
      <c r="D127" s="33" t="s">
        <v>2388</v>
      </c>
      <c r="E127" s="33" t="s">
        <v>11050</v>
      </c>
      <c r="F127" s="33" t="s">
        <v>23</v>
      </c>
      <c r="G127" s="33" t="s">
        <v>10915</v>
      </c>
      <c r="H127" s="33" t="s">
        <v>2642</v>
      </c>
      <c r="I127" s="33" t="str">
        <f t="shared" si="7"/>
        <v>IP</v>
      </c>
      <c r="J127" s="33">
        <f t="shared" si="8"/>
        <v>2</v>
      </c>
      <c r="K127" s="33">
        <f t="shared" si="9"/>
        <v>2</v>
      </c>
      <c r="L127" s="33" t="str">
        <f t="shared" si="10"/>
        <v/>
      </c>
      <c r="M127" s="33" t="str">
        <f t="shared" si="11"/>
        <v>IP</v>
      </c>
      <c r="N127" s="48" t="str">
        <f t="shared" si="12"/>
        <v>P</v>
      </c>
      <c r="O127" s="48">
        <f t="shared" si="13"/>
        <v>80</v>
      </c>
      <c r="P127" s="33"/>
    </row>
    <row r="128" spans="1:16" x14ac:dyDescent="0.2">
      <c r="A128" s="33" t="s">
        <v>8</v>
      </c>
      <c r="B128" s="33" t="s">
        <v>10915</v>
      </c>
      <c r="C128" s="33" t="s">
        <v>2643</v>
      </c>
      <c r="D128" s="33" t="s">
        <v>2388</v>
      </c>
      <c r="E128" s="33" t="s">
        <v>11051</v>
      </c>
      <c r="F128" s="33" t="s">
        <v>23</v>
      </c>
      <c r="G128" s="33" t="s">
        <v>10915</v>
      </c>
      <c r="H128" s="33" t="s">
        <v>2589</v>
      </c>
      <c r="I128" s="33" t="str">
        <f t="shared" si="7"/>
        <v>IP</v>
      </c>
      <c r="J128" s="33">
        <f t="shared" si="8"/>
        <v>2</v>
      </c>
      <c r="K128" s="33">
        <f t="shared" si="9"/>
        <v>2</v>
      </c>
      <c r="L128" s="33" t="str">
        <f t="shared" si="10"/>
        <v/>
      </c>
      <c r="M128" s="33" t="str">
        <f t="shared" si="11"/>
        <v>IP</v>
      </c>
      <c r="N128" s="48" t="str">
        <f t="shared" si="12"/>
        <v>P</v>
      </c>
      <c r="O128" s="48">
        <f t="shared" si="13"/>
        <v>80</v>
      </c>
      <c r="P128" s="33"/>
    </row>
    <row r="129" spans="1:16" x14ac:dyDescent="0.2">
      <c r="A129" s="33" t="s">
        <v>8</v>
      </c>
      <c r="B129" s="33" t="s">
        <v>10915</v>
      </c>
      <c r="C129" s="34" t="s">
        <v>2683</v>
      </c>
      <c r="D129" s="34" t="s">
        <v>2388</v>
      </c>
      <c r="E129" s="33" t="s">
        <v>10949</v>
      </c>
      <c r="F129" s="34" t="s">
        <v>23</v>
      </c>
      <c r="G129" s="33" t="s">
        <v>10915</v>
      </c>
      <c r="H129" s="34" t="s">
        <v>2684</v>
      </c>
      <c r="I129" s="33" t="str">
        <f t="shared" si="7"/>
        <v>IP</v>
      </c>
      <c r="J129" s="33">
        <f t="shared" si="8"/>
        <v>2</v>
      </c>
      <c r="K129" s="33">
        <f t="shared" si="9"/>
        <v>2</v>
      </c>
      <c r="L129" s="33" t="str">
        <f t="shared" si="10"/>
        <v/>
      </c>
      <c r="M129" s="33" t="str">
        <f t="shared" si="11"/>
        <v>IP</v>
      </c>
      <c r="N129" s="48" t="str">
        <f t="shared" si="12"/>
        <v>P</v>
      </c>
      <c r="O129" s="48">
        <f t="shared" si="13"/>
        <v>80</v>
      </c>
      <c r="P129" s="33"/>
    </row>
    <row r="130" spans="1:16" x14ac:dyDescent="0.2">
      <c r="A130" s="33" t="s">
        <v>8</v>
      </c>
      <c r="B130" s="33" t="s">
        <v>10915</v>
      </c>
      <c r="C130" s="33" t="s">
        <v>2663</v>
      </c>
      <c r="D130" s="33" t="s">
        <v>2388</v>
      </c>
      <c r="E130" s="33" t="s">
        <v>11052</v>
      </c>
      <c r="F130" s="33" t="s">
        <v>23</v>
      </c>
      <c r="G130" s="33" t="s">
        <v>10915</v>
      </c>
      <c r="H130" s="33" t="s">
        <v>2664</v>
      </c>
      <c r="I130" s="33" t="str">
        <f t="shared" si="7"/>
        <v>IP</v>
      </c>
      <c r="J130" s="33">
        <f t="shared" si="8"/>
        <v>2</v>
      </c>
      <c r="K130" s="33">
        <f t="shared" si="9"/>
        <v>2</v>
      </c>
      <c r="L130" s="33" t="str">
        <f t="shared" si="10"/>
        <v/>
      </c>
      <c r="M130" s="33" t="str">
        <f t="shared" si="11"/>
        <v>IP</v>
      </c>
      <c r="N130" s="48" t="str">
        <f t="shared" si="12"/>
        <v>P</v>
      </c>
      <c r="O130" s="48">
        <f t="shared" si="13"/>
        <v>80</v>
      </c>
      <c r="P130" s="33"/>
    </row>
    <row r="131" spans="1:16" x14ac:dyDescent="0.2">
      <c r="A131" s="33" t="s">
        <v>8</v>
      </c>
      <c r="B131" s="33" t="s">
        <v>10915</v>
      </c>
      <c r="C131" s="33" t="s">
        <v>2675</v>
      </c>
      <c r="D131" s="33" t="s">
        <v>2388</v>
      </c>
      <c r="E131" s="33" t="s">
        <v>10928</v>
      </c>
      <c r="F131" s="33" t="s">
        <v>23</v>
      </c>
      <c r="G131" s="33" t="s">
        <v>10915</v>
      </c>
      <c r="H131" s="33" t="s">
        <v>2676</v>
      </c>
      <c r="I131" s="33" t="str">
        <f t="shared" ref="I131:I194" si="14">SUBSTITUTE(A131,CHAR(160),"")</f>
        <v>IP</v>
      </c>
      <c r="J131" s="33">
        <f t="shared" ref="J131:J194" si="15">LEN(I131)</f>
        <v>2</v>
      </c>
      <c r="K131" s="33">
        <f t="shared" ref="K131:K194" si="16">LEN(A131)</f>
        <v>2</v>
      </c>
      <c r="L131" s="33" t="str">
        <f t="shared" ref="L131:L194" si="17">IF(J131=K131,"","???")</f>
        <v/>
      </c>
      <c r="M131" s="33" t="str">
        <f t="shared" ref="M131:M194" si="18">LEFT(I131,SEARCH(" ",I131&amp;" ",1)-1)</f>
        <v>IP</v>
      </c>
      <c r="N131" s="48" t="str">
        <f t="shared" ref="N131:N194" si="19">RIGHT(A131,1)</f>
        <v>P</v>
      </c>
      <c r="O131" s="48">
        <f t="shared" ref="O131:O194" si="20">CODE(N131)</f>
        <v>80</v>
      </c>
      <c r="P131" s="33"/>
    </row>
    <row r="132" spans="1:16" x14ac:dyDescent="0.2">
      <c r="A132" s="33" t="s">
        <v>8</v>
      </c>
      <c r="B132" s="33" t="s">
        <v>10915</v>
      </c>
      <c r="C132" s="33" t="s">
        <v>2677</v>
      </c>
      <c r="D132" s="33" t="s">
        <v>2388</v>
      </c>
      <c r="E132" s="33" t="s">
        <v>11053</v>
      </c>
      <c r="F132" s="33" t="s">
        <v>23</v>
      </c>
      <c r="G132" s="33" t="s">
        <v>10915</v>
      </c>
      <c r="H132" s="33" t="s">
        <v>2678</v>
      </c>
      <c r="I132" s="33" t="str">
        <f t="shared" si="14"/>
        <v>IP</v>
      </c>
      <c r="J132" s="33">
        <f t="shared" si="15"/>
        <v>2</v>
      </c>
      <c r="K132" s="33">
        <f t="shared" si="16"/>
        <v>2</v>
      </c>
      <c r="L132" s="33" t="str">
        <f t="shared" si="17"/>
        <v/>
      </c>
      <c r="M132" s="33" t="str">
        <f t="shared" si="18"/>
        <v>IP</v>
      </c>
      <c r="N132" s="48" t="str">
        <f t="shared" si="19"/>
        <v>P</v>
      </c>
      <c r="O132" s="48">
        <f t="shared" si="20"/>
        <v>80</v>
      </c>
      <c r="P132" s="33"/>
    </row>
    <row r="133" spans="1:16" x14ac:dyDescent="0.2">
      <c r="A133" s="33" t="s">
        <v>8</v>
      </c>
      <c r="B133" s="33" t="s">
        <v>10915</v>
      </c>
      <c r="C133" s="33" t="s">
        <v>2679</v>
      </c>
      <c r="D133" s="33" t="s">
        <v>2388</v>
      </c>
      <c r="E133" s="33" t="s">
        <v>11054</v>
      </c>
      <c r="F133" s="33" t="s">
        <v>23</v>
      </c>
      <c r="G133" s="33" t="s">
        <v>10915</v>
      </c>
      <c r="H133" s="33" t="s">
        <v>2680</v>
      </c>
      <c r="I133" s="33" t="str">
        <f t="shared" si="14"/>
        <v>IP</v>
      </c>
      <c r="J133" s="33">
        <f t="shared" si="15"/>
        <v>2</v>
      </c>
      <c r="K133" s="33">
        <f t="shared" si="16"/>
        <v>2</v>
      </c>
      <c r="L133" s="33" t="str">
        <f t="shared" si="17"/>
        <v/>
      </c>
      <c r="M133" s="33" t="str">
        <f t="shared" si="18"/>
        <v>IP</v>
      </c>
      <c r="N133" s="48" t="str">
        <f t="shared" si="19"/>
        <v>P</v>
      </c>
      <c r="O133" s="48">
        <f t="shared" si="20"/>
        <v>80</v>
      </c>
      <c r="P133" s="33"/>
    </row>
    <row r="134" spans="1:16" x14ac:dyDescent="0.2">
      <c r="A134" s="33" t="s">
        <v>8</v>
      </c>
      <c r="B134" s="33" t="s">
        <v>10915</v>
      </c>
      <c r="C134" s="33" t="s">
        <v>2681</v>
      </c>
      <c r="D134" s="33" t="s">
        <v>2388</v>
      </c>
      <c r="E134" s="33" t="s">
        <v>11055</v>
      </c>
      <c r="F134" s="33" t="s">
        <v>23</v>
      </c>
      <c r="G134" s="33" t="s">
        <v>10915</v>
      </c>
      <c r="H134" s="33" t="s">
        <v>2682</v>
      </c>
      <c r="I134" s="33" t="str">
        <f t="shared" si="14"/>
        <v>IP</v>
      </c>
      <c r="J134" s="33">
        <f t="shared" si="15"/>
        <v>2</v>
      </c>
      <c r="K134" s="33">
        <f t="shared" si="16"/>
        <v>2</v>
      </c>
      <c r="L134" s="33" t="str">
        <f t="shared" si="17"/>
        <v/>
      </c>
      <c r="M134" s="33" t="str">
        <f t="shared" si="18"/>
        <v>IP</v>
      </c>
      <c r="N134" s="48" t="str">
        <f t="shared" si="19"/>
        <v>P</v>
      </c>
      <c r="O134" s="48">
        <f t="shared" si="20"/>
        <v>80</v>
      </c>
      <c r="P134" s="33"/>
    </row>
    <row r="135" spans="1:16" x14ac:dyDescent="0.2">
      <c r="A135" s="33" t="s">
        <v>8</v>
      </c>
      <c r="B135" s="33" t="s">
        <v>10915</v>
      </c>
      <c r="C135" s="34" t="s">
        <v>2685</v>
      </c>
      <c r="D135" s="34" t="s">
        <v>2388</v>
      </c>
      <c r="E135" s="33" t="s">
        <v>11056</v>
      </c>
      <c r="F135" s="34" t="s">
        <v>23</v>
      </c>
      <c r="G135" s="33" t="s">
        <v>10915</v>
      </c>
      <c r="H135" s="34" t="s">
        <v>2595</v>
      </c>
      <c r="I135" s="33" t="str">
        <f t="shared" si="14"/>
        <v>IP</v>
      </c>
      <c r="J135" s="33">
        <f t="shared" si="15"/>
        <v>2</v>
      </c>
      <c r="K135" s="33">
        <f t="shared" si="16"/>
        <v>2</v>
      </c>
      <c r="L135" s="33" t="str">
        <f t="shared" si="17"/>
        <v/>
      </c>
      <c r="M135" s="33" t="str">
        <f t="shared" si="18"/>
        <v>IP</v>
      </c>
      <c r="N135" s="48" t="str">
        <f t="shared" si="19"/>
        <v>P</v>
      </c>
      <c r="O135" s="48">
        <f t="shared" si="20"/>
        <v>80</v>
      </c>
      <c r="P135" s="33"/>
    </row>
    <row r="136" spans="1:16" x14ac:dyDescent="0.2">
      <c r="A136" s="33" t="s">
        <v>8</v>
      </c>
      <c r="B136" s="33" t="s">
        <v>10915</v>
      </c>
      <c r="C136" s="33" t="s">
        <v>2687</v>
      </c>
      <c r="D136" s="33" t="s">
        <v>2388</v>
      </c>
      <c r="E136" s="33" t="s">
        <v>11057</v>
      </c>
      <c r="F136" s="33" t="s">
        <v>23</v>
      </c>
      <c r="G136" s="33" t="s">
        <v>10915</v>
      </c>
      <c r="H136" s="33" t="s">
        <v>2688</v>
      </c>
      <c r="I136" s="33" t="str">
        <f t="shared" si="14"/>
        <v>IP</v>
      </c>
      <c r="J136" s="33">
        <f t="shared" si="15"/>
        <v>2</v>
      </c>
      <c r="K136" s="33">
        <f t="shared" si="16"/>
        <v>2</v>
      </c>
      <c r="L136" s="33" t="str">
        <f t="shared" si="17"/>
        <v/>
      </c>
      <c r="M136" s="33" t="str">
        <f t="shared" si="18"/>
        <v>IP</v>
      </c>
      <c r="N136" s="48" t="str">
        <f t="shared" si="19"/>
        <v>P</v>
      </c>
      <c r="O136" s="48">
        <f t="shared" si="20"/>
        <v>80</v>
      </c>
      <c r="P136" s="33"/>
    </row>
    <row r="137" spans="1:16" x14ac:dyDescent="0.2">
      <c r="A137" s="33" t="s">
        <v>8</v>
      </c>
      <c r="B137" s="33" t="s">
        <v>10915</v>
      </c>
      <c r="C137" s="33" t="s">
        <v>2690</v>
      </c>
      <c r="D137" s="33" t="s">
        <v>2388</v>
      </c>
      <c r="E137" s="33" t="s">
        <v>11058</v>
      </c>
      <c r="F137" s="33" t="s">
        <v>23</v>
      </c>
      <c r="G137" s="33" t="s">
        <v>10915</v>
      </c>
      <c r="H137" s="33" t="s">
        <v>2691</v>
      </c>
      <c r="I137" s="33" t="str">
        <f t="shared" si="14"/>
        <v>IP</v>
      </c>
      <c r="J137" s="33">
        <f t="shared" si="15"/>
        <v>2</v>
      </c>
      <c r="K137" s="33">
        <f t="shared" si="16"/>
        <v>2</v>
      </c>
      <c r="L137" s="33" t="str">
        <f t="shared" si="17"/>
        <v/>
      </c>
      <c r="M137" s="33" t="str">
        <f t="shared" si="18"/>
        <v>IP</v>
      </c>
      <c r="N137" s="48" t="str">
        <f t="shared" si="19"/>
        <v>P</v>
      </c>
      <c r="O137" s="48">
        <f t="shared" si="20"/>
        <v>80</v>
      </c>
      <c r="P137" s="33"/>
    </row>
    <row r="138" spans="1:16" x14ac:dyDescent="0.2">
      <c r="A138" s="33" t="s">
        <v>8</v>
      </c>
      <c r="B138" s="33" t="s">
        <v>10915</v>
      </c>
      <c r="C138" s="33" t="s">
        <v>2709</v>
      </c>
      <c r="D138" s="33" t="s">
        <v>2388</v>
      </c>
      <c r="E138" s="33" t="s">
        <v>10937</v>
      </c>
      <c r="F138" s="33" t="s">
        <v>28</v>
      </c>
      <c r="G138" s="33" t="s">
        <v>10915</v>
      </c>
      <c r="H138" s="33" t="s">
        <v>2422</v>
      </c>
      <c r="I138" s="33" t="str">
        <f t="shared" si="14"/>
        <v>IP</v>
      </c>
      <c r="J138" s="33">
        <f t="shared" si="15"/>
        <v>2</v>
      </c>
      <c r="K138" s="33">
        <f t="shared" si="16"/>
        <v>2</v>
      </c>
      <c r="L138" s="33" t="str">
        <f t="shared" si="17"/>
        <v/>
      </c>
      <c r="M138" s="33" t="str">
        <f t="shared" si="18"/>
        <v>IP</v>
      </c>
      <c r="N138" s="48" t="str">
        <f t="shared" si="19"/>
        <v>P</v>
      </c>
      <c r="O138" s="48">
        <f t="shared" si="20"/>
        <v>80</v>
      </c>
      <c r="P138" s="33"/>
    </row>
    <row r="139" spans="1:16" x14ac:dyDescent="0.2">
      <c r="A139" s="33" t="s">
        <v>8</v>
      </c>
      <c r="B139" s="33" t="s">
        <v>10915</v>
      </c>
      <c r="C139" s="33" t="s">
        <v>2665</v>
      </c>
      <c r="D139" s="33" t="s">
        <v>2388</v>
      </c>
      <c r="E139" s="33" t="s">
        <v>11059</v>
      </c>
      <c r="F139" s="33" t="s">
        <v>23</v>
      </c>
      <c r="G139" s="33" t="s">
        <v>10915</v>
      </c>
      <c r="H139" s="33" t="s">
        <v>2666</v>
      </c>
      <c r="I139" s="33" t="str">
        <f t="shared" si="14"/>
        <v>IP</v>
      </c>
      <c r="J139" s="33">
        <f t="shared" si="15"/>
        <v>2</v>
      </c>
      <c r="K139" s="33">
        <f t="shared" si="16"/>
        <v>2</v>
      </c>
      <c r="L139" s="33" t="str">
        <f t="shared" si="17"/>
        <v/>
      </c>
      <c r="M139" s="33" t="str">
        <f t="shared" si="18"/>
        <v>IP</v>
      </c>
      <c r="N139" s="48" t="str">
        <f t="shared" si="19"/>
        <v>P</v>
      </c>
      <c r="O139" s="48">
        <f t="shared" si="20"/>
        <v>80</v>
      </c>
      <c r="P139" s="33"/>
    </row>
    <row r="140" spans="1:16" x14ac:dyDescent="0.2">
      <c r="A140" s="33" t="s">
        <v>8</v>
      </c>
      <c r="B140" s="33" t="s">
        <v>10915</v>
      </c>
      <c r="C140" s="33" t="s">
        <v>2673</v>
      </c>
      <c r="D140" s="33" t="s">
        <v>2388</v>
      </c>
      <c r="E140" s="33" t="s">
        <v>11060</v>
      </c>
      <c r="F140" s="33" t="s">
        <v>23</v>
      </c>
      <c r="G140" s="33" t="s">
        <v>10915</v>
      </c>
      <c r="H140" s="33" t="s">
        <v>2674</v>
      </c>
      <c r="I140" s="33" t="str">
        <f t="shared" si="14"/>
        <v>IP</v>
      </c>
      <c r="J140" s="33">
        <f t="shared" si="15"/>
        <v>2</v>
      </c>
      <c r="K140" s="33">
        <f t="shared" si="16"/>
        <v>2</v>
      </c>
      <c r="L140" s="33" t="str">
        <f t="shared" si="17"/>
        <v/>
      </c>
      <c r="M140" s="33" t="str">
        <f t="shared" si="18"/>
        <v>IP</v>
      </c>
      <c r="N140" s="48" t="str">
        <f t="shared" si="19"/>
        <v>P</v>
      </c>
      <c r="O140" s="48">
        <f t="shared" si="20"/>
        <v>80</v>
      </c>
      <c r="P140" s="33"/>
    </row>
    <row r="141" spans="1:16" x14ac:dyDescent="0.2">
      <c r="A141" s="33" t="s">
        <v>8</v>
      </c>
      <c r="B141" s="33" t="s">
        <v>10915</v>
      </c>
      <c r="C141" s="33" t="s">
        <v>2431</v>
      </c>
      <c r="D141" s="33" t="s">
        <v>2388</v>
      </c>
      <c r="E141" s="33" t="s">
        <v>11061</v>
      </c>
      <c r="F141" s="33" t="s">
        <v>23</v>
      </c>
      <c r="G141" s="33" t="s">
        <v>10915</v>
      </c>
      <c r="H141" s="33" t="s">
        <v>2432</v>
      </c>
      <c r="I141" s="33" t="str">
        <f t="shared" si="14"/>
        <v>IP</v>
      </c>
      <c r="J141" s="33">
        <f t="shared" si="15"/>
        <v>2</v>
      </c>
      <c r="K141" s="33">
        <f t="shared" si="16"/>
        <v>2</v>
      </c>
      <c r="L141" s="33" t="str">
        <f t="shared" si="17"/>
        <v/>
      </c>
      <c r="M141" s="33" t="str">
        <f t="shared" si="18"/>
        <v>IP</v>
      </c>
      <c r="N141" s="48" t="str">
        <f t="shared" si="19"/>
        <v>P</v>
      </c>
      <c r="O141" s="48">
        <f t="shared" si="20"/>
        <v>80</v>
      </c>
      <c r="P141" s="33"/>
    </row>
    <row r="142" spans="1:16" x14ac:dyDescent="0.2">
      <c r="A142" s="33" t="s">
        <v>8</v>
      </c>
      <c r="B142" s="33" t="s">
        <v>10915</v>
      </c>
      <c r="C142" s="33" t="s">
        <v>2707</v>
      </c>
      <c r="D142" s="33" t="s">
        <v>2388</v>
      </c>
      <c r="E142" s="33" t="s">
        <v>11062</v>
      </c>
      <c r="F142" s="33" t="s">
        <v>23</v>
      </c>
      <c r="G142" s="33" t="s">
        <v>10915</v>
      </c>
      <c r="H142" s="33" t="s">
        <v>2708</v>
      </c>
      <c r="I142" s="33" t="str">
        <f t="shared" si="14"/>
        <v>IP</v>
      </c>
      <c r="J142" s="33">
        <f t="shared" si="15"/>
        <v>2</v>
      </c>
      <c r="K142" s="33">
        <f t="shared" si="16"/>
        <v>2</v>
      </c>
      <c r="L142" s="33" t="str">
        <f t="shared" si="17"/>
        <v/>
      </c>
      <c r="M142" s="33" t="str">
        <f t="shared" si="18"/>
        <v>IP</v>
      </c>
      <c r="N142" s="48" t="str">
        <f t="shared" si="19"/>
        <v>P</v>
      </c>
      <c r="O142" s="48">
        <f t="shared" si="20"/>
        <v>80</v>
      </c>
      <c r="P142" s="33"/>
    </row>
    <row r="143" spans="1:16" x14ac:dyDescent="0.2">
      <c r="A143" s="33" t="s">
        <v>8</v>
      </c>
      <c r="B143" s="33" t="s">
        <v>10915</v>
      </c>
      <c r="C143" s="33" t="s">
        <v>2710</v>
      </c>
      <c r="D143" s="33" t="s">
        <v>2388</v>
      </c>
      <c r="E143" s="33" t="s">
        <v>10929</v>
      </c>
      <c r="F143" s="33" t="s">
        <v>23</v>
      </c>
      <c r="G143" s="33" t="s">
        <v>10915</v>
      </c>
      <c r="H143" s="33" t="s">
        <v>2711</v>
      </c>
      <c r="I143" s="33" t="str">
        <f t="shared" si="14"/>
        <v>IP</v>
      </c>
      <c r="J143" s="33">
        <f t="shared" si="15"/>
        <v>2</v>
      </c>
      <c r="K143" s="33">
        <f t="shared" si="16"/>
        <v>2</v>
      </c>
      <c r="L143" s="33" t="str">
        <f t="shared" si="17"/>
        <v/>
      </c>
      <c r="M143" s="33" t="str">
        <f t="shared" si="18"/>
        <v>IP</v>
      </c>
      <c r="N143" s="48" t="str">
        <f t="shared" si="19"/>
        <v>P</v>
      </c>
      <c r="O143" s="48">
        <f t="shared" si="20"/>
        <v>80</v>
      </c>
      <c r="P143" s="33"/>
    </row>
    <row r="144" spans="1:16" x14ac:dyDescent="0.2">
      <c r="A144" s="33" t="s">
        <v>8</v>
      </c>
      <c r="B144" s="33" t="s">
        <v>10915</v>
      </c>
      <c r="C144" s="33" t="s">
        <v>124</v>
      </c>
      <c r="D144" s="33" t="s">
        <v>27</v>
      </c>
      <c r="E144" s="33" t="s">
        <v>10930</v>
      </c>
      <c r="F144" s="33" t="s">
        <v>28</v>
      </c>
      <c r="G144" s="228" t="s">
        <v>10915</v>
      </c>
      <c r="H144" s="33">
        <v>787</v>
      </c>
      <c r="I144" s="33" t="str">
        <f t="shared" si="14"/>
        <v>IP</v>
      </c>
      <c r="J144" s="33">
        <f t="shared" si="15"/>
        <v>2</v>
      </c>
      <c r="K144" s="33">
        <f t="shared" si="16"/>
        <v>2</v>
      </c>
      <c r="L144" s="33" t="str">
        <f t="shared" si="17"/>
        <v/>
      </c>
      <c r="M144" s="33" t="str">
        <f t="shared" si="18"/>
        <v>IP</v>
      </c>
      <c r="N144" s="48" t="str">
        <f t="shared" si="19"/>
        <v>P</v>
      </c>
      <c r="O144" s="48">
        <f t="shared" si="20"/>
        <v>80</v>
      </c>
      <c r="P144" s="33"/>
    </row>
    <row r="145" spans="1:16" x14ac:dyDescent="0.2">
      <c r="A145" s="33" t="s">
        <v>8</v>
      </c>
      <c r="B145" s="33" t="s">
        <v>10915</v>
      </c>
      <c r="C145" s="33" t="s">
        <v>103</v>
      </c>
      <c r="D145" s="33" t="s">
        <v>27</v>
      </c>
      <c r="E145" s="33" t="s">
        <v>10930</v>
      </c>
      <c r="F145" s="33" t="s">
        <v>28</v>
      </c>
      <c r="G145" s="228" t="s">
        <v>10915</v>
      </c>
      <c r="H145" s="33">
        <v>787</v>
      </c>
      <c r="I145" s="33" t="str">
        <f t="shared" si="14"/>
        <v>IP</v>
      </c>
      <c r="J145" s="33">
        <f t="shared" si="15"/>
        <v>2</v>
      </c>
      <c r="K145" s="33">
        <f t="shared" si="16"/>
        <v>2</v>
      </c>
      <c r="L145" s="33" t="str">
        <f t="shared" si="17"/>
        <v/>
      </c>
      <c r="M145" s="33" t="str">
        <f t="shared" si="18"/>
        <v>IP</v>
      </c>
      <c r="N145" s="48" t="str">
        <f t="shared" si="19"/>
        <v>P</v>
      </c>
      <c r="O145" s="48">
        <f t="shared" si="20"/>
        <v>80</v>
      </c>
      <c r="P145" s="33"/>
    </row>
    <row r="146" spans="1:16" x14ac:dyDescent="0.2">
      <c r="A146" s="33" t="s">
        <v>8</v>
      </c>
      <c r="B146" s="33" t="s">
        <v>10915</v>
      </c>
      <c r="C146" s="33" t="s">
        <v>127</v>
      </c>
      <c r="D146" s="33" t="s">
        <v>27</v>
      </c>
      <c r="E146" s="33" t="s">
        <v>10930</v>
      </c>
      <c r="F146" s="33" t="s">
        <v>28</v>
      </c>
      <c r="G146" s="228" t="s">
        <v>10915</v>
      </c>
      <c r="H146" s="33">
        <v>787</v>
      </c>
      <c r="I146" s="33" t="str">
        <f t="shared" si="14"/>
        <v>IP</v>
      </c>
      <c r="J146" s="33">
        <f t="shared" si="15"/>
        <v>2</v>
      </c>
      <c r="K146" s="33">
        <f t="shared" si="16"/>
        <v>2</v>
      </c>
      <c r="L146" s="33" t="str">
        <f t="shared" si="17"/>
        <v/>
      </c>
      <c r="M146" s="33" t="str">
        <f t="shared" si="18"/>
        <v>IP</v>
      </c>
      <c r="N146" s="48" t="str">
        <f t="shared" si="19"/>
        <v>P</v>
      </c>
      <c r="O146" s="48">
        <f t="shared" si="20"/>
        <v>80</v>
      </c>
      <c r="P146" s="33"/>
    </row>
    <row r="147" spans="1:16" x14ac:dyDescent="0.2">
      <c r="A147" s="33" t="s">
        <v>8</v>
      </c>
      <c r="B147" s="33" t="s">
        <v>10915</v>
      </c>
      <c r="C147" s="33" t="s">
        <v>157</v>
      </c>
      <c r="D147" s="33" t="s">
        <v>27</v>
      </c>
      <c r="E147" s="33" t="s">
        <v>10930</v>
      </c>
      <c r="F147" s="33" t="s">
        <v>28</v>
      </c>
      <c r="G147" s="228" t="s">
        <v>10915</v>
      </c>
      <c r="H147" s="33">
        <v>787</v>
      </c>
      <c r="I147" s="33" t="str">
        <f t="shared" si="14"/>
        <v>IP</v>
      </c>
      <c r="J147" s="33">
        <f t="shared" si="15"/>
        <v>2</v>
      </c>
      <c r="K147" s="33">
        <f t="shared" si="16"/>
        <v>2</v>
      </c>
      <c r="L147" s="33" t="str">
        <f t="shared" si="17"/>
        <v/>
      </c>
      <c r="M147" s="33" t="str">
        <f t="shared" si="18"/>
        <v>IP</v>
      </c>
      <c r="N147" s="48" t="str">
        <f t="shared" si="19"/>
        <v>P</v>
      </c>
      <c r="O147" s="48">
        <f t="shared" si="20"/>
        <v>80</v>
      </c>
      <c r="P147" s="33"/>
    </row>
    <row r="148" spans="1:16" x14ac:dyDescent="0.2">
      <c r="A148" s="33" t="s">
        <v>8</v>
      </c>
      <c r="B148" s="33" t="s">
        <v>10915</v>
      </c>
      <c r="C148" s="33" t="s">
        <v>151</v>
      </c>
      <c r="D148" s="33" t="s">
        <v>27</v>
      </c>
      <c r="E148" s="33" t="s">
        <v>10930</v>
      </c>
      <c r="F148" s="33" t="s">
        <v>28</v>
      </c>
      <c r="G148" s="228" t="s">
        <v>10915</v>
      </c>
      <c r="H148" s="33">
        <v>787</v>
      </c>
      <c r="I148" s="33" t="str">
        <f t="shared" si="14"/>
        <v>IP</v>
      </c>
      <c r="J148" s="33">
        <f t="shared" si="15"/>
        <v>2</v>
      </c>
      <c r="K148" s="33">
        <f t="shared" si="16"/>
        <v>2</v>
      </c>
      <c r="L148" s="33" t="str">
        <f t="shared" si="17"/>
        <v/>
      </c>
      <c r="M148" s="33" t="str">
        <f t="shared" si="18"/>
        <v>IP</v>
      </c>
      <c r="N148" s="48" t="str">
        <f t="shared" si="19"/>
        <v>P</v>
      </c>
      <c r="O148" s="48">
        <f t="shared" si="20"/>
        <v>80</v>
      </c>
      <c r="P148" s="33"/>
    </row>
    <row r="149" spans="1:16" x14ac:dyDescent="0.2">
      <c r="A149" s="33" t="s">
        <v>8</v>
      </c>
      <c r="B149" s="33" t="s">
        <v>10915</v>
      </c>
      <c r="C149" s="33" t="s">
        <v>125</v>
      </c>
      <c r="D149" s="33" t="s">
        <v>27</v>
      </c>
      <c r="E149" s="33" t="s">
        <v>10930</v>
      </c>
      <c r="F149" s="33" t="s">
        <v>28</v>
      </c>
      <c r="G149" s="228" t="s">
        <v>10915</v>
      </c>
      <c r="H149" s="33">
        <v>787</v>
      </c>
      <c r="I149" s="33" t="str">
        <f t="shared" si="14"/>
        <v>IP</v>
      </c>
      <c r="J149" s="33">
        <f t="shared" si="15"/>
        <v>2</v>
      </c>
      <c r="K149" s="33">
        <f t="shared" si="16"/>
        <v>2</v>
      </c>
      <c r="L149" s="33" t="str">
        <f t="shared" si="17"/>
        <v/>
      </c>
      <c r="M149" s="33" t="str">
        <f t="shared" si="18"/>
        <v>IP</v>
      </c>
      <c r="N149" s="48" t="str">
        <f t="shared" si="19"/>
        <v>P</v>
      </c>
      <c r="O149" s="48">
        <f t="shared" si="20"/>
        <v>80</v>
      </c>
      <c r="P149" s="33"/>
    </row>
    <row r="150" spans="1:16" x14ac:dyDescent="0.2">
      <c r="A150" s="33" t="s">
        <v>8</v>
      </c>
      <c r="B150" s="33" t="s">
        <v>10915</v>
      </c>
      <c r="C150" s="33" t="s">
        <v>160</v>
      </c>
      <c r="D150" s="33" t="s">
        <v>27</v>
      </c>
      <c r="E150" s="33" t="s">
        <v>10930</v>
      </c>
      <c r="F150" s="33" t="s">
        <v>28</v>
      </c>
      <c r="G150" s="228" t="s">
        <v>10915</v>
      </c>
      <c r="H150" s="33">
        <v>787</v>
      </c>
      <c r="I150" s="33" t="str">
        <f t="shared" si="14"/>
        <v>IP</v>
      </c>
      <c r="J150" s="33">
        <f t="shared" si="15"/>
        <v>2</v>
      </c>
      <c r="K150" s="33">
        <f t="shared" si="16"/>
        <v>2</v>
      </c>
      <c r="L150" s="33" t="str">
        <f t="shared" si="17"/>
        <v/>
      </c>
      <c r="M150" s="33" t="str">
        <f t="shared" si="18"/>
        <v>IP</v>
      </c>
      <c r="N150" s="48" t="str">
        <f t="shared" si="19"/>
        <v>P</v>
      </c>
      <c r="O150" s="48">
        <f t="shared" si="20"/>
        <v>80</v>
      </c>
      <c r="P150" s="33"/>
    </row>
    <row r="151" spans="1:16" x14ac:dyDescent="0.2">
      <c r="A151" s="33" t="s">
        <v>8</v>
      </c>
      <c r="B151" s="33" t="s">
        <v>10915</v>
      </c>
      <c r="C151" s="33" t="s">
        <v>152</v>
      </c>
      <c r="D151" s="33" t="s">
        <v>27</v>
      </c>
      <c r="E151" s="33" t="s">
        <v>10930</v>
      </c>
      <c r="F151" s="33" t="s">
        <v>28</v>
      </c>
      <c r="G151" s="228" t="s">
        <v>10915</v>
      </c>
      <c r="H151" s="33">
        <v>787</v>
      </c>
      <c r="I151" s="33" t="str">
        <f t="shared" si="14"/>
        <v>IP</v>
      </c>
      <c r="J151" s="33">
        <f t="shared" si="15"/>
        <v>2</v>
      </c>
      <c r="K151" s="33">
        <f t="shared" si="16"/>
        <v>2</v>
      </c>
      <c r="L151" s="33" t="str">
        <f t="shared" si="17"/>
        <v/>
      </c>
      <c r="M151" s="33" t="str">
        <f t="shared" si="18"/>
        <v>IP</v>
      </c>
      <c r="N151" s="48" t="str">
        <f t="shared" si="19"/>
        <v>P</v>
      </c>
      <c r="O151" s="48">
        <f t="shared" si="20"/>
        <v>80</v>
      </c>
      <c r="P151" s="33"/>
    </row>
    <row r="152" spans="1:16" x14ac:dyDescent="0.2">
      <c r="A152" s="33" t="s">
        <v>8</v>
      </c>
      <c r="B152" s="33" t="s">
        <v>10915</v>
      </c>
      <c r="C152" s="33" t="s">
        <v>148</v>
      </c>
      <c r="D152" s="33" t="s">
        <v>27</v>
      </c>
      <c r="E152" s="33" t="s">
        <v>10930</v>
      </c>
      <c r="F152" s="33" t="s">
        <v>28</v>
      </c>
      <c r="G152" s="228" t="s">
        <v>10915</v>
      </c>
      <c r="H152" s="33">
        <v>787</v>
      </c>
      <c r="I152" s="33" t="str">
        <f t="shared" si="14"/>
        <v>IP</v>
      </c>
      <c r="J152" s="33">
        <f t="shared" si="15"/>
        <v>2</v>
      </c>
      <c r="K152" s="33">
        <f t="shared" si="16"/>
        <v>2</v>
      </c>
      <c r="L152" s="33" t="str">
        <f t="shared" si="17"/>
        <v/>
      </c>
      <c r="M152" s="33" t="str">
        <f t="shared" si="18"/>
        <v>IP</v>
      </c>
      <c r="N152" s="48" t="str">
        <f t="shared" si="19"/>
        <v>P</v>
      </c>
      <c r="O152" s="48">
        <f t="shared" si="20"/>
        <v>80</v>
      </c>
      <c r="P152" s="33"/>
    </row>
    <row r="153" spans="1:16" x14ac:dyDescent="0.2">
      <c r="A153" s="33" t="s">
        <v>8</v>
      </c>
      <c r="B153" s="33" t="s">
        <v>10915</v>
      </c>
      <c r="C153" s="33" t="s">
        <v>155</v>
      </c>
      <c r="D153" s="33" t="s">
        <v>27</v>
      </c>
      <c r="E153" s="33" t="s">
        <v>10930</v>
      </c>
      <c r="F153" s="33" t="s">
        <v>28</v>
      </c>
      <c r="G153" s="228" t="s">
        <v>10915</v>
      </c>
      <c r="H153" s="33">
        <v>787</v>
      </c>
      <c r="I153" s="33" t="str">
        <f t="shared" si="14"/>
        <v>IP</v>
      </c>
      <c r="J153" s="33">
        <f t="shared" si="15"/>
        <v>2</v>
      </c>
      <c r="K153" s="33">
        <f t="shared" si="16"/>
        <v>2</v>
      </c>
      <c r="L153" s="33" t="str">
        <f t="shared" si="17"/>
        <v/>
      </c>
      <c r="M153" s="33" t="str">
        <f t="shared" si="18"/>
        <v>IP</v>
      </c>
      <c r="N153" s="48" t="str">
        <f t="shared" si="19"/>
        <v>P</v>
      </c>
      <c r="O153" s="48">
        <f t="shared" si="20"/>
        <v>80</v>
      </c>
      <c r="P153" s="33"/>
    </row>
    <row r="154" spans="1:16" x14ac:dyDescent="0.2">
      <c r="A154" s="33" t="s">
        <v>8</v>
      </c>
      <c r="B154" s="33" t="s">
        <v>10915</v>
      </c>
      <c r="C154" s="33" t="s">
        <v>131</v>
      </c>
      <c r="D154" s="33" t="s">
        <v>27</v>
      </c>
      <c r="E154" s="33" t="s">
        <v>10930</v>
      </c>
      <c r="F154" s="33" t="s">
        <v>28</v>
      </c>
      <c r="G154" s="228" t="s">
        <v>10915</v>
      </c>
      <c r="H154" s="33">
        <v>787</v>
      </c>
      <c r="I154" s="33" t="str">
        <f t="shared" si="14"/>
        <v>IP</v>
      </c>
      <c r="J154" s="33">
        <f t="shared" si="15"/>
        <v>2</v>
      </c>
      <c r="K154" s="33">
        <f t="shared" si="16"/>
        <v>2</v>
      </c>
      <c r="L154" s="33" t="str">
        <f t="shared" si="17"/>
        <v/>
      </c>
      <c r="M154" s="33" t="str">
        <f t="shared" si="18"/>
        <v>IP</v>
      </c>
      <c r="N154" s="48" t="str">
        <f t="shared" si="19"/>
        <v>P</v>
      </c>
      <c r="O154" s="48">
        <f t="shared" si="20"/>
        <v>80</v>
      </c>
      <c r="P154" s="33"/>
    </row>
    <row r="155" spans="1:16" x14ac:dyDescent="0.2">
      <c r="A155" s="33" t="s">
        <v>8</v>
      </c>
      <c r="B155" s="33" t="s">
        <v>10915</v>
      </c>
      <c r="C155" s="33" t="s">
        <v>82</v>
      </c>
      <c r="D155" s="33" t="s">
        <v>27</v>
      </c>
      <c r="E155" s="33" t="s">
        <v>10930</v>
      </c>
      <c r="F155" s="33" t="s">
        <v>28</v>
      </c>
      <c r="G155" s="228" t="s">
        <v>10915</v>
      </c>
      <c r="H155" s="33">
        <v>787</v>
      </c>
      <c r="I155" s="33" t="str">
        <f t="shared" si="14"/>
        <v>IP</v>
      </c>
      <c r="J155" s="33">
        <f t="shared" si="15"/>
        <v>2</v>
      </c>
      <c r="K155" s="33">
        <f t="shared" si="16"/>
        <v>2</v>
      </c>
      <c r="L155" s="33" t="str">
        <f t="shared" si="17"/>
        <v/>
      </c>
      <c r="M155" s="33" t="str">
        <f t="shared" si="18"/>
        <v>IP</v>
      </c>
      <c r="N155" s="48" t="str">
        <f t="shared" si="19"/>
        <v>P</v>
      </c>
      <c r="O155" s="48">
        <f t="shared" si="20"/>
        <v>80</v>
      </c>
      <c r="P155" s="33"/>
    </row>
    <row r="156" spans="1:16" x14ac:dyDescent="0.2">
      <c r="A156" s="33" t="s">
        <v>8</v>
      </c>
      <c r="B156" s="33" t="s">
        <v>10915</v>
      </c>
      <c r="C156" s="33" t="s">
        <v>149</v>
      </c>
      <c r="D156" s="33" t="s">
        <v>27</v>
      </c>
      <c r="E156" s="33" t="s">
        <v>10930</v>
      </c>
      <c r="F156" s="33" t="s">
        <v>28</v>
      </c>
      <c r="G156" s="228" t="s">
        <v>10915</v>
      </c>
      <c r="H156" s="33">
        <v>787</v>
      </c>
      <c r="I156" s="33" t="str">
        <f t="shared" si="14"/>
        <v>IP</v>
      </c>
      <c r="J156" s="33">
        <f t="shared" si="15"/>
        <v>2</v>
      </c>
      <c r="K156" s="33">
        <f t="shared" si="16"/>
        <v>2</v>
      </c>
      <c r="L156" s="33" t="str">
        <f t="shared" si="17"/>
        <v/>
      </c>
      <c r="M156" s="33" t="str">
        <f t="shared" si="18"/>
        <v>IP</v>
      </c>
      <c r="N156" s="48" t="str">
        <f t="shared" si="19"/>
        <v>P</v>
      </c>
      <c r="O156" s="48">
        <f t="shared" si="20"/>
        <v>80</v>
      </c>
      <c r="P156" s="33"/>
    </row>
    <row r="157" spans="1:16" x14ac:dyDescent="0.2">
      <c r="A157" s="33" t="s">
        <v>8</v>
      </c>
      <c r="B157" s="33" t="s">
        <v>10915</v>
      </c>
      <c r="C157" s="33" t="s">
        <v>104</v>
      </c>
      <c r="D157" s="33" t="s">
        <v>27</v>
      </c>
      <c r="E157" s="33" t="s">
        <v>10930</v>
      </c>
      <c r="F157" s="33" t="s">
        <v>28</v>
      </c>
      <c r="G157" s="228" t="s">
        <v>10915</v>
      </c>
      <c r="H157" s="33">
        <v>787</v>
      </c>
      <c r="I157" s="33" t="str">
        <f t="shared" si="14"/>
        <v>IP</v>
      </c>
      <c r="J157" s="33">
        <f t="shared" si="15"/>
        <v>2</v>
      </c>
      <c r="K157" s="33">
        <f t="shared" si="16"/>
        <v>2</v>
      </c>
      <c r="L157" s="33" t="str">
        <f t="shared" si="17"/>
        <v/>
      </c>
      <c r="M157" s="33" t="str">
        <f t="shared" si="18"/>
        <v>IP</v>
      </c>
      <c r="N157" s="48" t="str">
        <f t="shared" si="19"/>
        <v>P</v>
      </c>
      <c r="O157" s="48">
        <f t="shared" si="20"/>
        <v>80</v>
      </c>
      <c r="P157" s="33"/>
    </row>
    <row r="158" spans="1:16" x14ac:dyDescent="0.2">
      <c r="A158" s="33" t="s">
        <v>8</v>
      </c>
      <c r="B158" s="33" t="s">
        <v>10915</v>
      </c>
      <c r="C158" s="33" t="s">
        <v>136</v>
      </c>
      <c r="D158" s="33" t="s">
        <v>27</v>
      </c>
      <c r="E158" s="33" t="s">
        <v>10930</v>
      </c>
      <c r="F158" s="33" t="s">
        <v>28</v>
      </c>
      <c r="G158" s="228" t="s">
        <v>10915</v>
      </c>
      <c r="H158" s="33">
        <v>787</v>
      </c>
      <c r="I158" s="33" t="str">
        <f t="shared" si="14"/>
        <v>IP</v>
      </c>
      <c r="J158" s="33">
        <f t="shared" si="15"/>
        <v>2</v>
      </c>
      <c r="K158" s="33">
        <f t="shared" si="16"/>
        <v>2</v>
      </c>
      <c r="L158" s="33" t="str">
        <f t="shared" si="17"/>
        <v/>
      </c>
      <c r="M158" s="33" t="str">
        <f t="shared" si="18"/>
        <v>IP</v>
      </c>
      <c r="N158" s="48" t="str">
        <f t="shared" si="19"/>
        <v>P</v>
      </c>
      <c r="O158" s="48">
        <f t="shared" si="20"/>
        <v>80</v>
      </c>
      <c r="P158" s="33"/>
    </row>
    <row r="159" spans="1:16" x14ac:dyDescent="0.2">
      <c r="A159" s="33" t="s">
        <v>8</v>
      </c>
      <c r="B159" s="33" t="s">
        <v>10915</v>
      </c>
      <c r="C159" s="33" t="s">
        <v>163</v>
      </c>
      <c r="D159" s="33" t="s">
        <v>27</v>
      </c>
      <c r="E159" s="33" t="s">
        <v>10930</v>
      </c>
      <c r="F159" s="33" t="s">
        <v>28</v>
      </c>
      <c r="G159" s="228" t="s">
        <v>10915</v>
      </c>
      <c r="H159" s="33">
        <v>787</v>
      </c>
      <c r="I159" s="33" t="str">
        <f t="shared" si="14"/>
        <v>IP</v>
      </c>
      <c r="J159" s="33">
        <f t="shared" si="15"/>
        <v>2</v>
      </c>
      <c r="K159" s="33">
        <f t="shared" si="16"/>
        <v>2</v>
      </c>
      <c r="L159" s="33" t="str">
        <f t="shared" si="17"/>
        <v/>
      </c>
      <c r="M159" s="33" t="str">
        <f t="shared" si="18"/>
        <v>IP</v>
      </c>
      <c r="N159" s="48" t="str">
        <f t="shared" si="19"/>
        <v>P</v>
      </c>
      <c r="O159" s="48">
        <f t="shared" si="20"/>
        <v>80</v>
      </c>
      <c r="P159" s="33"/>
    </row>
    <row r="160" spans="1:16" x14ac:dyDescent="0.2">
      <c r="A160" s="33" t="s">
        <v>8</v>
      </c>
      <c r="B160" s="33" t="s">
        <v>10915</v>
      </c>
      <c r="C160" s="33" t="s">
        <v>158</v>
      </c>
      <c r="D160" s="33" t="s">
        <v>27</v>
      </c>
      <c r="E160" s="33" t="s">
        <v>10930</v>
      </c>
      <c r="F160" s="33" t="s">
        <v>28</v>
      </c>
      <c r="G160" s="228" t="s">
        <v>10915</v>
      </c>
      <c r="H160" s="33">
        <v>787</v>
      </c>
      <c r="I160" s="33" t="str">
        <f t="shared" si="14"/>
        <v>IP</v>
      </c>
      <c r="J160" s="33">
        <f t="shared" si="15"/>
        <v>2</v>
      </c>
      <c r="K160" s="33">
        <f t="shared" si="16"/>
        <v>2</v>
      </c>
      <c r="L160" s="33" t="str">
        <f t="shared" si="17"/>
        <v/>
      </c>
      <c r="M160" s="33" t="str">
        <f t="shared" si="18"/>
        <v>IP</v>
      </c>
      <c r="N160" s="48" t="str">
        <f t="shared" si="19"/>
        <v>P</v>
      </c>
      <c r="O160" s="48">
        <f t="shared" si="20"/>
        <v>80</v>
      </c>
      <c r="P160" s="33"/>
    </row>
    <row r="161" spans="1:16" x14ac:dyDescent="0.2">
      <c r="A161" s="33" t="s">
        <v>8</v>
      </c>
      <c r="B161" s="33" t="s">
        <v>10915</v>
      </c>
      <c r="C161" s="33" t="s">
        <v>140</v>
      </c>
      <c r="D161" s="33" t="s">
        <v>27</v>
      </c>
      <c r="E161" s="33" t="s">
        <v>10930</v>
      </c>
      <c r="F161" s="33" t="s">
        <v>28</v>
      </c>
      <c r="G161" s="228" t="s">
        <v>10915</v>
      </c>
      <c r="H161" s="33">
        <v>787</v>
      </c>
      <c r="I161" s="33" t="str">
        <f t="shared" si="14"/>
        <v>IP</v>
      </c>
      <c r="J161" s="33">
        <f t="shared" si="15"/>
        <v>2</v>
      </c>
      <c r="K161" s="33">
        <f t="shared" si="16"/>
        <v>2</v>
      </c>
      <c r="L161" s="33" t="str">
        <f t="shared" si="17"/>
        <v/>
      </c>
      <c r="M161" s="33" t="str">
        <f t="shared" si="18"/>
        <v>IP</v>
      </c>
      <c r="N161" s="48" t="str">
        <f t="shared" si="19"/>
        <v>P</v>
      </c>
      <c r="O161" s="48">
        <f t="shared" si="20"/>
        <v>80</v>
      </c>
      <c r="P161" s="33"/>
    </row>
    <row r="162" spans="1:16" x14ac:dyDescent="0.2">
      <c r="A162" s="33" t="s">
        <v>8</v>
      </c>
      <c r="B162" s="33" t="s">
        <v>10915</v>
      </c>
      <c r="C162" s="33" t="s">
        <v>111</v>
      </c>
      <c r="D162" s="33" t="s">
        <v>27</v>
      </c>
      <c r="E162" s="33" t="s">
        <v>10930</v>
      </c>
      <c r="F162" s="33" t="s">
        <v>28</v>
      </c>
      <c r="G162" s="228" t="s">
        <v>10915</v>
      </c>
      <c r="H162" s="33">
        <v>787</v>
      </c>
      <c r="I162" s="33" t="str">
        <f t="shared" si="14"/>
        <v>IP</v>
      </c>
      <c r="J162" s="33">
        <f t="shared" si="15"/>
        <v>2</v>
      </c>
      <c r="K162" s="33">
        <f t="shared" si="16"/>
        <v>2</v>
      </c>
      <c r="L162" s="33" t="str">
        <f t="shared" si="17"/>
        <v/>
      </c>
      <c r="M162" s="33" t="str">
        <f t="shared" si="18"/>
        <v>IP</v>
      </c>
      <c r="N162" s="48" t="str">
        <f t="shared" si="19"/>
        <v>P</v>
      </c>
      <c r="O162" s="48">
        <f t="shared" si="20"/>
        <v>80</v>
      </c>
      <c r="P162" s="33"/>
    </row>
    <row r="163" spans="1:16" x14ac:dyDescent="0.2">
      <c r="A163" s="33" t="s">
        <v>8</v>
      </c>
      <c r="B163" s="33" t="s">
        <v>10915</v>
      </c>
      <c r="C163" s="33" t="s">
        <v>31</v>
      </c>
      <c r="D163" s="33" t="s">
        <v>27</v>
      </c>
      <c r="E163" s="33" t="s">
        <v>10930</v>
      </c>
      <c r="F163" s="33" t="s">
        <v>28</v>
      </c>
      <c r="G163" s="228" t="s">
        <v>10915</v>
      </c>
      <c r="H163" s="33">
        <v>787</v>
      </c>
      <c r="I163" s="33" t="str">
        <f t="shared" si="14"/>
        <v>IP</v>
      </c>
      <c r="J163" s="33">
        <f t="shared" si="15"/>
        <v>2</v>
      </c>
      <c r="K163" s="33">
        <f t="shared" si="16"/>
        <v>2</v>
      </c>
      <c r="L163" s="33" t="str">
        <f t="shared" si="17"/>
        <v/>
      </c>
      <c r="M163" s="33" t="str">
        <f t="shared" si="18"/>
        <v>IP</v>
      </c>
      <c r="N163" s="48" t="str">
        <f t="shared" si="19"/>
        <v>P</v>
      </c>
      <c r="O163" s="48">
        <f t="shared" si="20"/>
        <v>80</v>
      </c>
      <c r="P163" s="33"/>
    </row>
    <row r="164" spans="1:16" x14ac:dyDescent="0.2">
      <c r="A164" s="33" t="s">
        <v>8</v>
      </c>
      <c r="B164" s="33" t="s">
        <v>10915</v>
      </c>
      <c r="C164" s="33" t="s">
        <v>89</v>
      </c>
      <c r="D164" s="33" t="s">
        <v>27</v>
      </c>
      <c r="E164" s="33" t="s">
        <v>10930</v>
      </c>
      <c r="F164" s="33" t="s">
        <v>28</v>
      </c>
      <c r="G164" s="228" t="s">
        <v>10915</v>
      </c>
      <c r="H164" s="33">
        <v>787</v>
      </c>
      <c r="I164" s="33" t="str">
        <f t="shared" si="14"/>
        <v>IP</v>
      </c>
      <c r="J164" s="33">
        <f t="shared" si="15"/>
        <v>2</v>
      </c>
      <c r="K164" s="33">
        <f t="shared" si="16"/>
        <v>2</v>
      </c>
      <c r="L164" s="33" t="str">
        <f t="shared" si="17"/>
        <v/>
      </c>
      <c r="M164" s="33" t="str">
        <f t="shared" si="18"/>
        <v>IP</v>
      </c>
      <c r="N164" s="48" t="str">
        <f t="shared" si="19"/>
        <v>P</v>
      </c>
      <c r="O164" s="48">
        <f t="shared" si="20"/>
        <v>80</v>
      </c>
      <c r="P164" s="33"/>
    </row>
    <row r="165" spans="1:16" x14ac:dyDescent="0.2">
      <c r="A165" s="33" t="s">
        <v>8</v>
      </c>
      <c r="B165" s="33" t="s">
        <v>10915</v>
      </c>
      <c r="C165" s="33" t="s">
        <v>141</v>
      </c>
      <c r="D165" s="33" t="s">
        <v>27</v>
      </c>
      <c r="E165" s="33" t="s">
        <v>10930</v>
      </c>
      <c r="F165" s="33" t="s">
        <v>28</v>
      </c>
      <c r="G165" s="228" t="s">
        <v>10915</v>
      </c>
      <c r="H165" s="33">
        <v>787</v>
      </c>
      <c r="I165" s="33" t="str">
        <f t="shared" si="14"/>
        <v>IP</v>
      </c>
      <c r="J165" s="33">
        <f t="shared" si="15"/>
        <v>2</v>
      </c>
      <c r="K165" s="33">
        <f t="shared" si="16"/>
        <v>2</v>
      </c>
      <c r="L165" s="33" t="str">
        <f t="shared" si="17"/>
        <v/>
      </c>
      <c r="M165" s="33" t="str">
        <f t="shared" si="18"/>
        <v>IP</v>
      </c>
      <c r="N165" s="48" t="str">
        <f t="shared" si="19"/>
        <v>P</v>
      </c>
      <c r="O165" s="48">
        <f t="shared" si="20"/>
        <v>80</v>
      </c>
      <c r="P165" s="33"/>
    </row>
    <row r="166" spans="1:16" x14ac:dyDescent="0.2">
      <c r="A166" s="33" t="s">
        <v>8</v>
      </c>
      <c r="B166" s="33" t="s">
        <v>10915</v>
      </c>
      <c r="C166" s="33" t="s">
        <v>156</v>
      </c>
      <c r="D166" s="33" t="s">
        <v>27</v>
      </c>
      <c r="E166" s="33" t="s">
        <v>10930</v>
      </c>
      <c r="F166" s="33" t="s">
        <v>28</v>
      </c>
      <c r="G166" s="228" t="s">
        <v>10915</v>
      </c>
      <c r="H166" s="33">
        <v>787</v>
      </c>
      <c r="I166" s="33" t="str">
        <f t="shared" si="14"/>
        <v>IP</v>
      </c>
      <c r="J166" s="33">
        <f t="shared" si="15"/>
        <v>2</v>
      </c>
      <c r="K166" s="33">
        <f t="shared" si="16"/>
        <v>2</v>
      </c>
      <c r="L166" s="33" t="str">
        <f t="shared" si="17"/>
        <v/>
      </c>
      <c r="M166" s="33" t="str">
        <f t="shared" si="18"/>
        <v>IP</v>
      </c>
      <c r="N166" s="48" t="str">
        <f t="shared" si="19"/>
        <v>P</v>
      </c>
      <c r="O166" s="48">
        <f t="shared" si="20"/>
        <v>80</v>
      </c>
      <c r="P166" s="33"/>
    </row>
    <row r="167" spans="1:16" x14ac:dyDescent="0.2">
      <c r="A167" s="33" t="s">
        <v>8</v>
      </c>
      <c r="B167" s="33" t="s">
        <v>10915</v>
      </c>
      <c r="C167" s="33" t="s">
        <v>145</v>
      </c>
      <c r="D167" s="33" t="s">
        <v>27</v>
      </c>
      <c r="E167" s="33" t="s">
        <v>10930</v>
      </c>
      <c r="F167" s="33" t="s">
        <v>28</v>
      </c>
      <c r="G167" s="228" t="s">
        <v>10915</v>
      </c>
      <c r="H167" s="33">
        <v>787</v>
      </c>
      <c r="I167" s="33" t="str">
        <f t="shared" si="14"/>
        <v>IP</v>
      </c>
      <c r="J167" s="33">
        <f t="shared" si="15"/>
        <v>2</v>
      </c>
      <c r="K167" s="33">
        <f t="shared" si="16"/>
        <v>2</v>
      </c>
      <c r="L167" s="33" t="str">
        <f t="shared" si="17"/>
        <v/>
      </c>
      <c r="M167" s="33" t="str">
        <f t="shared" si="18"/>
        <v>IP</v>
      </c>
      <c r="N167" s="48" t="str">
        <f t="shared" si="19"/>
        <v>P</v>
      </c>
      <c r="O167" s="48">
        <f t="shared" si="20"/>
        <v>80</v>
      </c>
      <c r="P167" s="33"/>
    </row>
    <row r="168" spans="1:16" x14ac:dyDescent="0.2">
      <c r="A168" s="33" t="s">
        <v>8</v>
      </c>
      <c r="B168" s="33" t="s">
        <v>10915</v>
      </c>
      <c r="C168" s="33" t="s">
        <v>90</v>
      </c>
      <c r="D168" s="33" t="s">
        <v>27</v>
      </c>
      <c r="E168" s="33" t="s">
        <v>10930</v>
      </c>
      <c r="F168" s="33" t="s">
        <v>28</v>
      </c>
      <c r="G168" s="228" t="s">
        <v>10915</v>
      </c>
      <c r="H168" s="33">
        <v>787</v>
      </c>
      <c r="I168" s="33" t="str">
        <f t="shared" si="14"/>
        <v>IP</v>
      </c>
      <c r="J168" s="33">
        <f t="shared" si="15"/>
        <v>2</v>
      </c>
      <c r="K168" s="33">
        <f t="shared" si="16"/>
        <v>2</v>
      </c>
      <c r="L168" s="33" t="str">
        <f t="shared" si="17"/>
        <v/>
      </c>
      <c r="M168" s="33" t="str">
        <f t="shared" si="18"/>
        <v>IP</v>
      </c>
      <c r="N168" s="48" t="str">
        <f t="shared" si="19"/>
        <v>P</v>
      </c>
      <c r="O168" s="48">
        <f t="shared" si="20"/>
        <v>80</v>
      </c>
      <c r="P168" s="33"/>
    </row>
    <row r="169" spans="1:16" x14ac:dyDescent="0.2">
      <c r="A169" s="33" t="s">
        <v>8</v>
      </c>
      <c r="B169" s="33" t="s">
        <v>10915</v>
      </c>
      <c r="C169" s="33" t="s">
        <v>2714</v>
      </c>
      <c r="D169" s="33" t="s">
        <v>27</v>
      </c>
      <c r="E169" s="33" t="s">
        <v>10930</v>
      </c>
      <c r="F169" s="33" t="s">
        <v>28</v>
      </c>
      <c r="G169" s="228" t="s">
        <v>10915</v>
      </c>
      <c r="H169" s="33">
        <v>787</v>
      </c>
      <c r="I169" s="33" t="str">
        <f t="shared" si="14"/>
        <v>IP</v>
      </c>
      <c r="J169" s="33">
        <f t="shared" si="15"/>
        <v>2</v>
      </c>
      <c r="K169" s="33">
        <f t="shared" si="16"/>
        <v>2</v>
      </c>
      <c r="L169" s="33" t="str">
        <f t="shared" si="17"/>
        <v/>
      </c>
      <c r="M169" s="33" t="str">
        <f t="shared" si="18"/>
        <v>IP</v>
      </c>
      <c r="N169" s="48" t="str">
        <f t="shared" si="19"/>
        <v>P</v>
      </c>
      <c r="O169" s="48">
        <f t="shared" si="20"/>
        <v>80</v>
      </c>
      <c r="P169" s="33"/>
    </row>
    <row r="170" spans="1:16" x14ac:dyDescent="0.2">
      <c r="A170" s="33" t="s">
        <v>8</v>
      </c>
      <c r="B170" s="33" t="s">
        <v>10915</v>
      </c>
      <c r="C170" s="33" t="s">
        <v>137</v>
      </c>
      <c r="D170" s="33" t="s">
        <v>27</v>
      </c>
      <c r="E170" s="33" t="s">
        <v>10930</v>
      </c>
      <c r="F170" s="33" t="s">
        <v>28</v>
      </c>
      <c r="G170" s="228" t="s">
        <v>10915</v>
      </c>
      <c r="H170" s="33">
        <v>787</v>
      </c>
      <c r="I170" s="33" t="str">
        <f t="shared" si="14"/>
        <v>IP</v>
      </c>
      <c r="J170" s="33">
        <f t="shared" si="15"/>
        <v>2</v>
      </c>
      <c r="K170" s="33">
        <f t="shared" si="16"/>
        <v>2</v>
      </c>
      <c r="L170" s="33" t="str">
        <f t="shared" si="17"/>
        <v/>
      </c>
      <c r="M170" s="33" t="str">
        <f t="shared" si="18"/>
        <v>IP</v>
      </c>
      <c r="N170" s="48" t="str">
        <f t="shared" si="19"/>
        <v>P</v>
      </c>
      <c r="O170" s="48">
        <f t="shared" si="20"/>
        <v>80</v>
      </c>
      <c r="P170" s="33"/>
    </row>
    <row r="171" spans="1:16" x14ac:dyDescent="0.2">
      <c r="A171" s="33" t="s">
        <v>8</v>
      </c>
      <c r="B171" s="33" t="s">
        <v>10915</v>
      </c>
      <c r="C171" s="33" t="s">
        <v>96</v>
      </c>
      <c r="D171" s="33" t="s">
        <v>27</v>
      </c>
      <c r="E171" s="33" t="s">
        <v>10930</v>
      </c>
      <c r="F171" s="33" t="s">
        <v>28</v>
      </c>
      <c r="G171" s="228" t="s">
        <v>10915</v>
      </c>
      <c r="H171" s="33">
        <v>787</v>
      </c>
      <c r="I171" s="33" t="str">
        <f t="shared" si="14"/>
        <v>IP</v>
      </c>
      <c r="J171" s="33">
        <f t="shared" si="15"/>
        <v>2</v>
      </c>
      <c r="K171" s="33">
        <f t="shared" si="16"/>
        <v>2</v>
      </c>
      <c r="L171" s="33" t="str">
        <f t="shared" si="17"/>
        <v/>
      </c>
      <c r="M171" s="33" t="str">
        <f t="shared" si="18"/>
        <v>IP</v>
      </c>
      <c r="N171" s="48" t="str">
        <f t="shared" si="19"/>
        <v>P</v>
      </c>
      <c r="O171" s="48">
        <f t="shared" si="20"/>
        <v>80</v>
      </c>
      <c r="P171" s="33"/>
    </row>
    <row r="172" spans="1:16" x14ac:dyDescent="0.2">
      <c r="A172" s="33" t="s">
        <v>8</v>
      </c>
      <c r="B172" s="33" t="s">
        <v>10915</v>
      </c>
      <c r="C172" s="33" t="s">
        <v>94</v>
      </c>
      <c r="D172" s="33" t="s">
        <v>27</v>
      </c>
      <c r="E172" s="33" t="s">
        <v>10930</v>
      </c>
      <c r="F172" s="33" t="s">
        <v>28</v>
      </c>
      <c r="G172" s="228" t="s">
        <v>10915</v>
      </c>
      <c r="H172" s="33">
        <v>787</v>
      </c>
      <c r="I172" s="33" t="str">
        <f t="shared" si="14"/>
        <v>IP</v>
      </c>
      <c r="J172" s="33">
        <f t="shared" si="15"/>
        <v>2</v>
      </c>
      <c r="K172" s="33">
        <f t="shared" si="16"/>
        <v>2</v>
      </c>
      <c r="L172" s="33" t="str">
        <f t="shared" si="17"/>
        <v/>
      </c>
      <c r="M172" s="33" t="str">
        <f t="shared" si="18"/>
        <v>IP</v>
      </c>
      <c r="N172" s="48" t="str">
        <f t="shared" si="19"/>
        <v>P</v>
      </c>
      <c r="O172" s="48">
        <f t="shared" si="20"/>
        <v>80</v>
      </c>
      <c r="P172" s="33"/>
    </row>
    <row r="173" spans="1:16" x14ac:dyDescent="0.2">
      <c r="A173" s="33" t="s">
        <v>8</v>
      </c>
      <c r="B173" s="33" t="s">
        <v>10915</v>
      </c>
      <c r="C173" s="33" t="s">
        <v>41</v>
      </c>
      <c r="D173" s="33" t="s">
        <v>27</v>
      </c>
      <c r="E173" s="33" t="s">
        <v>10930</v>
      </c>
      <c r="F173" s="33" t="s">
        <v>28</v>
      </c>
      <c r="G173" s="228" t="s">
        <v>10915</v>
      </c>
      <c r="H173" s="33">
        <v>787</v>
      </c>
      <c r="I173" s="33" t="str">
        <f t="shared" si="14"/>
        <v>IP</v>
      </c>
      <c r="J173" s="33">
        <f t="shared" si="15"/>
        <v>2</v>
      </c>
      <c r="K173" s="33">
        <f t="shared" si="16"/>
        <v>2</v>
      </c>
      <c r="L173" s="33" t="str">
        <f t="shared" si="17"/>
        <v/>
      </c>
      <c r="M173" s="33" t="str">
        <f t="shared" si="18"/>
        <v>IP</v>
      </c>
      <c r="N173" s="48" t="str">
        <f t="shared" si="19"/>
        <v>P</v>
      </c>
      <c r="O173" s="48">
        <f t="shared" si="20"/>
        <v>80</v>
      </c>
      <c r="P173" s="33"/>
    </row>
    <row r="174" spans="1:16" x14ac:dyDescent="0.2">
      <c r="A174" s="33" t="s">
        <v>8</v>
      </c>
      <c r="B174" s="33" t="s">
        <v>10915</v>
      </c>
      <c r="C174" s="33" t="s">
        <v>150</v>
      </c>
      <c r="D174" s="33" t="s">
        <v>27</v>
      </c>
      <c r="E174" s="33" t="s">
        <v>10930</v>
      </c>
      <c r="F174" s="33" t="s">
        <v>28</v>
      </c>
      <c r="G174" s="228" t="s">
        <v>10915</v>
      </c>
      <c r="H174" s="33">
        <v>787</v>
      </c>
      <c r="I174" s="33" t="str">
        <f t="shared" si="14"/>
        <v>IP</v>
      </c>
      <c r="J174" s="33">
        <f t="shared" si="15"/>
        <v>2</v>
      </c>
      <c r="K174" s="33">
        <f t="shared" si="16"/>
        <v>2</v>
      </c>
      <c r="L174" s="33" t="str">
        <f t="shared" si="17"/>
        <v/>
      </c>
      <c r="M174" s="33" t="str">
        <f t="shared" si="18"/>
        <v>IP</v>
      </c>
      <c r="N174" s="48" t="str">
        <f t="shared" si="19"/>
        <v>P</v>
      </c>
      <c r="O174" s="48">
        <f t="shared" si="20"/>
        <v>80</v>
      </c>
      <c r="P174" s="33"/>
    </row>
    <row r="175" spans="1:16" x14ac:dyDescent="0.2">
      <c r="A175" s="33" t="s">
        <v>8</v>
      </c>
      <c r="B175" s="33" t="s">
        <v>10915</v>
      </c>
      <c r="C175" s="33" t="s">
        <v>146</v>
      </c>
      <c r="D175" s="33" t="s">
        <v>27</v>
      </c>
      <c r="E175" s="33" t="s">
        <v>10930</v>
      </c>
      <c r="F175" s="33" t="s">
        <v>28</v>
      </c>
      <c r="G175" s="228" t="s">
        <v>10915</v>
      </c>
      <c r="H175" s="33">
        <v>787</v>
      </c>
      <c r="I175" s="33" t="str">
        <f t="shared" si="14"/>
        <v>IP</v>
      </c>
      <c r="J175" s="33">
        <f t="shared" si="15"/>
        <v>2</v>
      </c>
      <c r="K175" s="33">
        <f t="shared" si="16"/>
        <v>2</v>
      </c>
      <c r="L175" s="33" t="str">
        <f t="shared" si="17"/>
        <v/>
      </c>
      <c r="M175" s="33" t="str">
        <f t="shared" si="18"/>
        <v>IP</v>
      </c>
      <c r="N175" s="48" t="str">
        <f t="shared" si="19"/>
        <v>P</v>
      </c>
      <c r="O175" s="48">
        <f t="shared" si="20"/>
        <v>80</v>
      </c>
      <c r="P175" s="33"/>
    </row>
    <row r="176" spans="1:16" x14ac:dyDescent="0.2">
      <c r="A176" s="33" t="s">
        <v>8</v>
      </c>
      <c r="B176" s="33" t="s">
        <v>10915</v>
      </c>
      <c r="C176" s="33" t="s">
        <v>81</v>
      </c>
      <c r="D176" s="33" t="s">
        <v>27</v>
      </c>
      <c r="E176" s="33" t="s">
        <v>10930</v>
      </c>
      <c r="F176" s="33" t="s">
        <v>28</v>
      </c>
      <c r="G176" s="228" t="s">
        <v>10915</v>
      </c>
      <c r="H176" s="33">
        <v>787</v>
      </c>
      <c r="I176" s="33" t="str">
        <f t="shared" si="14"/>
        <v>IP</v>
      </c>
      <c r="J176" s="33">
        <f t="shared" si="15"/>
        <v>2</v>
      </c>
      <c r="K176" s="33">
        <f t="shared" si="16"/>
        <v>2</v>
      </c>
      <c r="L176" s="33" t="str">
        <f t="shared" si="17"/>
        <v/>
      </c>
      <c r="M176" s="33" t="str">
        <f t="shared" si="18"/>
        <v>IP</v>
      </c>
      <c r="N176" s="48" t="str">
        <f t="shared" si="19"/>
        <v>P</v>
      </c>
      <c r="O176" s="48">
        <f t="shared" si="20"/>
        <v>80</v>
      </c>
      <c r="P176" s="33"/>
    </row>
    <row r="177" spans="1:16" x14ac:dyDescent="0.2">
      <c r="A177" s="33" t="s">
        <v>8</v>
      </c>
      <c r="B177" s="33" t="s">
        <v>10915</v>
      </c>
      <c r="C177" s="33" t="s">
        <v>80</v>
      </c>
      <c r="D177" s="33" t="s">
        <v>27</v>
      </c>
      <c r="E177" s="33" t="s">
        <v>10930</v>
      </c>
      <c r="F177" s="33" t="s">
        <v>28</v>
      </c>
      <c r="G177" s="228" t="s">
        <v>10915</v>
      </c>
      <c r="H177" s="33">
        <v>787</v>
      </c>
      <c r="I177" s="33" t="str">
        <f t="shared" si="14"/>
        <v>IP</v>
      </c>
      <c r="J177" s="33">
        <f t="shared" si="15"/>
        <v>2</v>
      </c>
      <c r="K177" s="33">
        <f t="shared" si="16"/>
        <v>2</v>
      </c>
      <c r="L177" s="33" t="str">
        <f t="shared" si="17"/>
        <v/>
      </c>
      <c r="M177" s="33" t="str">
        <f t="shared" si="18"/>
        <v>IP</v>
      </c>
      <c r="N177" s="48" t="str">
        <f t="shared" si="19"/>
        <v>P</v>
      </c>
      <c r="O177" s="48">
        <f t="shared" si="20"/>
        <v>80</v>
      </c>
      <c r="P177" s="33"/>
    </row>
    <row r="178" spans="1:16" x14ac:dyDescent="0.2">
      <c r="A178" s="33" t="s">
        <v>8</v>
      </c>
      <c r="B178" s="33" t="s">
        <v>10915</v>
      </c>
      <c r="C178" s="33" t="s">
        <v>153</v>
      </c>
      <c r="D178" s="33" t="s">
        <v>27</v>
      </c>
      <c r="E178" s="33" t="s">
        <v>10930</v>
      </c>
      <c r="F178" s="33" t="s">
        <v>28</v>
      </c>
      <c r="G178" s="228" t="s">
        <v>10915</v>
      </c>
      <c r="H178" s="33">
        <v>787</v>
      </c>
      <c r="I178" s="33" t="str">
        <f t="shared" si="14"/>
        <v>IP</v>
      </c>
      <c r="J178" s="33">
        <f t="shared" si="15"/>
        <v>2</v>
      </c>
      <c r="K178" s="33">
        <f t="shared" si="16"/>
        <v>2</v>
      </c>
      <c r="L178" s="33" t="str">
        <f t="shared" si="17"/>
        <v/>
      </c>
      <c r="M178" s="33" t="str">
        <f t="shared" si="18"/>
        <v>IP</v>
      </c>
      <c r="N178" s="48" t="str">
        <f t="shared" si="19"/>
        <v>P</v>
      </c>
      <c r="O178" s="48">
        <f t="shared" si="20"/>
        <v>80</v>
      </c>
      <c r="P178" s="33"/>
    </row>
    <row r="179" spans="1:16" x14ac:dyDescent="0.2">
      <c r="A179" s="33" t="s">
        <v>8</v>
      </c>
      <c r="B179" s="33" t="s">
        <v>10915</v>
      </c>
      <c r="C179" s="33" t="s">
        <v>84</v>
      </c>
      <c r="D179" s="33" t="s">
        <v>27</v>
      </c>
      <c r="E179" s="33" t="s">
        <v>10930</v>
      </c>
      <c r="F179" s="33" t="s">
        <v>28</v>
      </c>
      <c r="G179" s="228" t="s">
        <v>10915</v>
      </c>
      <c r="H179" s="33">
        <v>787</v>
      </c>
      <c r="I179" s="33" t="str">
        <f t="shared" si="14"/>
        <v>IP</v>
      </c>
      <c r="J179" s="33">
        <f t="shared" si="15"/>
        <v>2</v>
      </c>
      <c r="K179" s="33">
        <f t="shared" si="16"/>
        <v>2</v>
      </c>
      <c r="L179" s="33" t="str">
        <f t="shared" si="17"/>
        <v/>
      </c>
      <c r="M179" s="33" t="str">
        <f t="shared" si="18"/>
        <v>IP</v>
      </c>
      <c r="N179" s="48" t="str">
        <f t="shared" si="19"/>
        <v>P</v>
      </c>
      <c r="O179" s="48">
        <f t="shared" si="20"/>
        <v>80</v>
      </c>
      <c r="P179" s="33"/>
    </row>
    <row r="180" spans="1:16" x14ac:dyDescent="0.2">
      <c r="A180" s="33" t="s">
        <v>8</v>
      </c>
      <c r="B180" s="33" t="s">
        <v>10915</v>
      </c>
      <c r="C180" s="33" t="s">
        <v>161</v>
      </c>
      <c r="D180" s="33" t="s">
        <v>27</v>
      </c>
      <c r="E180" s="33" t="s">
        <v>10930</v>
      </c>
      <c r="F180" s="33" t="s">
        <v>28</v>
      </c>
      <c r="G180" s="228" t="s">
        <v>10915</v>
      </c>
      <c r="H180" s="33">
        <v>787</v>
      </c>
      <c r="I180" s="33" t="str">
        <f t="shared" si="14"/>
        <v>IP</v>
      </c>
      <c r="J180" s="33">
        <f t="shared" si="15"/>
        <v>2</v>
      </c>
      <c r="K180" s="33">
        <f t="shared" si="16"/>
        <v>2</v>
      </c>
      <c r="L180" s="33" t="str">
        <f t="shared" si="17"/>
        <v/>
      </c>
      <c r="M180" s="33" t="str">
        <f t="shared" si="18"/>
        <v>IP</v>
      </c>
      <c r="N180" s="48" t="str">
        <f t="shared" si="19"/>
        <v>P</v>
      </c>
      <c r="O180" s="48">
        <f t="shared" si="20"/>
        <v>80</v>
      </c>
      <c r="P180" s="33"/>
    </row>
    <row r="181" spans="1:16" x14ac:dyDescent="0.2">
      <c r="A181" s="33" t="s">
        <v>8</v>
      </c>
      <c r="B181" s="33" t="s">
        <v>10915</v>
      </c>
      <c r="C181" s="33" t="s">
        <v>143</v>
      </c>
      <c r="D181" s="33" t="s">
        <v>27</v>
      </c>
      <c r="E181" s="33" t="s">
        <v>10930</v>
      </c>
      <c r="F181" s="33" t="s">
        <v>28</v>
      </c>
      <c r="G181" s="228" t="s">
        <v>10915</v>
      </c>
      <c r="H181" s="33">
        <v>787</v>
      </c>
      <c r="I181" s="33" t="str">
        <f t="shared" si="14"/>
        <v>IP</v>
      </c>
      <c r="J181" s="33">
        <f t="shared" si="15"/>
        <v>2</v>
      </c>
      <c r="K181" s="33">
        <f t="shared" si="16"/>
        <v>2</v>
      </c>
      <c r="L181" s="33" t="str">
        <f t="shared" si="17"/>
        <v/>
      </c>
      <c r="M181" s="33" t="str">
        <f t="shared" si="18"/>
        <v>IP</v>
      </c>
      <c r="N181" s="48" t="str">
        <f t="shared" si="19"/>
        <v>P</v>
      </c>
      <c r="O181" s="48">
        <f t="shared" si="20"/>
        <v>80</v>
      </c>
      <c r="P181" s="33"/>
    </row>
    <row r="182" spans="1:16" x14ac:dyDescent="0.2">
      <c r="A182" s="33" t="s">
        <v>8</v>
      </c>
      <c r="B182" s="33" t="s">
        <v>10915</v>
      </c>
      <c r="C182" s="33" t="s">
        <v>154</v>
      </c>
      <c r="D182" s="33" t="s">
        <v>27</v>
      </c>
      <c r="E182" s="33" t="s">
        <v>10930</v>
      </c>
      <c r="F182" s="33" t="s">
        <v>28</v>
      </c>
      <c r="G182" s="228" t="s">
        <v>10915</v>
      </c>
      <c r="H182" s="33">
        <v>787</v>
      </c>
      <c r="I182" s="33" t="str">
        <f t="shared" si="14"/>
        <v>IP</v>
      </c>
      <c r="J182" s="33">
        <f t="shared" si="15"/>
        <v>2</v>
      </c>
      <c r="K182" s="33">
        <f t="shared" si="16"/>
        <v>2</v>
      </c>
      <c r="L182" s="33" t="str">
        <f t="shared" si="17"/>
        <v/>
      </c>
      <c r="M182" s="33" t="str">
        <f t="shared" si="18"/>
        <v>IP</v>
      </c>
      <c r="N182" s="48" t="str">
        <f t="shared" si="19"/>
        <v>P</v>
      </c>
      <c r="O182" s="48">
        <f t="shared" si="20"/>
        <v>80</v>
      </c>
      <c r="P182" s="33"/>
    </row>
    <row r="183" spans="1:16" x14ac:dyDescent="0.2">
      <c r="A183" s="33" t="s">
        <v>8</v>
      </c>
      <c r="B183" s="33" t="s">
        <v>10915</v>
      </c>
      <c r="C183" s="33" t="s">
        <v>70</v>
      </c>
      <c r="D183" s="33" t="s">
        <v>27</v>
      </c>
      <c r="E183" s="33" t="s">
        <v>10930</v>
      </c>
      <c r="F183" s="33" t="s">
        <v>28</v>
      </c>
      <c r="G183" s="228" t="s">
        <v>10915</v>
      </c>
      <c r="H183" s="33">
        <v>787</v>
      </c>
      <c r="I183" s="33" t="str">
        <f t="shared" si="14"/>
        <v>IP</v>
      </c>
      <c r="J183" s="33">
        <f t="shared" si="15"/>
        <v>2</v>
      </c>
      <c r="K183" s="33">
        <f t="shared" si="16"/>
        <v>2</v>
      </c>
      <c r="L183" s="33" t="str">
        <f t="shared" si="17"/>
        <v/>
      </c>
      <c r="M183" s="33" t="str">
        <f t="shared" si="18"/>
        <v>IP</v>
      </c>
      <c r="N183" s="48" t="str">
        <f t="shared" si="19"/>
        <v>P</v>
      </c>
      <c r="O183" s="48">
        <f t="shared" si="20"/>
        <v>80</v>
      </c>
      <c r="P183" s="33"/>
    </row>
    <row r="184" spans="1:16" x14ac:dyDescent="0.2">
      <c r="A184" s="33" t="s">
        <v>8</v>
      </c>
      <c r="B184" s="33" t="s">
        <v>10915</v>
      </c>
      <c r="C184" s="33" t="s">
        <v>159</v>
      </c>
      <c r="D184" s="33" t="s">
        <v>27</v>
      </c>
      <c r="E184" s="33" t="s">
        <v>10930</v>
      </c>
      <c r="F184" s="33" t="s">
        <v>28</v>
      </c>
      <c r="G184" s="228" t="s">
        <v>10915</v>
      </c>
      <c r="H184" s="33">
        <v>787</v>
      </c>
      <c r="I184" s="33" t="str">
        <f t="shared" si="14"/>
        <v>IP</v>
      </c>
      <c r="J184" s="33">
        <f t="shared" si="15"/>
        <v>2</v>
      </c>
      <c r="K184" s="33">
        <f t="shared" si="16"/>
        <v>2</v>
      </c>
      <c r="L184" s="33" t="str">
        <f t="shared" si="17"/>
        <v/>
      </c>
      <c r="M184" s="33" t="str">
        <f t="shared" si="18"/>
        <v>IP</v>
      </c>
      <c r="N184" s="48" t="str">
        <f t="shared" si="19"/>
        <v>P</v>
      </c>
      <c r="O184" s="48">
        <f t="shared" si="20"/>
        <v>80</v>
      </c>
      <c r="P184" s="33"/>
    </row>
    <row r="185" spans="1:16" x14ac:dyDescent="0.2">
      <c r="A185" s="33" t="s">
        <v>8</v>
      </c>
      <c r="B185" s="33" t="s">
        <v>10915</v>
      </c>
      <c r="C185" s="33" t="s">
        <v>101</v>
      </c>
      <c r="D185" s="33" t="s">
        <v>27</v>
      </c>
      <c r="E185" s="33" t="s">
        <v>10930</v>
      </c>
      <c r="F185" s="33" t="s">
        <v>28</v>
      </c>
      <c r="G185" s="228" t="s">
        <v>10915</v>
      </c>
      <c r="H185" s="33">
        <v>787</v>
      </c>
      <c r="I185" s="33" t="str">
        <f t="shared" si="14"/>
        <v>IP</v>
      </c>
      <c r="J185" s="33">
        <f t="shared" si="15"/>
        <v>2</v>
      </c>
      <c r="K185" s="33">
        <f t="shared" si="16"/>
        <v>2</v>
      </c>
      <c r="L185" s="33" t="str">
        <f t="shared" si="17"/>
        <v/>
      </c>
      <c r="M185" s="33" t="str">
        <f t="shared" si="18"/>
        <v>IP</v>
      </c>
      <c r="N185" s="48" t="str">
        <f t="shared" si="19"/>
        <v>P</v>
      </c>
      <c r="O185" s="48">
        <f t="shared" si="20"/>
        <v>80</v>
      </c>
      <c r="P185" s="33"/>
    </row>
    <row r="186" spans="1:16" x14ac:dyDescent="0.2">
      <c r="A186" s="33" t="s">
        <v>8</v>
      </c>
      <c r="B186" s="33" t="s">
        <v>10915</v>
      </c>
      <c r="C186" s="33" t="s">
        <v>167</v>
      </c>
      <c r="D186" s="33" t="s">
        <v>27</v>
      </c>
      <c r="E186" s="33" t="s">
        <v>10930</v>
      </c>
      <c r="F186" s="33" t="s">
        <v>28</v>
      </c>
      <c r="G186" s="228" t="s">
        <v>10915</v>
      </c>
      <c r="H186" s="33">
        <v>787</v>
      </c>
      <c r="I186" s="33" t="str">
        <f t="shared" si="14"/>
        <v>IP</v>
      </c>
      <c r="J186" s="33">
        <f t="shared" si="15"/>
        <v>2</v>
      </c>
      <c r="K186" s="33">
        <f t="shared" si="16"/>
        <v>2</v>
      </c>
      <c r="L186" s="33" t="str">
        <f t="shared" si="17"/>
        <v/>
      </c>
      <c r="M186" s="33" t="str">
        <f t="shared" si="18"/>
        <v>IP</v>
      </c>
      <c r="N186" s="48" t="str">
        <f t="shared" si="19"/>
        <v>P</v>
      </c>
      <c r="O186" s="48">
        <f t="shared" si="20"/>
        <v>80</v>
      </c>
      <c r="P186" s="33"/>
    </row>
    <row r="187" spans="1:16" x14ac:dyDescent="0.2">
      <c r="A187" s="33" t="s">
        <v>8</v>
      </c>
      <c r="B187" s="33" t="s">
        <v>10915</v>
      </c>
      <c r="C187" s="33" t="s">
        <v>164</v>
      </c>
      <c r="D187" s="33" t="s">
        <v>27</v>
      </c>
      <c r="E187" s="33" t="s">
        <v>10930</v>
      </c>
      <c r="F187" s="33" t="s">
        <v>28</v>
      </c>
      <c r="G187" s="228" t="s">
        <v>10915</v>
      </c>
      <c r="H187" s="33">
        <v>787</v>
      </c>
      <c r="I187" s="33" t="str">
        <f t="shared" si="14"/>
        <v>IP</v>
      </c>
      <c r="J187" s="33">
        <f t="shared" si="15"/>
        <v>2</v>
      </c>
      <c r="K187" s="33">
        <f t="shared" si="16"/>
        <v>2</v>
      </c>
      <c r="L187" s="33" t="str">
        <f t="shared" si="17"/>
        <v/>
      </c>
      <c r="M187" s="33" t="str">
        <f t="shared" si="18"/>
        <v>IP</v>
      </c>
      <c r="N187" s="48" t="str">
        <f t="shared" si="19"/>
        <v>P</v>
      </c>
      <c r="O187" s="48">
        <f t="shared" si="20"/>
        <v>80</v>
      </c>
      <c r="P187" s="33"/>
    </row>
    <row r="188" spans="1:16" x14ac:dyDescent="0.2">
      <c r="A188" s="33" t="s">
        <v>8</v>
      </c>
      <c r="B188" s="33" t="s">
        <v>10915</v>
      </c>
      <c r="C188" s="33" t="s">
        <v>139</v>
      </c>
      <c r="D188" s="33" t="s">
        <v>27</v>
      </c>
      <c r="E188" s="33" t="s">
        <v>10930</v>
      </c>
      <c r="F188" s="33" t="s">
        <v>28</v>
      </c>
      <c r="G188" s="228" t="s">
        <v>10915</v>
      </c>
      <c r="H188" s="33">
        <v>787</v>
      </c>
      <c r="I188" s="33" t="str">
        <f t="shared" si="14"/>
        <v>IP</v>
      </c>
      <c r="J188" s="33">
        <f t="shared" si="15"/>
        <v>2</v>
      </c>
      <c r="K188" s="33">
        <f t="shared" si="16"/>
        <v>2</v>
      </c>
      <c r="L188" s="33" t="str">
        <f t="shared" si="17"/>
        <v/>
      </c>
      <c r="M188" s="33" t="str">
        <f t="shared" si="18"/>
        <v>IP</v>
      </c>
      <c r="N188" s="48" t="str">
        <f t="shared" si="19"/>
        <v>P</v>
      </c>
      <c r="O188" s="48">
        <f t="shared" si="20"/>
        <v>80</v>
      </c>
      <c r="P188" s="33"/>
    </row>
    <row r="189" spans="1:16" x14ac:dyDescent="0.2">
      <c r="A189" s="33" t="s">
        <v>8</v>
      </c>
      <c r="B189" s="33" t="s">
        <v>10915</v>
      </c>
      <c r="C189" s="33" t="s">
        <v>165</v>
      </c>
      <c r="D189" s="33" t="s">
        <v>27</v>
      </c>
      <c r="E189" s="33" t="s">
        <v>10930</v>
      </c>
      <c r="F189" s="33" t="s">
        <v>28</v>
      </c>
      <c r="G189" s="228" t="s">
        <v>10915</v>
      </c>
      <c r="H189" s="33">
        <v>787</v>
      </c>
      <c r="I189" s="33" t="str">
        <f t="shared" si="14"/>
        <v>IP</v>
      </c>
      <c r="J189" s="33">
        <f t="shared" si="15"/>
        <v>2</v>
      </c>
      <c r="K189" s="33">
        <f t="shared" si="16"/>
        <v>2</v>
      </c>
      <c r="L189" s="33" t="str">
        <f t="shared" si="17"/>
        <v/>
      </c>
      <c r="M189" s="33" t="str">
        <f t="shared" si="18"/>
        <v>IP</v>
      </c>
      <c r="N189" s="48" t="str">
        <f t="shared" si="19"/>
        <v>P</v>
      </c>
      <c r="O189" s="48">
        <f t="shared" si="20"/>
        <v>80</v>
      </c>
      <c r="P189" s="33"/>
    </row>
    <row r="190" spans="1:16" x14ac:dyDescent="0.2">
      <c r="A190" s="33" t="s">
        <v>8</v>
      </c>
      <c r="B190" s="33" t="s">
        <v>10915</v>
      </c>
      <c r="C190" s="33" t="s">
        <v>166</v>
      </c>
      <c r="D190" s="33" t="s">
        <v>27</v>
      </c>
      <c r="E190" s="33" t="s">
        <v>10930</v>
      </c>
      <c r="F190" s="33" t="s">
        <v>28</v>
      </c>
      <c r="G190" s="228" t="s">
        <v>10915</v>
      </c>
      <c r="H190" s="33">
        <v>787</v>
      </c>
      <c r="I190" s="33" t="str">
        <f t="shared" si="14"/>
        <v>IP</v>
      </c>
      <c r="J190" s="33">
        <f t="shared" si="15"/>
        <v>2</v>
      </c>
      <c r="K190" s="33">
        <f t="shared" si="16"/>
        <v>2</v>
      </c>
      <c r="L190" s="33" t="str">
        <f t="shared" si="17"/>
        <v/>
      </c>
      <c r="M190" s="33" t="str">
        <f t="shared" si="18"/>
        <v>IP</v>
      </c>
      <c r="N190" s="48" t="str">
        <f t="shared" si="19"/>
        <v>P</v>
      </c>
      <c r="O190" s="48">
        <f t="shared" si="20"/>
        <v>80</v>
      </c>
      <c r="P190" s="33"/>
    </row>
    <row r="191" spans="1:16" x14ac:dyDescent="0.2">
      <c r="A191" s="33" t="s">
        <v>8</v>
      </c>
      <c r="B191" s="33" t="s">
        <v>10915</v>
      </c>
      <c r="C191" s="33" t="s">
        <v>144</v>
      </c>
      <c r="D191" s="33" t="s">
        <v>27</v>
      </c>
      <c r="E191" s="33" t="s">
        <v>10930</v>
      </c>
      <c r="F191" s="33" t="s">
        <v>28</v>
      </c>
      <c r="G191" s="228" t="s">
        <v>10915</v>
      </c>
      <c r="H191" s="33">
        <v>787</v>
      </c>
      <c r="I191" s="33" t="str">
        <f t="shared" si="14"/>
        <v>IP</v>
      </c>
      <c r="J191" s="33">
        <f t="shared" si="15"/>
        <v>2</v>
      </c>
      <c r="K191" s="33">
        <f t="shared" si="16"/>
        <v>2</v>
      </c>
      <c r="L191" s="33" t="str">
        <f t="shared" si="17"/>
        <v/>
      </c>
      <c r="M191" s="33" t="str">
        <f t="shared" si="18"/>
        <v>IP</v>
      </c>
      <c r="N191" s="48" t="str">
        <f t="shared" si="19"/>
        <v>P</v>
      </c>
      <c r="O191" s="48">
        <f t="shared" si="20"/>
        <v>80</v>
      </c>
      <c r="P191" s="33"/>
    </row>
    <row r="192" spans="1:16" x14ac:dyDescent="0.2">
      <c r="A192" s="33" t="s">
        <v>8</v>
      </c>
      <c r="B192" s="33" t="s">
        <v>10915</v>
      </c>
      <c r="C192" s="33" t="s">
        <v>168</v>
      </c>
      <c r="D192" s="33" t="s">
        <v>27</v>
      </c>
      <c r="E192" s="33" t="s">
        <v>10930</v>
      </c>
      <c r="F192" s="33" t="s">
        <v>28</v>
      </c>
      <c r="G192" s="228" t="s">
        <v>10915</v>
      </c>
      <c r="H192" s="33">
        <v>787</v>
      </c>
      <c r="I192" s="33" t="str">
        <f t="shared" si="14"/>
        <v>IP</v>
      </c>
      <c r="J192" s="33">
        <f t="shared" si="15"/>
        <v>2</v>
      </c>
      <c r="K192" s="33">
        <f t="shared" si="16"/>
        <v>2</v>
      </c>
      <c r="L192" s="33" t="str">
        <f t="shared" si="17"/>
        <v/>
      </c>
      <c r="M192" s="33" t="str">
        <f t="shared" si="18"/>
        <v>IP</v>
      </c>
      <c r="N192" s="48" t="str">
        <f t="shared" si="19"/>
        <v>P</v>
      </c>
      <c r="O192" s="48">
        <f t="shared" si="20"/>
        <v>80</v>
      </c>
      <c r="P192" s="33"/>
    </row>
    <row r="193" spans="1:16" x14ac:dyDescent="0.2">
      <c r="A193" s="33" t="s">
        <v>8</v>
      </c>
      <c r="B193" s="33" t="s">
        <v>10915</v>
      </c>
      <c r="C193" s="34" t="s">
        <v>26</v>
      </c>
      <c r="D193" s="34" t="s">
        <v>27</v>
      </c>
      <c r="E193" s="33" t="s">
        <v>10930</v>
      </c>
      <c r="F193" s="33" t="s">
        <v>28</v>
      </c>
      <c r="G193" s="228" t="s">
        <v>10915</v>
      </c>
      <c r="H193" s="34">
        <v>787</v>
      </c>
      <c r="I193" s="33" t="str">
        <f t="shared" si="14"/>
        <v>IP</v>
      </c>
      <c r="J193" s="33">
        <f t="shared" si="15"/>
        <v>2</v>
      </c>
      <c r="K193" s="33">
        <f t="shared" si="16"/>
        <v>2</v>
      </c>
      <c r="L193" s="33" t="str">
        <f t="shared" si="17"/>
        <v/>
      </c>
      <c r="M193" s="33" t="str">
        <f t="shared" si="18"/>
        <v>IP</v>
      </c>
      <c r="N193" s="48" t="str">
        <f t="shared" si="19"/>
        <v>P</v>
      </c>
      <c r="O193" s="48">
        <f t="shared" si="20"/>
        <v>80</v>
      </c>
      <c r="P193" s="33"/>
    </row>
    <row r="194" spans="1:16" x14ac:dyDescent="0.2">
      <c r="A194" s="33" t="s">
        <v>8</v>
      </c>
      <c r="B194" s="33" t="s">
        <v>10915</v>
      </c>
      <c r="C194" s="33" t="s">
        <v>29</v>
      </c>
      <c r="D194" s="33" t="s">
        <v>27</v>
      </c>
      <c r="E194" s="33" t="s">
        <v>10930</v>
      </c>
      <c r="F194" s="33" t="s">
        <v>28</v>
      </c>
      <c r="G194" s="228" t="s">
        <v>10915</v>
      </c>
      <c r="H194" s="33">
        <v>787</v>
      </c>
      <c r="I194" s="33" t="str">
        <f t="shared" si="14"/>
        <v>IP</v>
      </c>
      <c r="J194" s="33">
        <f t="shared" si="15"/>
        <v>2</v>
      </c>
      <c r="K194" s="33">
        <f t="shared" si="16"/>
        <v>2</v>
      </c>
      <c r="L194" s="33" t="str">
        <f t="shared" si="17"/>
        <v/>
      </c>
      <c r="M194" s="33" t="str">
        <f t="shared" si="18"/>
        <v>IP</v>
      </c>
      <c r="N194" s="48" t="str">
        <f t="shared" si="19"/>
        <v>P</v>
      </c>
      <c r="O194" s="48">
        <f t="shared" si="20"/>
        <v>80</v>
      </c>
      <c r="P194" s="33"/>
    </row>
    <row r="195" spans="1:16" x14ac:dyDescent="0.2">
      <c r="A195" s="33" t="s">
        <v>8</v>
      </c>
      <c r="B195" s="33" t="s">
        <v>10915</v>
      </c>
      <c r="C195" s="33" t="s">
        <v>59</v>
      </c>
      <c r="D195" s="33" t="s">
        <v>27</v>
      </c>
      <c r="E195" s="33" t="s">
        <v>10930</v>
      </c>
      <c r="F195" s="33" t="s">
        <v>28</v>
      </c>
      <c r="G195" s="228" t="s">
        <v>10915</v>
      </c>
      <c r="H195" s="33">
        <v>787</v>
      </c>
      <c r="I195" s="33" t="str">
        <f t="shared" ref="I195:I258" si="21">SUBSTITUTE(A195,CHAR(160),"")</f>
        <v>IP</v>
      </c>
      <c r="J195" s="33">
        <f t="shared" ref="J195:J258" si="22">LEN(I195)</f>
        <v>2</v>
      </c>
      <c r="K195" s="33">
        <f t="shared" ref="K195:K258" si="23">LEN(A195)</f>
        <v>2</v>
      </c>
      <c r="L195" s="33" t="str">
        <f t="shared" ref="L195:L258" si="24">IF(J195=K195,"","???")</f>
        <v/>
      </c>
      <c r="M195" s="33" t="str">
        <f t="shared" ref="M195:M258" si="25">LEFT(I195,SEARCH(" ",I195&amp;" ",1)-1)</f>
        <v>IP</v>
      </c>
      <c r="N195" s="48" t="str">
        <f t="shared" ref="N195:N258" si="26">RIGHT(A195,1)</f>
        <v>P</v>
      </c>
      <c r="O195" s="48">
        <f t="shared" ref="O195:O258" si="27">CODE(N195)</f>
        <v>80</v>
      </c>
      <c r="P195" s="33"/>
    </row>
    <row r="196" spans="1:16" x14ac:dyDescent="0.2">
      <c r="A196" s="33" t="s">
        <v>8</v>
      </c>
      <c r="B196" s="33" t="s">
        <v>10915</v>
      </c>
      <c r="C196" s="33" t="s">
        <v>30</v>
      </c>
      <c r="D196" s="33" t="s">
        <v>27</v>
      </c>
      <c r="E196" s="33" t="s">
        <v>10930</v>
      </c>
      <c r="F196" s="33" t="s">
        <v>28</v>
      </c>
      <c r="G196" s="228" t="s">
        <v>10915</v>
      </c>
      <c r="H196" s="33">
        <v>787</v>
      </c>
      <c r="I196" s="33" t="str">
        <f t="shared" si="21"/>
        <v>IP</v>
      </c>
      <c r="J196" s="33">
        <f t="shared" si="22"/>
        <v>2</v>
      </c>
      <c r="K196" s="33">
        <f t="shared" si="23"/>
        <v>2</v>
      </c>
      <c r="L196" s="33" t="str">
        <f t="shared" si="24"/>
        <v/>
      </c>
      <c r="M196" s="33" t="str">
        <f t="shared" si="25"/>
        <v>IP</v>
      </c>
      <c r="N196" s="48" t="str">
        <f t="shared" si="26"/>
        <v>P</v>
      </c>
      <c r="O196" s="48">
        <f t="shared" si="27"/>
        <v>80</v>
      </c>
      <c r="P196" s="33"/>
    </row>
    <row r="197" spans="1:16" x14ac:dyDescent="0.2">
      <c r="A197" s="33" t="s">
        <v>8</v>
      </c>
      <c r="B197" s="33" t="s">
        <v>10915</v>
      </c>
      <c r="C197" s="33" t="s">
        <v>34</v>
      </c>
      <c r="D197" s="33" t="s">
        <v>27</v>
      </c>
      <c r="E197" s="33" t="s">
        <v>10930</v>
      </c>
      <c r="F197" s="33" t="s">
        <v>28</v>
      </c>
      <c r="G197" s="228" t="s">
        <v>10915</v>
      </c>
      <c r="H197" s="33">
        <v>787</v>
      </c>
      <c r="I197" s="33" t="str">
        <f t="shared" si="21"/>
        <v>IP</v>
      </c>
      <c r="J197" s="33">
        <f t="shared" si="22"/>
        <v>2</v>
      </c>
      <c r="K197" s="33">
        <f t="shared" si="23"/>
        <v>2</v>
      </c>
      <c r="L197" s="33" t="str">
        <f t="shared" si="24"/>
        <v/>
      </c>
      <c r="M197" s="33" t="str">
        <f t="shared" si="25"/>
        <v>IP</v>
      </c>
      <c r="N197" s="48" t="str">
        <f t="shared" si="26"/>
        <v>P</v>
      </c>
      <c r="O197" s="48">
        <f t="shared" si="27"/>
        <v>80</v>
      </c>
      <c r="P197" s="33"/>
    </row>
    <row r="198" spans="1:16" x14ac:dyDescent="0.2">
      <c r="A198" s="33" t="s">
        <v>8</v>
      </c>
      <c r="B198" s="33" t="s">
        <v>10915</v>
      </c>
      <c r="C198" s="34" t="s">
        <v>33</v>
      </c>
      <c r="D198" s="34" t="s">
        <v>27</v>
      </c>
      <c r="E198" s="33" t="s">
        <v>10930</v>
      </c>
      <c r="F198" s="34" t="s">
        <v>28</v>
      </c>
      <c r="G198" s="228" t="s">
        <v>10915</v>
      </c>
      <c r="H198" s="34">
        <v>787</v>
      </c>
      <c r="I198" s="33" t="str">
        <f t="shared" si="21"/>
        <v>IP</v>
      </c>
      <c r="J198" s="33">
        <f t="shared" si="22"/>
        <v>2</v>
      </c>
      <c r="K198" s="33">
        <f t="shared" si="23"/>
        <v>2</v>
      </c>
      <c r="L198" s="33" t="str">
        <f t="shared" si="24"/>
        <v/>
      </c>
      <c r="M198" s="33" t="str">
        <f t="shared" si="25"/>
        <v>IP</v>
      </c>
      <c r="N198" s="48" t="str">
        <f t="shared" si="26"/>
        <v>P</v>
      </c>
      <c r="O198" s="48">
        <f t="shared" si="27"/>
        <v>80</v>
      </c>
      <c r="P198" s="33"/>
    </row>
    <row r="199" spans="1:16" x14ac:dyDescent="0.2">
      <c r="A199" s="33" t="s">
        <v>8</v>
      </c>
      <c r="B199" s="33" t="s">
        <v>10915</v>
      </c>
      <c r="C199" s="33" t="s">
        <v>32</v>
      </c>
      <c r="D199" s="33" t="s">
        <v>27</v>
      </c>
      <c r="E199" s="33" t="s">
        <v>10930</v>
      </c>
      <c r="F199" s="33" t="s">
        <v>28</v>
      </c>
      <c r="G199" s="228" t="s">
        <v>10915</v>
      </c>
      <c r="H199" s="33">
        <v>787</v>
      </c>
      <c r="I199" s="33" t="str">
        <f t="shared" si="21"/>
        <v>IP</v>
      </c>
      <c r="J199" s="33">
        <f t="shared" si="22"/>
        <v>2</v>
      </c>
      <c r="K199" s="33">
        <f t="shared" si="23"/>
        <v>2</v>
      </c>
      <c r="L199" s="33" t="str">
        <f t="shared" si="24"/>
        <v/>
      </c>
      <c r="M199" s="33" t="str">
        <f t="shared" si="25"/>
        <v>IP</v>
      </c>
      <c r="N199" s="48" t="str">
        <f t="shared" si="26"/>
        <v>P</v>
      </c>
      <c r="O199" s="48">
        <f t="shared" si="27"/>
        <v>80</v>
      </c>
      <c r="P199" s="33"/>
    </row>
    <row r="200" spans="1:16" x14ac:dyDescent="0.2">
      <c r="A200" s="33" t="s">
        <v>8</v>
      </c>
      <c r="B200" s="33" t="s">
        <v>10915</v>
      </c>
      <c r="C200" s="33" t="s">
        <v>35</v>
      </c>
      <c r="D200" s="33" t="s">
        <v>27</v>
      </c>
      <c r="E200" s="33" t="s">
        <v>10930</v>
      </c>
      <c r="F200" s="33" t="s">
        <v>28</v>
      </c>
      <c r="G200" s="228" t="s">
        <v>10915</v>
      </c>
      <c r="H200" s="33">
        <v>787</v>
      </c>
      <c r="I200" s="33" t="str">
        <f t="shared" si="21"/>
        <v>IP</v>
      </c>
      <c r="J200" s="33">
        <f t="shared" si="22"/>
        <v>2</v>
      </c>
      <c r="K200" s="33">
        <f t="shared" si="23"/>
        <v>2</v>
      </c>
      <c r="L200" s="33" t="str">
        <f t="shared" si="24"/>
        <v/>
      </c>
      <c r="M200" s="33" t="str">
        <f t="shared" si="25"/>
        <v>IP</v>
      </c>
      <c r="N200" s="48" t="str">
        <f t="shared" si="26"/>
        <v>P</v>
      </c>
      <c r="O200" s="48">
        <f t="shared" si="27"/>
        <v>80</v>
      </c>
      <c r="P200" s="33"/>
    </row>
    <row r="201" spans="1:16" x14ac:dyDescent="0.2">
      <c r="A201" s="33" t="s">
        <v>8</v>
      </c>
      <c r="B201" s="33" t="s">
        <v>10915</v>
      </c>
      <c r="C201" s="34" t="s">
        <v>37</v>
      </c>
      <c r="D201" s="34" t="s">
        <v>27</v>
      </c>
      <c r="E201" s="33" t="s">
        <v>10930</v>
      </c>
      <c r="F201" s="34" t="s">
        <v>28</v>
      </c>
      <c r="G201" s="228" t="s">
        <v>10915</v>
      </c>
      <c r="H201" s="34">
        <v>787</v>
      </c>
      <c r="I201" s="33" t="str">
        <f t="shared" si="21"/>
        <v>IP</v>
      </c>
      <c r="J201" s="33">
        <f t="shared" si="22"/>
        <v>2</v>
      </c>
      <c r="K201" s="33">
        <f t="shared" si="23"/>
        <v>2</v>
      </c>
      <c r="L201" s="33" t="str">
        <f t="shared" si="24"/>
        <v/>
      </c>
      <c r="M201" s="33" t="str">
        <f t="shared" si="25"/>
        <v>IP</v>
      </c>
      <c r="N201" s="48" t="str">
        <f t="shared" si="26"/>
        <v>P</v>
      </c>
      <c r="O201" s="48">
        <f t="shared" si="27"/>
        <v>80</v>
      </c>
      <c r="P201" s="33"/>
    </row>
    <row r="202" spans="1:16" x14ac:dyDescent="0.2">
      <c r="A202" s="33" t="s">
        <v>8</v>
      </c>
      <c r="B202" s="33" t="s">
        <v>10915</v>
      </c>
      <c r="C202" s="33" t="s">
        <v>138</v>
      </c>
      <c r="D202" s="33" t="s">
        <v>27</v>
      </c>
      <c r="E202" s="33" t="s">
        <v>10930</v>
      </c>
      <c r="F202" s="33" t="s">
        <v>28</v>
      </c>
      <c r="G202" s="228" t="s">
        <v>10915</v>
      </c>
      <c r="H202" s="33">
        <v>787</v>
      </c>
      <c r="I202" s="33" t="str">
        <f t="shared" si="21"/>
        <v>IP</v>
      </c>
      <c r="J202" s="33">
        <f t="shared" si="22"/>
        <v>2</v>
      </c>
      <c r="K202" s="33">
        <f t="shared" si="23"/>
        <v>2</v>
      </c>
      <c r="L202" s="33" t="str">
        <f t="shared" si="24"/>
        <v/>
      </c>
      <c r="M202" s="33" t="str">
        <f t="shared" si="25"/>
        <v>IP</v>
      </c>
      <c r="N202" s="48" t="str">
        <f t="shared" si="26"/>
        <v>P</v>
      </c>
      <c r="O202" s="48">
        <f t="shared" si="27"/>
        <v>80</v>
      </c>
      <c r="P202" s="33"/>
    </row>
    <row r="203" spans="1:16" x14ac:dyDescent="0.2">
      <c r="A203" s="33" t="s">
        <v>8</v>
      </c>
      <c r="B203" s="33" t="s">
        <v>10915</v>
      </c>
      <c r="C203" s="33" t="s">
        <v>40</v>
      </c>
      <c r="D203" s="33" t="s">
        <v>27</v>
      </c>
      <c r="E203" s="33" t="s">
        <v>10930</v>
      </c>
      <c r="F203" s="33" t="s">
        <v>28</v>
      </c>
      <c r="G203" s="228" t="s">
        <v>10915</v>
      </c>
      <c r="H203" s="33">
        <v>787</v>
      </c>
      <c r="I203" s="33" t="str">
        <f t="shared" si="21"/>
        <v>IP</v>
      </c>
      <c r="J203" s="33">
        <f t="shared" si="22"/>
        <v>2</v>
      </c>
      <c r="K203" s="33">
        <f t="shared" si="23"/>
        <v>2</v>
      </c>
      <c r="L203" s="33" t="str">
        <f t="shared" si="24"/>
        <v/>
      </c>
      <c r="M203" s="33" t="str">
        <f t="shared" si="25"/>
        <v>IP</v>
      </c>
      <c r="N203" s="48" t="str">
        <f t="shared" si="26"/>
        <v>P</v>
      </c>
      <c r="O203" s="48">
        <f t="shared" si="27"/>
        <v>80</v>
      </c>
      <c r="P203" s="33"/>
    </row>
    <row r="204" spans="1:16" x14ac:dyDescent="0.2">
      <c r="A204" s="33" t="s">
        <v>8</v>
      </c>
      <c r="B204" s="33" t="s">
        <v>10915</v>
      </c>
      <c r="C204" s="33" t="s">
        <v>129</v>
      </c>
      <c r="D204" s="33" t="s">
        <v>27</v>
      </c>
      <c r="E204" s="33" t="s">
        <v>10930</v>
      </c>
      <c r="F204" s="33" t="s">
        <v>28</v>
      </c>
      <c r="G204" s="228" t="s">
        <v>10915</v>
      </c>
      <c r="H204" s="33">
        <v>787</v>
      </c>
      <c r="I204" s="33" t="str">
        <f t="shared" si="21"/>
        <v>IP</v>
      </c>
      <c r="J204" s="33">
        <f t="shared" si="22"/>
        <v>2</v>
      </c>
      <c r="K204" s="33">
        <f t="shared" si="23"/>
        <v>2</v>
      </c>
      <c r="L204" s="33" t="str">
        <f t="shared" si="24"/>
        <v/>
      </c>
      <c r="M204" s="33" t="str">
        <f t="shared" si="25"/>
        <v>IP</v>
      </c>
      <c r="N204" s="48" t="str">
        <f t="shared" si="26"/>
        <v>P</v>
      </c>
      <c r="O204" s="48">
        <f t="shared" si="27"/>
        <v>80</v>
      </c>
      <c r="P204" s="33"/>
    </row>
    <row r="205" spans="1:16" x14ac:dyDescent="0.2">
      <c r="A205" s="33" t="s">
        <v>8</v>
      </c>
      <c r="B205" s="33" t="s">
        <v>10915</v>
      </c>
      <c r="C205" s="33" t="s">
        <v>36</v>
      </c>
      <c r="D205" s="33" t="s">
        <v>27</v>
      </c>
      <c r="E205" s="33" t="s">
        <v>10930</v>
      </c>
      <c r="F205" s="33" t="s">
        <v>28</v>
      </c>
      <c r="G205" s="228" t="s">
        <v>10915</v>
      </c>
      <c r="H205" s="33">
        <v>787</v>
      </c>
      <c r="I205" s="33" t="str">
        <f t="shared" si="21"/>
        <v>IP</v>
      </c>
      <c r="J205" s="33">
        <f t="shared" si="22"/>
        <v>2</v>
      </c>
      <c r="K205" s="33">
        <f t="shared" si="23"/>
        <v>2</v>
      </c>
      <c r="L205" s="33" t="str">
        <f t="shared" si="24"/>
        <v/>
      </c>
      <c r="M205" s="33" t="str">
        <f t="shared" si="25"/>
        <v>IP</v>
      </c>
      <c r="N205" s="48" t="str">
        <f t="shared" si="26"/>
        <v>P</v>
      </c>
      <c r="O205" s="48">
        <f t="shared" si="27"/>
        <v>80</v>
      </c>
      <c r="P205" s="33"/>
    </row>
    <row r="206" spans="1:16" x14ac:dyDescent="0.2">
      <c r="A206" s="33" t="s">
        <v>8</v>
      </c>
      <c r="B206" s="33" t="s">
        <v>10915</v>
      </c>
      <c r="C206" s="33" t="s">
        <v>38</v>
      </c>
      <c r="D206" s="33" t="s">
        <v>27</v>
      </c>
      <c r="E206" s="33" t="s">
        <v>10930</v>
      </c>
      <c r="F206" s="33" t="s">
        <v>28</v>
      </c>
      <c r="G206" s="228" t="s">
        <v>10915</v>
      </c>
      <c r="H206" s="33">
        <v>787</v>
      </c>
      <c r="I206" s="33" t="str">
        <f t="shared" si="21"/>
        <v>IP</v>
      </c>
      <c r="J206" s="33">
        <f t="shared" si="22"/>
        <v>2</v>
      </c>
      <c r="K206" s="33">
        <f t="shared" si="23"/>
        <v>2</v>
      </c>
      <c r="L206" s="33" t="str">
        <f t="shared" si="24"/>
        <v/>
      </c>
      <c r="M206" s="33" t="str">
        <f t="shared" si="25"/>
        <v>IP</v>
      </c>
      <c r="N206" s="48" t="str">
        <f t="shared" si="26"/>
        <v>P</v>
      </c>
      <c r="O206" s="48">
        <f t="shared" si="27"/>
        <v>80</v>
      </c>
      <c r="P206" s="33"/>
    </row>
    <row r="207" spans="1:16" x14ac:dyDescent="0.2">
      <c r="A207" s="33" t="s">
        <v>8</v>
      </c>
      <c r="B207" s="33" t="s">
        <v>10915</v>
      </c>
      <c r="C207" s="33" t="s">
        <v>39</v>
      </c>
      <c r="D207" s="33" t="s">
        <v>27</v>
      </c>
      <c r="E207" s="33" t="s">
        <v>10930</v>
      </c>
      <c r="F207" s="33" t="s">
        <v>28</v>
      </c>
      <c r="G207" s="228" t="s">
        <v>10915</v>
      </c>
      <c r="H207" s="33">
        <v>787</v>
      </c>
      <c r="I207" s="33" t="str">
        <f t="shared" si="21"/>
        <v>IP</v>
      </c>
      <c r="J207" s="33">
        <f t="shared" si="22"/>
        <v>2</v>
      </c>
      <c r="K207" s="33">
        <f t="shared" si="23"/>
        <v>2</v>
      </c>
      <c r="L207" s="33" t="str">
        <f t="shared" si="24"/>
        <v/>
      </c>
      <c r="M207" s="33" t="str">
        <f t="shared" si="25"/>
        <v>IP</v>
      </c>
      <c r="N207" s="48" t="str">
        <f t="shared" si="26"/>
        <v>P</v>
      </c>
      <c r="O207" s="48">
        <f t="shared" si="27"/>
        <v>80</v>
      </c>
      <c r="P207" s="33"/>
    </row>
    <row r="208" spans="1:16" x14ac:dyDescent="0.2">
      <c r="A208" s="33" t="s">
        <v>8</v>
      </c>
      <c r="B208" s="33" t="s">
        <v>10915</v>
      </c>
      <c r="C208" s="33" t="s">
        <v>48</v>
      </c>
      <c r="D208" s="33" t="s">
        <v>27</v>
      </c>
      <c r="E208" s="33" t="s">
        <v>10930</v>
      </c>
      <c r="F208" s="33" t="s">
        <v>28</v>
      </c>
      <c r="G208" s="228" t="s">
        <v>10915</v>
      </c>
      <c r="H208" s="33">
        <v>787</v>
      </c>
      <c r="I208" s="33" t="str">
        <f t="shared" si="21"/>
        <v>IP</v>
      </c>
      <c r="J208" s="33">
        <f t="shared" si="22"/>
        <v>2</v>
      </c>
      <c r="K208" s="33">
        <f t="shared" si="23"/>
        <v>2</v>
      </c>
      <c r="L208" s="33" t="str">
        <f t="shared" si="24"/>
        <v/>
      </c>
      <c r="M208" s="33" t="str">
        <f t="shared" si="25"/>
        <v>IP</v>
      </c>
      <c r="N208" s="48" t="str">
        <f t="shared" si="26"/>
        <v>P</v>
      </c>
      <c r="O208" s="48">
        <f t="shared" si="27"/>
        <v>80</v>
      </c>
      <c r="P208" s="33"/>
    </row>
    <row r="209" spans="1:16" x14ac:dyDescent="0.2">
      <c r="A209" s="33" t="s">
        <v>8</v>
      </c>
      <c r="B209" s="33" t="s">
        <v>10915</v>
      </c>
      <c r="C209" s="33" t="s">
        <v>42</v>
      </c>
      <c r="D209" s="33" t="s">
        <v>27</v>
      </c>
      <c r="E209" s="33" t="s">
        <v>10930</v>
      </c>
      <c r="F209" s="33" t="s">
        <v>28</v>
      </c>
      <c r="G209" s="228" t="s">
        <v>10915</v>
      </c>
      <c r="H209" s="33">
        <v>787</v>
      </c>
      <c r="I209" s="33" t="str">
        <f t="shared" si="21"/>
        <v>IP</v>
      </c>
      <c r="J209" s="33">
        <f t="shared" si="22"/>
        <v>2</v>
      </c>
      <c r="K209" s="33">
        <f t="shared" si="23"/>
        <v>2</v>
      </c>
      <c r="L209" s="33" t="str">
        <f t="shared" si="24"/>
        <v/>
      </c>
      <c r="M209" s="33" t="str">
        <f t="shared" si="25"/>
        <v>IP</v>
      </c>
      <c r="N209" s="48" t="str">
        <f t="shared" si="26"/>
        <v>P</v>
      </c>
      <c r="O209" s="48">
        <f t="shared" si="27"/>
        <v>80</v>
      </c>
      <c r="P209" s="33"/>
    </row>
    <row r="210" spans="1:16" x14ac:dyDescent="0.2">
      <c r="A210" s="33" t="s">
        <v>8</v>
      </c>
      <c r="B210" s="33" t="s">
        <v>10915</v>
      </c>
      <c r="C210" s="33" t="s">
        <v>45</v>
      </c>
      <c r="D210" s="33" t="s">
        <v>27</v>
      </c>
      <c r="E210" s="33" t="s">
        <v>10930</v>
      </c>
      <c r="F210" s="33" t="s">
        <v>28</v>
      </c>
      <c r="G210" s="228" t="s">
        <v>10915</v>
      </c>
      <c r="H210" s="33">
        <v>787</v>
      </c>
      <c r="I210" s="33" t="str">
        <f t="shared" si="21"/>
        <v>IP</v>
      </c>
      <c r="J210" s="33">
        <f t="shared" si="22"/>
        <v>2</v>
      </c>
      <c r="K210" s="33">
        <f t="shared" si="23"/>
        <v>2</v>
      </c>
      <c r="L210" s="33" t="str">
        <f t="shared" si="24"/>
        <v/>
      </c>
      <c r="M210" s="33" t="str">
        <f t="shared" si="25"/>
        <v>IP</v>
      </c>
      <c r="N210" s="48" t="str">
        <f t="shared" si="26"/>
        <v>P</v>
      </c>
      <c r="O210" s="48">
        <f t="shared" si="27"/>
        <v>80</v>
      </c>
      <c r="P210" s="33"/>
    </row>
    <row r="211" spans="1:16" x14ac:dyDescent="0.2">
      <c r="A211" s="33" t="s">
        <v>8</v>
      </c>
      <c r="B211" s="33" t="s">
        <v>10915</v>
      </c>
      <c r="C211" s="33" t="s">
        <v>162</v>
      </c>
      <c r="D211" s="33" t="s">
        <v>27</v>
      </c>
      <c r="E211" s="33" t="s">
        <v>10930</v>
      </c>
      <c r="F211" s="33" t="s">
        <v>28</v>
      </c>
      <c r="G211" s="228" t="s">
        <v>10915</v>
      </c>
      <c r="H211" s="33">
        <v>787</v>
      </c>
      <c r="I211" s="33" t="str">
        <f t="shared" si="21"/>
        <v>IP</v>
      </c>
      <c r="J211" s="33">
        <f t="shared" si="22"/>
        <v>2</v>
      </c>
      <c r="K211" s="33">
        <f t="shared" si="23"/>
        <v>2</v>
      </c>
      <c r="L211" s="33" t="str">
        <f t="shared" si="24"/>
        <v/>
      </c>
      <c r="M211" s="33" t="str">
        <f t="shared" si="25"/>
        <v>IP</v>
      </c>
      <c r="N211" s="48" t="str">
        <f t="shared" si="26"/>
        <v>P</v>
      </c>
      <c r="O211" s="48">
        <f t="shared" si="27"/>
        <v>80</v>
      </c>
      <c r="P211" s="33"/>
    </row>
    <row r="212" spans="1:16" x14ac:dyDescent="0.2">
      <c r="A212" s="33" t="s">
        <v>8</v>
      </c>
      <c r="B212" s="33" t="s">
        <v>10915</v>
      </c>
      <c r="C212" s="33" t="s">
        <v>43</v>
      </c>
      <c r="D212" s="33" t="s">
        <v>27</v>
      </c>
      <c r="E212" s="33" t="s">
        <v>10930</v>
      </c>
      <c r="F212" s="33" t="s">
        <v>28</v>
      </c>
      <c r="G212" s="228" t="s">
        <v>10915</v>
      </c>
      <c r="H212" s="33">
        <v>787</v>
      </c>
      <c r="I212" s="33" t="str">
        <f t="shared" si="21"/>
        <v>IP</v>
      </c>
      <c r="J212" s="33">
        <f t="shared" si="22"/>
        <v>2</v>
      </c>
      <c r="K212" s="33">
        <f t="shared" si="23"/>
        <v>2</v>
      </c>
      <c r="L212" s="33" t="str">
        <f t="shared" si="24"/>
        <v/>
      </c>
      <c r="M212" s="33" t="str">
        <f t="shared" si="25"/>
        <v>IP</v>
      </c>
      <c r="N212" s="48" t="str">
        <f t="shared" si="26"/>
        <v>P</v>
      </c>
      <c r="O212" s="48">
        <f t="shared" si="27"/>
        <v>80</v>
      </c>
      <c r="P212" s="33"/>
    </row>
    <row r="213" spans="1:16" x14ac:dyDescent="0.2">
      <c r="A213" s="33" t="s">
        <v>8</v>
      </c>
      <c r="B213" s="33" t="s">
        <v>10915</v>
      </c>
      <c r="C213" s="34" t="s">
        <v>97</v>
      </c>
      <c r="D213" s="34" t="s">
        <v>27</v>
      </c>
      <c r="E213" s="33" t="s">
        <v>10930</v>
      </c>
      <c r="F213" s="34" t="s">
        <v>28</v>
      </c>
      <c r="G213" s="228" t="s">
        <v>10915</v>
      </c>
      <c r="H213" s="34">
        <v>787</v>
      </c>
      <c r="I213" s="33" t="str">
        <f t="shared" si="21"/>
        <v>IP</v>
      </c>
      <c r="J213" s="33">
        <f t="shared" si="22"/>
        <v>2</v>
      </c>
      <c r="K213" s="33">
        <f t="shared" si="23"/>
        <v>2</v>
      </c>
      <c r="L213" s="33" t="str">
        <f t="shared" si="24"/>
        <v/>
      </c>
      <c r="M213" s="33" t="str">
        <f t="shared" si="25"/>
        <v>IP</v>
      </c>
      <c r="N213" s="48" t="str">
        <f t="shared" si="26"/>
        <v>P</v>
      </c>
      <c r="O213" s="48">
        <f t="shared" si="27"/>
        <v>80</v>
      </c>
      <c r="P213" s="33"/>
    </row>
    <row r="214" spans="1:16" x14ac:dyDescent="0.2">
      <c r="A214" s="33" t="s">
        <v>8</v>
      </c>
      <c r="B214" s="33" t="s">
        <v>10915</v>
      </c>
      <c r="C214" s="33" t="s">
        <v>99</v>
      </c>
      <c r="D214" s="33" t="s">
        <v>27</v>
      </c>
      <c r="E214" s="33" t="s">
        <v>10930</v>
      </c>
      <c r="F214" s="33" t="s">
        <v>28</v>
      </c>
      <c r="G214" s="228" t="s">
        <v>10915</v>
      </c>
      <c r="H214" s="33">
        <v>787</v>
      </c>
      <c r="I214" s="33" t="str">
        <f t="shared" si="21"/>
        <v>IP</v>
      </c>
      <c r="J214" s="33">
        <f t="shared" si="22"/>
        <v>2</v>
      </c>
      <c r="K214" s="33">
        <f t="shared" si="23"/>
        <v>2</v>
      </c>
      <c r="L214" s="33" t="str">
        <f t="shared" si="24"/>
        <v/>
      </c>
      <c r="M214" s="33" t="str">
        <f t="shared" si="25"/>
        <v>IP</v>
      </c>
      <c r="N214" s="48" t="str">
        <f t="shared" si="26"/>
        <v>P</v>
      </c>
      <c r="O214" s="48">
        <f t="shared" si="27"/>
        <v>80</v>
      </c>
      <c r="P214" s="33"/>
    </row>
    <row r="215" spans="1:16" x14ac:dyDescent="0.2">
      <c r="A215" s="33" t="s">
        <v>8</v>
      </c>
      <c r="B215" s="33" t="s">
        <v>10915</v>
      </c>
      <c r="C215" s="33" t="s">
        <v>49</v>
      </c>
      <c r="D215" s="33" t="s">
        <v>27</v>
      </c>
      <c r="E215" s="33" t="s">
        <v>10930</v>
      </c>
      <c r="F215" s="33" t="s">
        <v>28</v>
      </c>
      <c r="G215" s="228" t="s">
        <v>10915</v>
      </c>
      <c r="H215" s="33">
        <v>787</v>
      </c>
      <c r="I215" s="33" t="str">
        <f t="shared" si="21"/>
        <v>IP</v>
      </c>
      <c r="J215" s="33">
        <f t="shared" si="22"/>
        <v>2</v>
      </c>
      <c r="K215" s="33">
        <f t="shared" si="23"/>
        <v>2</v>
      </c>
      <c r="L215" s="33" t="str">
        <f t="shared" si="24"/>
        <v/>
      </c>
      <c r="M215" s="33" t="str">
        <f t="shared" si="25"/>
        <v>IP</v>
      </c>
      <c r="N215" s="48" t="str">
        <f t="shared" si="26"/>
        <v>P</v>
      </c>
      <c r="O215" s="48">
        <f t="shared" si="27"/>
        <v>80</v>
      </c>
      <c r="P215" s="33"/>
    </row>
    <row r="216" spans="1:16" x14ac:dyDescent="0.2">
      <c r="A216" s="33" t="s">
        <v>8</v>
      </c>
      <c r="B216" s="33" t="s">
        <v>10915</v>
      </c>
      <c r="C216" s="33" t="s">
        <v>50</v>
      </c>
      <c r="D216" s="33" t="s">
        <v>27</v>
      </c>
      <c r="E216" s="33" t="s">
        <v>10930</v>
      </c>
      <c r="F216" s="33" t="s">
        <v>28</v>
      </c>
      <c r="G216" s="228" t="s">
        <v>10915</v>
      </c>
      <c r="H216" s="33">
        <v>787</v>
      </c>
      <c r="I216" s="33" t="str">
        <f t="shared" si="21"/>
        <v>IP</v>
      </c>
      <c r="J216" s="33">
        <f t="shared" si="22"/>
        <v>2</v>
      </c>
      <c r="K216" s="33">
        <f t="shared" si="23"/>
        <v>2</v>
      </c>
      <c r="L216" s="33" t="str">
        <f t="shared" si="24"/>
        <v/>
      </c>
      <c r="M216" s="33" t="str">
        <f t="shared" si="25"/>
        <v>IP</v>
      </c>
      <c r="N216" s="48" t="str">
        <f t="shared" si="26"/>
        <v>P</v>
      </c>
      <c r="O216" s="48">
        <f t="shared" si="27"/>
        <v>80</v>
      </c>
      <c r="P216" s="33"/>
    </row>
    <row r="217" spans="1:16" x14ac:dyDescent="0.2">
      <c r="A217" s="33" t="s">
        <v>8</v>
      </c>
      <c r="B217" s="33" t="s">
        <v>10915</v>
      </c>
      <c r="C217" s="33" t="s">
        <v>100</v>
      </c>
      <c r="D217" s="33" t="s">
        <v>27</v>
      </c>
      <c r="E217" s="33" t="s">
        <v>10930</v>
      </c>
      <c r="F217" s="33" t="s">
        <v>28</v>
      </c>
      <c r="G217" s="228" t="s">
        <v>10915</v>
      </c>
      <c r="H217" s="33">
        <v>787</v>
      </c>
      <c r="I217" s="33" t="str">
        <f t="shared" si="21"/>
        <v>IP</v>
      </c>
      <c r="J217" s="33">
        <f t="shared" si="22"/>
        <v>2</v>
      </c>
      <c r="K217" s="33">
        <f t="shared" si="23"/>
        <v>2</v>
      </c>
      <c r="L217" s="33" t="str">
        <f t="shared" si="24"/>
        <v/>
      </c>
      <c r="M217" s="33" t="str">
        <f t="shared" si="25"/>
        <v>IP</v>
      </c>
      <c r="N217" s="48" t="str">
        <f t="shared" si="26"/>
        <v>P</v>
      </c>
      <c r="O217" s="48">
        <f t="shared" si="27"/>
        <v>80</v>
      </c>
      <c r="P217" s="33"/>
    </row>
    <row r="218" spans="1:16" x14ac:dyDescent="0.2">
      <c r="A218" s="33" t="s">
        <v>8</v>
      </c>
      <c r="B218" s="33" t="s">
        <v>10915</v>
      </c>
      <c r="C218" s="33" t="s">
        <v>47</v>
      </c>
      <c r="D218" s="33" t="s">
        <v>27</v>
      </c>
      <c r="E218" s="33" t="s">
        <v>10930</v>
      </c>
      <c r="F218" s="33" t="s">
        <v>28</v>
      </c>
      <c r="G218" s="228" t="s">
        <v>10915</v>
      </c>
      <c r="H218" s="33">
        <v>787</v>
      </c>
      <c r="I218" s="33" t="str">
        <f t="shared" si="21"/>
        <v>IP</v>
      </c>
      <c r="J218" s="33">
        <f t="shared" si="22"/>
        <v>2</v>
      </c>
      <c r="K218" s="33">
        <f t="shared" si="23"/>
        <v>2</v>
      </c>
      <c r="L218" s="33" t="str">
        <f t="shared" si="24"/>
        <v/>
      </c>
      <c r="M218" s="33" t="str">
        <f t="shared" si="25"/>
        <v>IP</v>
      </c>
      <c r="N218" s="48" t="str">
        <f t="shared" si="26"/>
        <v>P</v>
      </c>
      <c r="O218" s="48">
        <f t="shared" si="27"/>
        <v>80</v>
      </c>
      <c r="P218" s="33"/>
    </row>
    <row r="219" spans="1:16" x14ac:dyDescent="0.2">
      <c r="A219" s="33" t="s">
        <v>8</v>
      </c>
      <c r="B219" s="33" t="s">
        <v>10915</v>
      </c>
      <c r="C219" s="33" t="s">
        <v>142</v>
      </c>
      <c r="D219" s="33" t="s">
        <v>27</v>
      </c>
      <c r="E219" s="33" t="s">
        <v>10930</v>
      </c>
      <c r="F219" s="33" t="s">
        <v>28</v>
      </c>
      <c r="G219" s="228" t="s">
        <v>10915</v>
      </c>
      <c r="H219" s="33">
        <v>787</v>
      </c>
      <c r="I219" s="33" t="str">
        <f t="shared" si="21"/>
        <v>IP</v>
      </c>
      <c r="J219" s="33">
        <f t="shared" si="22"/>
        <v>2</v>
      </c>
      <c r="K219" s="33">
        <f t="shared" si="23"/>
        <v>2</v>
      </c>
      <c r="L219" s="33" t="str">
        <f t="shared" si="24"/>
        <v/>
      </c>
      <c r="M219" s="33" t="str">
        <f t="shared" si="25"/>
        <v>IP</v>
      </c>
      <c r="N219" s="48" t="str">
        <f t="shared" si="26"/>
        <v>P</v>
      </c>
      <c r="O219" s="48">
        <f t="shared" si="27"/>
        <v>80</v>
      </c>
      <c r="P219" s="33"/>
    </row>
    <row r="220" spans="1:16" x14ac:dyDescent="0.2">
      <c r="A220" s="33" t="s">
        <v>8</v>
      </c>
      <c r="B220" s="33" t="s">
        <v>10915</v>
      </c>
      <c r="C220" s="33" t="s">
        <v>85</v>
      </c>
      <c r="D220" s="33" t="s">
        <v>27</v>
      </c>
      <c r="E220" s="33" t="s">
        <v>10930</v>
      </c>
      <c r="F220" s="33" t="s">
        <v>28</v>
      </c>
      <c r="G220" s="228" t="s">
        <v>10915</v>
      </c>
      <c r="H220" s="33">
        <v>787</v>
      </c>
      <c r="I220" s="33" t="str">
        <f t="shared" si="21"/>
        <v>IP</v>
      </c>
      <c r="J220" s="33">
        <f t="shared" si="22"/>
        <v>2</v>
      </c>
      <c r="K220" s="33">
        <f t="shared" si="23"/>
        <v>2</v>
      </c>
      <c r="L220" s="33" t="str">
        <f t="shared" si="24"/>
        <v/>
      </c>
      <c r="M220" s="33" t="str">
        <f t="shared" si="25"/>
        <v>IP</v>
      </c>
      <c r="N220" s="48" t="str">
        <f t="shared" si="26"/>
        <v>P</v>
      </c>
      <c r="O220" s="48">
        <f t="shared" si="27"/>
        <v>80</v>
      </c>
      <c r="P220" s="33"/>
    </row>
    <row r="221" spans="1:16" x14ac:dyDescent="0.2">
      <c r="A221" s="33" t="s">
        <v>8</v>
      </c>
      <c r="B221" s="33" t="s">
        <v>10915</v>
      </c>
      <c r="C221" s="33" t="s">
        <v>55</v>
      </c>
      <c r="D221" s="33" t="s">
        <v>27</v>
      </c>
      <c r="E221" s="33" t="s">
        <v>10930</v>
      </c>
      <c r="F221" s="33" t="s">
        <v>28</v>
      </c>
      <c r="G221" s="228" t="s">
        <v>10915</v>
      </c>
      <c r="H221" s="33">
        <v>787</v>
      </c>
      <c r="I221" s="33" t="str">
        <f t="shared" si="21"/>
        <v>IP</v>
      </c>
      <c r="J221" s="33">
        <f t="shared" si="22"/>
        <v>2</v>
      </c>
      <c r="K221" s="33">
        <f t="shared" si="23"/>
        <v>2</v>
      </c>
      <c r="L221" s="33" t="str">
        <f t="shared" si="24"/>
        <v/>
      </c>
      <c r="M221" s="33" t="str">
        <f t="shared" si="25"/>
        <v>IP</v>
      </c>
      <c r="N221" s="48" t="str">
        <f t="shared" si="26"/>
        <v>P</v>
      </c>
      <c r="O221" s="48">
        <f t="shared" si="27"/>
        <v>80</v>
      </c>
      <c r="P221" s="33"/>
    </row>
    <row r="222" spans="1:16" x14ac:dyDescent="0.2">
      <c r="A222" s="33" t="s">
        <v>8</v>
      </c>
      <c r="B222" s="33" t="s">
        <v>10915</v>
      </c>
      <c r="C222" s="33" t="s">
        <v>52</v>
      </c>
      <c r="D222" s="33" t="s">
        <v>27</v>
      </c>
      <c r="E222" s="33" t="s">
        <v>10930</v>
      </c>
      <c r="F222" s="33" t="s">
        <v>28</v>
      </c>
      <c r="G222" s="228" t="s">
        <v>10915</v>
      </c>
      <c r="H222" s="33">
        <v>787</v>
      </c>
      <c r="I222" s="33" t="str">
        <f t="shared" si="21"/>
        <v>IP</v>
      </c>
      <c r="J222" s="33">
        <f t="shared" si="22"/>
        <v>2</v>
      </c>
      <c r="K222" s="33">
        <f t="shared" si="23"/>
        <v>2</v>
      </c>
      <c r="L222" s="33" t="str">
        <f t="shared" si="24"/>
        <v/>
      </c>
      <c r="M222" s="33" t="str">
        <f t="shared" si="25"/>
        <v>IP</v>
      </c>
      <c r="N222" s="48" t="str">
        <f t="shared" si="26"/>
        <v>P</v>
      </c>
      <c r="O222" s="48">
        <f t="shared" si="27"/>
        <v>80</v>
      </c>
      <c r="P222" s="33"/>
    </row>
    <row r="223" spans="1:16" x14ac:dyDescent="0.2">
      <c r="A223" s="33" t="s">
        <v>8</v>
      </c>
      <c r="B223" s="33" t="s">
        <v>10915</v>
      </c>
      <c r="C223" s="34" t="s">
        <v>51</v>
      </c>
      <c r="D223" s="34" t="s">
        <v>27</v>
      </c>
      <c r="E223" s="33" t="s">
        <v>10930</v>
      </c>
      <c r="F223" s="34" t="s">
        <v>28</v>
      </c>
      <c r="G223" s="228" t="s">
        <v>10915</v>
      </c>
      <c r="H223" s="34">
        <v>787</v>
      </c>
      <c r="I223" s="33" t="str">
        <f t="shared" si="21"/>
        <v>IP</v>
      </c>
      <c r="J223" s="33">
        <f t="shared" si="22"/>
        <v>2</v>
      </c>
      <c r="K223" s="33">
        <f t="shared" si="23"/>
        <v>2</v>
      </c>
      <c r="L223" s="33" t="str">
        <f t="shared" si="24"/>
        <v/>
      </c>
      <c r="M223" s="33" t="str">
        <f t="shared" si="25"/>
        <v>IP</v>
      </c>
      <c r="N223" s="48" t="str">
        <f t="shared" si="26"/>
        <v>P</v>
      </c>
      <c r="O223" s="48">
        <f t="shared" si="27"/>
        <v>80</v>
      </c>
      <c r="P223" s="33"/>
    </row>
    <row r="224" spans="1:16" x14ac:dyDescent="0.2">
      <c r="A224" s="33" t="s">
        <v>8</v>
      </c>
      <c r="B224" s="33" t="s">
        <v>10915</v>
      </c>
      <c r="C224" s="33" t="s">
        <v>126</v>
      </c>
      <c r="D224" s="33" t="s">
        <v>27</v>
      </c>
      <c r="E224" s="33" t="s">
        <v>10930</v>
      </c>
      <c r="F224" s="33" t="s">
        <v>28</v>
      </c>
      <c r="G224" s="228" t="s">
        <v>10915</v>
      </c>
      <c r="H224" s="33">
        <v>787</v>
      </c>
      <c r="I224" s="33" t="str">
        <f t="shared" si="21"/>
        <v>IP</v>
      </c>
      <c r="J224" s="33">
        <f t="shared" si="22"/>
        <v>2</v>
      </c>
      <c r="K224" s="33">
        <f t="shared" si="23"/>
        <v>2</v>
      </c>
      <c r="L224" s="33" t="str">
        <f t="shared" si="24"/>
        <v/>
      </c>
      <c r="M224" s="33" t="str">
        <f t="shared" si="25"/>
        <v>IP</v>
      </c>
      <c r="N224" s="48" t="str">
        <f t="shared" si="26"/>
        <v>P</v>
      </c>
      <c r="O224" s="48">
        <f t="shared" si="27"/>
        <v>80</v>
      </c>
      <c r="P224" s="33"/>
    </row>
    <row r="225" spans="1:16" x14ac:dyDescent="0.2">
      <c r="A225" s="33" t="s">
        <v>8</v>
      </c>
      <c r="B225" s="33" t="s">
        <v>10915</v>
      </c>
      <c r="C225" s="33" t="s">
        <v>53</v>
      </c>
      <c r="D225" s="33" t="s">
        <v>27</v>
      </c>
      <c r="E225" s="33" t="s">
        <v>10930</v>
      </c>
      <c r="F225" s="33" t="s">
        <v>28</v>
      </c>
      <c r="G225" s="228" t="s">
        <v>10915</v>
      </c>
      <c r="H225" s="33">
        <v>787</v>
      </c>
      <c r="I225" s="33" t="str">
        <f t="shared" si="21"/>
        <v>IP</v>
      </c>
      <c r="J225" s="33">
        <f t="shared" si="22"/>
        <v>2</v>
      </c>
      <c r="K225" s="33">
        <f t="shared" si="23"/>
        <v>2</v>
      </c>
      <c r="L225" s="33" t="str">
        <f t="shared" si="24"/>
        <v/>
      </c>
      <c r="M225" s="33" t="str">
        <f t="shared" si="25"/>
        <v>IP</v>
      </c>
      <c r="N225" s="48" t="str">
        <f t="shared" si="26"/>
        <v>P</v>
      </c>
      <c r="O225" s="48">
        <f t="shared" si="27"/>
        <v>80</v>
      </c>
      <c r="P225" s="33"/>
    </row>
    <row r="226" spans="1:16" x14ac:dyDescent="0.2">
      <c r="A226" s="33" t="s">
        <v>8</v>
      </c>
      <c r="B226" s="33" t="s">
        <v>10915</v>
      </c>
      <c r="C226" s="33" t="s">
        <v>58</v>
      </c>
      <c r="D226" s="33" t="s">
        <v>27</v>
      </c>
      <c r="E226" s="33" t="s">
        <v>10930</v>
      </c>
      <c r="F226" s="33" t="s">
        <v>28</v>
      </c>
      <c r="G226" s="228" t="s">
        <v>10915</v>
      </c>
      <c r="H226" s="33">
        <v>787</v>
      </c>
      <c r="I226" s="33" t="str">
        <f t="shared" si="21"/>
        <v>IP</v>
      </c>
      <c r="J226" s="33">
        <f t="shared" si="22"/>
        <v>2</v>
      </c>
      <c r="K226" s="33">
        <f t="shared" si="23"/>
        <v>2</v>
      </c>
      <c r="L226" s="33" t="str">
        <f t="shared" si="24"/>
        <v/>
      </c>
      <c r="M226" s="33" t="str">
        <f t="shared" si="25"/>
        <v>IP</v>
      </c>
      <c r="N226" s="48" t="str">
        <f t="shared" si="26"/>
        <v>P</v>
      </c>
      <c r="O226" s="48">
        <f t="shared" si="27"/>
        <v>80</v>
      </c>
      <c r="P226" s="33"/>
    </row>
    <row r="227" spans="1:16" x14ac:dyDescent="0.2">
      <c r="A227" s="33" t="s">
        <v>8</v>
      </c>
      <c r="B227" s="33" t="s">
        <v>10915</v>
      </c>
      <c r="C227" s="33" t="s">
        <v>56</v>
      </c>
      <c r="D227" s="33" t="s">
        <v>27</v>
      </c>
      <c r="E227" s="33" t="s">
        <v>10930</v>
      </c>
      <c r="F227" s="33" t="s">
        <v>28</v>
      </c>
      <c r="G227" s="228" t="s">
        <v>10915</v>
      </c>
      <c r="H227" s="33">
        <v>787</v>
      </c>
      <c r="I227" s="33" t="str">
        <f t="shared" si="21"/>
        <v>IP</v>
      </c>
      <c r="J227" s="33">
        <f t="shared" si="22"/>
        <v>2</v>
      </c>
      <c r="K227" s="33">
        <f t="shared" si="23"/>
        <v>2</v>
      </c>
      <c r="L227" s="33" t="str">
        <f t="shared" si="24"/>
        <v/>
      </c>
      <c r="M227" s="33" t="str">
        <f t="shared" si="25"/>
        <v>IP</v>
      </c>
      <c r="N227" s="48" t="str">
        <f t="shared" si="26"/>
        <v>P</v>
      </c>
      <c r="O227" s="48">
        <f t="shared" si="27"/>
        <v>80</v>
      </c>
      <c r="P227" s="33"/>
    </row>
    <row r="228" spans="1:16" x14ac:dyDescent="0.2">
      <c r="A228" s="33" t="s">
        <v>8</v>
      </c>
      <c r="B228" s="33" t="s">
        <v>10915</v>
      </c>
      <c r="C228" s="33" t="s">
        <v>57</v>
      </c>
      <c r="D228" s="33" t="s">
        <v>27</v>
      </c>
      <c r="E228" s="33" t="s">
        <v>10930</v>
      </c>
      <c r="F228" s="33" t="s">
        <v>28</v>
      </c>
      <c r="G228" s="228" t="s">
        <v>10915</v>
      </c>
      <c r="H228" s="33">
        <v>787</v>
      </c>
      <c r="I228" s="33" t="str">
        <f t="shared" si="21"/>
        <v>IP</v>
      </c>
      <c r="J228" s="33">
        <f t="shared" si="22"/>
        <v>2</v>
      </c>
      <c r="K228" s="33">
        <f t="shared" si="23"/>
        <v>2</v>
      </c>
      <c r="L228" s="33" t="str">
        <f t="shared" si="24"/>
        <v/>
      </c>
      <c r="M228" s="33" t="str">
        <f t="shared" si="25"/>
        <v>IP</v>
      </c>
      <c r="N228" s="48" t="str">
        <f t="shared" si="26"/>
        <v>P</v>
      </c>
      <c r="O228" s="48">
        <f t="shared" si="27"/>
        <v>80</v>
      </c>
      <c r="P228" s="33"/>
    </row>
    <row r="229" spans="1:16" x14ac:dyDescent="0.2">
      <c r="A229" s="33" t="s">
        <v>8</v>
      </c>
      <c r="B229" s="33" t="s">
        <v>10915</v>
      </c>
      <c r="C229" s="33" t="s">
        <v>2379</v>
      </c>
      <c r="D229" s="33" t="s">
        <v>27</v>
      </c>
      <c r="E229" s="33" t="s">
        <v>10930</v>
      </c>
      <c r="F229" s="33" t="s">
        <v>28</v>
      </c>
      <c r="G229" s="228" t="s">
        <v>10915</v>
      </c>
      <c r="H229" s="33">
        <v>787</v>
      </c>
      <c r="I229" s="33" t="str">
        <f t="shared" si="21"/>
        <v>IP</v>
      </c>
      <c r="J229" s="33">
        <f t="shared" si="22"/>
        <v>2</v>
      </c>
      <c r="K229" s="33">
        <f t="shared" si="23"/>
        <v>2</v>
      </c>
      <c r="L229" s="33" t="str">
        <f t="shared" si="24"/>
        <v/>
      </c>
      <c r="M229" s="33" t="str">
        <f t="shared" si="25"/>
        <v>IP</v>
      </c>
      <c r="N229" s="48" t="str">
        <f t="shared" si="26"/>
        <v>P</v>
      </c>
      <c r="O229" s="48">
        <f t="shared" si="27"/>
        <v>80</v>
      </c>
      <c r="P229" s="33"/>
    </row>
    <row r="230" spans="1:16" x14ac:dyDescent="0.2">
      <c r="A230" s="33" t="s">
        <v>8</v>
      </c>
      <c r="B230" s="33" t="s">
        <v>10915</v>
      </c>
      <c r="C230" s="34" t="s">
        <v>54</v>
      </c>
      <c r="D230" s="34" t="s">
        <v>27</v>
      </c>
      <c r="E230" s="33" t="s">
        <v>10930</v>
      </c>
      <c r="F230" s="34" t="s">
        <v>28</v>
      </c>
      <c r="G230" s="228" t="s">
        <v>10915</v>
      </c>
      <c r="H230" s="34">
        <v>787</v>
      </c>
      <c r="I230" s="33" t="str">
        <f t="shared" si="21"/>
        <v>IP</v>
      </c>
      <c r="J230" s="33">
        <f t="shared" si="22"/>
        <v>2</v>
      </c>
      <c r="K230" s="33">
        <f t="shared" si="23"/>
        <v>2</v>
      </c>
      <c r="L230" s="33" t="str">
        <f t="shared" si="24"/>
        <v/>
      </c>
      <c r="M230" s="33" t="str">
        <f t="shared" si="25"/>
        <v>IP</v>
      </c>
      <c r="N230" s="48" t="str">
        <f t="shared" si="26"/>
        <v>P</v>
      </c>
      <c r="O230" s="48">
        <f t="shared" si="27"/>
        <v>80</v>
      </c>
      <c r="P230" s="33"/>
    </row>
    <row r="231" spans="1:16" x14ac:dyDescent="0.2">
      <c r="A231" s="33" t="s">
        <v>8</v>
      </c>
      <c r="B231" s="33" t="s">
        <v>10915</v>
      </c>
      <c r="C231" s="33" t="s">
        <v>60</v>
      </c>
      <c r="D231" s="33" t="s">
        <v>27</v>
      </c>
      <c r="E231" s="33" t="s">
        <v>10930</v>
      </c>
      <c r="F231" s="33" t="s">
        <v>28</v>
      </c>
      <c r="G231" s="228" t="s">
        <v>10915</v>
      </c>
      <c r="H231" s="33">
        <v>787</v>
      </c>
      <c r="I231" s="33" t="str">
        <f t="shared" si="21"/>
        <v>IP</v>
      </c>
      <c r="J231" s="33">
        <f t="shared" si="22"/>
        <v>2</v>
      </c>
      <c r="K231" s="33">
        <f t="shared" si="23"/>
        <v>2</v>
      </c>
      <c r="L231" s="33" t="str">
        <f t="shared" si="24"/>
        <v/>
      </c>
      <c r="M231" s="33" t="str">
        <f t="shared" si="25"/>
        <v>IP</v>
      </c>
      <c r="N231" s="48" t="str">
        <f t="shared" si="26"/>
        <v>P</v>
      </c>
      <c r="O231" s="48">
        <f t="shared" si="27"/>
        <v>80</v>
      </c>
      <c r="P231" s="33"/>
    </row>
    <row r="232" spans="1:16" x14ac:dyDescent="0.2">
      <c r="A232" s="33" t="s">
        <v>8</v>
      </c>
      <c r="B232" s="33" t="s">
        <v>10915</v>
      </c>
      <c r="C232" s="33" t="s">
        <v>92</v>
      </c>
      <c r="D232" s="33" t="s">
        <v>27</v>
      </c>
      <c r="E232" s="33" t="s">
        <v>10930</v>
      </c>
      <c r="F232" s="33" t="s">
        <v>28</v>
      </c>
      <c r="G232" s="228" t="s">
        <v>10915</v>
      </c>
      <c r="H232" s="33">
        <v>787</v>
      </c>
      <c r="I232" s="33" t="str">
        <f t="shared" si="21"/>
        <v>IP</v>
      </c>
      <c r="J232" s="33">
        <f t="shared" si="22"/>
        <v>2</v>
      </c>
      <c r="K232" s="33">
        <f t="shared" si="23"/>
        <v>2</v>
      </c>
      <c r="L232" s="33" t="str">
        <f t="shared" si="24"/>
        <v/>
      </c>
      <c r="M232" s="33" t="str">
        <f t="shared" si="25"/>
        <v>IP</v>
      </c>
      <c r="N232" s="48" t="str">
        <f t="shared" si="26"/>
        <v>P</v>
      </c>
      <c r="O232" s="48">
        <f t="shared" si="27"/>
        <v>80</v>
      </c>
      <c r="P232" s="33"/>
    </row>
    <row r="233" spans="1:16" x14ac:dyDescent="0.2">
      <c r="A233" s="33" t="s">
        <v>8</v>
      </c>
      <c r="B233" s="33" t="s">
        <v>10915</v>
      </c>
      <c r="C233" s="33" t="s">
        <v>61</v>
      </c>
      <c r="D233" s="33" t="s">
        <v>27</v>
      </c>
      <c r="E233" s="33" t="s">
        <v>10930</v>
      </c>
      <c r="F233" s="33" t="s">
        <v>28</v>
      </c>
      <c r="G233" s="228" t="s">
        <v>10915</v>
      </c>
      <c r="H233" s="33">
        <v>787</v>
      </c>
      <c r="I233" s="33" t="str">
        <f t="shared" si="21"/>
        <v>IP</v>
      </c>
      <c r="J233" s="33">
        <f t="shared" si="22"/>
        <v>2</v>
      </c>
      <c r="K233" s="33">
        <f t="shared" si="23"/>
        <v>2</v>
      </c>
      <c r="L233" s="33" t="str">
        <f t="shared" si="24"/>
        <v/>
      </c>
      <c r="M233" s="33" t="str">
        <f t="shared" si="25"/>
        <v>IP</v>
      </c>
      <c r="N233" s="48" t="str">
        <f t="shared" si="26"/>
        <v>P</v>
      </c>
      <c r="O233" s="48">
        <f t="shared" si="27"/>
        <v>80</v>
      </c>
      <c r="P233" s="33"/>
    </row>
    <row r="234" spans="1:16" x14ac:dyDescent="0.2">
      <c r="A234" s="33" t="s">
        <v>8</v>
      </c>
      <c r="B234" s="33" t="s">
        <v>10915</v>
      </c>
      <c r="C234" s="33" t="s">
        <v>62</v>
      </c>
      <c r="D234" s="33" t="s">
        <v>27</v>
      </c>
      <c r="E234" s="33" t="s">
        <v>10930</v>
      </c>
      <c r="F234" s="33" t="s">
        <v>28</v>
      </c>
      <c r="G234" s="228" t="s">
        <v>10915</v>
      </c>
      <c r="H234" s="33">
        <v>787</v>
      </c>
      <c r="I234" s="33" t="str">
        <f t="shared" si="21"/>
        <v>IP</v>
      </c>
      <c r="J234" s="33">
        <f t="shared" si="22"/>
        <v>2</v>
      </c>
      <c r="K234" s="33">
        <f t="shared" si="23"/>
        <v>2</v>
      </c>
      <c r="L234" s="33" t="str">
        <f t="shared" si="24"/>
        <v/>
      </c>
      <c r="M234" s="33" t="str">
        <f t="shared" si="25"/>
        <v>IP</v>
      </c>
      <c r="N234" s="48" t="str">
        <f t="shared" si="26"/>
        <v>P</v>
      </c>
      <c r="O234" s="48">
        <f t="shared" si="27"/>
        <v>80</v>
      </c>
      <c r="P234" s="33"/>
    </row>
    <row r="235" spans="1:16" x14ac:dyDescent="0.2">
      <c r="A235" s="33" t="s">
        <v>8</v>
      </c>
      <c r="B235" s="33" t="s">
        <v>10915</v>
      </c>
      <c r="C235" s="34" t="s">
        <v>64</v>
      </c>
      <c r="D235" s="34" t="s">
        <v>27</v>
      </c>
      <c r="E235" s="33" t="s">
        <v>10930</v>
      </c>
      <c r="F235" s="34" t="s">
        <v>28</v>
      </c>
      <c r="G235" s="228" t="s">
        <v>10915</v>
      </c>
      <c r="H235" s="34">
        <v>787</v>
      </c>
      <c r="I235" s="33" t="str">
        <f t="shared" si="21"/>
        <v>IP</v>
      </c>
      <c r="J235" s="33">
        <f t="shared" si="22"/>
        <v>2</v>
      </c>
      <c r="K235" s="33">
        <f t="shared" si="23"/>
        <v>2</v>
      </c>
      <c r="L235" s="33" t="str">
        <f t="shared" si="24"/>
        <v/>
      </c>
      <c r="M235" s="33" t="str">
        <f t="shared" si="25"/>
        <v>IP</v>
      </c>
      <c r="N235" s="48" t="str">
        <f t="shared" si="26"/>
        <v>P</v>
      </c>
      <c r="O235" s="48">
        <f t="shared" si="27"/>
        <v>80</v>
      </c>
      <c r="P235" s="33"/>
    </row>
    <row r="236" spans="1:16" x14ac:dyDescent="0.2">
      <c r="A236" s="33" t="s">
        <v>8</v>
      </c>
      <c r="B236" s="33" t="s">
        <v>10915</v>
      </c>
      <c r="C236" s="33" t="s">
        <v>63</v>
      </c>
      <c r="D236" s="33" t="s">
        <v>27</v>
      </c>
      <c r="E236" s="33" t="s">
        <v>10930</v>
      </c>
      <c r="F236" s="33" t="s">
        <v>28</v>
      </c>
      <c r="G236" s="228" t="s">
        <v>10915</v>
      </c>
      <c r="H236" s="33">
        <v>787</v>
      </c>
      <c r="I236" s="33" t="str">
        <f t="shared" si="21"/>
        <v>IP</v>
      </c>
      <c r="J236" s="33">
        <f t="shared" si="22"/>
        <v>2</v>
      </c>
      <c r="K236" s="33">
        <f t="shared" si="23"/>
        <v>2</v>
      </c>
      <c r="L236" s="33" t="str">
        <f t="shared" si="24"/>
        <v/>
      </c>
      <c r="M236" s="33" t="str">
        <f t="shared" si="25"/>
        <v>IP</v>
      </c>
      <c r="N236" s="48" t="str">
        <f t="shared" si="26"/>
        <v>P</v>
      </c>
      <c r="O236" s="48">
        <f t="shared" si="27"/>
        <v>80</v>
      </c>
      <c r="P236" s="33"/>
    </row>
    <row r="237" spans="1:16" x14ac:dyDescent="0.2">
      <c r="A237" s="33" t="s">
        <v>8</v>
      </c>
      <c r="B237" s="33" t="s">
        <v>10915</v>
      </c>
      <c r="C237" s="34" t="s">
        <v>67</v>
      </c>
      <c r="D237" s="34" t="s">
        <v>27</v>
      </c>
      <c r="E237" s="33" t="s">
        <v>10930</v>
      </c>
      <c r="F237" s="34" t="s">
        <v>28</v>
      </c>
      <c r="G237" s="228" t="s">
        <v>10915</v>
      </c>
      <c r="H237" s="34">
        <v>787</v>
      </c>
      <c r="I237" s="33" t="str">
        <f t="shared" si="21"/>
        <v>IP</v>
      </c>
      <c r="J237" s="33">
        <f t="shared" si="22"/>
        <v>2</v>
      </c>
      <c r="K237" s="33">
        <f t="shared" si="23"/>
        <v>2</v>
      </c>
      <c r="L237" s="33" t="str">
        <f t="shared" si="24"/>
        <v/>
      </c>
      <c r="M237" s="33" t="str">
        <f t="shared" si="25"/>
        <v>IP</v>
      </c>
      <c r="N237" s="48" t="str">
        <f t="shared" si="26"/>
        <v>P</v>
      </c>
      <c r="O237" s="48">
        <f t="shared" si="27"/>
        <v>80</v>
      </c>
      <c r="P237" s="33"/>
    </row>
    <row r="238" spans="1:16" x14ac:dyDescent="0.2">
      <c r="A238" s="33" t="s">
        <v>8</v>
      </c>
      <c r="B238" s="33" t="s">
        <v>10915</v>
      </c>
      <c r="C238" s="33" t="s">
        <v>65</v>
      </c>
      <c r="D238" s="33" t="s">
        <v>27</v>
      </c>
      <c r="E238" s="33" t="s">
        <v>10930</v>
      </c>
      <c r="F238" s="33" t="s">
        <v>28</v>
      </c>
      <c r="G238" s="228" t="s">
        <v>10915</v>
      </c>
      <c r="H238" s="33">
        <v>787</v>
      </c>
      <c r="I238" s="33" t="str">
        <f t="shared" si="21"/>
        <v>IP</v>
      </c>
      <c r="J238" s="33">
        <f t="shared" si="22"/>
        <v>2</v>
      </c>
      <c r="K238" s="33">
        <f t="shared" si="23"/>
        <v>2</v>
      </c>
      <c r="L238" s="33" t="str">
        <f t="shared" si="24"/>
        <v/>
      </c>
      <c r="M238" s="33" t="str">
        <f t="shared" si="25"/>
        <v>IP</v>
      </c>
      <c r="N238" s="48" t="str">
        <f t="shared" si="26"/>
        <v>P</v>
      </c>
      <c r="O238" s="48">
        <f t="shared" si="27"/>
        <v>80</v>
      </c>
      <c r="P238" s="33"/>
    </row>
    <row r="239" spans="1:16" x14ac:dyDescent="0.2">
      <c r="A239" s="33" t="s">
        <v>8</v>
      </c>
      <c r="B239" s="33" t="s">
        <v>10915</v>
      </c>
      <c r="C239" s="33" t="s">
        <v>86</v>
      </c>
      <c r="D239" s="33" t="s">
        <v>27</v>
      </c>
      <c r="E239" s="33" t="s">
        <v>10930</v>
      </c>
      <c r="F239" s="33" t="s">
        <v>28</v>
      </c>
      <c r="G239" s="228" t="s">
        <v>10915</v>
      </c>
      <c r="H239" s="33">
        <v>787</v>
      </c>
      <c r="I239" s="33" t="str">
        <f t="shared" si="21"/>
        <v>IP</v>
      </c>
      <c r="J239" s="33">
        <f t="shared" si="22"/>
        <v>2</v>
      </c>
      <c r="K239" s="33">
        <f t="shared" si="23"/>
        <v>2</v>
      </c>
      <c r="L239" s="33" t="str">
        <f t="shared" si="24"/>
        <v/>
      </c>
      <c r="M239" s="33" t="str">
        <f t="shared" si="25"/>
        <v>IP</v>
      </c>
      <c r="N239" s="48" t="str">
        <f t="shared" si="26"/>
        <v>P</v>
      </c>
      <c r="O239" s="48">
        <f t="shared" si="27"/>
        <v>80</v>
      </c>
      <c r="P239" s="33"/>
    </row>
    <row r="240" spans="1:16" x14ac:dyDescent="0.2">
      <c r="A240" s="33" t="s">
        <v>8</v>
      </c>
      <c r="B240" s="33" t="s">
        <v>10915</v>
      </c>
      <c r="C240" s="33" t="s">
        <v>108</v>
      </c>
      <c r="D240" s="33" t="s">
        <v>27</v>
      </c>
      <c r="E240" s="33" t="s">
        <v>10930</v>
      </c>
      <c r="F240" s="33" t="s">
        <v>28</v>
      </c>
      <c r="G240" s="228" t="s">
        <v>10915</v>
      </c>
      <c r="H240" s="33">
        <v>787</v>
      </c>
      <c r="I240" s="33" t="str">
        <f t="shared" si="21"/>
        <v>IP</v>
      </c>
      <c r="J240" s="33">
        <f t="shared" si="22"/>
        <v>2</v>
      </c>
      <c r="K240" s="33">
        <f t="shared" si="23"/>
        <v>2</v>
      </c>
      <c r="L240" s="33" t="str">
        <f t="shared" si="24"/>
        <v/>
      </c>
      <c r="M240" s="33" t="str">
        <f t="shared" si="25"/>
        <v>IP</v>
      </c>
      <c r="N240" s="48" t="str">
        <f t="shared" si="26"/>
        <v>P</v>
      </c>
      <c r="O240" s="48">
        <f t="shared" si="27"/>
        <v>80</v>
      </c>
      <c r="P240" s="33"/>
    </row>
    <row r="241" spans="1:16" x14ac:dyDescent="0.2">
      <c r="A241" s="33" t="s">
        <v>8</v>
      </c>
      <c r="B241" s="33" t="s">
        <v>10915</v>
      </c>
      <c r="C241" s="33" t="s">
        <v>116</v>
      </c>
      <c r="D241" s="33" t="s">
        <v>27</v>
      </c>
      <c r="E241" s="33" t="s">
        <v>10930</v>
      </c>
      <c r="F241" s="33" t="s">
        <v>28</v>
      </c>
      <c r="G241" s="228" t="s">
        <v>10915</v>
      </c>
      <c r="H241" s="33">
        <v>787</v>
      </c>
      <c r="I241" s="33" t="str">
        <f t="shared" si="21"/>
        <v>IP</v>
      </c>
      <c r="J241" s="33">
        <f t="shared" si="22"/>
        <v>2</v>
      </c>
      <c r="K241" s="33">
        <f t="shared" si="23"/>
        <v>2</v>
      </c>
      <c r="L241" s="33" t="str">
        <f t="shared" si="24"/>
        <v/>
      </c>
      <c r="M241" s="33" t="str">
        <f t="shared" si="25"/>
        <v>IP</v>
      </c>
      <c r="N241" s="48" t="str">
        <f t="shared" si="26"/>
        <v>P</v>
      </c>
      <c r="O241" s="48">
        <f t="shared" si="27"/>
        <v>80</v>
      </c>
      <c r="P241" s="33"/>
    </row>
    <row r="242" spans="1:16" x14ac:dyDescent="0.2">
      <c r="A242" s="33" t="s">
        <v>8</v>
      </c>
      <c r="B242" s="33" t="s">
        <v>10915</v>
      </c>
      <c r="C242" s="33" t="s">
        <v>118</v>
      </c>
      <c r="D242" s="33" t="s">
        <v>27</v>
      </c>
      <c r="E242" s="33" t="s">
        <v>10930</v>
      </c>
      <c r="F242" s="33" t="s">
        <v>28</v>
      </c>
      <c r="G242" s="228" t="s">
        <v>10915</v>
      </c>
      <c r="H242" s="33">
        <v>787</v>
      </c>
      <c r="I242" s="33" t="str">
        <f t="shared" si="21"/>
        <v>IP</v>
      </c>
      <c r="J242" s="33">
        <f t="shared" si="22"/>
        <v>2</v>
      </c>
      <c r="K242" s="33">
        <f t="shared" si="23"/>
        <v>2</v>
      </c>
      <c r="L242" s="33" t="str">
        <f t="shared" si="24"/>
        <v/>
      </c>
      <c r="M242" s="33" t="str">
        <f t="shared" si="25"/>
        <v>IP</v>
      </c>
      <c r="N242" s="48" t="str">
        <f t="shared" si="26"/>
        <v>P</v>
      </c>
      <c r="O242" s="48">
        <f t="shared" si="27"/>
        <v>80</v>
      </c>
      <c r="P242" s="33"/>
    </row>
    <row r="243" spans="1:16" x14ac:dyDescent="0.2">
      <c r="A243" s="33" t="s">
        <v>8</v>
      </c>
      <c r="B243" s="33" t="s">
        <v>10915</v>
      </c>
      <c r="C243" s="33" t="s">
        <v>68</v>
      </c>
      <c r="D243" s="33" t="s">
        <v>27</v>
      </c>
      <c r="E243" s="33" t="s">
        <v>10930</v>
      </c>
      <c r="F243" s="33" t="s">
        <v>28</v>
      </c>
      <c r="G243" s="228" t="s">
        <v>10915</v>
      </c>
      <c r="H243" s="33">
        <v>787</v>
      </c>
      <c r="I243" s="33" t="str">
        <f t="shared" si="21"/>
        <v>IP</v>
      </c>
      <c r="J243" s="33">
        <f t="shared" si="22"/>
        <v>2</v>
      </c>
      <c r="K243" s="33">
        <f t="shared" si="23"/>
        <v>2</v>
      </c>
      <c r="L243" s="33" t="str">
        <f t="shared" si="24"/>
        <v/>
      </c>
      <c r="M243" s="33" t="str">
        <f t="shared" si="25"/>
        <v>IP</v>
      </c>
      <c r="N243" s="48" t="str">
        <f t="shared" si="26"/>
        <v>P</v>
      </c>
      <c r="O243" s="48">
        <f t="shared" si="27"/>
        <v>80</v>
      </c>
      <c r="P243" s="33"/>
    </row>
    <row r="244" spans="1:16" x14ac:dyDescent="0.2">
      <c r="A244" s="33" t="s">
        <v>8</v>
      </c>
      <c r="B244" s="33" t="s">
        <v>10915</v>
      </c>
      <c r="C244" s="33" t="s">
        <v>73</v>
      </c>
      <c r="D244" s="33" t="s">
        <v>27</v>
      </c>
      <c r="E244" s="33" t="s">
        <v>10930</v>
      </c>
      <c r="F244" s="33" t="s">
        <v>28</v>
      </c>
      <c r="G244" s="228" t="s">
        <v>10915</v>
      </c>
      <c r="H244" s="33">
        <v>787</v>
      </c>
      <c r="I244" s="33" t="str">
        <f t="shared" si="21"/>
        <v>IP</v>
      </c>
      <c r="J244" s="33">
        <f t="shared" si="22"/>
        <v>2</v>
      </c>
      <c r="K244" s="33">
        <f t="shared" si="23"/>
        <v>2</v>
      </c>
      <c r="L244" s="33" t="str">
        <f t="shared" si="24"/>
        <v/>
      </c>
      <c r="M244" s="33" t="str">
        <f t="shared" si="25"/>
        <v>IP</v>
      </c>
      <c r="N244" s="48" t="str">
        <f t="shared" si="26"/>
        <v>P</v>
      </c>
      <c r="O244" s="48">
        <f t="shared" si="27"/>
        <v>80</v>
      </c>
      <c r="P244" s="33"/>
    </row>
    <row r="245" spans="1:16" x14ac:dyDescent="0.2">
      <c r="A245" s="33" t="s">
        <v>8</v>
      </c>
      <c r="B245" s="33" t="s">
        <v>10915</v>
      </c>
      <c r="C245" s="33" t="s">
        <v>69</v>
      </c>
      <c r="D245" s="33" t="s">
        <v>27</v>
      </c>
      <c r="E245" s="33" t="s">
        <v>10930</v>
      </c>
      <c r="F245" s="33" t="s">
        <v>28</v>
      </c>
      <c r="G245" s="228" t="s">
        <v>10915</v>
      </c>
      <c r="H245" s="33">
        <v>787</v>
      </c>
      <c r="I245" s="33" t="str">
        <f t="shared" si="21"/>
        <v>IP</v>
      </c>
      <c r="J245" s="33">
        <f t="shared" si="22"/>
        <v>2</v>
      </c>
      <c r="K245" s="33">
        <f t="shared" si="23"/>
        <v>2</v>
      </c>
      <c r="L245" s="33" t="str">
        <f t="shared" si="24"/>
        <v/>
      </c>
      <c r="M245" s="33" t="str">
        <f t="shared" si="25"/>
        <v>IP</v>
      </c>
      <c r="N245" s="48" t="str">
        <f t="shared" si="26"/>
        <v>P</v>
      </c>
      <c r="O245" s="48">
        <f t="shared" si="27"/>
        <v>80</v>
      </c>
      <c r="P245" s="33"/>
    </row>
    <row r="246" spans="1:16" x14ac:dyDescent="0.2">
      <c r="A246" s="33" t="s">
        <v>8</v>
      </c>
      <c r="B246" s="33" t="s">
        <v>10915</v>
      </c>
      <c r="C246" s="33" t="s">
        <v>95</v>
      </c>
      <c r="D246" s="33" t="s">
        <v>27</v>
      </c>
      <c r="E246" s="33" t="s">
        <v>10930</v>
      </c>
      <c r="F246" s="33" t="s">
        <v>28</v>
      </c>
      <c r="G246" s="228" t="s">
        <v>10915</v>
      </c>
      <c r="H246" s="33">
        <v>787</v>
      </c>
      <c r="I246" s="33" t="str">
        <f t="shared" si="21"/>
        <v>IP</v>
      </c>
      <c r="J246" s="33">
        <f t="shared" si="22"/>
        <v>2</v>
      </c>
      <c r="K246" s="33">
        <f t="shared" si="23"/>
        <v>2</v>
      </c>
      <c r="L246" s="33" t="str">
        <f t="shared" si="24"/>
        <v/>
      </c>
      <c r="M246" s="33" t="str">
        <f t="shared" si="25"/>
        <v>IP</v>
      </c>
      <c r="N246" s="48" t="str">
        <f t="shared" si="26"/>
        <v>P</v>
      </c>
      <c r="O246" s="48">
        <f t="shared" si="27"/>
        <v>80</v>
      </c>
      <c r="P246" s="33"/>
    </row>
    <row r="247" spans="1:16" x14ac:dyDescent="0.2">
      <c r="A247" s="33" t="s">
        <v>8</v>
      </c>
      <c r="B247" s="33" t="s">
        <v>10915</v>
      </c>
      <c r="C247" s="33" t="s">
        <v>71</v>
      </c>
      <c r="D247" s="33" t="s">
        <v>27</v>
      </c>
      <c r="E247" s="33" t="s">
        <v>10930</v>
      </c>
      <c r="F247" s="33" t="s">
        <v>28</v>
      </c>
      <c r="G247" s="228" t="s">
        <v>10915</v>
      </c>
      <c r="H247" s="33">
        <v>787</v>
      </c>
      <c r="I247" s="33" t="str">
        <f t="shared" si="21"/>
        <v>IP</v>
      </c>
      <c r="J247" s="33">
        <f t="shared" si="22"/>
        <v>2</v>
      </c>
      <c r="K247" s="33">
        <f t="shared" si="23"/>
        <v>2</v>
      </c>
      <c r="L247" s="33" t="str">
        <f t="shared" si="24"/>
        <v/>
      </c>
      <c r="M247" s="33" t="str">
        <f t="shared" si="25"/>
        <v>IP</v>
      </c>
      <c r="N247" s="48" t="str">
        <f t="shared" si="26"/>
        <v>P</v>
      </c>
      <c r="O247" s="48">
        <f t="shared" si="27"/>
        <v>80</v>
      </c>
      <c r="P247" s="33"/>
    </row>
    <row r="248" spans="1:16" x14ac:dyDescent="0.2">
      <c r="A248" s="33" t="s">
        <v>8</v>
      </c>
      <c r="B248" s="33" t="s">
        <v>10915</v>
      </c>
      <c r="C248" s="33" t="s">
        <v>72</v>
      </c>
      <c r="D248" s="33" t="s">
        <v>27</v>
      </c>
      <c r="E248" s="33" t="s">
        <v>10930</v>
      </c>
      <c r="F248" s="33" t="s">
        <v>28</v>
      </c>
      <c r="G248" s="228" t="s">
        <v>10915</v>
      </c>
      <c r="H248" s="33">
        <v>787</v>
      </c>
      <c r="I248" s="33" t="str">
        <f t="shared" si="21"/>
        <v>IP</v>
      </c>
      <c r="J248" s="33">
        <f t="shared" si="22"/>
        <v>2</v>
      </c>
      <c r="K248" s="33">
        <f t="shared" si="23"/>
        <v>2</v>
      </c>
      <c r="L248" s="33" t="str">
        <f t="shared" si="24"/>
        <v/>
      </c>
      <c r="M248" s="33" t="str">
        <f t="shared" si="25"/>
        <v>IP</v>
      </c>
      <c r="N248" s="48" t="str">
        <f t="shared" si="26"/>
        <v>P</v>
      </c>
      <c r="O248" s="48">
        <f t="shared" si="27"/>
        <v>80</v>
      </c>
      <c r="P248" s="33"/>
    </row>
    <row r="249" spans="1:16" x14ac:dyDescent="0.2">
      <c r="A249" s="33" t="s">
        <v>8</v>
      </c>
      <c r="B249" s="33" t="s">
        <v>10915</v>
      </c>
      <c r="C249" s="33" t="s">
        <v>117</v>
      </c>
      <c r="D249" s="33" t="s">
        <v>27</v>
      </c>
      <c r="E249" s="33" t="s">
        <v>10930</v>
      </c>
      <c r="F249" s="33" t="s">
        <v>28</v>
      </c>
      <c r="G249" s="228" t="s">
        <v>10915</v>
      </c>
      <c r="H249" s="33">
        <v>787</v>
      </c>
      <c r="I249" s="33" t="str">
        <f t="shared" si="21"/>
        <v>IP</v>
      </c>
      <c r="J249" s="33">
        <f t="shared" si="22"/>
        <v>2</v>
      </c>
      <c r="K249" s="33">
        <f t="shared" si="23"/>
        <v>2</v>
      </c>
      <c r="L249" s="33" t="str">
        <f t="shared" si="24"/>
        <v/>
      </c>
      <c r="M249" s="33" t="str">
        <f t="shared" si="25"/>
        <v>IP</v>
      </c>
      <c r="N249" s="48" t="str">
        <f t="shared" si="26"/>
        <v>P</v>
      </c>
      <c r="O249" s="48">
        <f t="shared" si="27"/>
        <v>80</v>
      </c>
      <c r="P249" s="33"/>
    </row>
    <row r="250" spans="1:16" x14ac:dyDescent="0.2">
      <c r="A250" s="33" t="s">
        <v>8</v>
      </c>
      <c r="B250" s="33" t="s">
        <v>10915</v>
      </c>
      <c r="C250" s="33" t="s">
        <v>91</v>
      </c>
      <c r="D250" s="33" t="s">
        <v>27</v>
      </c>
      <c r="E250" s="33" t="s">
        <v>10930</v>
      </c>
      <c r="F250" s="33" t="s">
        <v>28</v>
      </c>
      <c r="G250" s="228" t="s">
        <v>10915</v>
      </c>
      <c r="H250" s="33">
        <v>787</v>
      </c>
      <c r="I250" s="33" t="str">
        <f t="shared" si="21"/>
        <v>IP</v>
      </c>
      <c r="J250" s="33">
        <f t="shared" si="22"/>
        <v>2</v>
      </c>
      <c r="K250" s="33">
        <f t="shared" si="23"/>
        <v>2</v>
      </c>
      <c r="L250" s="33" t="str">
        <f t="shared" si="24"/>
        <v/>
      </c>
      <c r="M250" s="33" t="str">
        <f t="shared" si="25"/>
        <v>IP</v>
      </c>
      <c r="N250" s="48" t="str">
        <f t="shared" si="26"/>
        <v>P</v>
      </c>
      <c r="O250" s="48">
        <f t="shared" si="27"/>
        <v>80</v>
      </c>
      <c r="P250" s="33"/>
    </row>
    <row r="251" spans="1:16" x14ac:dyDescent="0.2">
      <c r="A251" s="33" t="s">
        <v>8</v>
      </c>
      <c r="B251" s="33" t="s">
        <v>10915</v>
      </c>
      <c r="C251" s="33" t="s">
        <v>93</v>
      </c>
      <c r="D251" s="33" t="s">
        <v>27</v>
      </c>
      <c r="E251" s="33" t="s">
        <v>10930</v>
      </c>
      <c r="F251" s="33" t="s">
        <v>28</v>
      </c>
      <c r="G251" s="228" t="s">
        <v>10915</v>
      </c>
      <c r="H251" s="33">
        <v>787</v>
      </c>
      <c r="I251" s="33" t="str">
        <f t="shared" si="21"/>
        <v>IP</v>
      </c>
      <c r="J251" s="33">
        <f t="shared" si="22"/>
        <v>2</v>
      </c>
      <c r="K251" s="33">
        <f t="shared" si="23"/>
        <v>2</v>
      </c>
      <c r="L251" s="33" t="str">
        <f t="shared" si="24"/>
        <v/>
      </c>
      <c r="M251" s="33" t="str">
        <f t="shared" si="25"/>
        <v>IP</v>
      </c>
      <c r="N251" s="48" t="str">
        <f t="shared" si="26"/>
        <v>P</v>
      </c>
      <c r="O251" s="48">
        <f t="shared" si="27"/>
        <v>80</v>
      </c>
      <c r="P251" s="33"/>
    </row>
    <row r="252" spans="1:16" x14ac:dyDescent="0.2">
      <c r="A252" s="33" t="s">
        <v>8</v>
      </c>
      <c r="B252" s="33" t="s">
        <v>10915</v>
      </c>
      <c r="C252" s="33" t="s">
        <v>115</v>
      </c>
      <c r="D252" s="33" t="s">
        <v>27</v>
      </c>
      <c r="E252" s="33" t="s">
        <v>10930</v>
      </c>
      <c r="F252" s="33" t="s">
        <v>28</v>
      </c>
      <c r="G252" s="228" t="s">
        <v>10915</v>
      </c>
      <c r="H252" s="33">
        <v>787</v>
      </c>
      <c r="I252" s="33" t="str">
        <f t="shared" si="21"/>
        <v>IP</v>
      </c>
      <c r="J252" s="33">
        <f t="shared" si="22"/>
        <v>2</v>
      </c>
      <c r="K252" s="33">
        <f t="shared" si="23"/>
        <v>2</v>
      </c>
      <c r="L252" s="33" t="str">
        <f t="shared" si="24"/>
        <v/>
      </c>
      <c r="M252" s="33" t="str">
        <f t="shared" si="25"/>
        <v>IP</v>
      </c>
      <c r="N252" s="48" t="str">
        <f t="shared" si="26"/>
        <v>P</v>
      </c>
      <c r="O252" s="48">
        <f t="shared" si="27"/>
        <v>80</v>
      </c>
      <c r="P252" s="33"/>
    </row>
    <row r="253" spans="1:16" x14ac:dyDescent="0.2">
      <c r="A253" s="33" t="s">
        <v>8</v>
      </c>
      <c r="B253" s="33" t="s">
        <v>10915</v>
      </c>
      <c r="C253" s="33" t="s">
        <v>113</v>
      </c>
      <c r="D253" s="33" t="s">
        <v>27</v>
      </c>
      <c r="E253" s="33" t="s">
        <v>10930</v>
      </c>
      <c r="F253" s="33" t="s">
        <v>28</v>
      </c>
      <c r="G253" s="228" t="s">
        <v>10915</v>
      </c>
      <c r="H253" s="33">
        <v>787</v>
      </c>
      <c r="I253" s="33" t="str">
        <f t="shared" si="21"/>
        <v>IP</v>
      </c>
      <c r="J253" s="33">
        <f t="shared" si="22"/>
        <v>2</v>
      </c>
      <c r="K253" s="33">
        <f t="shared" si="23"/>
        <v>2</v>
      </c>
      <c r="L253" s="33" t="str">
        <f t="shared" si="24"/>
        <v/>
      </c>
      <c r="M253" s="33" t="str">
        <f t="shared" si="25"/>
        <v>IP</v>
      </c>
      <c r="N253" s="48" t="str">
        <f t="shared" si="26"/>
        <v>P</v>
      </c>
      <c r="O253" s="48">
        <f t="shared" si="27"/>
        <v>80</v>
      </c>
      <c r="P253" s="33"/>
    </row>
    <row r="254" spans="1:16" x14ac:dyDescent="0.2">
      <c r="A254" s="33" t="s">
        <v>8</v>
      </c>
      <c r="B254" s="33" t="s">
        <v>10915</v>
      </c>
      <c r="C254" s="33" t="s">
        <v>123</v>
      </c>
      <c r="D254" s="33" t="s">
        <v>27</v>
      </c>
      <c r="E254" s="33" t="s">
        <v>10930</v>
      </c>
      <c r="F254" s="33" t="s">
        <v>28</v>
      </c>
      <c r="G254" s="228" t="s">
        <v>10915</v>
      </c>
      <c r="H254" s="33">
        <v>787</v>
      </c>
      <c r="I254" s="33" t="str">
        <f t="shared" si="21"/>
        <v>IP</v>
      </c>
      <c r="J254" s="33">
        <f t="shared" si="22"/>
        <v>2</v>
      </c>
      <c r="K254" s="33">
        <f t="shared" si="23"/>
        <v>2</v>
      </c>
      <c r="L254" s="33" t="str">
        <f t="shared" si="24"/>
        <v/>
      </c>
      <c r="M254" s="33" t="str">
        <f t="shared" si="25"/>
        <v>IP</v>
      </c>
      <c r="N254" s="48" t="str">
        <f t="shared" si="26"/>
        <v>P</v>
      </c>
      <c r="O254" s="48">
        <f t="shared" si="27"/>
        <v>80</v>
      </c>
      <c r="P254" s="33"/>
    </row>
    <row r="255" spans="1:16" x14ac:dyDescent="0.2">
      <c r="A255" s="33" t="s">
        <v>8</v>
      </c>
      <c r="B255" s="33" t="s">
        <v>10915</v>
      </c>
      <c r="C255" s="33" t="s">
        <v>66</v>
      </c>
      <c r="D255" s="33" t="s">
        <v>27</v>
      </c>
      <c r="E255" s="33" t="s">
        <v>10930</v>
      </c>
      <c r="F255" s="33" t="s">
        <v>28</v>
      </c>
      <c r="G255" s="228" t="s">
        <v>10915</v>
      </c>
      <c r="H255" s="33">
        <v>787</v>
      </c>
      <c r="I255" s="33" t="str">
        <f t="shared" si="21"/>
        <v>IP</v>
      </c>
      <c r="J255" s="33">
        <f t="shared" si="22"/>
        <v>2</v>
      </c>
      <c r="K255" s="33">
        <f t="shared" si="23"/>
        <v>2</v>
      </c>
      <c r="L255" s="33" t="str">
        <f t="shared" si="24"/>
        <v/>
      </c>
      <c r="M255" s="33" t="str">
        <f t="shared" si="25"/>
        <v>IP</v>
      </c>
      <c r="N255" s="48" t="str">
        <f t="shared" si="26"/>
        <v>P</v>
      </c>
      <c r="O255" s="48">
        <f t="shared" si="27"/>
        <v>80</v>
      </c>
      <c r="P255" s="33"/>
    </row>
    <row r="256" spans="1:16" x14ac:dyDescent="0.2">
      <c r="A256" s="33" t="s">
        <v>8</v>
      </c>
      <c r="B256" s="33" t="s">
        <v>10915</v>
      </c>
      <c r="C256" s="33" t="s">
        <v>78</v>
      </c>
      <c r="D256" s="33" t="s">
        <v>27</v>
      </c>
      <c r="E256" s="33" t="s">
        <v>10930</v>
      </c>
      <c r="F256" s="33" t="s">
        <v>28</v>
      </c>
      <c r="G256" s="228" t="s">
        <v>10915</v>
      </c>
      <c r="H256" s="33">
        <v>787</v>
      </c>
      <c r="I256" s="33" t="str">
        <f t="shared" si="21"/>
        <v>IP</v>
      </c>
      <c r="J256" s="33">
        <f t="shared" si="22"/>
        <v>2</v>
      </c>
      <c r="K256" s="33">
        <f t="shared" si="23"/>
        <v>2</v>
      </c>
      <c r="L256" s="33" t="str">
        <f t="shared" si="24"/>
        <v/>
      </c>
      <c r="M256" s="33" t="str">
        <f t="shared" si="25"/>
        <v>IP</v>
      </c>
      <c r="N256" s="48" t="str">
        <f t="shared" si="26"/>
        <v>P</v>
      </c>
      <c r="O256" s="48">
        <f t="shared" si="27"/>
        <v>80</v>
      </c>
      <c r="P256" s="33"/>
    </row>
    <row r="257" spans="1:16" x14ac:dyDescent="0.2">
      <c r="A257" s="33" t="s">
        <v>8</v>
      </c>
      <c r="B257" s="33" t="s">
        <v>10915</v>
      </c>
      <c r="C257" s="33" t="s">
        <v>76</v>
      </c>
      <c r="D257" s="33" t="s">
        <v>27</v>
      </c>
      <c r="E257" s="33" t="s">
        <v>10930</v>
      </c>
      <c r="F257" s="33" t="s">
        <v>28</v>
      </c>
      <c r="G257" s="228" t="s">
        <v>10915</v>
      </c>
      <c r="H257" s="33">
        <v>787</v>
      </c>
      <c r="I257" s="33" t="str">
        <f t="shared" si="21"/>
        <v>IP</v>
      </c>
      <c r="J257" s="33">
        <f t="shared" si="22"/>
        <v>2</v>
      </c>
      <c r="K257" s="33">
        <f t="shared" si="23"/>
        <v>2</v>
      </c>
      <c r="L257" s="33" t="str">
        <f t="shared" si="24"/>
        <v/>
      </c>
      <c r="M257" s="33" t="str">
        <f t="shared" si="25"/>
        <v>IP</v>
      </c>
      <c r="N257" s="48" t="str">
        <f t="shared" si="26"/>
        <v>P</v>
      </c>
      <c r="O257" s="48">
        <f t="shared" si="27"/>
        <v>80</v>
      </c>
      <c r="P257" s="33"/>
    </row>
    <row r="258" spans="1:16" x14ac:dyDescent="0.2">
      <c r="A258" s="33" t="s">
        <v>8</v>
      </c>
      <c r="B258" s="33" t="s">
        <v>10915</v>
      </c>
      <c r="C258" s="33" t="s">
        <v>75</v>
      </c>
      <c r="D258" s="33" t="s">
        <v>27</v>
      </c>
      <c r="E258" s="33" t="s">
        <v>10930</v>
      </c>
      <c r="F258" s="33" t="s">
        <v>28</v>
      </c>
      <c r="G258" s="228" t="s">
        <v>10915</v>
      </c>
      <c r="H258" s="33">
        <v>787</v>
      </c>
      <c r="I258" s="33" t="str">
        <f t="shared" si="21"/>
        <v>IP</v>
      </c>
      <c r="J258" s="33">
        <f t="shared" si="22"/>
        <v>2</v>
      </c>
      <c r="K258" s="33">
        <f t="shared" si="23"/>
        <v>2</v>
      </c>
      <c r="L258" s="33" t="str">
        <f t="shared" si="24"/>
        <v/>
      </c>
      <c r="M258" s="33" t="str">
        <f t="shared" si="25"/>
        <v>IP</v>
      </c>
      <c r="N258" s="48" t="str">
        <f t="shared" si="26"/>
        <v>P</v>
      </c>
      <c r="O258" s="48">
        <f t="shared" si="27"/>
        <v>80</v>
      </c>
      <c r="P258" s="33"/>
    </row>
    <row r="259" spans="1:16" x14ac:dyDescent="0.2">
      <c r="A259" s="33" t="s">
        <v>8</v>
      </c>
      <c r="B259" s="33" t="s">
        <v>10915</v>
      </c>
      <c r="C259" s="33" t="s">
        <v>114</v>
      </c>
      <c r="D259" s="33" t="s">
        <v>27</v>
      </c>
      <c r="E259" s="33" t="s">
        <v>10930</v>
      </c>
      <c r="F259" s="33" t="s">
        <v>28</v>
      </c>
      <c r="G259" s="228" t="s">
        <v>10915</v>
      </c>
      <c r="H259" s="33">
        <v>787</v>
      </c>
      <c r="I259" s="33" t="str">
        <f t="shared" ref="I259:I322" si="28">SUBSTITUTE(A259,CHAR(160),"")</f>
        <v>IP</v>
      </c>
      <c r="J259" s="33">
        <f t="shared" ref="J259:J322" si="29">LEN(I259)</f>
        <v>2</v>
      </c>
      <c r="K259" s="33">
        <f t="shared" ref="K259:K322" si="30">LEN(A259)</f>
        <v>2</v>
      </c>
      <c r="L259" s="33" t="str">
        <f t="shared" ref="L259:L320" si="31">IF(J259=K259,"","???")</f>
        <v/>
      </c>
      <c r="M259" s="33" t="str">
        <f t="shared" ref="M259:M322" si="32">LEFT(I259,SEARCH(" ",I259&amp;" ",1)-1)</f>
        <v>IP</v>
      </c>
      <c r="N259" s="48" t="str">
        <f t="shared" ref="N259:N320" si="33">RIGHT(A259,1)</f>
        <v>P</v>
      </c>
      <c r="O259" s="48">
        <f t="shared" ref="O259:O322" si="34">CODE(N259)</f>
        <v>80</v>
      </c>
      <c r="P259" s="33"/>
    </row>
    <row r="260" spans="1:16" x14ac:dyDescent="0.2">
      <c r="A260" s="33" t="s">
        <v>8</v>
      </c>
      <c r="B260" s="33" t="s">
        <v>10915</v>
      </c>
      <c r="C260" s="33" t="s">
        <v>88</v>
      </c>
      <c r="D260" s="33" t="s">
        <v>27</v>
      </c>
      <c r="E260" s="33" t="s">
        <v>10930</v>
      </c>
      <c r="F260" s="33" t="s">
        <v>28</v>
      </c>
      <c r="G260" s="228" t="s">
        <v>10915</v>
      </c>
      <c r="H260" s="33">
        <v>787</v>
      </c>
      <c r="I260" s="33" t="str">
        <f t="shared" si="28"/>
        <v>IP</v>
      </c>
      <c r="J260" s="33">
        <f t="shared" si="29"/>
        <v>2</v>
      </c>
      <c r="K260" s="33">
        <f t="shared" si="30"/>
        <v>2</v>
      </c>
      <c r="L260" s="33" t="str">
        <f t="shared" si="31"/>
        <v/>
      </c>
      <c r="M260" s="33" t="str">
        <f t="shared" si="32"/>
        <v>IP</v>
      </c>
      <c r="N260" s="48" t="str">
        <f t="shared" si="33"/>
        <v>P</v>
      </c>
      <c r="O260" s="48">
        <f t="shared" si="34"/>
        <v>80</v>
      </c>
      <c r="P260" s="33"/>
    </row>
    <row r="261" spans="1:16" x14ac:dyDescent="0.2">
      <c r="A261" s="33" t="s">
        <v>8</v>
      </c>
      <c r="B261" s="33" t="s">
        <v>10915</v>
      </c>
      <c r="C261" s="33" t="s">
        <v>122</v>
      </c>
      <c r="D261" s="33" t="s">
        <v>27</v>
      </c>
      <c r="E261" s="33" t="s">
        <v>10930</v>
      </c>
      <c r="F261" s="33" t="s">
        <v>28</v>
      </c>
      <c r="G261" s="228" t="s">
        <v>10915</v>
      </c>
      <c r="H261" s="33">
        <v>787</v>
      </c>
      <c r="I261" s="33" t="str">
        <f t="shared" si="28"/>
        <v>IP</v>
      </c>
      <c r="J261" s="33">
        <f t="shared" si="29"/>
        <v>2</v>
      </c>
      <c r="K261" s="33">
        <f t="shared" si="30"/>
        <v>2</v>
      </c>
      <c r="L261" s="33" t="str">
        <f t="shared" si="31"/>
        <v/>
      </c>
      <c r="M261" s="33" t="str">
        <f t="shared" si="32"/>
        <v>IP</v>
      </c>
      <c r="N261" s="48" t="str">
        <f t="shared" si="33"/>
        <v>P</v>
      </c>
      <c r="O261" s="48">
        <f t="shared" si="34"/>
        <v>80</v>
      </c>
      <c r="P261" s="33"/>
    </row>
    <row r="262" spans="1:16" x14ac:dyDescent="0.2">
      <c r="A262" s="33" t="s">
        <v>8</v>
      </c>
      <c r="B262" s="33" t="s">
        <v>10915</v>
      </c>
      <c r="C262" s="33" t="s">
        <v>46</v>
      </c>
      <c r="D262" s="33" t="s">
        <v>27</v>
      </c>
      <c r="E262" s="33" t="s">
        <v>10930</v>
      </c>
      <c r="F262" s="33" t="s">
        <v>28</v>
      </c>
      <c r="G262" s="228" t="s">
        <v>10915</v>
      </c>
      <c r="H262" s="33">
        <v>787</v>
      </c>
      <c r="I262" s="33" t="str">
        <f t="shared" si="28"/>
        <v>IP</v>
      </c>
      <c r="J262" s="33">
        <f t="shared" si="29"/>
        <v>2</v>
      </c>
      <c r="K262" s="33">
        <f t="shared" si="30"/>
        <v>2</v>
      </c>
      <c r="L262" s="33" t="str">
        <f t="shared" si="31"/>
        <v/>
      </c>
      <c r="M262" s="33" t="str">
        <f t="shared" si="32"/>
        <v>IP</v>
      </c>
      <c r="N262" s="48" t="str">
        <f t="shared" si="33"/>
        <v>P</v>
      </c>
      <c r="O262" s="48">
        <f t="shared" si="34"/>
        <v>80</v>
      </c>
      <c r="P262" s="33"/>
    </row>
    <row r="263" spans="1:16" x14ac:dyDescent="0.2">
      <c r="A263" s="33" t="s">
        <v>8</v>
      </c>
      <c r="B263" s="33" t="s">
        <v>10915</v>
      </c>
      <c r="C263" s="33" t="s">
        <v>87</v>
      </c>
      <c r="D263" s="33" t="s">
        <v>27</v>
      </c>
      <c r="E263" s="33" t="s">
        <v>10930</v>
      </c>
      <c r="F263" s="33" t="s">
        <v>28</v>
      </c>
      <c r="G263" s="228" t="s">
        <v>10915</v>
      </c>
      <c r="H263" s="33">
        <v>787</v>
      </c>
      <c r="I263" s="33" t="str">
        <f t="shared" si="28"/>
        <v>IP</v>
      </c>
      <c r="J263" s="33">
        <f t="shared" si="29"/>
        <v>2</v>
      </c>
      <c r="K263" s="33">
        <f t="shared" si="30"/>
        <v>2</v>
      </c>
      <c r="L263" s="33" t="str">
        <f t="shared" si="31"/>
        <v/>
      </c>
      <c r="M263" s="33" t="str">
        <f t="shared" si="32"/>
        <v>IP</v>
      </c>
      <c r="N263" s="48" t="str">
        <f t="shared" si="33"/>
        <v>P</v>
      </c>
      <c r="O263" s="48">
        <f t="shared" si="34"/>
        <v>80</v>
      </c>
      <c r="P263" s="33"/>
    </row>
    <row r="264" spans="1:16" x14ac:dyDescent="0.2">
      <c r="A264" s="33" t="s">
        <v>8</v>
      </c>
      <c r="B264" s="33" t="s">
        <v>10915</v>
      </c>
      <c r="C264" s="34" t="s">
        <v>120</v>
      </c>
      <c r="D264" s="34" t="s">
        <v>27</v>
      </c>
      <c r="E264" s="33" t="s">
        <v>10930</v>
      </c>
      <c r="F264" s="34" t="s">
        <v>28</v>
      </c>
      <c r="G264" s="228" t="s">
        <v>10915</v>
      </c>
      <c r="H264" s="34">
        <v>787</v>
      </c>
      <c r="I264" s="33" t="str">
        <f t="shared" si="28"/>
        <v>IP</v>
      </c>
      <c r="J264" s="33">
        <f t="shared" si="29"/>
        <v>2</v>
      </c>
      <c r="K264" s="33">
        <f t="shared" si="30"/>
        <v>2</v>
      </c>
      <c r="L264" s="33" t="str">
        <f t="shared" si="31"/>
        <v/>
      </c>
      <c r="M264" s="33" t="str">
        <f t="shared" si="32"/>
        <v>IP</v>
      </c>
      <c r="N264" s="48" t="str">
        <f t="shared" si="33"/>
        <v>P</v>
      </c>
      <c r="O264" s="48">
        <f t="shared" si="34"/>
        <v>80</v>
      </c>
      <c r="P264" s="33"/>
    </row>
    <row r="265" spans="1:16" x14ac:dyDescent="0.2">
      <c r="A265" s="33" t="s">
        <v>8</v>
      </c>
      <c r="B265" s="33" t="s">
        <v>10915</v>
      </c>
      <c r="C265" s="33" t="s">
        <v>79</v>
      </c>
      <c r="D265" s="33" t="s">
        <v>27</v>
      </c>
      <c r="E265" s="33" t="s">
        <v>10930</v>
      </c>
      <c r="F265" s="33" t="s">
        <v>28</v>
      </c>
      <c r="G265" s="228" t="s">
        <v>10915</v>
      </c>
      <c r="H265" s="33">
        <v>787</v>
      </c>
      <c r="I265" s="33" t="str">
        <f t="shared" si="28"/>
        <v>IP</v>
      </c>
      <c r="J265" s="33">
        <f t="shared" si="29"/>
        <v>2</v>
      </c>
      <c r="K265" s="33">
        <f t="shared" si="30"/>
        <v>2</v>
      </c>
      <c r="L265" s="33" t="str">
        <f t="shared" si="31"/>
        <v/>
      </c>
      <c r="M265" s="33" t="str">
        <f t="shared" si="32"/>
        <v>IP</v>
      </c>
      <c r="N265" s="48" t="str">
        <f t="shared" si="33"/>
        <v>P</v>
      </c>
      <c r="O265" s="48">
        <f t="shared" si="34"/>
        <v>80</v>
      </c>
      <c r="P265" s="33"/>
    </row>
    <row r="266" spans="1:16" x14ac:dyDescent="0.2">
      <c r="A266" s="33" t="s">
        <v>8</v>
      </c>
      <c r="B266" s="33" t="s">
        <v>10915</v>
      </c>
      <c r="C266" s="33" t="s">
        <v>77</v>
      </c>
      <c r="D266" s="33" t="s">
        <v>27</v>
      </c>
      <c r="E266" s="33" t="s">
        <v>10930</v>
      </c>
      <c r="F266" s="33" t="s">
        <v>28</v>
      </c>
      <c r="G266" s="228" t="s">
        <v>10915</v>
      </c>
      <c r="H266" s="33">
        <v>787</v>
      </c>
      <c r="I266" s="33" t="str">
        <f t="shared" si="28"/>
        <v>IP</v>
      </c>
      <c r="J266" s="33">
        <f t="shared" si="29"/>
        <v>2</v>
      </c>
      <c r="K266" s="33">
        <f t="shared" si="30"/>
        <v>2</v>
      </c>
      <c r="L266" s="33" t="str">
        <f t="shared" si="31"/>
        <v/>
      </c>
      <c r="M266" s="33" t="str">
        <f t="shared" si="32"/>
        <v>IP</v>
      </c>
      <c r="N266" s="48" t="str">
        <f t="shared" si="33"/>
        <v>P</v>
      </c>
      <c r="O266" s="48">
        <f t="shared" si="34"/>
        <v>80</v>
      </c>
      <c r="P266" s="33"/>
    </row>
    <row r="267" spans="1:16" x14ac:dyDescent="0.2">
      <c r="A267" s="33" t="s">
        <v>8</v>
      </c>
      <c r="B267" s="33" t="s">
        <v>10915</v>
      </c>
      <c r="C267" s="33" t="s">
        <v>74</v>
      </c>
      <c r="D267" s="33" t="s">
        <v>27</v>
      </c>
      <c r="E267" s="33" t="s">
        <v>10930</v>
      </c>
      <c r="F267" s="33" t="s">
        <v>28</v>
      </c>
      <c r="G267" s="228" t="s">
        <v>10915</v>
      </c>
      <c r="H267" s="33">
        <v>787</v>
      </c>
      <c r="I267" s="33" t="str">
        <f t="shared" si="28"/>
        <v>IP</v>
      </c>
      <c r="J267" s="33">
        <f t="shared" si="29"/>
        <v>2</v>
      </c>
      <c r="K267" s="33">
        <f t="shared" si="30"/>
        <v>2</v>
      </c>
      <c r="L267" s="33" t="str">
        <f t="shared" si="31"/>
        <v/>
      </c>
      <c r="M267" s="33" t="str">
        <f t="shared" si="32"/>
        <v>IP</v>
      </c>
      <c r="N267" s="48" t="str">
        <f t="shared" si="33"/>
        <v>P</v>
      </c>
      <c r="O267" s="48">
        <f t="shared" si="34"/>
        <v>80</v>
      </c>
      <c r="P267" s="33"/>
    </row>
    <row r="268" spans="1:16" x14ac:dyDescent="0.2">
      <c r="A268" s="33" t="s">
        <v>8</v>
      </c>
      <c r="B268" s="33" t="s">
        <v>10915</v>
      </c>
      <c r="C268" s="33" t="s">
        <v>119</v>
      </c>
      <c r="D268" s="33" t="s">
        <v>27</v>
      </c>
      <c r="E268" s="33" t="s">
        <v>10930</v>
      </c>
      <c r="F268" s="33" t="s">
        <v>28</v>
      </c>
      <c r="G268" s="228" t="s">
        <v>10915</v>
      </c>
      <c r="H268" s="33">
        <v>787</v>
      </c>
      <c r="I268" s="33" t="str">
        <f t="shared" si="28"/>
        <v>IP</v>
      </c>
      <c r="J268" s="33">
        <f t="shared" si="29"/>
        <v>2</v>
      </c>
      <c r="K268" s="33">
        <f t="shared" si="30"/>
        <v>2</v>
      </c>
      <c r="L268" s="33" t="str">
        <f t="shared" si="31"/>
        <v/>
      </c>
      <c r="M268" s="33" t="str">
        <f t="shared" si="32"/>
        <v>IP</v>
      </c>
      <c r="N268" s="48" t="str">
        <f t="shared" si="33"/>
        <v>P</v>
      </c>
      <c r="O268" s="48">
        <f t="shared" si="34"/>
        <v>80</v>
      </c>
      <c r="P268" s="33"/>
    </row>
    <row r="269" spans="1:16" x14ac:dyDescent="0.2">
      <c r="A269" s="33" t="s">
        <v>8</v>
      </c>
      <c r="B269" s="33" t="s">
        <v>10915</v>
      </c>
      <c r="C269" s="33" t="s">
        <v>147</v>
      </c>
      <c r="D269" s="33" t="s">
        <v>27</v>
      </c>
      <c r="E269" s="33" t="s">
        <v>10930</v>
      </c>
      <c r="F269" s="33" t="s">
        <v>28</v>
      </c>
      <c r="G269" s="228" t="s">
        <v>10915</v>
      </c>
      <c r="H269" s="33">
        <v>787</v>
      </c>
      <c r="I269" s="33" t="str">
        <f t="shared" si="28"/>
        <v>IP</v>
      </c>
      <c r="J269" s="33">
        <f t="shared" si="29"/>
        <v>2</v>
      </c>
      <c r="K269" s="33">
        <f t="shared" si="30"/>
        <v>2</v>
      </c>
      <c r="L269" s="33" t="str">
        <f t="shared" si="31"/>
        <v/>
      </c>
      <c r="M269" s="33" t="str">
        <f t="shared" si="32"/>
        <v>IP</v>
      </c>
      <c r="N269" s="48" t="str">
        <f t="shared" si="33"/>
        <v>P</v>
      </c>
      <c r="O269" s="48">
        <f t="shared" si="34"/>
        <v>80</v>
      </c>
      <c r="P269" s="33"/>
    </row>
    <row r="270" spans="1:16" x14ac:dyDescent="0.2">
      <c r="A270" s="33" t="s">
        <v>8</v>
      </c>
      <c r="B270" s="33" t="s">
        <v>10915</v>
      </c>
      <c r="C270" s="33" t="s">
        <v>102</v>
      </c>
      <c r="D270" s="33" t="s">
        <v>27</v>
      </c>
      <c r="E270" s="33" t="s">
        <v>10930</v>
      </c>
      <c r="F270" s="33" t="s">
        <v>28</v>
      </c>
      <c r="G270" s="228" t="s">
        <v>10915</v>
      </c>
      <c r="H270" s="33">
        <v>787</v>
      </c>
      <c r="I270" s="33" t="str">
        <f t="shared" si="28"/>
        <v>IP</v>
      </c>
      <c r="J270" s="33">
        <f t="shared" si="29"/>
        <v>2</v>
      </c>
      <c r="K270" s="33">
        <f t="shared" si="30"/>
        <v>2</v>
      </c>
      <c r="L270" s="33" t="str">
        <f t="shared" si="31"/>
        <v/>
      </c>
      <c r="M270" s="33" t="str">
        <f t="shared" si="32"/>
        <v>IP</v>
      </c>
      <c r="N270" s="48" t="str">
        <f t="shared" si="33"/>
        <v>P</v>
      </c>
      <c r="O270" s="48">
        <f t="shared" si="34"/>
        <v>80</v>
      </c>
      <c r="P270" s="33"/>
    </row>
    <row r="271" spans="1:16" x14ac:dyDescent="0.2">
      <c r="A271" s="33" t="s">
        <v>8</v>
      </c>
      <c r="B271" s="33" t="s">
        <v>10915</v>
      </c>
      <c r="C271" s="33" t="s">
        <v>121</v>
      </c>
      <c r="D271" s="33" t="s">
        <v>27</v>
      </c>
      <c r="E271" s="33" t="s">
        <v>10930</v>
      </c>
      <c r="F271" s="33" t="s">
        <v>28</v>
      </c>
      <c r="G271" s="228" t="s">
        <v>10915</v>
      </c>
      <c r="H271" s="33">
        <v>787</v>
      </c>
      <c r="I271" s="33" t="str">
        <f t="shared" si="28"/>
        <v>IP</v>
      </c>
      <c r="J271" s="33">
        <f t="shared" si="29"/>
        <v>2</v>
      </c>
      <c r="K271" s="33">
        <f t="shared" si="30"/>
        <v>2</v>
      </c>
      <c r="L271" s="33" t="str">
        <f t="shared" si="31"/>
        <v/>
      </c>
      <c r="M271" s="33" t="str">
        <f t="shared" si="32"/>
        <v>IP</v>
      </c>
      <c r="N271" s="48" t="str">
        <f t="shared" si="33"/>
        <v>P</v>
      </c>
      <c r="O271" s="48">
        <f t="shared" si="34"/>
        <v>80</v>
      </c>
      <c r="P271" s="33"/>
    </row>
    <row r="272" spans="1:16" x14ac:dyDescent="0.2">
      <c r="A272" s="33" t="s">
        <v>8</v>
      </c>
      <c r="B272" s="33" t="s">
        <v>10915</v>
      </c>
      <c r="C272" s="33" t="s">
        <v>132</v>
      </c>
      <c r="D272" s="33" t="s">
        <v>27</v>
      </c>
      <c r="E272" s="33" t="s">
        <v>10930</v>
      </c>
      <c r="F272" s="33" t="s">
        <v>28</v>
      </c>
      <c r="G272" s="228" t="s">
        <v>10915</v>
      </c>
      <c r="H272" s="33">
        <v>787</v>
      </c>
      <c r="I272" s="33" t="str">
        <f t="shared" si="28"/>
        <v>IP</v>
      </c>
      <c r="J272" s="33">
        <f t="shared" si="29"/>
        <v>2</v>
      </c>
      <c r="K272" s="33">
        <f t="shared" si="30"/>
        <v>2</v>
      </c>
      <c r="L272" s="33" t="str">
        <f t="shared" si="31"/>
        <v/>
      </c>
      <c r="M272" s="33" t="str">
        <f t="shared" si="32"/>
        <v>IP</v>
      </c>
      <c r="N272" s="48" t="str">
        <f t="shared" si="33"/>
        <v>P</v>
      </c>
      <c r="O272" s="48">
        <f t="shared" si="34"/>
        <v>80</v>
      </c>
      <c r="P272" s="33"/>
    </row>
    <row r="273" spans="1:16" x14ac:dyDescent="0.2">
      <c r="A273" s="33" t="s">
        <v>8</v>
      </c>
      <c r="B273" s="33" t="s">
        <v>10915</v>
      </c>
      <c r="C273" s="33" t="s">
        <v>135</v>
      </c>
      <c r="D273" s="33" t="s">
        <v>27</v>
      </c>
      <c r="E273" s="33" t="s">
        <v>10930</v>
      </c>
      <c r="F273" s="33" t="s">
        <v>28</v>
      </c>
      <c r="G273" s="228" t="s">
        <v>10915</v>
      </c>
      <c r="H273" s="33">
        <v>787</v>
      </c>
      <c r="I273" s="33" t="str">
        <f t="shared" si="28"/>
        <v>IP</v>
      </c>
      <c r="J273" s="33">
        <f t="shared" si="29"/>
        <v>2</v>
      </c>
      <c r="K273" s="33">
        <f t="shared" si="30"/>
        <v>2</v>
      </c>
      <c r="L273" s="33" t="str">
        <f t="shared" si="31"/>
        <v/>
      </c>
      <c r="M273" s="33" t="str">
        <f t="shared" si="32"/>
        <v>IP</v>
      </c>
      <c r="N273" s="48" t="str">
        <f t="shared" si="33"/>
        <v>P</v>
      </c>
      <c r="O273" s="48">
        <f t="shared" si="34"/>
        <v>80</v>
      </c>
      <c r="P273" s="33"/>
    </row>
    <row r="274" spans="1:16" x14ac:dyDescent="0.2">
      <c r="A274" s="33" t="s">
        <v>8</v>
      </c>
      <c r="B274" s="33" t="s">
        <v>10915</v>
      </c>
      <c r="C274" s="33" t="s">
        <v>130</v>
      </c>
      <c r="D274" s="33" t="s">
        <v>27</v>
      </c>
      <c r="E274" s="33" t="s">
        <v>10930</v>
      </c>
      <c r="F274" s="33" t="s">
        <v>28</v>
      </c>
      <c r="G274" s="228" t="s">
        <v>10915</v>
      </c>
      <c r="H274" s="33">
        <v>787</v>
      </c>
      <c r="I274" s="33" t="str">
        <f t="shared" si="28"/>
        <v>IP</v>
      </c>
      <c r="J274" s="33">
        <f t="shared" si="29"/>
        <v>2</v>
      </c>
      <c r="K274" s="33">
        <f t="shared" si="30"/>
        <v>2</v>
      </c>
      <c r="L274" s="33" t="str">
        <f t="shared" si="31"/>
        <v/>
      </c>
      <c r="M274" s="33" t="str">
        <f t="shared" si="32"/>
        <v>IP</v>
      </c>
      <c r="N274" s="48" t="str">
        <f t="shared" si="33"/>
        <v>P</v>
      </c>
      <c r="O274" s="48">
        <f t="shared" si="34"/>
        <v>80</v>
      </c>
      <c r="P274" s="33"/>
    </row>
    <row r="275" spans="1:16" x14ac:dyDescent="0.2">
      <c r="A275" s="33" t="s">
        <v>8</v>
      </c>
      <c r="B275" s="33" t="s">
        <v>10915</v>
      </c>
      <c r="C275" s="33" t="s">
        <v>98</v>
      </c>
      <c r="D275" s="33" t="s">
        <v>27</v>
      </c>
      <c r="E275" s="33" t="s">
        <v>10930</v>
      </c>
      <c r="F275" s="33" t="s">
        <v>28</v>
      </c>
      <c r="G275" s="228" t="s">
        <v>10915</v>
      </c>
      <c r="H275" s="33">
        <v>787</v>
      </c>
      <c r="I275" s="33" t="str">
        <f t="shared" si="28"/>
        <v>IP</v>
      </c>
      <c r="J275" s="33">
        <f t="shared" si="29"/>
        <v>2</v>
      </c>
      <c r="K275" s="33">
        <f t="shared" si="30"/>
        <v>2</v>
      </c>
      <c r="L275" s="33" t="str">
        <f t="shared" si="31"/>
        <v/>
      </c>
      <c r="M275" s="33" t="str">
        <f t="shared" si="32"/>
        <v>IP</v>
      </c>
      <c r="N275" s="48" t="str">
        <f t="shared" si="33"/>
        <v>P</v>
      </c>
      <c r="O275" s="48">
        <f t="shared" si="34"/>
        <v>80</v>
      </c>
      <c r="P275" s="33"/>
    </row>
    <row r="276" spans="1:16" x14ac:dyDescent="0.2">
      <c r="A276" s="33" t="s">
        <v>8971</v>
      </c>
      <c r="B276" s="33" t="s">
        <v>2372</v>
      </c>
      <c r="C276" s="33" t="s">
        <v>2374</v>
      </c>
      <c r="D276" s="33" t="s">
        <v>27</v>
      </c>
      <c r="E276" s="33" t="s">
        <v>10930</v>
      </c>
      <c r="F276" s="33" t="s">
        <v>28</v>
      </c>
      <c r="G276" s="228" t="s">
        <v>10915</v>
      </c>
      <c r="H276" s="33">
        <v>787</v>
      </c>
      <c r="I276" s="33" t="str">
        <f t="shared" si="28"/>
        <v>164.96.73.201</v>
      </c>
      <c r="J276" s="33">
        <f t="shared" si="29"/>
        <v>13</v>
      </c>
      <c r="K276" s="33">
        <f t="shared" si="30"/>
        <v>13</v>
      </c>
      <c r="L276" s="33" t="str">
        <f t="shared" si="31"/>
        <v/>
      </c>
      <c r="M276" s="33" t="str">
        <f t="shared" si="32"/>
        <v>164.96.73.201</v>
      </c>
      <c r="N276" s="48" t="str">
        <f t="shared" si="33"/>
        <v>1</v>
      </c>
      <c r="O276" s="48">
        <f t="shared" si="34"/>
        <v>49</v>
      </c>
      <c r="P276" s="33"/>
    </row>
    <row r="277" spans="1:16" x14ac:dyDescent="0.2">
      <c r="A277" s="33" t="s">
        <v>8</v>
      </c>
      <c r="B277" s="33" t="s">
        <v>10915</v>
      </c>
      <c r="C277" s="33" t="s">
        <v>83</v>
      </c>
      <c r="D277" s="33" t="s">
        <v>27</v>
      </c>
      <c r="E277" s="33" t="s">
        <v>10930</v>
      </c>
      <c r="F277" s="33" t="s">
        <v>28</v>
      </c>
      <c r="G277" s="228" t="s">
        <v>10915</v>
      </c>
      <c r="H277" s="33">
        <v>787</v>
      </c>
      <c r="I277" s="33" t="str">
        <f t="shared" si="28"/>
        <v>IP</v>
      </c>
      <c r="J277" s="33">
        <f t="shared" si="29"/>
        <v>2</v>
      </c>
      <c r="K277" s="33">
        <f t="shared" si="30"/>
        <v>2</v>
      </c>
      <c r="L277" s="33" t="str">
        <f t="shared" si="31"/>
        <v/>
      </c>
      <c r="M277" s="33" t="str">
        <f t="shared" si="32"/>
        <v>IP</v>
      </c>
      <c r="N277" s="48" t="str">
        <f t="shared" si="33"/>
        <v>P</v>
      </c>
      <c r="O277" s="48">
        <f t="shared" si="34"/>
        <v>80</v>
      </c>
      <c r="P277" s="33"/>
    </row>
    <row r="278" spans="1:16" x14ac:dyDescent="0.2">
      <c r="A278" s="33" t="s">
        <v>8</v>
      </c>
      <c r="B278" s="33" t="s">
        <v>10915</v>
      </c>
      <c r="C278" s="33" t="s">
        <v>112</v>
      </c>
      <c r="D278" s="33" t="s">
        <v>27</v>
      </c>
      <c r="E278" s="33" t="s">
        <v>10930</v>
      </c>
      <c r="F278" s="33" t="s">
        <v>28</v>
      </c>
      <c r="G278" s="228" t="s">
        <v>10915</v>
      </c>
      <c r="H278" s="33">
        <v>787</v>
      </c>
      <c r="I278" s="33" t="str">
        <f t="shared" si="28"/>
        <v>IP</v>
      </c>
      <c r="J278" s="33">
        <f t="shared" si="29"/>
        <v>2</v>
      </c>
      <c r="K278" s="33">
        <f t="shared" si="30"/>
        <v>2</v>
      </c>
      <c r="L278" s="33" t="str">
        <f t="shared" si="31"/>
        <v/>
      </c>
      <c r="M278" s="33" t="str">
        <f t="shared" si="32"/>
        <v>IP</v>
      </c>
      <c r="N278" s="48" t="str">
        <f t="shared" si="33"/>
        <v>P</v>
      </c>
      <c r="O278" s="48">
        <f t="shared" si="34"/>
        <v>80</v>
      </c>
      <c r="P278" s="33"/>
    </row>
    <row r="279" spans="1:16" x14ac:dyDescent="0.2">
      <c r="A279" s="33" t="s">
        <v>8</v>
      </c>
      <c r="B279" s="33" t="s">
        <v>10915</v>
      </c>
      <c r="C279" s="33" t="s">
        <v>134</v>
      </c>
      <c r="D279" s="33" t="s">
        <v>27</v>
      </c>
      <c r="E279" s="33" t="s">
        <v>10930</v>
      </c>
      <c r="F279" s="33" t="s">
        <v>28</v>
      </c>
      <c r="G279" s="228" t="s">
        <v>10915</v>
      </c>
      <c r="H279" s="33">
        <v>787</v>
      </c>
      <c r="I279" s="33" t="str">
        <f t="shared" si="28"/>
        <v>IP</v>
      </c>
      <c r="J279" s="33">
        <f t="shared" si="29"/>
        <v>2</v>
      </c>
      <c r="K279" s="33">
        <f t="shared" si="30"/>
        <v>2</v>
      </c>
      <c r="L279" s="33" t="str">
        <f t="shared" si="31"/>
        <v/>
      </c>
      <c r="M279" s="33" t="str">
        <f t="shared" si="32"/>
        <v>IP</v>
      </c>
      <c r="N279" s="48" t="str">
        <f t="shared" si="33"/>
        <v>P</v>
      </c>
      <c r="O279" s="48">
        <f t="shared" si="34"/>
        <v>80</v>
      </c>
      <c r="P279" s="33"/>
    </row>
    <row r="280" spans="1:16" x14ac:dyDescent="0.2">
      <c r="A280" s="33" t="s">
        <v>8</v>
      </c>
      <c r="B280" s="33" t="s">
        <v>10915</v>
      </c>
      <c r="C280" s="33" t="s">
        <v>133</v>
      </c>
      <c r="D280" s="33" t="s">
        <v>27</v>
      </c>
      <c r="E280" s="33" t="s">
        <v>10930</v>
      </c>
      <c r="F280" s="33" t="s">
        <v>28</v>
      </c>
      <c r="G280" s="228" t="s">
        <v>10915</v>
      </c>
      <c r="H280" s="33">
        <v>787</v>
      </c>
      <c r="I280" s="33" t="str">
        <f t="shared" si="28"/>
        <v>IP</v>
      </c>
      <c r="J280" s="33">
        <f t="shared" si="29"/>
        <v>2</v>
      </c>
      <c r="K280" s="33">
        <f t="shared" si="30"/>
        <v>2</v>
      </c>
      <c r="L280" s="33" t="str">
        <f t="shared" si="31"/>
        <v/>
      </c>
      <c r="M280" s="33" t="str">
        <f t="shared" si="32"/>
        <v>IP</v>
      </c>
      <c r="N280" s="48" t="str">
        <f t="shared" si="33"/>
        <v>P</v>
      </c>
      <c r="O280" s="48">
        <f t="shared" si="34"/>
        <v>80</v>
      </c>
      <c r="P280" s="33"/>
    </row>
    <row r="281" spans="1:16" x14ac:dyDescent="0.2">
      <c r="A281" s="33" t="s">
        <v>8</v>
      </c>
      <c r="B281" s="33" t="s">
        <v>10915</v>
      </c>
      <c r="C281" s="33" t="s">
        <v>128</v>
      </c>
      <c r="D281" s="33" t="s">
        <v>27</v>
      </c>
      <c r="E281" s="33" t="s">
        <v>10930</v>
      </c>
      <c r="F281" s="33" t="s">
        <v>28</v>
      </c>
      <c r="G281" s="228" t="s">
        <v>10915</v>
      </c>
      <c r="H281" s="33">
        <v>787</v>
      </c>
      <c r="I281" s="33" t="str">
        <f t="shared" si="28"/>
        <v>IP</v>
      </c>
      <c r="J281" s="33">
        <f t="shared" si="29"/>
        <v>2</v>
      </c>
      <c r="K281" s="33">
        <f t="shared" si="30"/>
        <v>2</v>
      </c>
      <c r="L281" s="33" t="str">
        <f t="shared" si="31"/>
        <v/>
      </c>
      <c r="M281" s="33" t="str">
        <f t="shared" si="32"/>
        <v>IP</v>
      </c>
      <c r="N281" s="48" t="str">
        <f t="shared" si="33"/>
        <v>P</v>
      </c>
      <c r="O281" s="48">
        <f t="shared" si="34"/>
        <v>80</v>
      </c>
      <c r="P281" s="33"/>
    </row>
    <row r="282" spans="1:16" x14ac:dyDescent="0.2">
      <c r="A282" s="33" t="s">
        <v>8</v>
      </c>
      <c r="B282" s="33" t="s">
        <v>10915</v>
      </c>
      <c r="C282" s="33" t="s">
        <v>44</v>
      </c>
      <c r="D282" s="33" t="s">
        <v>27</v>
      </c>
      <c r="E282" s="33" t="s">
        <v>10930</v>
      </c>
      <c r="F282" s="33" t="s">
        <v>28</v>
      </c>
      <c r="G282" s="229" t="s">
        <v>11513</v>
      </c>
      <c r="H282" s="33">
        <v>787</v>
      </c>
      <c r="I282" s="33" t="str">
        <f t="shared" si="28"/>
        <v>IP</v>
      </c>
      <c r="J282" s="33">
        <f t="shared" si="29"/>
        <v>2</v>
      </c>
      <c r="K282" s="33">
        <f t="shared" si="30"/>
        <v>2</v>
      </c>
      <c r="L282" s="33" t="str">
        <f t="shared" si="31"/>
        <v/>
      </c>
      <c r="M282" s="33" t="str">
        <f t="shared" si="32"/>
        <v>IP</v>
      </c>
      <c r="N282" s="48" t="str">
        <f t="shared" si="33"/>
        <v>P</v>
      </c>
      <c r="O282" s="48">
        <f t="shared" si="34"/>
        <v>80</v>
      </c>
      <c r="P282" s="33"/>
    </row>
    <row r="283" spans="1:16" x14ac:dyDescent="0.2">
      <c r="A283" s="33" t="s">
        <v>10904</v>
      </c>
      <c r="B283" s="33" t="s">
        <v>2372</v>
      </c>
      <c r="C283" s="33" t="s">
        <v>2375</v>
      </c>
      <c r="D283" s="33" t="s">
        <v>27</v>
      </c>
      <c r="E283" s="33" t="s">
        <v>10930</v>
      </c>
      <c r="F283" s="33" t="s">
        <v>28</v>
      </c>
      <c r="G283" s="229" t="s">
        <v>11513</v>
      </c>
      <c r="H283" s="33">
        <v>907</v>
      </c>
      <c r="I283" s="33" t="str">
        <f t="shared" si="28"/>
        <v>164.96.73.196</v>
      </c>
      <c r="J283" s="33">
        <f t="shared" si="29"/>
        <v>13</v>
      </c>
      <c r="K283" s="33">
        <f t="shared" si="30"/>
        <v>13</v>
      </c>
      <c r="L283" s="33" t="str">
        <f t="shared" si="31"/>
        <v/>
      </c>
      <c r="M283" s="33" t="str">
        <f t="shared" si="32"/>
        <v>164.96.73.196</v>
      </c>
      <c r="N283" s="48" t="str">
        <f t="shared" si="33"/>
        <v>6</v>
      </c>
      <c r="O283" s="48">
        <f t="shared" si="34"/>
        <v>54</v>
      </c>
      <c r="P283" s="33"/>
    </row>
    <row r="284" spans="1:16" x14ac:dyDescent="0.2">
      <c r="A284" s="33" t="s">
        <v>8969</v>
      </c>
      <c r="B284" s="33" t="s">
        <v>2372</v>
      </c>
      <c r="C284" s="33" t="s">
        <v>2378</v>
      </c>
      <c r="D284" s="33" t="s">
        <v>27</v>
      </c>
      <c r="E284" s="33" t="s">
        <v>10930</v>
      </c>
      <c r="F284" s="33" t="s">
        <v>28</v>
      </c>
      <c r="G284" s="230" t="s">
        <v>10915</v>
      </c>
      <c r="H284" s="33">
        <v>787</v>
      </c>
      <c r="I284" s="33" t="str">
        <f t="shared" si="28"/>
        <v>164.96.73.210</v>
      </c>
      <c r="J284" s="33">
        <f t="shared" si="29"/>
        <v>13</v>
      </c>
      <c r="K284" s="33">
        <f t="shared" si="30"/>
        <v>13</v>
      </c>
      <c r="L284" s="33" t="str">
        <f t="shared" si="31"/>
        <v/>
      </c>
      <c r="M284" s="33" t="str">
        <f t="shared" si="32"/>
        <v>164.96.73.210</v>
      </c>
      <c r="N284" s="48" t="str">
        <f t="shared" si="33"/>
        <v>0</v>
      </c>
      <c r="O284" s="48">
        <f t="shared" si="34"/>
        <v>48</v>
      </c>
      <c r="P284" s="33"/>
    </row>
    <row r="285" spans="1:16" x14ac:dyDescent="0.2">
      <c r="A285" s="33" t="s">
        <v>8</v>
      </c>
      <c r="B285" s="33" t="s">
        <v>10915</v>
      </c>
      <c r="C285" s="33" t="s">
        <v>2697</v>
      </c>
      <c r="D285" s="33" t="s">
        <v>27</v>
      </c>
      <c r="E285" s="33" t="s">
        <v>11063</v>
      </c>
      <c r="F285" s="33" t="s">
        <v>28</v>
      </c>
      <c r="G285" s="230" t="s">
        <v>10915</v>
      </c>
      <c r="H285" s="33">
        <v>912</v>
      </c>
      <c r="I285" s="33" t="str">
        <f t="shared" si="28"/>
        <v>IP</v>
      </c>
      <c r="J285" s="33">
        <f t="shared" si="29"/>
        <v>2</v>
      </c>
      <c r="K285" s="33">
        <f t="shared" si="30"/>
        <v>2</v>
      </c>
      <c r="L285" s="33" t="str">
        <f t="shared" si="31"/>
        <v/>
      </c>
      <c r="M285" s="33" t="str">
        <f t="shared" si="32"/>
        <v>IP</v>
      </c>
      <c r="N285" s="48" t="str">
        <f t="shared" si="33"/>
        <v>P</v>
      </c>
      <c r="O285" s="48">
        <f t="shared" si="34"/>
        <v>80</v>
      </c>
      <c r="P285" s="33"/>
    </row>
    <row r="286" spans="1:16" x14ac:dyDescent="0.2">
      <c r="A286" s="33" t="s">
        <v>8</v>
      </c>
      <c r="B286" s="33" t="s">
        <v>10915</v>
      </c>
      <c r="C286" s="33" t="s">
        <v>2698</v>
      </c>
      <c r="D286" s="33" t="s">
        <v>27</v>
      </c>
      <c r="E286" s="33" t="s">
        <v>11064</v>
      </c>
      <c r="F286" s="33" t="s">
        <v>28</v>
      </c>
      <c r="G286" s="230" t="s">
        <v>10915</v>
      </c>
      <c r="H286" s="33">
        <v>913</v>
      </c>
      <c r="I286" s="33" t="str">
        <f t="shared" si="28"/>
        <v>IP</v>
      </c>
      <c r="J286" s="33">
        <f t="shared" si="29"/>
        <v>2</v>
      </c>
      <c r="K286" s="33">
        <f t="shared" si="30"/>
        <v>2</v>
      </c>
      <c r="L286" s="33" t="str">
        <f t="shared" si="31"/>
        <v/>
      </c>
      <c r="M286" s="33" t="str">
        <f t="shared" si="32"/>
        <v>IP</v>
      </c>
      <c r="N286" s="48" t="str">
        <f t="shared" si="33"/>
        <v>P</v>
      </c>
      <c r="O286" s="48">
        <f t="shared" si="34"/>
        <v>80</v>
      </c>
      <c r="P286" s="33"/>
    </row>
    <row r="287" spans="1:16" x14ac:dyDescent="0.2">
      <c r="A287" s="33" t="s">
        <v>8897</v>
      </c>
      <c r="B287" s="33" t="s">
        <v>1699</v>
      </c>
      <c r="C287" s="33" t="s">
        <v>8900</v>
      </c>
      <c r="D287" s="33" t="s">
        <v>107</v>
      </c>
      <c r="E287" s="33" t="s">
        <v>11065</v>
      </c>
      <c r="F287" s="33" t="s">
        <v>11416</v>
      </c>
      <c r="G287" s="229">
        <v>255255255224</v>
      </c>
      <c r="H287" s="33" t="s">
        <v>1701</v>
      </c>
      <c r="I287" s="33" t="str">
        <f t="shared" si="28"/>
        <v>164.96.32.180</v>
      </c>
      <c r="J287" s="33">
        <f t="shared" si="29"/>
        <v>13</v>
      </c>
      <c r="K287" s="33">
        <f t="shared" si="30"/>
        <v>13</v>
      </c>
      <c r="L287" s="33" t="str">
        <f t="shared" si="31"/>
        <v/>
      </c>
      <c r="M287" s="33" t="str">
        <f t="shared" si="32"/>
        <v>164.96.32.180</v>
      </c>
      <c r="N287" s="48" t="str">
        <f t="shared" si="33"/>
        <v>0</v>
      </c>
      <c r="O287" s="48">
        <f t="shared" si="34"/>
        <v>48</v>
      </c>
      <c r="P287" s="33"/>
    </row>
    <row r="288" spans="1:16" x14ac:dyDescent="0.2">
      <c r="A288" s="33" t="s">
        <v>1870</v>
      </c>
      <c r="B288" s="33" t="s">
        <v>1845</v>
      </c>
      <c r="C288" s="33" t="s">
        <v>1871</v>
      </c>
      <c r="D288" s="33" t="s">
        <v>107</v>
      </c>
      <c r="E288" s="33" t="s">
        <v>10954</v>
      </c>
      <c r="F288" s="33" t="s">
        <v>11416</v>
      </c>
      <c r="G288" s="229">
        <v>255255255224</v>
      </c>
      <c r="H288" s="33" t="s">
        <v>1848</v>
      </c>
      <c r="I288" s="33" t="str">
        <f t="shared" si="28"/>
        <v>164.96.37.22</v>
      </c>
      <c r="J288" s="33">
        <f t="shared" si="29"/>
        <v>12</v>
      </c>
      <c r="K288" s="33">
        <f t="shared" si="30"/>
        <v>12</v>
      </c>
      <c r="L288" s="33" t="str">
        <f t="shared" si="31"/>
        <v/>
      </c>
      <c r="M288" s="33" t="str">
        <f t="shared" si="32"/>
        <v>164.96.37.22</v>
      </c>
      <c r="N288" s="48" t="str">
        <f t="shared" si="33"/>
        <v>2</v>
      </c>
      <c r="O288" s="48">
        <f t="shared" si="34"/>
        <v>50</v>
      </c>
      <c r="P288" s="33"/>
    </row>
    <row r="289" spans="1:16" x14ac:dyDescent="0.2">
      <c r="A289" s="33" t="s">
        <v>11458</v>
      </c>
      <c r="B289" s="33" t="s">
        <v>1845</v>
      </c>
      <c r="C289" s="33" t="s">
        <v>11457</v>
      </c>
      <c r="D289" s="33" t="s">
        <v>107</v>
      </c>
      <c r="E289" s="33" t="s">
        <v>10790</v>
      </c>
      <c r="F289" s="33" t="s">
        <v>11416</v>
      </c>
      <c r="G289" s="229">
        <v>255255255224</v>
      </c>
      <c r="H289" s="33" t="s">
        <v>1848</v>
      </c>
      <c r="I289" s="33" t="str">
        <f t="shared" si="28"/>
        <v>164.96.37.174</v>
      </c>
      <c r="J289" s="33">
        <f t="shared" si="29"/>
        <v>13</v>
      </c>
      <c r="K289" s="33">
        <f t="shared" si="30"/>
        <v>13</v>
      </c>
      <c r="L289" s="33" t="str">
        <f t="shared" si="31"/>
        <v/>
      </c>
      <c r="M289" s="33" t="str">
        <f t="shared" si="32"/>
        <v>164.96.37.174</v>
      </c>
      <c r="N289" s="48" t="str">
        <f t="shared" si="33"/>
        <v>4</v>
      </c>
      <c r="O289" s="48">
        <f t="shared" si="34"/>
        <v>52</v>
      </c>
      <c r="P289" s="33"/>
    </row>
    <row r="290" spans="1:16" x14ac:dyDescent="0.2">
      <c r="A290" s="33" t="s">
        <v>8493</v>
      </c>
      <c r="B290" s="33" t="s">
        <v>8494</v>
      </c>
      <c r="C290" s="33" t="s">
        <v>8495</v>
      </c>
      <c r="D290" s="33" t="s">
        <v>107</v>
      </c>
      <c r="E290" s="33" t="s">
        <v>11066</v>
      </c>
      <c r="F290" s="33" t="s">
        <v>11419</v>
      </c>
      <c r="G290" s="229">
        <v>255255255224</v>
      </c>
      <c r="H290" s="33" t="s">
        <v>1085</v>
      </c>
      <c r="I290" s="33" t="str">
        <f t="shared" si="28"/>
        <v>164.96.196.50</v>
      </c>
      <c r="J290" s="33">
        <f t="shared" si="29"/>
        <v>13</v>
      </c>
      <c r="K290" s="33">
        <f t="shared" si="30"/>
        <v>13</v>
      </c>
      <c r="L290" s="33" t="str">
        <f t="shared" si="31"/>
        <v/>
      </c>
      <c r="M290" s="33" t="str">
        <f t="shared" si="32"/>
        <v>164.96.196.50</v>
      </c>
      <c r="N290" s="48" t="str">
        <f t="shared" si="33"/>
        <v>0</v>
      </c>
      <c r="O290" s="48">
        <f t="shared" si="34"/>
        <v>48</v>
      </c>
      <c r="P290" s="33"/>
    </row>
    <row r="291" spans="1:16" x14ac:dyDescent="0.2">
      <c r="A291" s="33" t="s">
        <v>8496</v>
      </c>
      <c r="B291" s="33" t="s">
        <v>8494</v>
      </c>
      <c r="C291" s="33" t="s">
        <v>8497</v>
      </c>
      <c r="D291" s="33" t="s">
        <v>107</v>
      </c>
      <c r="E291" s="33" t="s">
        <v>11066</v>
      </c>
      <c r="F291" s="33" t="s">
        <v>11419</v>
      </c>
      <c r="G291" s="229">
        <v>255255255224</v>
      </c>
      <c r="H291" s="33" t="s">
        <v>1085</v>
      </c>
      <c r="I291" s="33" t="str">
        <f t="shared" si="28"/>
        <v>164.96.196.54</v>
      </c>
      <c r="J291" s="33">
        <f t="shared" si="29"/>
        <v>13</v>
      </c>
      <c r="K291" s="33">
        <f t="shared" si="30"/>
        <v>13</v>
      </c>
      <c r="L291" s="33" t="str">
        <f t="shared" si="31"/>
        <v/>
      </c>
      <c r="M291" s="33" t="str">
        <f t="shared" si="32"/>
        <v>164.96.196.54</v>
      </c>
      <c r="N291" s="48" t="str">
        <f t="shared" si="33"/>
        <v>4</v>
      </c>
      <c r="O291" s="48">
        <f t="shared" si="34"/>
        <v>52</v>
      </c>
      <c r="P291" s="33"/>
    </row>
    <row r="292" spans="1:16" x14ac:dyDescent="0.2">
      <c r="A292" s="33" t="s">
        <v>8498</v>
      </c>
      <c r="B292" s="33" t="s">
        <v>8494</v>
      </c>
      <c r="C292" s="33" t="s">
        <v>8499</v>
      </c>
      <c r="D292" s="33" t="s">
        <v>107</v>
      </c>
      <c r="E292" s="33" t="s">
        <v>10809</v>
      </c>
      <c r="F292" s="33" t="s">
        <v>11419</v>
      </c>
      <c r="G292" s="229">
        <v>255255255224</v>
      </c>
      <c r="H292" s="33" t="s">
        <v>1085</v>
      </c>
      <c r="I292" s="33" t="str">
        <f t="shared" si="28"/>
        <v>164.96.196.55</v>
      </c>
      <c r="J292" s="33">
        <f t="shared" si="29"/>
        <v>13</v>
      </c>
      <c r="K292" s="33">
        <f t="shared" si="30"/>
        <v>13</v>
      </c>
      <c r="L292" s="33" t="str">
        <f t="shared" si="31"/>
        <v/>
      </c>
      <c r="M292" s="33" t="str">
        <f t="shared" si="32"/>
        <v>164.96.196.55</v>
      </c>
      <c r="N292" s="48" t="str">
        <f t="shared" si="33"/>
        <v>5</v>
      </c>
      <c r="O292" s="48">
        <f t="shared" si="34"/>
        <v>53</v>
      </c>
      <c r="P292" s="33"/>
    </row>
    <row r="293" spans="1:16" x14ac:dyDescent="0.2">
      <c r="A293" s="33" t="s">
        <v>8518</v>
      </c>
      <c r="B293" s="33" t="s">
        <v>8507</v>
      </c>
      <c r="C293" s="33" t="s">
        <v>201</v>
      </c>
      <c r="D293" s="33" t="s">
        <v>107</v>
      </c>
      <c r="E293" s="33" t="s">
        <v>10855</v>
      </c>
      <c r="F293" s="33" t="s">
        <v>28</v>
      </c>
      <c r="G293" s="229">
        <v>255255255192</v>
      </c>
      <c r="H293" s="33" t="s">
        <v>8538</v>
      </c>
      <c r="I293" s="33" t="str">
        <f t="shared" si="28"/>
        <v>164.96.81.2</v>
      </c>
      <c r="J293" s="33">
        <f t="shared" si="29"/>
        <v>11</v>
      </c>
      <c r="K293" s="33">
        <f t="shared" si="30"/>
        <v>11</v>
      </c>
      <c r="L293" s="33" t="str">
        <f t="shared" si="31"/>
        <v/>
      </c>
      <c r="M293" s="33" t="str">
        <f t="shared" si="32"/>
        <v>164.96.81.2</v>
      </c>
      <c r="N293" s="48" t="str">
        <f t="shared" si="33"/>
        <v>2</v>
      </c>
      <c r="O293" s="48">
        <f t="shared" si="34"/>
        <v>50</v>
      </c>
      <c r="P293" s="33"/>
    </row>
    <row r="294" spans="1:16" x14ac:dyDescent="0.2">
      <c r="A294" s="33" t="s">
        <v>2385</v>
      </c>
      <c r="B294" s="33" t="s">
        <v>8434</v>
      </c>
      <c r="C294" s="33" t="s">
        <v>2386</v>
      </c>
      <c r="D294" s="33" t="s">
        <v>107</v>
      </c>
      <c r="E294" s="33" t="s">
        <v>10931</v>
      </c>
      <c r="F294" s="33" t="s">
        <v>28</v>
      </c>
      <c r="G294" s="229" t="s">
        <v>11513</v>
      </c>
      <c r="H294" s="33">
        <v>907</v>
      </c>
      <c r="I294" s="33" t="str">
        <f t="shared" si="28"/>
        <v>164.96.98.26</v>
      </c>
      <c r="J294" s="33">
        <f t="shared" si="29"/>
        <v>12</v>
      </c>
      <c r="K294" s="33">
        <f t="shared" si="30"/>
        <v>12</v>
      </c>
      <c r="L294" s="33" t="str">
        <f t="shared" si="31"/>
        <v/>
      </c>
      <c r="M294" s="33" t="str">
        <f t="shared" si="32"/>
        <v>164.96.98.26</v>
      </c>
      <c r="N294" s="48" t="str">
        <f t="shared" si="33"/>
        <v>6</v>
      </c>
      <c r="O294" s="48">
        <f t="shared" si="34"/>
        <v>54</v>
      </c>
      <c r="P294" s="33"/>
    </row>
    <row r="295" spans="1:16" x14ac:dyDescent="0.2">
      <c r="A295" s="33" t="s">
        <v>8</v>
      </c>
      <c r="B295" s="33" t="s">
        <v>10915</v>
      </c>
      <c r="C295" s="33" t="s">
        <v>8939</v>
      </c>
      <c r="D295" s="33" t="s">
        <v>107</v>
      </c>
      <c r="E295" s="33" t="s">
        <v>10937</v>
      </c>
      <c r="F295" s="33" t="s">
        <v>28</v>
      </c>
      <c r="G295" s="229" t="s">
        <v>11513</v>
      </c>
      <c r="H295" s="33" t="s">
        <v>2422</v>
      </c>
      <c r="I295" s="33" t="str">
        <f t="shared" si="28"/>
        <v>IP</v>
      </c>
      <c r="J295" s="33">
        <f t="shared" si="29"/>
        <v>2</v>
      </c>
      <c r="K295" s="33">
        <f t="shared" si="30"/>
        <v>2</v>
      </c>
      <c r="L295" s="33" t="str">
        <f t="shared" si="31"/>
        <v/>
      </c>
      <c r="M295" s="33" t="str">
        <f t="shared" si="32"/>
        <v>IP</v>
      </c>
      <c r="N295" s="48" t="str">
        <f t="shared" si="33"/>
        <v>P</v>
      </c>
      <c r="O295" s="48">
        <f t="shared" si="34"/>
        <v>80</v>
      </c>
      <c r="P295" s="33"/>
    </row>
    <row r="296" spans="1:16" x14ac:dyDescent="0.2">
      <c r="A296" s="33" t="s">
        <v>105</v>
      </c>
      <c r="B296" s="33" t="s">
        <v>25</v>
      </c>
      <c r="C296" s="33" t="s">
        <v>106</v>
      </c>
      <c r="D296" s="33" t="s">
        <v>107</v>
      </c>
      <c r="E296" s="33" t="s">
        <v>11067</v>
      </c>
      <c r="F296" s="33" t="s">
        <v>28</v>
      </c>
      <c r="G296" s="229" t="s">
        <v>11513</v>
      </c>
      <c r="H296" s="33">
        <v>787</v>
      </c>
      <c r="I296" s="33" t="str">
        <f t="shared" si="28"/>
        <v>10.1.10.215</v>
      </c>
      <c r="J296" s="33">
        <f t="shared" si="29"/>
        <v>11</v>
      </c>
      <c r="K296" s="33">
        <f t="shared" si="30"/>
        <v>11</v>
      </c>
      <c r="L296" s="33" t="str">
        <f t="shared" si="31"/>
        <v/>
      </c>
      <c r="M296" s="33" t="str">
        <f t="shared" si="32"/>
        <v>10.1.10.215</v>
      </c>
      <c r="N296" s="48" t="str">
        <f t="shared" si="33"/>
        <v>5</v>
      </c>
      <c r="O296" s="48">
        <f t="shared" si="34"/>
        <v>53</v>
      </c>
      <c r="P296" s="33"/>
    </row>
    <row r="297" spans="1:16" x14ac:dyDescent="0.2">
      <c r="A297" s="33" t="s">
        <v>10905</v>
      </c>
      <c r="B297" s="33" t="s">
        <v>2383</v>
      </c>
      <c r="C297" s="33" t="s">
        <v>2373</v>
      </c>
      <c r="D297" s="33" t="s">
        <v>107</v>
      </c>
      <c r="E297" s="33" t="s">
        <v>10931</v>
      </c>
      <c r="F297" s="33" t="s">
        <v>28</v>
      </c>
      <c r="G297" s="228" t="s">
        <v>10915</v>
      </c>
      <c r="H297" s="33">
        <v>907</v>
      </c>
      <c r="I297" s="33" t="str">
        <f t="shared" si="28"/>
        <v>164.96.79.120</v>
      </c>
      <c r="J297" s="33">
        <f t="shared" si="29"/>
        <v>13</v>
      </c>
      <c r="K297" s="33">
        <f t="shared" si="30"/>
        <v>13</v>
      </c>
      <c r="L297" s="33" t="str">
        <f t="shared" si="31"/>
        <v/>
      </c>
      <c r="M297" s="33" t="str">
        <f t="shared" si="32"/>
        <v>164.96.79.120</v>
      </c>
      <c r="N297" s="48" t="str">
        <f t="shared" si="33"/>
        <v>0</v>
      </c>
      <c r="O297" s="48">
        <f t="shared" si="34"/>
        <v>48</v>
      </c>
      <c r="P297" s="33"/>
    </row>
    <row r="298" spans="1:16" x14ac:dyDescent="0.2">
      <c r="A298" s="33" t="s">
        <v>8189</v>
      </c>
      <c r="B298" s="33" t="s">
        <v>8190</v>
      </c>
      <c r="C298" s="33" t="s">
        <v>8191</v>
      </c>
      <c r="D298" s="33" t="s">
        <v>107</v>
      </c>
      <c r="E298" s="33" t="s">
        <v>11067</v>
      </c>
      <c r="F298" s="33" t="s">
        <v>28</v>
      </c>
      <c r="G298" s="228" t="s">
        <v>10915</v>
      </c>
      <c r="H298" s="33">
        <v>787</v>
      </c>
      <c r="I298" s="33" t="str">
        <f t="shared" si="28"/>
        <v>164.96.70.38</v>
      </c>
      <c r="J298" s="33">
        <f t="shared" si="29"/>
        <v>12</v>
      </c>
      <c r="K298" s="33">
        <f t="shared" si="30"/>
        <v>12</v>
      </c>
      <c r="L298" s="33" t="str">
        <f t="shared" si="31"/>
        <v/>
      </c>
      <c r="M298" s="33" t="str">
        <f t="shared" si="32"/>
        <v>164.96.70.38</v>
      </c>
      <c r="N298" s="48" t="str">
        <f t="shared" si="33"/>
        <v>8</v>
      </c>
      <c r="O298" s="48">
        <f t="shared" si="34"/>
        <v>56</v>
      </c>
      <c r="P298" s="33"/>
    </row>
    <row r="299" spans="1:16" x14ac:dyDescent="0.2">
      <c r="A299" s="33" t="s">
        <v>8530</v>
      </c>
      <c r="B299" s="33" t="s">
        <v>8531</v>
      </c>
      <c r="C299" s="33" t="s">
        <v>8537</v>
      </c>
      <c r="D299" s="33" t="s">
        <v>107</v>
      </c>
      <c r="E299" s="33" t="s">
        <v>11067</v>
      </c>
      <c r="F299" s="33" t="s">
        <v>28</v>
      </c>
      <c r="G299" s="228" t="s">
        <v>10915</v>
      </c>
      <c r="H299" s="33">
        <v>787</v>
      </c>
      <c r="I299" s="33" t="str">
        <f t="shared" si="28"/>
        <v>164.96.72.17</v>
      </c>
      <c r="J299" s="33">
        <f t="shared" si="29"/>
        <v>12</v>
      </c>
      <c r="K299" s="33">
        <f t="shared" si="30"/>
        <v>12</v>
      </c>
      <c r="L299" s="33" t="str">
        <f t="shared" si="31"/>
        <v/>
      </c>
      <c r="M299" s="33" t="str">
        <f t="shared" si="32"/>
        <v>164.96.72.17</v>
      </c>
      <c r="N299" s="48" t="str">
        <f t="shared" si="33"/>
        <v>7</v>
      </c>
      <c r="O299" s="48">
        <f t="shared" si="34"/>
        <v>55</v>
      </c>
      <c r="P299" s="33"/>
    </row>
    <row r="300" spans="1:16" x14ac:dyDescent="0.2">
      <c r="A300" s="33" t="s">
        <v>8742</v>
      </c>
      <c r="B300" s="33" t="s">
        <v>8434</v>
      </c>
      <c r="C300" s="33" t="s">
        <v>8753</v>
      </c>
      <c r="D300" s="33" t="s">
        <v>107</v>
      </c>
      <c r="E300" s="33" t="s">
        <v>10931</v>
      </c>
      <c r="F300" s="33" t="s">
        <v>28</v>
      </c>
      <c r="G300" s="228" t="s">
        <v>10915</v>
      </c>
      <c r="H300" s="33">
        <v>907</v>
      </c>
      <c r="I300" s="33" t="str">
        <f t="shared" si="28"/>
        <v>164.96.98.227</v>
      </c>
      <c r="J300" s="33">
        <f t="shared" si="29"/>
        <v>13</v>
      </c>
      <c r="K300" s="33">
        <f t="shared" si="30"/>
        <v>13</v>
      </c>
      <c r="L300" s="33" t="str">
        <f t="shared" si="31"/>
        <v/>
      </c>
      <c r="M300" s="33" t="str">
        <f t="shared" si="32"/>
        <v>164.96.98.227</v>
      </c>
      <c r="N300" s="48" t="str">
        <f t="shared" si="33"/>
        <v>7</v>
      </c>
      <c r="O300" s="48">
        <f t="shared" si="34"/>
        <v>55</v>
      </c>
      <c r="P300" s="33"/>
    </row>
    <row r="301" spans="1:16" x14ac:dyDescent="0.2">
      <c r="A301" s="33" t="s">
        <v>8905</v>
      </c>
      <c r="B301" s="33" t="s">
        <v>8906</v>
      </c>
      <c r="C301" s="33" t="s">
        <v>8915</v>
      </c>
      <c r="D301" s="33" t="s">
        <v>107</v>
      </c>
      <c r="E301" s="33" t="s">
        <v>11067</v>
      </c>
      <c r="F301" s="33" t="s">
        <v>28</v>
      </c>
      <c r="G301" s="228" t="s">
        <v>10915</v>
      </c>
      <c r="H301" s="33">
        <v>787</v>
      </c>
      <c r="I301" s="33" t="str">
        <f t="shared" si="28"/>
        <v>164.96.79.139</v>
      </c>
      <c r="J301" s="33">
        <f t="shared" si="29"/>
        <v>13</v>
      </c>
      <c r="K301" s="33">
        <f t="shared" si="30"/>
        <v>13</v>
      </c>
      <c r="L301" s="33" t="str">
        <f t="shared" si="31"/>
        <v/>
      </c>
      <c r="M301" s="33" t="str">
        <f t="shared" si="32"/>
        <v>164.96.79.139</v>
      </c>
      <c r="N301" s="48" t="str">
        <f t="shared" si="33"/>
        <v>9</v>
      </c>
      <c r="O301" s="48">
        <f t="shared" si="34"/>
        <v>57</v>
      </c>
      <c r="P301" s="33"/>
    </row>
    <row r="302" spans="1:16" x14ac:dyDescent="0.2">
      <c r="A302" s="33" t="s">
        <v>8</v>
      </c>
      <c r="B302" s="33" t="s">
        <v>10913</v>
      </c>
      <c r="C302" s="33" t="s">
        <v>8914</v>
      </c>
      <c r="D302" s="33" t="s">
        <v>107</v>
      </c>
      <c r="E302" s="33" t="s">
        <v>10931</v>
      </c>
      <c r="F302" s="33" t="s">
        <v>28</v>
      </c>
      <c r="G302" s="229" t="s">
        <v>11513</v>
      </c>
      <c r="H302" s="33">
        <v>907</v>
      </c>
      <c r="I302" s="33" t="str">
        <f t="shared" si="28"/>
        <v>IP</v>
      </c>
      <c r="J302" s="33">
        <f t="shared" si="29"/>
        <v>2</v>
      </c>
      <c r="K302" s="33">
        <f t="shared" si="30"/>
        <v>2</v>
      </c>
      <c r="L302" s="33" t="str">
        <f t="shared" si="31"/>
        <v/>
      </c>
      <c r="M302" s="33" t="str">
        <f t="shared" si="32"/>
        <v>IP</v>
      </c>
      <c r="N302" s="48" t="str">
        <f t="shared" si="33"/>
        <v>P</v>
      </c>
      <c r="O302" s="48">
        <f t="shared" si="34"/>
        <v>80</v>
      </c>
      <c r="P302" s="33"/>
    </row>
    <row r="303" spans="1:16" x14ac:dyDescent="0.2">
      <c r="A303" s="33" t="s">
        <v>8</v>
      </c>
      <c r="B303" s="33" t="s">
        <v>10915</v>
      </c>
      <c r="C303" s="33" t="s">
        <v>2377</v>
      </c>
      <c r="D303" s="33" t="s">
        <v>107</v>
      </c>
      <c r="E303" s="33" t="s">
        <v>11067</v>
      </c>
      <c r="F303" s="33" t="s">
        <v>28</v>
      </c>
      <c r="G303" s="229" t="s">
        <v>11513</v>
      </c>
      <c r="H303" s="33">
        <v>787</v>
      </c>
      <c r="I303" s="33" t="str">
        <f t="shared" si="28"/>
        <v>IP</v>
      </c>
      <c r="J303" s="33">
        <f t="shared" si="29"/>
        <v>2</v>
      </c>
      <c r="K303" s="33">
        <f t="shared" si="30"/>
        <v>2</v>
      </c>
      <c r="L303" s="33" t="str">
        <f t="shared" si="31"/>
        <v/>
      </c>
      <c r="M303" s="33" t="str">
        <f t="shared" si="32"/>
        <v>IP</v>
      </c>
      <c r="N303" s="48" t="str">
        <f t="shared" si="33"/>
        <v>P</v>
      </c>
      <c r="O303" s="48">
        <f t="shared" si="34"/>
        <v>80</v>
      </c>
      <c r="P303" s="33"/>
    </row>
    <row r="304" spans="1:16" x14ac:dyDescent="0.2">
      <c r="A304" s="33" t="s">
        <v>11495</v>
      </c>
      <c r="B304" s="33" t="s">
        <v>2383</v>
      </c>
      <c r="C304" s="33" t="s">
        <v>11496</v>
      </c>
      <c r="D304" s="33" t="s">
        <v>107</v>
      </c>
      <c r="E304" s="33" t="s">
        <v>10931</v>
      </c>
      <c r="F304" s="33" t="s">
        <v>28</v>
      </c>
      <c r="G304" s="229" t="s">
        <v>11513</v>
      </c>
      <c r="H304" s="33">
        <v>907</v>
      </c>
      <c r="I304" s="33" t="str">
        <f t="shared" si="28"/>
        <v>164.96.79.28</v>
      </c>
      <c r="J304" s="33">
        <f t="shared" si="29"/>
        <v>12</v>
      </c>
      <c r="K304" s="33">
        <f t="shared" si="30"/>
        <v>12</v>
      </c>
      <c r="L304" s="33" t="str">
        <f t="shared" si="31"/>
        <v/>
      </c>
      <c r="M304" s="33" t="str">
        <f t="shared" si="32"/>
        <v>164.96.79.28</v>
      </c>
      <c r="N304" s="48" t="str">
        <f t="shared" si="33"/>
        <v>8</v>
      </c>
      <c r="O304" s="48">
        <f t="shared" si="34"/>
        <v>56</v>
      </c>
      <c r="P304" s="33"/>
    </row>
    <row r="305" spans="1:16" x14ac:dyDescent="0.2">
      <c r="A305" s="33" t="s">
        <v>8</v>
      </c>
      <c r="B305" s="33" t="s">
        <v>10915</v>
      </c>
      <c r="C305" s="33" t="s">
        <v>8744</v>
      </c>
      <c r="D305" s="33" t="s">
        <v>107</v>
      </c>
      <c r="E305" s="33" t="s">
        <v>11064</v>
      </c>
      <c r="F305" s="33" t="s">
        <v>28</v>
      </c>
      <c r="G305" s="229" t="s">
        <v>11513</v>
      </c>
      <c r="H305" s="33">
        <v>913</v>
      </c>
      <c r="I305" s="33" t="str">
        <f t="shared" si="28"/>
        <v>IP</v>
      </c>
      <c r="J305" s="33">
        <f t="shared" si="29"/>
        <v>2</v>
      </c>
      <c r="K305" s="33">
        <f t="shared" si="30"/>
        <v>2</v>
      </c>
      <c r="L305" s="33" t="str">
        <f t="shared" si="31"/>
        <v/>
      </c>
      <c r="M305" s="33" t="str">
        <f t="shared" si="32"/>
        <v>IP</v>
      </c>
      <c r="N305" s="48" t="str">
        <f t="shared" si="33"/>
        <v>P</v>
      </c>
      <c r="O305" s="48">
        <f t="shared" si="34"/>
        <v>80</v>
      </c>
      <c r="P305" s="33"/>
    </row>
    <row r="306" spans="1:16" x14ac:dyDescent="0.2">
      <c r="A306" s="33" t="s">
        <v>229</v>
      </c>
      <c r="B306" s="33" t="s">
        <v>226</v>
      </c>
      <c r="C306" s="33" t="s">
        <v>230</v>
      </c>
      <c r="D306" s="33" t="s">
        <v>170</v>
      </c>
      <c r="E306" s="33" t="s">
        <v>10823</v>
      </c>
      <c r="F306" s="33" t="s">
        <v>11421</v>
      </c>
      <c r="G306" s="229">
        <v>255255255224</v>
      </c>
      <c r="H306" s="33" t="s">
        <v>228</v>
      </c>
      <c r="I306" s="33" t="str">
        <f t="shared" si="28"/>
        <v>164.96.128.121</v>
      </c>
      <c r="J306" s="33">
        <f t="shared" si="29"/>
        <v>14</v>
      </c>
      <c r="K306" s="33">
        <f t="shared" si="30"/>
        <v>14</v>
      </c>
      <c r="L306" s="33" t="str">
        <f t="shared" si="31"/>
        <v/>
      </c>
      <c r="M306" s="33" t="str">
        <f t="shared" si="32"/>
        <v>164.96.128.121</v>
      </c>
      <c r="N306" s="48" t="str">
        <f t="shared" si="33"/>
        <v>1</v>
      </c>
      <c r="O306" s="48">
        <f t="shared" si="34"/>
        <v>49</v>
      </c>
      <c r="P306" s="33"/>
    </row>
    <row r="307" spans="1:16" x14ac:dyDescent="0.2">
      <c r="A307" s="33" t="s">
        <v>231</v>
      </c>
      <c r="B307" s="33" t="s">
        <v>226</v>
      </c>
      <c r="C307" s="33" t="s">
        <v>232</v>
      </c>
      <c r="D307" s="33" t="s">
        <v>170</v>
      </c>
      <c r="E307" s="33" t="s">
        <v>10823</v>
      </c>
      <c r="F307" s="33" t="s">
        <v>11421</v>
      </c>
      <c r="G307" s="229">
        <v>255255255224</v>
      </c>
      <c r="H307" s="33" t="s">
        <v>228</v>
      </c>
      <c r="I307" s="33" t="str">
        <f t="shared" si="28"/>
        <v>164.96.128.122</v>
      </c>
      <c r="J307" s="33">
        <f t="shared" si="29"/>
        <v>14</v>
      </c>
      <c r="K307" s="33">
        <f t="shared" si="30"/>
        <v>14</v>
      </c>
      <c r="L307" s="33" t="str">
        <f t="shared" si="31"/>
        <v/>
      </c>
      <c r="M307" s="33" t="str">
        <f t="shared" si="32"/>
        <v>164.96.128.122</v>
      </c>
      <c r="N307" s="48" t="str">
        <f t="shared" si="33"/>
        <v>2</v>
      </c>
      <c r="O307" s="48">
        <f t="shared" si="34"/>
        <v>50</v>
      </c>
      <c r="P307" s="33"/>
    </row>
    <row r="308" spans="1:16" x14ac:dyDescent="0.2">
      <c r="A308" s="33" t="s">
        <v>381</v>
      </c>
      <c r="B308" s="33" t="s">
        <v>368</v>
      </c>
      <c r="C308" s="33" t="s">
        <v>382</v>
      </c>
      <c r="D308" s="33" t="s">
        <v>170</v>
      </c>
      <c r="E308" s="33" t="s">
        <v>11068</v>
      </c>
      <c r="F308" s="33" t="s">
        <v>11421</v>
      </c>
      <c r="G308" s="229">
        <v>255255255224</v>
      </c>
      <c r="H308" s="33" t="s">
        <v>370</v>
      </c>
      <c r="I308" s="33" t="str">
        <f t="shared" si="28"/>
        <v>164.96.138.55</v>
      </c>
      <c r="J308" s="33">
        <f t="shared" si="29"/>
        <v>13</v>
      </c>
      <c r="K308" s="33">
        <f t="shared" si="30"/>
        <v>13</v>
      </c>
      <c r="L308" s="33" t="str">
        <f t="shared" si="31"/>
        <v/>
      </c>
      <c r="M308" s="33" t="str">
        <f t="shared" si="32"/>
        <v>164.96.138.55</v>
      </c>
      <c r="N308" s="48" t="str">
        <f t="shared" si="33"/>
        <v>5</v>
      </c>
      <c r="O308" s="48">
        <f t="shared" si="34"/>
        <v>53</v>
      </c>
      <c r="P308" s="33"/>
    </row>
    <row r="309" spans="1:16" x14ac:dyDescent="0.2">
      <c r="A309" s="33" t="s">
        <v>379</v>
      </c>
      <c r="B309" s="33" t="s">
        <v>368</v>
      </c>
      <c r="C309" s="33" t="s">
        <v>380</v>
      </c>
      <c r="D309" s="33" t="s">
        <v>170</v>
      </c>
      <c r="E309" s="33" t="s">
        <v>11068</v>
      </c>
      <c r="F309" s="33" t="s">
        <v>11421</v>
      </c>
      <c r="G309" s="229">
        <v>255255255224</v>
      </c>
      <c r="H309" s="33" t="s">
        <v>370</v>
      </c>
      <c r="I309" s="33" t="str">
        <f t="shared" si="28"/>
        <v>164.96.138.54</v>
      </c>
      <c r="J309" s="33">
        <f t="shared" si="29"/>
        <v>13</v>
      </c>
      <c r="K309" s="33">
        <f t="shared" si="30"/>
        <v>13</v>
      </c>
      <c r="L309" s="33" t="str">
        <f t="shared" si="31"/>
        <v/>
      </c>
      <c r="M309" s="33" t="str">
        <f t="shared" si="32"/>
        <v>164.96.138.54</v>
      </c>
      <c r="N309" s="48" t="str">
        <f t="shared" si="33"/>
        <v>4</v>
      </c>
      <c r="O309" s="48">
        <f t="shared" si="34"/>
        <v>52</v>
      </c>
      <c r="P309" s="33"/>
    </row>
    <row r="310" spans="1:16" x14ac:dyDescent="0.2">
      <c r="A310" s="33" t="s">
        <v>377</v>
      </c>
      <c r="B310" s="33" t="s">
        <v>368</v>
      </c>
      <c r="C310" s="33" t="s">
        <v>378</v>
      </c>
      <c r="D310" s="33" t="s">
        <v>170</v>
      </c>
      <c r="E310" s="33" t="s">
        <v>11068</v>
      </c>
      <c r="F310" s="33" t="s">
        <v>11421</v>
      </c>
      <c r="G310" s="229">
        <v>255255255224</v>
      </c>
      <c r="H310" s="33" t="s">
        <v>370</v>
      </c>
      <c r="I310" s="33" t="str">
        <f t="shared" si="28"/>
        <v>164.96.138.53</v>
      </c>
      <c r="J310" s="33">
        <f t="shared" si="29"/>
        <v>13</v>
      </c>
      <c r="K310" s="33">
        <f t="shared" si="30"/>
        <v>13</v>
      </c>
      <c r="L310" s="33" t="str">
        <f t="shared" si="31"/>
        <v/>
      </c>
      <c r="M310" s="33" t="str">
        <f t="shared" si="32"/>
        <v>164.96.138.53</v>
      </c>
      <c r="N310" s="48" t="str">
        <f t="shared" si="33"/>
        <v>3</v>
      </c>
      <c r="O310" s="48">
        <f t="shared" si="34"/>
        <v>51</v>
      </c>
      <c r="P310" s="33"/>
    </row>
    <row r="311" spans="1:16" x14ac:dyDescent="0.2">
      <c r="A311" s="33" t="s">
        <v>375</v>
      </c>
      <c r="B311" s="33" t="s">
        <v>368</v>
      </c>
      <c r="C311" s="33" t="s">
        <v>376</v>
      </c>
      <c r="D311" s="33" t="s">
        <v>170</v>
      </c>
      <c r="E311" s="33" t="s">
        <v>11068</v>
      </c>
      <c r="F311" s="33" t="s">
        <v>11421</v>
      </c>
      <c r="G311" s="229">
        <v>255255255224</v>
      </c>
      <c r="H311" s="33" t="s">
        <v>370</v>
      </c>
      <c r="I311" s="33" t="str">
        <f t="shared" si="28"/>
        <v>164.96.138.52</v>
      </c>
      <c r="J311" s="33">
        <f t="shared" si="29"/>
        <v>13</v>
      </c>
      <c r="K311" s="33">
        <f t="shared" si="30"/>
        <v>13</v>
      </c>
      <c r="L311" s="33" t="str">
        <f t="shared" si="31"/>
        <v/>
      </c>
      <c r="M311" s="33" t="str">
        <f t="shared" si="32"/>
        <v>164.96.138.52</v>
      </c>
      <c r="N311" s="48" t="str">
        <f t="shared" si="33"/>
        <v>2</v>
      </c>
      <c r="O311" s="48">
        <f t="shared" si="34"/>
        <v>50</v>
      </c>
      <c r="P311" s="33"/>
    </row>
    <row r="312" spans="1:16" x14ac:dyDescent="0.2">
      <c r="A312" s="33" t="s">
        <v>385</v>
      </c>
      <c r="B312" s="33" t="s">
        <v>368</v>
      </c>
      <c r="C312" s="33" t="s">
        <v>386</v>
      </c>
      <c r="D312" s="33" t="s">
        <v>170</v>
      </c>
      <c r="E312" s="33" t="s">
        <v>11068</v>
      </c>
      <c r="F312" s="33" t="s">
        <v>11421</v>
      </c>
      <c r="G312" s="229">
        <v>255255255224</v>
      </c>
      <c r="H312" s="33" t="s">
        <v>370</v>
      </c>
      <c r="I312" s="33" t="str">
        <f t="shared" si="28"/>
        <v>164.96.138.57</v>
      </c>
      <c r="J312" s="33">
        <f t="shared" si="29"/>
        <v>13</v>
      </c>
      <c r="K312" s="33">
        <f t="shared" si="30"/>
        <v>13</v>
      </c>
      <c r="L312" s="33" t="str">
        <f t="shared" si="31"/>
        <v/>
      </c>
      <c r="M312" s="33" t="str">
        <f t="shared" si="32"/>
        <v>164.96.138.57</v>
      </c>
      <c r="N312" s="48" t="str">
        <f t="shared" si="33"/>
        <v>7</v>
      </c>
      <c r="O312" s="48">
        <f t="shared" si="34"/>
        <v>55</v>
      </c>
      <c r="P312" s="33"/>
    </row>
    <row r="313" spans="1:16" x14ac:dyDescent="0.2">
      <c r="A313" s="33" t="s">
        <v>383</v>
      </c>
      <c r="B313" s="33" t="s">
        <v>368</v>
      </c>
      <c r="C313" s="33" t="s">
        <v>384</v>
      </c>
      <c r="D313" s="33" t="s">
        <v>170</v>
      </c>
      <c r="E313" s="33" t="s">
        <v>11068</v>
      </c>
      <c r="F313" s="33" t="s">
        <v>11421</v>
      </c>
      <c r="G313" s="229">
        <v>255255255224</v>
      </c>
      <c r="H313" s="33" t="s">
        <v>370</v>
      </c>
      <c r="I313" s="33" t="str">
        <f t="shared" si="28"/>
        <v>164.96.138.56</v>
      </c>
      <c r="J313" s="33">
        <f t="shared" si="29"/>
        <v>13</v>
      </c>
      <c r="K313" s="33">
        <f t="shared" si="30"/>
        <v>13</v>
      </c>
      <c r="L313" s="33" t="str">
        <f t="shared" si="31"/>
        <v/>
      </c>
      <c r="M313" s="33" t="str">
        <f t="shared" si="32"/>
        <v>164.96.138.56</v>
      </c>
      <c r="N313" s="48" t="str">
        <f t="shared" si="33"/>
        <v>6</v>
      </c>
      <c r="O313" s="48">
        <f t="shared" si="34"/>
        <v>54</v>
      </c>
      <c r="P313" s="33"/>
    </row>
    <row r="314" spans="1:16" x14ac:dyDescent="0.2">
      <c r="A314" s="33" t="s">
        <v>373</v>
      </c>
      <c r="B314" s="33" t="s">
        <v>368</v>
      </c>
      <c r="C314" s="33" t="s">
        <v>374</v>
      </c>
      <c r="D314" s="33" t="s">
        <v>170</v>
      </c>
      <c r="E314" s="33" t="s">
        <v>11068</v>
      </c>
      <c r="F314" s="33" t="s">
        <v>11421</v>
      </c>
      <c r="G314" s="229">
        <v>255255255224</v>
      </c>
      <c r="H314" s="33" t="s">
        <v>370</v>
      </c>
      <c r="I314" s="33" t="str">
        <f t="shared" si="28"/>
        <v>164.96.138.51</v>
      </c>
      <c r="J314" s="33">
        <f t="shared" si="29"/>
        <v>13</v>
      </c>
      <c r="K314" s="33">
        <f t="shared" si="30"/>
        <v>13</v>
      </c>
      <c r="L314" s="33" t="str">
        <f t="shared" si="31"/>
        <v/>
      </c>
      <c r="M314" s="33" t="str">
        <f t="shared" si="32"/>
        <v>164.96.138.51</v>
      </c>
      <c r="N314" s="48" t="str">
        <f t="shared" si="33"/>
        <v>1</v>
      </c>
      <c r="O314" s="48">
        <f t="shared" si="34"/>
        <v>49</v>
      </c>
      <c r="P314" s="33"/>
    </row>
    <row r="315" spans="1:16" x14ac:dyDescent="0.2">
      <c r="A315" s="33" t="s">
        <v>314</v>
      </c>
      <c r="B315" s="33" t="s">
        <v>278</v>
      </c>
      <c r="C315" s="33" t="s">
        <v>315</v>
      </c>
      <c r="D315" s="33" t="s">
        <v>170</v>
      </c>
      <c r="E315" s="33" t="s">
        <v>10786</v>
      </c>
      <c r="F315" s="33" t="s">
        <v>266</v>
      </c>
      <c r="G315" s="229" t="s">
        <v>11513</v>
      </c>
      <c r="H315" s="33" t="s">
        <v>275</v>
      </c>
      <c r="I315" s="33" t="str">
        <f t="shared" si="28"/>
        <v>164.96.137.116</v>
      </c>
      <c r="J315" s="33">
        <f t="shared" si="29"/>
        <v>14</v>
      </c>
      <c r="K315" s="33">
        <f t="shared" si="30"/>
        <v>14</v>
      </c>
      <c r="L315" s="33" t="str">
        <f t="shared" si="31"/>
        <v/>
      </c>
      <c r="M315" s="33" t="str">
        <f t="shared" si="32"/>
        <v>164.96.137.116</v>
      </c>
      <c r="N315" s="48" t="str">
        <f t="shared" si="33"/>
        <v>6</v>
      </c>
      <c r="O315" s="48">
        <f t="shared" si="34"/>
        <v>54</v>
      </c>
      <c r="P315" s="33"/>
    </row>
    <row r="316" spans="1:16" x14ac:dyDescent="0.2">
      <c r="A316" s="33" t="s">
        <v>316</v>
      </c>
      <c r="B316" s="33" t="s">
        <v>278</v>
      </c>
      <c r="C316" s="33" t="s">
        <v>317</v>
      </c>
      <c r="D316" s="33" t="s">
        <v>170</v>
      </c>
      <c r="E316" s="33" t="s">
        <v>10786</v>
      </c>
      <c r="F316" s="33" t="s">
        <v>266</v>
      </c>
      <c r="G316" s="229">
        <v>255255255224</v>
      </c>
      <c r="H316" s="33" t="s">
        <v>275</v>
      </c>
      <c r="I316" s="33" t="str">
        <f t="shared" si="28"/>
        <v>164.96.137.117</v>
      </c>
      <c r="J316" s="33">
        <f t="shared" si="29"/>
        <v>14</v>
      </c>
      <c r="K316" s="33">
        <f t="shared" si="30"/>
        <v>14</v>
      </c>
      <c r="L316" s="33" t="str">
        <f t="shared" si="31"/>
        <v/>
      </c>
      <c r="M316" s="33" t="str">
        <f t="shared" si="32"/>
        <v>164.96.137.117</v>
      </c>
      <c r="N316" s="48" t="str">
        <f t="shared" si="33"/>
        <v>7</v>
      </c>
      <c r="O316" s="48">
        <f t="shared" si="34"/>
        <v>55</v>
      </c>
      <c r="P316" s="33"/>
    </row>
    <row r="317" spans="1:16" x14ac:dyDescent="0.2">
      <c r="A317" s="33" t="s">
        <v>318</v>
      </c>
      <c r="B317" s="33" t="s">
        <v>278</v>
      </c>
      <c r="C317" s="34" t="s">
        <v>319</v>
      </c>
      <c r="D317" s="34" t="s">
        <v>170</v>
      </c>
      <c r="E317" s="33" t="s">
        <v>10786</v>
      </c>
      <c r="F317" s="34" t="s">
        <v>266</v>
      </c>
      <c r="G317" s="229">
        <v>255255255224</v>
      </c>
      <c r="H317" s="34" t="s">
        <v>275</v>
      </c>
      <c r="I317" s="33" t="str">
        <f t="shared" si="28"/>
        <v>164.96.137.118</v>
      </c>
      <c r="J317" s="33">
        <f t="shared" si="29"/>
        <v>14</v>
      </c>
      <c r="K317" s="33">
        <f t="shared" si="30"/>
        <v>14</v>
      </c>
      <c r="L317" s="33" t="str">
        <f t="shared" si="31"/>
        <v/>
      </c>
      <c r="M317" s="33" t="str">
        <f t="shared" si="32"/>
        <v>164.96.137.118</v>
      </c>
      <c r="N317" s="48" t="str">
        <f t="shared" si="33"/>
        <v>8</v>
      </c>
      <c r="O317" s="48">
        <f t="shared" si="34"/>
        <v>56</v>
      </c>
      <c r="P317" s="33"/>
    </row>
    <row r="318" spans="1:16" x14ac:dyDescent="0.2">
      <c r="A318" s="33" t="s">
        <v>320</v>
      </c>
      <c r="B318" s="33" t="s">
        <v>278</v>
      </c>
      <c r="C318" s="33" t="s">
        <v>321</v>
      </c>
      <c r="D318" s="33" t="s">
        <v>170</v>
      </c>
      <c r="E318" s="33" t="s">
        <v>10786</v>
      </c>
      <c r="F318" s="33" t="s">
        <v>266</v>
      </c>
      <c r="G318" s="229">
        <v>255255255224</v>
      </c>
      <c r="H318" s="33" t="s">
        <v>275</v>
      </c>
      <c r="I318" s="33" t="str">
        <f t="shared" si="28"/>
        <v>164.96.137.119</v>
      </c>
      <c r="J318" s="33">
        <f t="shared" si="29"/>
        <v>14</v>
      </c>
      <c r="K318" s="33">
        <f t="shared" si="30"/>
        <v>14</v>
      </c>
      <c r="L318" s="33" t="str">
        <f t="shared" si="31"/>
        <v/>
      </c>
      <c r="M318" s="33" t="str">
        <f t="shared" si="32"/>
        <v>164.96.137.119</v>
      </c>
      <c r="N318" s="48" t="str">
        <f t="shared" si="33"/>
        <v>9</v>
      </c>
      <c r="O318" s="48">
        <f t="shared" si="34"/>
        <v>57</v>
      </c>
      <c r="P318" s="33"/>
    </row>
    <row r="319" spans="1:16" x14ac:dyDescent="0.2">
      <c r="A319" s="33" t="s">
        <v>322</v>
      </c>
      <c r="B319" s="33" t="s">
        <v>278</v>
      </c>
      <c r="C319" s="33" t="s">
        <v>323</v>
      </c>
      <c r="D319" s="33" t="s">
        <v>170</v>
      </c>
      <c r="E319" s="33" t="s">
        <v>10786</v>
      </c>
      <c r="F319" s="33" t="s">
        <v>266</v>
      </c>
      <c r="G319" s="229">
        <v>255255255224</v>
      </c>
      <c r="H319" s="33" t="s">
        <v>275</v>
      </c>
      <c r="I319" s="33" t="str">
        <f t="shared" si="28"/>
        <v>164.96.137.120</v>
      </c>
      <c r="J319" s="33">
        <f t="shared" si="29"/>
        <v>14</v>
      </c>
      <c r="K319" s="33">
        <f t="shared" si="30"/>
        <v>14</v>
      </c>
      <c r="L319" s="33" t="str">
        <f t="shared" si="31"/>
        <v/>
      </c>
      <c r="M319" s="33" t="str">
        <f t="shared" si="32"/>
        <v>164.96.137.120</v>
      </c>
      <c r="N319" s="48" t="str">
        <f t="shared" si="33"/>
        <v>0</v>
      </c>
      <c r="O319" s="48">
        <f t="shared" si="34"/>
        <v>48</v>
      </c>
      <c r="P319" s="33"/>
    </row>
    <row r="320" spans="1:16" x14ac:dyDescent="0.2">
      <c r="A320" s="33" t="s">
        <v>11426</v>
      </c>
      <c r="B320" s="33" t="s">
        <v>278</v>
      </c>
      <c r="C320" s="33" t="s">
        <v>329</v>
      </c>
      <c r="D320" s="33" t="s">
        <v>170</v>
      </c>
      <c r="E320" s="33" t="s">
        <v>11430</v>
      </c>
      <c r="F320" s="33" t="s">
        <v>266</v>
      </c>
      <c r="G320" s="229">
        <v>255255255224</v>
      </c>
      <c r="H320" s="33" t="s">
        <v>328</v>
      </c>
      <c r="I320" s="33" t="str">
        <f t="shared" si="28"/>
        <v>164.96.137.23</v>
      </c>
      <c r="J320" s="33">
        <f t="shared" si="29"/>
        <v>13</v>
      </c>
      <c r="K320" s="33">
        <f t="shared" si="30"/>
        <v>13</v>
      </c>
      <c r="L320" s="33" t="str">
        <f t="shared" si="31"/>
        <v/>
      </c>
      <c r="M320" s="33" t="str">
        <f t="shared" si="32"/>
        <v>164.96.137.23</v>
      </c>
      <c r="N320" s="48" t="str">
        <f t="shared" si="33"/>
        <v>3</v>
      </c>
      <c r="O320" s="48">
        <f t="shared" si="34"/>
        <v>51</v>
      </c>
      <c r="P320" s="33"/>
    </row>
    <row r="321" spans="1:16" x14ac:dyDescent="0.2">
      <c r="A321" s="33" t="s">
        <v>11427</v>
      </c>
      <c r="B321" s="33" t="s">
        <v>278</v>
      </c>
      <c r="C321" s="33" t="s">
        <v>334</v>
      </c>
      <c r="D321" s="33" t="s">
        <v>170</v>
      </c>
      <c r="E321" s="33" t="s">
        <v>11429</v>
      </c>
      <c r="F321" s="33" t="s">
        <v>266</v>
      </c>
      <c r="G321" s="229">
        <v>255255255224</v>
      </c>
      <c r="H321" s="33" t="s">
        <v>328</v>
      </c>
      <c r="I321" s="33" t="str">
        <f t="shared" si="28"/>
        <v>164.96.137.22</v>
      </c>
      <c r="J321" s="33">
        <f t="shared" si="29"/>
        <v>13</v>
      </c>
      <c r="K321" s="33">
        <f t="shared" si="30"/>
        <v>13</v>
      </c>
      <c r="L321" s="33"/>
      <c r="M321" s="33" t="str">
        <f t="shared" si="32"/>
        <v>164.96.137.22</v>
      </c>
      <c r="N321" s="48" t="str">
        <f>RIGHT(A322,1)</f>
        <v>4</v>
      </c>
      <c r="O321" s="48">
        <f t="shared" si="34"/>
        <v>52</v>
      </c>
      <c r="P321" s="33"/>
    </row>
    <row r="322" spans="1:16" x14ac:dyDescent="0.2">
      <c r="A322" s="33" t="s">
        <v>299</v>
      </c>
      <c r="B322" s="33" t="s">
        <v>288</v>
      </c>
      <c r="C322" s="33" t="s">
        <v>300</v>
      </c>
      <c r="D322" s="33" t="s">
        <v>170</v>
      </c>
      <c r="E322" s="33" t="s">
        <v>10787</v>
      </c>
      <c r="F322" s="33" t="s">
        <v>266</v>
      </c>
      <c r="G322" s="229">
        <v>255255255224</v>
      </c>
      <c r="H322" s="33" t="s">
        <v>290</v>
      </c>
      <c r="I322" s="33" t="str">
        <f t="shared" si="28"/>
        <v>164.96.136.54</v>
      </c>
      <c r="J322" s="33">
        <f t="shared" si="29"/>
        <v>13</v>
      </c>
      <c r="K322" s="33">
        <f t="shared" si="30"/>
        <v>13</v>
      </c>
      <c r="L322" s="33" t="str">
        <f t="shared" ref="L322:L354" si="35">IF(J322=K322,"","???")</f>
        <v/>
      </c>
      <c r="M322" s="33" t="str">
        <f t="shared" si="32"/>
        <v>164.96.136.54</v>
      </c>
      <c r="N322" s="48" t="str">
        <f t="shared" ref="N322:N353" si="36">RIGHT(A322,1)</f>
        <v>4</v>
      </c>
      <c r="O322" s="48">
        <f t="shared" si="34"/>
        <v>52</v>
      </c>
      <c r="P322" s="33"/>
    </row>
    <row r="323" spans="1:16" x14ac:dyDescent="0.2">
      <c r="A323" s="33" t="s">
        <v>301</v>
      </c>
      <c r="B323" s="33" t="s">
        <v>288</v>
      </c>
      <c r="C323" s="33" t="s">
        <v>302</v>
      </c>
      <c r="D323" s="33" t="s">
        <v>170</v>
      </c>
      <c r="E323" s="33" t="s">
        <v>10787</v>
      </c>
      <c r="F323" s="33" t="s">
        <v>266</v>
      </c>
      <c r="G323" s="229">
        <v>255255255224</v>
      </c>
      <c r="H323" s="33" t="s">
        <v>290</v>
      </c>
      <c r="I323" s="33" t="str">
        <f t="shared" ref="I323:I386" si="37">SUBSTITUTE(A323,CHAR(160),"")</f>
        <v>164.96.136.55</v>
      </c>
      <c r="J323" s="33">
        <f t="shared" ref="J323:J386" si="38">LEN(I323)</f>
        <v>13</v>
      </c>
      <c r="K323" s="33">
        <f t="shared" ref="K323:K386" si="39">LEN(A323)</f>
        <v>13</v>
      </c>
      <c r="L323" s="33" t="str">
        <f t="shared" si="35"/>
        <v/>
      </c>
      <c r="M323" s="33" t="str">
        <f t="shared" ref="M323:M386" si="40">LEFT(I323,SEARCH(" ",I323&amp;" ",1)-1)</f>
        <v>164.96.136.55</v>
      </c>
      <c r="N323" s="48" t="str">
        <f t="shared" si="36"/>
        <v>5</v>
      </c>
      <c r="O323" s="48">
        <f t="shared" ref="O323:O386" si="41">CODE(N323)</f>
        <v>53</v>
      </c>
      <c r="P323" s="33"/>
    </row>
    <row r="324" spans="1:16" x14ac:dyDescent="0.2">
      <c r="A324" s="33" t="s">
        <v>303</v>
      </c>
      <c r="B324" s="33" t="s">
        <v>288</v>
      </c>
      <c r="C324" s="33" t="s">
        <v>304</v>
      </c>
      <c r="D324" s="33" t="s">
        <v>170</v>
      </c>
      <c r="E324" s="33" t="s">
        <v>10787</v>
      </c>
      <c r="F324" s="33" t="s">
        <v>266</v>
      </c>
      <c r="G324" s="229">
        <v>255255255224</v>
      </c>
      <c r="H324" s="33" t="s">
        <v>290</v>
      </c>
      <c r="I324" s="33" t="str">
        <f t="shared" si="37"/>
        <v>164.96.136.56</v>
      </c>
      <c r="J324" s="33">
        <f t="shared" si="38"/>
        <v>13</v>
      </c>
      <c r="K324" s="33">
        <f t="shared" si="39"/>
        <v>13</v>
      </c>
      <c r="L324" s="33" t="str">
        <f t="shared" si="35"/>
        <v/>
      </c>
      <c r="M324" s="33" t="str">
        <f t="shared" si="40"/>
        <v>164.96.136.56</v>
      </c>
      <c r="N324" s="48" t="str">
        <f t="shared" si="36"/>
        <v>6</v>
      </c>
      <c r="O324" s="48">
        <f t="shared" si="41"/>
        <v>54</v>
      </c>
      <c r="P324" s="33"/>
    </row>
    <row r="325" spans="1:16" x14ac:dyDescent="0.2">
      <c r="A325" s="33" t="s">
        <v>295</v>
      </c>
      <c r="B325" s="33" t="s">
        <v>288</v>
      </c>
      <c r="C325" s="33" t="s">
        <v>296</v>
      </c>
      <c r="D325" s="33" t="s">
        <v>170</v>
      </c>
      <c r="E325" s="33" t="s">
        <v>10787</v>
      </c>
      <c r="F325" s="33" t="s">
        <v>266</v>
      </c>
      <c r="G325" s="229">
        <v>255255255224</v>
      </c>
      <c r="H325" s="33" t="s">
        <v>290</v>
      </c>
      <c r="I325" s="33" t="str">
        <f t="shared" si="37"/>
        <v>164.96.136.51</v>
      </c>
      <c r="J325" s="33">
        <f t="shared" si="38"/>
        <v>13</v>
      </c>
      <c r="K325" s="33">
        <f t="shared" si="39"/>
        <v>13</v>
      </c>
      <c r="L325" s="33" t="str">
        <f t="shared" si="35"/>
        <v/>
      </c>
      <c r="M325" s="33" t="str">
        <f t="shared" si="40"/>
        <v>164.96.136.51</v>
      </c>
      <c r="N325" s="48" t="str">
        <f t="shared" si="36"/>
        <v>1</v>
      </c>
      <c r="O325" s="48">
        <f t="shared" si="41"/>
        <v>49</v>
      </c>
      <c r="P325" s="33"/>
    </row>
    <row r="326" spans="1:16" x14ac:dyDescent="0.2">
      <c r="A326" s="33" t="s">
        <v>293</v>
      </c>
      <c r="B326" s="33" t="s">
        <v>288</v>
      </c>
      <c r="C326" s="33" t="s">
        <v>294</v>
      </c>
      <c r="D326" s="33" t="s">
        <v>170</v>
      </c>
      <c r="E326" s="33" t="s">
        <v>10787</v>
      </c>
      <c r="F326" s="33" t="s">
        <v>266</v>
      </c>
      <c r="G326" s="229">
        <v>255255255224</v>
      </c>
      <c r="H326" s="33" t="s">
        <v>290</v>
      </c>
      <c r="I326" s="33" t="str">
        <f t="shared" si="37"/>
        <v>164.96.136.50</v>
      </c>
      <c r="J326" s="33">
        <f t="shared" si="38"/>
        <v>13</v>
      </c>
      <c r="K326" s="33">
        <f t="shared" si="39"/>
        <v>13</v>
      </c>
      <c r="L326" s="33" t="str">
        <f t="shared" si="35"/>
        <v/>
      </c>
      <c r="M326" s="33" t="str">
        <f t="shared" si="40"/>
        <v>164.96.136.50</v>
      </c>
      <c r="N326" s="48" t="str">
        <f t="shared" si="36"/>
        <v>0</v>
      </c>
      <c r="O326" s="48">
        <f t="shared" si="41"/>
        <v>48</v>
      </c>
      <c r="P326" s="33"/>
    </row>
    <row r="327" spans="1:16" x14ac:dyDescent="0.2">
      <c r="A327" s="33" t="s">
        <v>305</v>
      </c>
      <c r="B327" s="33" t="s">
        <v>288</v>
      </c>
      <c r="C327" s="33" t="s">
        <v>306</v>
      </c>
      <c r="D327" s="33" t="s">
        <v>170</v>
      </c>
      <c r="E327" s="33" t="s">
        <v>10787</v>
      </c>
      <c r="F327" s="33" t="s">
        <v>266</v>
      </c>
      <c r="G327" s="229">
        <v>255255255224</v>
      </c>
      <c r="H327" s="33" t="s">
        <v>290</v>
      </c>
      <c r="I327" s="33" t="str">
        <f t="shared" si="37"/>
        <v>164.96.136.59</v>
      </c>
      <c r="J327" s="33">
        <f t="shared" si="38"/>
        <v>13</v>
      </c>
      <c r="K327" s="33">
        <f t="shared" si="39"/>
        <v>13</v>
      </c>
      <c r="L327" s="33" t="str">
        <f t="shared" si="35"/>
        <v/>
      </c>
      <c r="M327" s="33" t="str">
        <f t="shared" si="40"/>
        <v>164.96.136.59</v>
      </c>
      <c r="N327" s="48" t="str">
        <f t="shared" si="36"/>
        <v>9</v>
      </c>
      <c r="O327" s="48">
        <f t="shared" si="41"/>
        <v>57</v>
      </c>
      <c r="P327" s="33"/>
    </row>
    <row r="328" spans="1:16" x14ac:dyDescent="0.2">
      <c r="A328" s="33" t="s">
        <v>425</v>
      </c>
      <c r="B328" s="33" t="s">
        <v>420</v>
      </c>
      <c r="C328" s="33" t="s">
        <v>426</v>
      </c>
      <c r="D328" s="33" t="s">
        <v>170</v>
      </c>
      <c r="E328" s="33" t="s">
        <v>10933</v>
      </c>
      <c r="F328" s="33" t="s">
        <v>394</v>
      </c>
      <c r="G328" s="229">
        <v>255255255224</v>
      </c>
      <c r="H328" s="33" t="s">
        <v>421</v>
      </c>
      <c r="I328" s="33" t="str">
        <f t="shared" si="37"/>
        <v>164.96.145.187</v>
      </c>
      <c r="J328" s="33">
        <f t="shared" si="38"/>
        <v>14</v>
      </c>
      <c r="K328" s="33">
        <f t="shared" si="39"/>
        <v>14</v>
      </c>
      <c r="L328" s="33" t="str">
        <f t="shared" si="35"/>
        <v/>
      </c>
      <c r="M328" s="33" t="str">
        <f t="shared" si="40"/>
        <v>164.96.145.187</v>
      </c>
      <c r="N328" s="48" t="str">
        <f t="shared" si="36"/>
        <v>7</v>
      </c>
      <c r="O328" s="48">
        <f t="shared" si="41"/>
        <v>55</v>
      </c>
      <c r="P328" s="33"/>
    </row>
    <row r="329" spans="1:16" x14ac:dyDescent="0.2">
      <c r="A329" s="33" t="s">
        <v>427</v>
      </c>
      <c r="B329" s="33" t="s">
        <v>420</v>
      </c>
      <c r="C329" s="33" t="s">
        <v>428</v>
      </c>
      <c r="D329" s="33" t="s">
        <v>170</v>
      </c>
      <c r="E329" s="33" t="s">
        <v>10933</v>
      </c>
      <c r="F329" s="33" t="s">
        <v>394</v>
      </c>
      <c r="G329" s="229">
        <v>255255255224</v>
      </c>
      <c r="H329" s="33" t="s">
        <v>421</v>
      </c>
      <c r="I329" s="33" t="str">
        <f t="shared" si="37"/>
        <v>164.96.145.188</v>
      </c>
      <c r="J329" s="33">
        <f t="shared" si="38"/>
        <v>14</v>
      </c>
      <c r="K329" s="33">
        <f t="shared" si="39"/>
        <v>14</v>
      </c>
      <c r="L329" s="33" t="str">
        <f t="shared" si="35"/>
        <v/>
      </c>
      <c r="M329" s="33" t="str">
        <f t="shared" si="40"/>
        <v>164.96.145.188</v>
      </c>
      <c r="N329" s="48" t="str">
        <f t="shared" si="36"/>
        <v>8</v>
      </c>
      <c r="O329" s="48">
        <f t="shared" si="41"/>
        <v>56</v>
      </c>
      <c r="P329" s="33"/>
    </row>
    <row r="330" spans="1:16" x14ac:dyDescent="0.2">
      <c r="A330" s="33" t="s">
        <v>429</v>
      </c>
      <c r="B330" s="33" t="s">
        <v>420</v>
      </c>
      <c r="C330" s="33" t="s">
        <v>430</v>
      </c>
      <c r="D330" s="33" t="s">
        <v>170</v>
      </c>
      <c r="E330" s="33" t="s">
        <v>10933</v>
      </c>
      <c r="F330" s="33" t="s">
        <v>394</v>
      </c>
      <c r="G330" s="229">
        <v>255255255224</v>
      </c>
      <c r="H330" s="33" t="s">
        <v>421</v>
      </c>
      <c r="I330" s="33" t="str">
        <f t="shared" si="37"/>
        <v>164.96.145.189</v>
      </c>
      <c r="J330" s="33">
        <f t="shared" si="38"/>
        <v>14</v>
      </c>
      <c r="K330" s="33">
        <f t="shared" si="39"/>
        <v>14</v>
      </c>
      <c r="L330" s="33" t="str">
        <f t="shared" si="35"/>
        <v/>
      </c>
      <c r="M330" s="33" t="str">
        <f t="shared" si="40"/>
        <v>164.96.145.189</v>
      </c>
      <c r="N330" s="48" t="str">
        <f t="shared" si="36"/>
        <v>9</v>
      </c>
      <c r="O330" s="48">
        <f t="shared" si="41"/>
        <v>57</v>
      </c>
      <c r="P330" s="33"/>
    </row>
    <row r="331" spans="1:16" x14ac:dyDescent="0.2">
      <c r="A331" s="33" t="s">
        <v>396</v>
      </c>
      <c r="B331" s="33" t="s">
        <v>392</v>
      </c>
      <c r="C331" s="33" t="s">
        <v>397</v>
      </c>
      <c r="D331" s="33" t="s">
        <v>170</v>
      </c>
      <c r="E331" s="33" t="s">
        <v>11069</v>
      </c>
      <c r="F331" s="33" t="s">
        <v>394</v>
      </c>
      <c r="G331" s="229">
        <v>255255255224</v>
      </c>
      <c r="H331" s="33" t="s">
        <v>395</v>
      </c>
      <c r="I331" s="33" t="str">
        <f t="shared" si="37"/>
        <v>164.96.144.119</v>
      </c>
      <c r="J331" s="33">
        <f t="shared" si="38"/>
        <v>14</v>
      </c>
      <c r="K331" s="33">
        <f t="shared" si="39"/>
        <v>14</v>
      </c>
      <c r="L331" s="33" t="str">
        <f t="shared" si="35"/>
        <v/>
      </c>
      <c r="M331" s="33" t="str">
        <f t="shared" si="40"/>
        <v>164.96.144.119</v>
      </c>
      <c r="N331" s="48" t="str">
        <f t="shared" si="36"/>
        <v>9</v>
      </c>
      <c r="O331" s="48">
        <f t="shared" si="41"/>
        <v>57</v>
      </c>
      <c r="P331" s="33"/>
    </row>
    <row r="332" spans="1:16" x14ac:dyDescent="0.2">
      <c r="A332" s="33" t="s">
        <v>398</v>
      </c>
      <c r="B332" s="33" t="s">
        <v>392</v>
      </c>
      <c r="C332" s="33" t="s">
        <v>399</v>
      </c>
      <c r="D332" s="33" t="s">
        <v>170</v>
      </c>
      <c r="E332" s="33" t="s">
        <v>11069</v>
      </c>
      <c r="F332" s="33" t="s">
        <v>394</v>
      </c>
      <c r="G332" s="229">
        <v>255255255224</v>
      </c>
      <c r="H332" s="33" t="s">
        <v>395</v>
      </c>
      <c r="I332" s="33" t="str">
        <f t="shared" si="37"/>
        <v>164.96.144.120</v>
      </c>
      <c r="J332" s="33">
        <f t="shared" si="38"/>
        <v>14</v>
      </c>
      <c r="K332" s="33">
        <f t="shared" si="39"/>
        <v>14</v>
      </c>
      <c r="L332" s="33" t="str">
        <f t="shared" si="35"/>
        <v/>
      </c>
      <c r="M332" s="33" t="str">
        <f t="shared" si="40"/>
        <v>164.96.144.120</v>
      </c>
      <c r="N332" s="48" t="str">
        <f t="shared" si="36"/>
        <v>0</v>
      </c>
      <c r="O332" s="48">
        <f t="shared" si="41"/>
        <v>48</v>
      </c>
      <c r="P332" s="33"/>
    </row>
    <row r="333" spans="1:16" x14ac:dyDescent="0.2">
      <c r="A333" s="33" t="s">
        <v>480</v>
      </c>
      <c r="B333" s="33" t="s">
        <v>475</v>
      </c>
      <c r="C333" s="33" t="s">
        <v>481</v>
      </c>
      <c r="D333" s="33" t="s">
        <v>170</v>
      </c>
      <c r="E333" s="33" t="s">
        <v>10788</v>
      </c>
      <c r="F333" s="33" t="s">
        <v>457</v>
      </c>
      <c r="G333" s="229">
        <v>255255255224</v>
      </c>
      <c r="H333" s="33" t="s">
        <v>477</v>
      </c>
      <c r="I333" s="33" t="str">
        <f t="shared" si="37"/>
        <v>164.96.152.86</v>
      </c>
      <c r="J333" s="33">
        <f t="shared" si="38"/>
        <v>13</v>
      </c>
      <c r="K333" s="33">
        <f t="shared" si="39"/>
        <v>13</v>
      </c>
      <c r="L333" s="33" t="str">
        <f t="shared" si="35"/>
        <v/>
      </c>
      <c r="M333" s="33" t="str">
        <f t="shared" si="40"/>
        <v>164.96.152.86</v>
      </c>
      <c r="N333" s="48" t="str">
        <f t="shared" si="36"/>
        <v>6</v>
      </c>
      <c r="O333" s="48">
        <f t="shared" si="41"/>
        <v>54</v>
      </c>
      <c r="P333" s="33"/>
    </row>
    <row r="334" spans="1:16" x14ac:dyDescent="0.2">
      <c r="A334" s="33" t="s">
        <v>482</v>
      </c>
      <c r="B334" s="33" t="s">
        <v>475</v>
      </c>
      <c r="C334" s="33" t="s">
        <v>483</v>
      </c>
      <c r="D334" s="33" t="s">
        <v>170</v>
      </c>
      <c r="E334" s="33" t="s">
        <v>10788</v>
      </c>
      <c r="F334" s="33" t="s">
        <v>457</v>
      </c>
      <c r="G334" s="229">
        <v>255255255224</v>
      </c>
      <c r="H334" s="33" t="s">
        <v>477</v>
      </c>
      <c r="I334" s="33" t="str">
        <f t="shared" si="37"/>
        <v>164.96.152.87</v>
      </c>
      <c r="J334" s="33">
        <f t="shared" si="38"/>
        <v>13</v>
      </c>
      <c r="K334" s="33">
        <f t="shared" si="39"/>
        <v>13</v>
      </c>
      <c r="L334" s="33" t="str">
        <f t="shared" si="35"/>
        <v/>
      </c>
      <c r="M334" s="33" t="str">
        <f t="shared" si="40"/>
        <v>164.96.152.87</v>
      </c>
      <c r="N334" s="48" t="str">
        <f t="shared" si="36"/>
        <v>7</v>
      </c>
      <c r="O334" s="48">
        <f t="shared" si="41"/>
        <v>55</v>
      </c>
      <c r="P334" s="33"/>
    </row>
    <row r="335" spans="1:16" x14ac:dyDescent="0.2">
      <c r="A335" s="33" t="s">
        <v>550</v>
      </c>
      <c r="B335" s="33" t="s">
        <v>541</v>
      </c>
      <c r="C335" s="33" t="s">
        <v>551</v>
      </c>
      <c r="D335" s="33" t="s">
        <v>170</v>
      </c>
      <c r="E335" s="33" t="s">
        <v>10789</v>
      </c>
      <c r="F335" s="33" t="s">
        <v>457</v>
      </c>
      <c r="G335" s="229">
        <v>255255255224</v>
      </c>
      <c r="H335" s="33" t="s">
        <v>543</v>
      </c>
      <c r="I335" s="33" t="str">
        <f t="shared" si="37"/>
        <v>164.96.155.151</v>
      </c>
      <c r="J335" s="33">
        <f t="shared" si="38"/>
        <v>14</v>
      </c>
      <c r="K335" s="33">
        <f t="shared" si="39"/>
        <v>14</v>
      </c>
      <c r="L335" s="33" t="str">
        <f t="shared" si="35"/>
        <v/>
      </c>
      <c r="M335" s="33" t="str">
        <f t="shared" si="40"/>
        <v>164.96.155.151</v>
      </c>
      <c r="N335" s="48" t="str">
        <f t="shared" si="36"/>
        <v>1</v>
      </c>
      <c r="O335" s="48">
        <f t="shared" si="41"/>
        <v>49</v>
      </c>
      <c r="P335" s="33"/>
    </row>
    <row r="336" spans="1:16" x14ac:dyDescent="0.2">
      <c r="A336" s="33" t="s">
        <v>552</v>
      </c>
      <c r="B336" s="33" t="s">
        <v>547</v>
      </c>
      <c r="C336" s="33" t="s">
        <v>553</v>
      </c>
      <c r="D336" s="33" t="s">
        <v>170</v>
      </c>
      <c r="E336" s="33" t="s">
        <v>10789</v>
      </c>
      <c r="F336" s="33" t="s">
        <v>457</v>
      </c>
      <c r="G336" s="229">
        <v>255255255224</v>
      </c>
      <c r="H336" s="33" t="s">
        <v>543</v>
      </c>
      <c r="I336" s="33" t="str">
        <f t="shared" si="37"/>
        <v>164.96.155.152</v>
      </c>
      <c r="J336" s="33">
        <f t="shared" si="38"/>
        <v>14</v>
      </c>
      <c r="K336" s="33">
        <f t="shared" si="39"/>
        <v>14</v>
      </c>
      <c r="L336" s="33" t="str">
        <f t="shared" si="35"/>
        <v/>
      </c>
      <c r="M336" s="33" t="str">
        <f t="shared" si="40"/>
        <v>164.96.155.152</v>
      </c>
      <c r="N336" s="48" t="str">
        <f t="shared" si="36"/>
        <v>2</v>
      </c>
      <c r="O336" s="48">
        <f t="shared" si="41"/>
        <v>50</v>
      </c>
      <c r="P336" s="33"/>
    </row>
    <row r="337" spans="1:16" x14ac:dyDescent="0.2">
      <c r="A337" s="33" t="s">
        <v>554</v>
      </c>
      <c r="B337" s="33" t="s">
        <v>547</v>
      </c>
      <c r="C337" s="33" t="s">
        <v>555</v>
      </c>
      <c r="D337" s="33" t="s">
        <v>170</v>
      </c>
      <c r="E337" s="33" t="s">
        <v>10789</v>
      </c>
      <c r="F337" s="33" t="s">
        <v>457</v>
      </c>
      <c r="G337" s="229">
        <v>255255255224</v>
      </c>
      <c r="H337" s="33" t="s">
        <v>543</v>
      </c>
      <c r="I337" s="33" t="str">
        <f t="shared" si="37"/>
        <v>164.96.155.153</v>
      </c>
      <c r="J337" s="33">
        <f t="shared" si="38"/>
        <v>14</v>
      </c>
      <c r="K337" s="33">
        <f t="shared" si="39"/>
        <v>14</v>
      </c>
      <c r="L337" s="33" t="str">
        <f t="shared" si="35"/>
        <v/>
      </c>
      <c r="M337" s="33" t="str">
        <f t="shared" si="40"/>
        <v>164.96.155.153</v>
      </c>
      <c r="N337" s="48" t="str">
        <f t="shared" si="36"/>
        <v>3</v>
      </c>
      <c r="O337" s="48">
        <f t="shared" si="41"/>
        <v>51</v>
      </c>
      <c r="P337" s="33"/>
    </row>
    <row r="338" spans="1:16" x14ac:dyDescent="0.2">
      <c r="A338" s="33" t="s">
        <v>556</v>
      </c>
      <c r="B338" s="33" t="s">
        <v>547</v>
      </c>
      <c r="C338" s="33" t="s">
        <v>557</v>
      </c>
      <c r="D338" s="33" t="s">
        <v>170</v>
      </c>
      <c r="E338" s="33" t="s">
        <v>10789</v>
      </c>
      <c r="F338" s="33" t="s">
        <v>457</v>
      </c>
      <c r="G338" s="229">
        <v>255255255224</v>
      </c>
      <c r="H338" s="33" t="s">
        <v>543</v>
      </c>
      <c r="I338" s="33" t="str">
        <f t="shared" si="37"/>
        <v>164.96.155.154</v>
      </c>
      <c r="J338" s="33">
        <f t="shared" si="38"/>
        <v>14</v>
      </c>
      <c r="K338" s="33">
        <f t="shared" si="39"/>
        <v>14</v>
      </c>
      <c r="L338" s="33" t="str">
        <f t="shared" si="35"/>
        <v/>
      </c>
      <c r="M338" s="33" t="str">
        <f t="shared" si="40"/>
        <v>164.96.155.154</v>
      </c>
      <c r="N338" s="48" t="str">
        <f t="shared" si="36"/>
        <v>4</v>
      </c>
      <c r="O338" s="48">
        <f t="shared" si="41"/>
        <v>52</v>
      </c>
      <c r="P338" s="33"/>
    </row>
    <row r="339" spans="1:16" x14ac:dyDescent="0.2">
      <c r="A339" s="33" t="s">
        <v>540</v>
      </c>
      <c r="B339" s="33" t="s">
        <v>541</v>
      </c>
      <c r="C339" s="33" t="s">
        <v>542</v>
      </c>
      <c r="D339" s="33" t="s">
        <v>170</v>
      </c>
      <c r="E339" s="33" t="s">
        <v>10789</v>
      </c>
      <c r="F339" s="33" t="s">
        <v>457</v>
      </c>
      <c r="G339" s="229">
        <v>255255255224</v>
      </c>
      <c r="H339" s="33" t="s">
        <v>543</v>
      </c>
      <c r="I339" s="33" t="str">
        <f t="shared" si="37"/>
        <v>164.96.155.144</v>
      </c>
      <c r="J339" s="33">
        <f t="shared" si="38"/>
        <v>14</v>
      </c>
      <c r="K339" s="33">
        <f t="shared" si="39"/>
        <v>14</v>
      </c>
      <c r="L339" s="33" t="str">
        <f t="shared" si="35"/>
        <v/>
      </c>
      <c r="M339" s="33" t="str">
        <f t="shared" si="40"/>
        <v>164.96.155.144</v>
      </c>
      <c r="N339" s="48" t="str">
        <f t="shared" si="36"/>
        <v>4</v>
      </c>
      <c r="O339" s="48">
        <f t="shared" si="41"/>
        <v>52</v>
      </c>
      <c r="P339" s="33"/>
    </row>
    <row r="340" spans="1:16" x14ac:dyDescent="0.2">
      <c r="A340" s="198" t="s">
        <v>470</v>
      </c>
      <c r="B340" s="198" t="s">
        <v>464</v>
      </c>
      <c r="C340" s="198" t="s">
        <v>471</v>
      </c>
      <c r="D340" s="198" t="s">
        <v>170</v>
      </c>
      <c r="E340" s="33" t="s">
        <v>11070</v>
      </c>
      <c r="F340" s="198" t="s">
        <v>457</v>
      </c>
      <c r="G340" s="229">
        <v>255255255224</v>
      </c>
      <c r="H340" s="198" t="s">
        <v>467</v>
      </c>
      <c r="I340" s="198" t="str">
        <f t="shared" si="37"/>
        <v>164.96.152.54</v>
      </c>
      <c r="J340" s="198">
        <f t="shared" si="38"/>
        <v>13</v>
      </c>
      <c r="K340" s="198">
        <f t="shared" si="39"/>
        <v>13</v>
      </c>
      <c r="L340" s="198" t="str">
        <f t="shared" si="35"/>
        <v/>
      </c>
      <c r="M340" s="198" t="str">
        <f t="shared" si="40"/>
        <v>164.96.152.54</v>
      </c>
      <c r="N340" s="199" t="str">
        <f t="shared" si="36"/>
        <v>4</v>
      </c>
      <c r="O340" s="199">
        <f t="shared" si="41"/>
        <v>52</v>
      </c>
      <c r="P340" s="198"/>
    </row>
    <row r="341" spans="1:16" x14ac:dyDescent="0.2">
      <c r="A341" s="33" t="s">
        <v>472</v>
      </c>
      <c r="B341" s="33" t="s">
        <v>464</v>
      </c>
      <c r="C341" s="33" t="s">
        <v>473</v>
      </c>
      <c r="D341" s="33" t="s">
        <v>170</v>
      </c>
      <c r="E341" s="33" t="s">
        <v>11070</v>
      </c>
      <c r="F341" s="33" t="s">
        <v>457</v>
      </c>
      <c r="G341" s="229">
        <v>255255255224</v>
      </c>
      <c r="H341" s="33" t="s">
        <v>467</v>
      </c>
      <c r="I341" s="33" t="str">
        <f t="shared" si="37"/>
        <v>164.96.152.56</v>
      </c>
      <c r="J341" s="33">
        <f t="shared" si="38"/>
        <v>13</v>
      </c>
      <c r="K341" s="33">
        <f t="shared" si="39"/>
        <v>13</v>
      </c>
      <c r="L341" s="33" t="str">
        <f t="shared" si="35"/>
        <v/>
      </c>
      <c r="M341" s="33" t="str">
        <f t="shared" si="40"/>
        <v>164.96.152.56</v>
      </c>
      <c r="N341" s="48" t="str">
        <f t="shared" si="36"/>
        <v>6</v>
      </c>
      <c r="O341" s="48">
        <f t="shared" si="41"/>
        <v>54</v>
      </c>
      <c r="P341" s="33"/>
    </row>
    <row r="342" spans="1:16" x14ac:dyDescent="0.2">
      <c r="A342" s="33" t="s">
        <v>463</v>
      </c>
      <c r="B342" s="33" t="s">
        <v>464</v>
      </c>
      <c r="C342" s="33" t="s">
        <v>465</v>
      </c>
      <c r="D342" s="33" t="s">
        <v>170</v>
      </c>
      <c r="E342" s="33" t="s">
        <v>11070</v>
      </c>
      <c r="F342" s="33" t="s">
        <v>457</v>
      </c>
      <c r="G342" s="229">
        <v>255255255224</v>
      </c>
      <c r="H342" s="33" t="s">
        <v>467</v>
      </c>
      <c r="I342" s="33" t="str">
        <f t="shared" si="37"/>
        <v>164.96.152.52</v>
      </c>
      <c r="J342" s="33">
        <f t="shared" si="38"/>
        <v>13</v>
      </c>
      <c r="K342" s="33">
        <f t="shared" si="39"/>
        <v>13</v>
      </c>
      <c r="L342" s="33" t="str">
        <f t="shared" si="35"/>
        <v/>
      </c>
      <c r="M342" s="33" t="str">
        <f t="shared" si="40"/>
        <v>164.96.152.52</v>
      </c>
      <c r="N342" s="48" t="str">
        <f t="shared" si="36"/>
        <v>2</v>
      </c>
      <c r="O342" s="48">
        <f t="shared" si="41"/>
        <v>50</v>
      </c>
      <c r="P342" s="33"/>
    </row>
    <row r="343" spans="1:16" x14ac:dyDescent="0.2">
      <c r="A343" s="33" t="s">
        <v>1715</v>
      </c>
      <c r="B343" s="33" t="s">
        <v>1712</v>
      </c>
      <c r="C343" s="33" t="s">
        <v>1716</v>
      </c>
      <c r="D343" s="33" t="s">
        <v>170</v>
      </c>
      <c r="E343" s="33" t="s">
        <v>11071</v>
      </c>
      <c r="F343" s="33" t="s">
        <v>11416</v>
      </c>
      <c r="G343" s="229">
        <v>255255255224</v>
      </c>
      <c r="H343" s="33" t="s">
        <v>1714</v>
      </c>
      <c r="I343" s="33" t="str">
        <f t="shared" si="37"/>
        <v>164.96.32.248</v>
      </c>
      <c r="J343" s="33">
        <f t="shared" si="38"/>
        <v>13</v>
      </c>
      <c r="K343" s="33">
        <f t="shared" si="39"/>
        <v>13</v>
      </c>
      <c r="L343" s="33" t="str">
        <f t="shared" si="35"/>
        <v/>
      </c>
      <c r="M343" s="33" t="str">
        <f t="shared" si="40"/>
        <v>164.96.32.248</v>
      </c>
      <c r="N343" s="48" t="str">
        <f t="shared" si="36"/>
        <v>8</v>
      </c>
      <c r="O343" s="48">
        <f t="shared" si="41"/>
        <v>56</v>
      </c>
      <c r="P343" s="33"/>
    </row>
    <row r="344" spans="1:16" x14ac:dyDescent="0.2">
      <c r="A344" s="33" t="s">
        <v>1717</v>
      </c>
      <c r="B344" s="33" t="s">
        <v>1712</v>
      </c>
      <c r="C344" s="33" t="s">
        <v>1718</v>
      </c>
      <c r="D344" s="33" t="s">
        <v>170</v>
      </c>
      <c r="E344" s="33" t="s">
        <v>11071</v>
      </c>
      <c r="F344" s="33" t="s">
        <v>11416</v>
      </c>
      <c r="G344" s="229">
        <v>255255255224</v>
      </c>
      <c r="H344" s="33" t="s">
        <v>1714</v>
      </c>
      <c r="I344" s="33" t="str">
        <f t="shared" si="37"/>
        <v>164.96.32.249</v>
      </c>
      <c r="J344" s="33">
        <f t="shared" si="38"/>
        <v>13</v>
      </c>
      <c r="K344" s="33">
        <f t="shared" si="39"/>
        <v>13</v>
      </c>
      <c r="L344" s="33" t="str">
        <f t="shared" si="35"/>
        <v/>
      </c>
      <c r="M344" s="33" t="str">
        <f t="shared" si="40"/>
        <v>164.96.32.249</v>
      </c>
      <c r="N344" s="48" t="str">
        <f t="shared" si="36"/>
        <v>9</v>
      </c>
      <c r="O344" s="48">
        <f t="shared" si="41"/>
        <v>57</v>
      </c>
      <c r="P344" s="33"/>
    </row>
    <row r="345" spans="1:16" x14ac:dyDescent="0.2">
      <c r="A345" s="33" t="s">
        <v>1752</v>
      </c>
      <c r="B345" s="33" t="s">
        <v>1748</v>
      </c>
      <c r="C345" s="33" t="s">
        <v>1753</v>
      </c>
      <c r="D345" s="33" t="s">
        <v>170</v>
      </c>
      <c r="E345" s="33" t="s">
        <v>11072</v>
      </c>
      <c r="F345" s="33" t="s">
        <v>11416</v>
      </c>
      <c r="G345" s="229">
        <v>255255255224</v>
      </c>
      <c r="H345" s="33" t="s">
        <v>1749</v>
      </c>
      <c r="I345" s="33" t="str">
        <f t="shared" si="37"/>
        <v>164.96.33.86</v>
      </c>
      <c r="J345" s="33">
        <f t="shared" si="38"/>
        <v>12</v>
      </c>
      <c r="K345" s="33">
        <f t="shared" si="39"/>
        <v>12</v>
      </c>
      <c r="L345" s="33" t="str">
        <f t="shared" si="35"/>
        <v/>
      </c>
      <c r="M345" s="33" t="str">
        <f t="shared" si="40"/>
        <v>164.96.33.86</v>
      </c>
      <c r="N345" s="48" t="str">
        <f t="shared" si="36"/>
        <v>6</v>
      </c>
      <c r="O345" s="48">
        <f t="shared" si="41"/>
        <v>54</v>
      </c>
      <c r="P345" s="33"/>
    </row>
    <row r="346" spans="1:16" x14ac:dyDescent="0.2">
      <c r="A346" s="33" t="s">
        <v>1754</v>
      </c>
      <c r="B346" s="33" t="s">
        <v>1748</v>
      </c>
      <c r="C346" s="33" t="s">
        <v>1755</v>
      </c>
      <c r="D346" s="33" t="s">
        <v>170</v>
      </c>
      <c r="E346" s="33" t="s">
        <v>11072</v>
      </c>
      <c r="F346" s="33" t="s">
        <v>11416</v>
      </c>
      <c r="G346" s="229">
        <v>255255255224</v>
      </c>
      <c r="H346" s="33" t="s">
        <v>1749</v>
      </c>
      <c r="I346" s="33" t="str">
        <f t="shared" si="37"/>
        <v>164.96.33.87</v>
      </c>
      <c r="J346" s="33">
        <f t="shared" si="38"/>
        <v>12</v>
      </c>
      <c r="K346" s="33">
        <f t="shared" si="39"/>
        <v>12</v>
      </c>
      <c r="L346" s="33" t="str">
        <f t="shared" si="35"/>
        <v/>
      </c>
      <c r="M346" s="33" t="str">
        <f t="shared" si="40"/>
        <v>164.96.33.87</v>
      </c>
      <c r="N346" s="48" t="str">
        <f t="shared" si="36"/>
        <v>7</v>
      </c>
      <c r="O346" s="48">
        <f t="shared" si="41"/>
        <v>55</v>
      </c>
      <c r="P346" s="33"/>
    </row>
    <row r="347" spans="1:16" x14ac:dyDescent="0.2">
      <c r="A347" s="33" t="s">
        <v>1723</v>
      </c>
      <c r="B347" s="33" t="s">
        <v>1720</v>
      </c>
      <c r="C347" s="33" t="s">
        <v>1724</v>
      </c>
      <c r="D347" s="33" t="s">
        <v>170</v>
      </c>
      <c r="E347" s="33" t="s">
        <v>11073</v>
      </c>
      <c r="F347" s="33" t="s">
        <v>11416</v>
      </c>
      <c r="G347" s="229">
        <v>255255255224</v>
      </c>
      <c r="H347" s="33" t="s">
        <v>1722</v>
      </c>
      <c r="I347" s="33" t="str">
        <f t="shared" si="37"/>
        <v>164.96.32.87</v>
      </c>
      <c r="J347" s="33">
        <f t="shared" si="38"/>
        <v>12</v>
      </c>
      <c r="K347" s="33">
        <f t="shared" si="39"/>
        <v>12</v>
      </c>
      <c r="L347" s="33" t="str">
        <f t="shared" si="35"/>
        <v/>
      </c>
      <c r="M347" s="33" t="str">
        <f t="shared" si="40"/>
        <v>164.96.32.87</v>
      </c>
      <c r="N347" s="48" t="str">
        <f t="shared" si="36"/>
        <v>7</v>
      </c>
      <c r="O347" s="48">
        <f t="shared" si="41"/>
        <v>55</v>
      </c>
      <c r="P347" s="33"/>
    </row>
    <row r="348" spans="1:16" x14ac:dyDescent="0.2">
      <c r="A348" s="33" t="s">
        <v>1725</v>
      </c>
      <c r="B348" s="33" t="s">
        <v>1720</v>
      </c>
      <c r="C348" s="33" t="s">
        <v>1726</v>
      </c>
      <c r="D348" s="33" t="s">
        <v>170</v>
      </c>
      <c r="E348" s="33" t="s">
        <v>11073</v>
      </c>
      <c r="F348" s="33" t="s">
        <v>11416</v>
      </c>
      <c r="G348" s="229">
        <v>255255255224</v>
      </c>
      <c r="H348" s="33" t="s">
        <v>1722</v>
      </c>
      <c r="I348" s="33" t="str">
        <f t="shared" si="37"/>
        <v>164.96.32.88</v>
      </c>
      <c r="J348" s="33">
        <f t="shared" si="38"/>
        <v>12</v>
      </c>
      <c r="K348" s="33">
        <f t="shared" si="39"/>
        <v>12</v>
      </c>
      <c r="L348" s="33" t="str">
        <f t="shared" si="35"/>
        <v/>
      </c>
      <c r="M348" s="33" t="str">
        <f t="shared" si="40"/>
        <v>164.96.32.88</v>
      </c>
      <c r="N348" s="48" t="str">
        <f t="shared" si="36"/>
        <v>8</v>
      </c>
      <c r="O348" s="48">
        <f t="shared" si="41"/>
        <v>56</v>
      </c>
      <c r="P348" s="33"/>
    </row>
    <row r="349" spans="1:16" x14ac:dyDescent="0.2">
      <c r="A349" s="33" t="s">
        <v>1684</v>
      </c>
      <c r="B349" s="33" t="s">
        <v>1681</v>
      </c>
      <c r="C349" s="33" t="s">
        <v>1685</v>
      </c>
      <c r="D349" s="33" t="s">
        <v>170</v>
      </c>
      <c r="E349" s="33" t="s">
        <v>11074</v>
      </c>
      <c r="F349" s="33" t="s">
        <v>11416</v>
      </c>
      <c r="G349" s="229">
        <v>255255255224</v>
      </c>
      <c r="H349" s="33" t="s">
        <v>1683</v>
      </c>
      <c r="I349" s="33" t="str">
        <f t="shared" si="37"/>
        <v>164.96.32.120</v>
      </c>
      <c r="J349" s="33">
        <f t="shared" si="38"/>
        <v>13</v>
      </c>
      <c r="K349" s="33">
        <f t="shared" si="39"/>
        <v>13</v>
      </c>
      <c r="L349" s="33" t="str">
        <f t="shared" si="35"/>
        <v/>
      </c>
      <c r="M349" s="33" t="str">
        <f t="shared" si="40"/>
        <v>164.96.32.120</v>
      </c>
      <c r="N349" s="48" t="str">
        <f t="shared" si="36"/>
        <v>0</v>
      </c>
      <c r="O349" s="48">
        <f t="shared" si="41"/>
        <v>48</v>
      </c>
      <c r="P349" s="33"/>
    </row>
    <row r="350" spans="1:16" x14ac:dyDescent="0.2">
      <c r="A350" s="33" t="s">
        <v>1686</v>
      </c>
      <c r="B350" s="33" t="s">
        <v>1681</v>
      </c>
      <c r="C350" s="34" t="s">
        <v>1687</v>
      </c>
      <c r="D350" s="34" t="s">
        <v>170</v>
      </c>
      <c r="E350" s="33" t="s">
        <v>11074</v>
      </c>
      <c r="F350" s="34" t="s">
        <v>11416</v>
      </c>
      <c r="G350" s="229">
        <v>255255255224</v>
      </c>
      <c r="H350" s="34" t="s">
        <v>1683</v>
      </c>
      <c r="I350" s="33" t="str">
        <f t="shared" si="37"/>
        <v>164.96.32.121</v>
      </c>
      <c r="J350" s="33">
        <f t="shared" si="38"/>
        <v>13</v>
      </c>
      <c r="K350" s="33">
        <f t="shared" si="39"/>
        <v>13</v>
      </c>
      <c r="L350" s="33" t="str">
        <f t="shared" si="35"/>
        <v/>
      </c>
      <c r="M350" s="33" t="str">
        <f t="shared" si="40"/>
        <v>164.96.32.121</v>
      </c>
      <c r="N350" s="48" t="str">
        <f t="shared" si="36"/>
        <v>1</v>
      </c>
      <c r="O350" s="48">
        <f t="shared" si="41"/>
        <v>49</v>
      </c>
      <c r="P350" s="33"/>
    </row>
    <row r="351" spans="1:16" x14ac:dyDescent="0.2">
      <c r="A351" s="33" t="s">
        <v>1688</v>
      </c>
      <c r="B351" s="33" t="s">
        <v>1681</v>
      </c>
      <c r="C351" s="33" t="s">
        <v>1689</v>
      </c>
      <c r="D351" s="33" t="s">
        <v>170</v>
      </c>
      <c r="E351" s="33" t="s">
        <v>11074</v>
      </c>
      <c r="F351" s="33" t="s">
        <v>11416</v>
      </c>
      <c r="G351" s="229">
        <v>255255255224</v>
      </c>
      <c r="H351" s="33" t="s">
        <v>1683</v>
      </c>
      <c r="I351" s="33" t="str">
        <f t="shared" si="37"/>
        <v>164.96.32.123</v>
      </c>
      <c r="J351" s="33">
        <f t="shared" si="38"/>
        <v>13</v>
      </c>
      <c r="K351" s="33">
        <f t="shared" si="39"/>
        <v>13</v>
      </c>
      <c r="L351" s="33" t="str">
        <f t="shared" si="35"/>
        <v/>
      </c>
      <c r="M351" s="33" t="str">
        <f t="shared" si="40"/>
        <v>164.96.32.123</v>
      </c>
      <c r="N351" s="48" t="str">
        <f t="shared" si="36"/>
        <v>3</v>
      </c>
      <c r="O351" s="48">
        <f t="shared" si="41"/>
        <v>51</v>
      </c>
      <c r="P351" s="33"/>
    </row>
    <row r="352" spans="1:16" x14ac:dyDescent="0.2">
      <c r="A352" s="33" t="s">
        <v>1702</v>
      </c>
      <c r="B352" s="33" t="s">
        <v>1699</v>
      </c>
      <c r="C352" s="33" t="s">
        <v>1703</v>
      </c>
      <c r="D352" s="33" t="s">
        <v>170</v>
      </c>
      <c r="E352" s="33" t="s">
        <v>11065</v>
      </c>
      <c r="F352" s="33" t="s">
        <v>11416</v>
      </c>
      <c r="G352" s="229">
        <v>255255255224</v>
      </c>
      <c r="H352" s="33" t="s">
        <v>1701</v>
      </c>
      <c r="I352" s="33" t="str">
        <f t="shared" si="37"/>
        <v>164.96.32.183</v>
      </c>
      <c r="J352" s="33">
        <f t="shared" si="38"/>
        <v>13</v>
      </c>
      <c r="K352" s="33">
        <f t="shared" si="39"/>
        <v>13</v>
      </c>
      <c r="L352" s="33" t="str">
        <f t="shared" si="35"/>
        <v/>
      </c>
      <c r="M352" s="33" t="str">
        <f t="shared" si="40"/>
        <v>164.96.32.183</v>
      </c>
      <c r="N352" s="48" t="str">
        <f t="shared" si="36"/>
        <v>3</v>
      </c>
      <c r="O352" s="48">
        <f t="shared" si="41"/>
        <v>51</v>
      </c>
      <c r="P352" s="33"/>
    </row>
    <row r="353" spans="1:16" x14ac:dyDescent="0.2">
      <c r="A353" s="33" t="s">
        <v>1704</v>
      </c>
      <c r="B353" s="33" t="s">
        <v>1699</v>
      </c>
      <c r="C353" s="33" t="s">
        <v>1705</v>
      </c>
      <c r="D353" s="33" t="s">
        <v>170</v>
      </c>
      <c r="E353" s="33" t="s">
        <v>11065</v>
      </c>
      <c r="F353" s="33" t="s">
        <v>11416</v>
      </c>
      <c r="G353" s="229">
        <v>255255255224</v>
      </c>
      <c r="H353" s="33" t="s">
        <v>1701</v>
      </c>
      <c r="I353" s="33" t="str">
        <f t="shared" si="37"/>
        <v>164.96.32.184</v>
      </c>
      <c r="J353" s="33">
        <f t="shared" si="38"/>
        <v>13</v>
      </c>
      <c r="K353" s="33">
        <f t="shared" si="39"/>
        <v>13</v>
      </c>
      <c r="L353" s="33" t="str">
        <f t="shared" si="35"/>
        <v/>
      </c>
      <c r="M353" s="33" t="str">
        <f t="shared" si="40"/>
        <v>164.96.32.184</v>
      </c>
      <c r="N353" s="48" t="str">
        <f t="shared" si="36"/>
        <v>4</v>
      </c>
      <c r="O353" s="48">
        <f t="shared" si="41"/>
        <v>52</v>
      </c>
      <c r="P353" s="33"/>
    </row>
    <row r="354" spans="1:16" x14ac:dyDescent="0.2">
      <c r="A354" s="33" t="s">
        <v>11425</v>
      </c>
      <c r="B354" s="33" t="s">
        <v>1699</v>
      </c>
      <c r="C354" s="33" t="s">
        <v>11424</v>
      </c>
      <c r="D354" s="33" t="s">
        <v>170</v>
      </c>
      <c r="E354" s="33" t="s">
        <v>11065</v>
      </c>
      <c r="F354" s="33" t="s">
        <v>11416</v>
      </c>
      <c r="G354" s="229">
        <v>255255255224</v>
      </c>
      <c r="H354" s="33" t="s">
        <v>1749</v>
      </c>
      <c r="I354" s="33" t="str">
        <f t="shared" si="37"/>
        <v>164.96.32.178</v>
      </c>
      <c r="J354" s="33">
        <f t="shared" si="38"/>
        <v>13</v>
      </c>
      <c r="K354" s="33">
        <f t="shared" si="39"/>
        <v>13</v>
      </c>
      <c r="L354" s="33" t="str">
        <f t="shared" si="35"/>
        <v/>
      </c>
      <c r="M354" s="33" t="str">
        <f t="shared" si="40"/>
        <v>164.96.32.178</v>
      </c>
      <c r="N354" s="48" t="str">
        <f>RIGHT(N355,1)</f>
        <v>9</v>
      </c>
      <c r="O354" s="48">
        <f t="shared" si="41"/>
        <v>57</v>
      </c>
      <c r="P354" s="33"/>
    </row>
    <row r="355" spans="1:16" x14ac:dyDescent="0.2">
      <c r="A355" s="33" t="s">
        <v>11439</v>
      </c>
      <c r="B355" s="33" t="s">
        <v>1699</v>
      </c>
      <c r="C355" s="33" t="s">
        <v>11440</v>
      </c>
      <c r="D355" s="33" t="s">
        <v>170</v>
      </c>
      <c r="E355" s="33" t="s">
        <v>11065</v>
      </c>
      <c r="F355" s="33" t="s">
        <v>11416</v>
      </c>
      <c r="G355" s="229">
        <v>255255255224</v>
      </c>
      <c r="H355" s="33" t="s">
        <v>1749</v>
      </c>
      <c r="I355" s="33" t="str">
        <f t="shared" si="37"/>
        <v>164.96.32.179</v>
      </c>
      <c r="J355" s="33">
        <f t="shared" si="38"/>
        <v>13</v>
      </c>
      <c r="K355" s="33">
        <f t="shared" si="39"/>
        <v>13</v>
      </c>
      <c r="L355" s="33"/>
      <c r="M355" s="33" t="str">
        <f t="shared" si="40"/>
        <v>164.96.32.179</v>
      </c>
      <c r="N355" s="48" t="str">
        <f t="shared" ref="N355:N418" si="42">RIGHT(A355,1)</f>
        <v>9</v>
      </c>
      <c r="O355" s="48">
        <f t="shared" si="41"/>
        <v>57</v>
      </c>
      <c r="P355" s="33"/>
    </row>
    <row r="356" spans="1:16" x14ac:dyDescent="0.2">
      <c r="A356" s="33" t="s">
        <v>1694</v>
      </c>
      <c r="B356" s="33" t="s">
        <v>1691</v>
      </c>
      <c r="C356" s="33" t="s">
        <v>1695</v>
      </c>
      <c r="D356" s="33" t="s">
        <v>170</v>
      </c>
      <c r="E356" s="33" t="s">
        <v>11075</v>
      </c>
      <c r="F356" s="33" t="s">
        <v>11416</v>
      </c>
      <c r="G356" s="229">
        <v>255255255224</v>
      </c>
      <c r="H356" s="33" t="s">
        <v>1693</v>
      </c>
      <c r="I356" s="33" t="str">
        <f t="shared" si="37"/>
        <v>164.96.32.151</v>
      </c>
      <c r="J356" s="33">
        <f t="shared" si="38"/>
        <v>13</v>
      </c>
      <c r="K356" s="33">
        <f t="shared" si="39"/>
        <v>13</v>
      </c>
      <c r="L356" s="33" t="str">
        <f t="shared" ref="L356:L387" si="43">IF(J356=K356,"","???")</f>
        <v/>
      </c>
      <c r="M356" s="33" t="str">
        <f t="shared" si="40"/>
        <v>164.96.32.151</v>
      </c>
      <c r="N356" s="48" t="str">
        <f t="shared" si="42"/>
        <v>1</v>
      </c>
      <c r="O356" s="48">
        <f t="shared" si="41"/>
        <v>49</v>
      </c>
      <c r="P356" s="33"/>
    </row>
    <row r="357" spans="1:16" x14ac:dyDescent="0.2">
      <c r="A357" s="33" t="s">
        <v>1696</v>
      </c>
      <c r="B357" s="33" t="s">
        <v>1691</v>
      </c>
      <c r="C357" s="33" t="s">
        <v>1697</v>
      </c>
      <c r="D357" s="33" t="s">
        <v>170</v>
      </c>
      <c r="E357" s="33" t="s">
        <v>11075</v>
      </c>
      <c r="F357" s="33" t="s">
        <v>11416</v>
      </c>
      <c r="G357" s="229">
        <v>255255255224</v>
      </c>
      <c r="H357" s="33" t="s">
        <v>1693</v>
      </c>
      <c r="I357" s="33" t="str">
        <f t="shared" si="37"/>
        <v>164.96.32.152</v>
      </c>
      <c r="J357" s="33">
        <f t="shared" si="38"/>
        <v>13</v>
      </c>
      <c r="K357" s="33">
        <f t="shared" si="39"/>
        <v>13</v>
      </c>
      <c r="L357" s="33" t="str">
        <f t="shared" si="43"/>
        <v/>
      </c>
      <c r="M357" s="33" t="str">
        <f t="shared" si="40"/>
        <v>164.96.32.152</v>
      </c>
      <c r="N357" s="48" t="str">
        <f t="shared" si="42"/>
        <v>2</v>
      </c>
      <c r="O357" s="48">
        <f t="shared" si="41"/>
        <v>50</v>
      </c>
      <c r="P357" s="33"/>
    </row>
    <row r="358" spans="1:16" x14ac:dyDescent="0.2">
      <c r="A358" s="33" t="s">
        <v>1853</v>
      </c>
      <c r="B358" s="33" t="s">
        <v>1845</v>
      </c>
      <c r="C358" s="33" t="s">
        <v>1854</v>
      </c>
      <c r="D358" s="33" t="s">
        <v>170</v>
      </c>
      <c r="E358" s="33" t="s">
        <v>10790</v>
      </c>
      <c r="F358" s="33" t="s">
        <v>11416</v>
      </c>
      <c r="G358" s="229">
        <v>255255255224</v>
      </c>
      <c r="H358" s="33" t="s">
        <v>1848</v>
      </c>
      <c r="I358" s="33" t="str">
        <f t="shared" si="37"/>
        <v>164.96.37.184</v>
      </c>
      <c r="J358" s="33">
        <f t="shared" si="38"/>
        <v>13</v>
      </c>
      <c r="K358" s="33">
        <f t="shared" si="39"/>
        <v>13</v>
      </c>
      <c r="L358" s="33" t="str">
        <f t="shared" si="43"/>
        <v/>
      </c>
      <c r="M358" s="33" t="str">
        <f t="shared" si="40"/>
        <v>164.96.37.184</v>
      </c>
      <c r="N358" s="48" t="str">
        <f t="shared" si="42"/>
        <v>4</v>
      </c>
      <c r="O358" s="48">
        <f t="shared" si="41"/>
        <v>52</v>
      </c>
      <c r="P358" s="33"/>
    </row>
    <row r="359" spans="1:16" x14ac:dyDescent="0.2">
      <c r="A359" s="33" t="s">
        <v>1855</v>
      </c>
      <c r="B359" s="33" t="s">
        <v>1845</v>
      </c>
      <c r="C359" s="33" t="s">
        <v>1856</v>
      </c>
      <c r="D359" s="33" t="s">
        <v>170</v>
      </c>
      <c r="E359" s="33" t="s">
        <v>10790</v>
      </c>
      <c r="F359" s="33" t="s">
        <v>11416</v>
      </c>
      <c r="G359" s="229">
        <v>255255255224</v>
      </c>
      <c r="H359" s="33" t="s">
        <v>1848</v>
      </c>
      <c r="I359" s="33" t="str">
        <f t="shared" si="37"/>
        <v>164.96.37.185</v>
      </c>
      <c r="J359" s="33">
        <f t="shared" si="38"/>
        <v>13</v>
      </c>
      <c r="K359" s="33">
        <f t="shared" si="39"/>
        <v>13</v>
      </c>
      <c r="L359" s="33" t="str">
        <f t="shared" si="43"/>
        <v/>
      </c>
      <c r="M359" s="33" t="str">
        <f t="shared" si="40"/>
        <v>164.96.37.185</v>
      </c>
      <c r="N359" s="48" t="str">
        <f t="shared" si="42"/>
        <v>5</v>
      </c>
      <c r="O359" s="48">
        <f t="shared" si="41"/>
        <v>53</v>
      </c>
      <c r="P359" s="33"/>
    </row>
    <row r="360" spans="1:16" x14ac:dyDescent="0.2">
      <c r="A360" s="33" t="s">
        <v>1857</v>
      </c>
      <c r="B360" s="33" t="s">
        <v>1845</v>
      </c>
      <c r="C360" s="33" t="s">
        <v>1858</v>
      </c>
      <c r="D360" s="33" t="s">
        <v>170</v>
      </c>
      <c r="E360" s="33" t="s">
        <v>10790</v>
      </c>
      <c r="F360" s="33" t="s">
        <v>11416</v>
      </c>
      <c r="G360" s="229">
        <v>255255255224</v>
      </c>
      <c r="H360" s="33" t="s">
        <v>1848</v>
      </c>
      <c r="I360" s="33" t="str">
        <f t="shared" si="37"/>
        <v>164.96.37.186</v>
      </c>
      <c r="J360" s="33">
        <f t="shared" si="38"/>
        <v>13</v>
      </c>
      <c r="K360" s="33">
        <f t="shared" si="39"/>
        <v>13</v>
      </c>
      <c r="L360" s="33" t="str">
        <f t="shared" si="43"/>
        <v/>
      </c>
      <c r="M360" s="33" t="str">
        <f t="shared" si="40"/>
        <v>164.96.37.186</v>
      </c>
      <c r="N360" s="48" t="str">
        <f t="shared" si="42"/>
        <v>6</v>
      </c>
      <c r="O360" s="48">
        <f t="shared" si="41"/>
        <v>54</v>
      </c>
      <c r="P360" s="33"/>
    </row>
    <row r="361" spans="1:16" x14ac:dyDescent="0.2">
      <c r="A361" s="33" t="s">
        <v>1859</v>
      </c>
      <c r="B361" s="33" t="s">
        <v>1845</v>
      </c>
      <c r="C361" s="33" t="s">
        <v>1860</v>
      </c>
      <c r="D361" s="33" t="s">
        <v>170</v>
      </c>
      <c r="E361" s="33" t="s">
        <v>10790</v>
      </c>
      <c r="F361" s="33" t="s">
        <v>11416</v>
      </c>
      <c r="G361" s="229">
        <v>255255255224</v>
      </c>
      <c r="H361" s="33" t="s">
        <v>1848</v>
      </c>
      <c r="I361" s="33" t="str">
        <f t="shared" si="37"/>
        <v>164.96.37.187</v>
      </c>
      <c r="J361" s="33">
        <f t="shared" si="38"/>
        <v>13</v>
      </c>
      <c r="K361" s="33">
        <f t="shared" si="39"/>
        <v>13</v>
      </c>
      <c r="L361" s="33" t="str">
        <f t="shared" si="43"/>
        <v/>
      </c>
      <c r="M361" s="33" t="str">
        <f t="shared" si="40"/>
        <v>164.96.37.187</v>
      </c>
      <c r="N361" s="48" t="str">
        <f t="shared" si="42"/>
        <v>7</v>
      </c>
      <c r="O361" s="48">
        <f t="shared" si="41"/>
        <v>55</v>
      </c>
      <c r="P361" s="33"/>
    </row>
    <row r="362" spans="1:16" x14ac:dyDescent="0.2">
      <c r="A362" s="33" t="s">
        <v>1861</v>
      </c>
      <c r="B362" s="33" t="s">
        <v>1845</v>
      </c>
      <c r="C362" s="33" t="s">
        <v>1862</v>
      </c>
      <c r="D362" s="33" t="s">
        <v>170</v>
      </c>
      <c r="E362" s="33" t="s">
        <v>10790</v>
      </c>
      <c r="F362" s="33" t="s">
        <v>11416</v>
      </c>
      <c r="G362" s="229">
        <v>255255255224</v>
      </c>
      <c r="H362" s="33" t="s">
        <v>1848</v>
      </c>
      <c r="I362" s="33" t="str">
        <f t="shared" si="37"/>
        <v>164.96.37.188</v>
      </c>
      <c r="J362" s="33">
        <f t="shared" si="38"/>
        <v>13</v>
      </c>
      <c r="K362" s="33">
        <f t="shared" si="39"/>
        <v>13</v>
      </c>
      <c r="L362" s="33" t="str">
        <f t="shared" si="43"/>
        <v/>
      </c>
      <c r="M362" s="33" t="str">
        <f t="shared" si="40"/>
        <v>164.96.37.188</v>
      </c>
      <c r="N362" s="48" t="str">
        <f t="shared" si="42"/>
        <v>8</v>
      </c>
      <c r="O362" s="48">
        <f t="shared" si="41"/>
        <v>56</v>
      </c>
      <c r="P362" s="33"/>
    </row>
    <row r="363" spans="1:16" ht="9.6" customHeight="1" x14ac:dyDescent="0.2">
      <c r="A363" s="33" t="s">
        <v>1863</v>
      </c>
      <c r="B363" s="33" t="s">
        <v>1845</v>
      </c>
      <c r="C363" s="33" t="s">
        <v>1864</v>
      </c>
      <c r="D363" s="33" t="s">
        <v>170</v>
      </c>
      <c r="E363" s="33" t="s">
        <v>10790</v>
      </c>
      <c r="F363" s="33" t="s">
        <v>11416</v>
      </c>
      <c r="G363" s="229">
        <v>255255255224</v>
      </c>
      <c r="H363" s="33" t="s">
        <v>1848</v>
      </c>
      <c r="I363" s="33" t="str">
        <f t="shared" si="37"/>
        <v>164.96.37.189</v>
      </c>
      <c r="J363" s="33">
        <f t="shared" si="38"/>
        <v>13</v>
      </c>
      <c r="K363" s="33">
        <f t="shared" si="39"/>
        <v>13</v>
      </c>
      <c r="L363" s="33" t="str">
        <f t="shared" si="43"/>
        <v/>
      </c>
      <c r="M363" s="33" t="str">
        <f t="shared" si="40"/>
        <v>164.96.37.189</v>
      </c>
      <c r="N363" s="48" t="str">
        <f t="shared" si="42"/>
        <v>9</v>
      </c>
      <c r="O363" s="48">
        <f t="shared" si="41"/>
        <v>57</v>
      </c>
      <c r="P363" s="33"/>
    </row>
    <row r="364" spans="1:16" ht="9.6" customHeight="1" x14ac:dyDescent="0.2">
      <c r="A364" s="33" t="s">
        <v>1736</v>
      </c>
      <c r="B364" s="33" t="s">
        <v>1733</v>
      </c>
      <c r="C364" s="198" t="s">
        <v>1737</v>
      </c>
      <c r="D364" s="33" t="s">
        <v>170</v>
      </c>
      <c r="E364" s="33" t="s">
        <v>11076</v>
      </c>
      <c r="F364" s="33" t="s">
        <v>11416</v>
      </c>
      <c r="G364" s="229">
        <v>255255255224</v>
      </c>
      <c r="H364" s="33" t="s">
        <v>1735</v>
      </c>
      <c r="I364" s="33" t="str">
        <f t="shared" si="37"/>
        <v>164.96.33.22</v>
      </c>
      <c r="J364" s="33">
        <f t="shared" si="38"/>
        <v>12</v>
      </c>
      <c r="K364" s="33">
        <f t="shared" si="39"/>
        <v>12</v>
      </c>
      <c r="L364" s="198" t="str">
        <f t="shared" si="43"/>
        <v/>
      </c>
      <c r="M364" s="33" t="str">
        <f t="shared" si="40"/>
        <v>164.96.33.22</v>
      </c>
      <c r="N364" s="48" t="str">
        <f t="shared" si="42"/>
        <v>2</v>
      </c>
      <c r="O364" s="48">
        <f t="shared" si="41"/>
        <v>50</v>
      </c>
      <c r="P364" s="198"/>
    </row>
    <row r="365" spans="1:16" x14ac:dyDescent="0.2">
      <c r="A365" s="33" t="s">
        <v>1738</v>
      </c>
      <c r="B365" s="33" t="s">
        <v>1733</v>
      </c>
      <c r="C365" s="198" t="s">
        <v>1739</v>
      </c>
      <c r="D365" s="33" t="s">
        <v>170</v>
      </c>
      <c r="E365" s="33" t="s">
        <v>11076</v>
      </c>
      <c r="F365" s="33" t="s">
        <v>11416</v>
      </c>
      <c r="G365" s="229">
        <v>255255255224</v>
      </c>
      <c r="H365" s="33" t="s">
        <v>1735</v>
      </c>
      <c r="I365" s="33" t="str">
        <f t="shared" si="37"/>
        <v>164.96.33.23</v>
      </c>
      <c r="J365" s="33">
        <f t="shared" si="38"/>
        <v>12</v>
      </c>
      <c r="K365" s="33">
        <f t="shared" si="39"/>
        <v>12</v>
      </c>
      <c r="L365" s="33" t="str">
        <f t="shared" si="43"/>
        <v/>
      </c>
      <c r="M365" s="33" t="str">
        <f t="shared" si="40"/>
        <v>164.96.33.23</v>
      </c>
      <c r="N365" s="48" t="str">
        <f t="shared" si="42"/>
        <v>3</v>
      </c>
      <c r="O365" s="48">
        <f t="shared" si="41"/>
        <v>51</v>
      </c>
      <c r="P365" s="33"/>
    </row>
    <row r="366" spans="1:16" x14ac:dyDescent="0.2">
      <c r="A366" s="33" t="s">
        <v>1141</v>
      </c>
      <c r="B366" s="33" t="s">
        <v>1133</v>
      </c>
      <c r="C366" s="198" t="s">
        <v>1142</v>
      </c>
      <c r="D366" s="33" t="s">
        <v>170</v>
      </c>
      <c r="E366" s="33" t="s">
        <v>10932</v>
      </c>
      <c r="F366" s="33" t="s">
        <v>11416</v>
      </c>
      <c r="G366" s="229">
        <v>255255255224</v>
      </c>
      <c r="H366" s="33" t="s">
        <v>1134</v>
      </c>
      <c r="I366" s="33" t="str">
        <f t="shared" si="37"/>
        <v>164.96.199.56</v>
      </c>
      <c r="J366" s="33">
        <f t="shared" si="38"/>
        <v>13</v>
      </c>
      <c r="K366" s="33">
        <f t="shared" si="39"/>
        <v>13</v>
      </c>
      <c r="L366" s="33" t="str">
        <f t="shared" si="43"/>
        <v/>
      </c>
      <c r="M366" s="33" t="str">
        <f t="shared" si="40"/>
        <v>164.96.199.56</v>
      </c>
      <c r="N366" s="48" t="str">
        <f t="shared" si="42"/>
        <v>6</v>
      </c>
      <c r="O366" s="48">
        <f t="shared" si="41"/>
        <v>54</v>
      </c>
      <c r="P366" s="198"/>
    </row>
    <row r="367" spans="1:16" x14ac:dyDescent="0.2">
      <c r="A367" s="33" t="s">
        <v>1143</v>
      </c>
      <c r="B367" s="33" t="s">
        <v>1133</v>
      </c>
      <c r="C367" s="198" t="s">
        <v>1144</v>
      </c>
      <c r="D367" s="33" t="s">
        <v>170</v>
      </c>
      <c r="E367" s="33" t="s">
        <v>10932</v>
      </c>
      <c r="F367" s="33" t="s">
        <v>11416</v>
      </c>
      <c r="G367" s="229">
        <v>255255255224</v>
      </c>
      <c r="H367" s="33" t="s">
        <v>1134</v>
      </c>
      <c r="I367" s="33" t="str">
        <f t="shared" si="37"/>
        <v>164.96.199.57</v>
      </c>
      <c r="J367" s="33">
        <f t="shared" si="38"/>
        <v>13</v>
      </c>
      <c r="K367" s="33">
        <f t="shared" si="39"/>
        <v>13</v>
      </c>
      <c r="L367" s="33" t="str">
        <f t="shared" si="43"/>
        <v/>
      </c>
      <c r="M367" s="33" t="str">
        <f t="shared" si="40"/>
        <v>164.96.199.57</v>
      </c>
      <c r="N367" s="48" t="str">
        <f t="shared" si="42"/>
        <v>7</v>
      </c>
      <c r="O367" s="48">
        <f t="shared" si="41"/>
        <v>55</v>
      </c>
      <c r="P367" s="33"/>
    </row>
    <row r="368" spans="1:16" x14ac:dyDescent="0.2">
      <c r="A368" s="33" t="s">
        <v>1145</v>
      </c>
      <c r="B368" s="33" t="s">
        <v>1133</v>
      </c>
      <c r="C368" s="228" t="s">
        <v>1146</v>
      </c>
      <c r="D368" s="34" t="s">
        <v>170</v>
      </c>
      <c r="E368" s="33" t="s">
        <v>10932</v>
      </c>
      <c r="F368" s="34" t="s">
        <v>11416</v>
      </c>
      <c r="G368" s="229">
        <v>255255255224</v>
      </c>
      <c r="H368" s="34" t="s">
        <v>1134</v>
      </c>
      <c r="I368" s="33" t="str">
        <f t="shared" si="37"/>
        <v>164.96.199.58</v>
      </c>
      <c r="J368" s="33">
        <f t="shared" si="38"/>
        <v>13</v>
      </c>
      <c r="K368" s="33">
        <f t="shared" si="39"/>
        <v>13</v>
      </c>
      <c r="L368" s="33" t="str">
        <f t="shared" si="43"/>
        <v/>
      </c>
      <c r="M368" s="33" t="str">
        <f t="shared" si="40"/>
        <v>164.96.199.58</v>
      </c>
      <c r="N368" s="48" t="str">
        <f t="shared" si="42"/>
        <v>8</v>
      </c>
      <c r="O368" s="48">
        <f t="shared" si="41"/>
        <v>56</v>
      </c>
      <c r="P368" s="33"/>
    </row>
    <row r="369" spans="1:16" x14ac:dyDescent="0.2">
      <c r="A369" s="33" t="s">
        <v>1147</v>
      </c>
      <c r="B369" s="33" t="s">
        <v>1133</v>
      </c>
      <c r="C369" s="198" t="s">
        <v>1148</v>
      </c>
      <c r="D369" s="33" t="s">
        <v>170</v>
      </c>
      <c r="E369" s="33" t="s">
        <v>10932</v>
      </c>
      <c r="F369" s="33" t="s">
        <v>11416</v>
      </c>
      <c r="G369" s="229">
        <v>255255255224</v>
      </c>
      <c r="H369" s="33" t="s">
        <v>1134</v>
      </c>
      <c r="I369" s="33" t="str">
        <f t="shared" si="37"/>
        <v>164.96.199.59</v>
      </c>
      <c r="J369" s="33">
        <f t="shared" si="38"/>
        <v>13</v>
      </c>
      <c r="K369" s="33">
        <f t="shared" si="39"/>
        <v>13</v>
      </c>
      <c r="L369" s="198" t="str">
        <f t="shared" si="43"/>
        <v/>
      </c>
      <c r="M369" s="33" t="str">
        <f t="shared" si="40"/>
        <v>164.96.199.59</v>
      </c>
      <c r="N369" s="48" t="str">
        <f t="shared" si="42"/>
        <v>9</v>
      </c>
      <c r="O369" s="48">
        <f t="shared" si="41"/>
        <v>57</v>
      </c>
      <c r="P369" s="198"/>
    </row>
    <row r="370" spans="1:16" x14ac:dyDescent="0.2">
      <c r="A370" s="33" t="s">
        <v>1149</v>
      </c>
      <c r="B370" s="33" t="s">
        <v>1133</v>
      </c>
      <c r="C370" s="198" t="s">
        <v>1150</v>
      </c>
      <c r="D370" s="33" t="s">
        <v>170</v>
      </c>
      <c r="E370" s="33" t="s">
        <v>10932</v>
      </c>
      <c r="F370" s="33" t="s">
        <v>11416</v>
      </c>
      <c r="G370" s="229">
        <v>255255255224</v>
      </c>
      <c r="H370" s="33" t="s">
        <v>1134</v>
      </c>
      <c r="I370" s="33" t="str">
        <f t="shared" si="37"/>
        <v>164.96.199.60</v>
      </c>
      <c r="J370" s="33">
        <f t="shared" si="38"/>
        <v>13</v>
      </c>
      <c r="K370" s="33">
        <f t="shared" si="39"/>
        <v>13</v>
      </c>
      <c r="L370" s="33" t="str">
        <f t="shared" si="43"/>
        <v/>
      </c>
      <c r="M370" s="33" t="str">
        <f t="shared" si="40"/>
        <v>164.96.199.60</v>
      </c>
      <c r="N370" s="48" t="str">
        <f t="shared" si="42"/>
        <v>0</v>
      </c>
      <c r="O370" s="48">
        <f t="shared" si="41"/>
        <v>48</v>
      </c>
      <c r="P370" s="33"/>
    </row>
    <row r="371" spans="1:16" x14ac:dyDescent="0.2">
      <c r="A371" s="33" t="s">
        <v>1151</v>
      </c>
      <c r="B371" s="33" t="s">
        <v>1133</v>
      </c>
      <c r="C371" s="198" t="s">
        <v>1152</v>
      </c>
      <c r="D371" s="33" t="s">
        <v>170</v>
      </c>
      <c r="E371" s="33" t="s">
        <v>10932</v>
      </c>
      <c r="F371" s="33" t="s">
        <v>11416</v>
      </c>
      <c r="G371" s="229">
        <v>255255255224</v>
      </c>
      <c r="H371" s="33" t="s">
        <v>1134</v>
      </c>
      <c r="I371" s="33" t="str">
        <f t="shared" si="37"/>
        <v>164.96.199.61</v>
      </c>
      <c r="J371" s="33">
        <f t="shared" si="38"/>
        <v>13</v>
      </c>
      <c r="K371" s="33">
        <f t="shared" si="39"/>
        <v>13</v>
      </c>
      <c r="L371" s="33" t="str">
        <f t="shared" si="43"/>
        <v/>
      </c>
      <c r="M371" s="33" t="str">
        <f t="shared" si="40"/>
        <v>164.96.199.61</v>
      </c>
      <c r="N371" s="48" t="str">
        <f t="shared" si="42"/>
        <v>1</v>
      </c>
      <c r="O371" s="48">
        <f t="shared" si="41"/>
        <v>49</v>
      </c>
      <c r="P371" s="33"/>
    </row>
    <row r="372" spans="1:16" x14ac:dyDescent="0.2">
      <c r="A372" s="33" t="s">
        <v>1135</v>
      </c>
      <c r="B372" s="33" t="s">
        <v>1133</v>
      </c>
      <c r="C372" s="198" t="s">
        <v>1136</v>
      </c>
      <c r="D372" s="33" t="s">
        <v>170</v>
      </c>
      <c r="E372" s="33" t="s">
        <v>10932</v>
      </c>
      <c r="F372" s="33" t="s">
        <v>11416</v>
      </c>
      <c r="G372" s="229">
        <v>255255255224</v>
      </c>
      <c r="H372" s="33" t="s">
        <v>1134</v>
      </c>
      <c r="I372" s="33" t="str">
        <f t="shared" si="37"/>
        <v>164.96.199.52</v>
      </c>
      <c r="J372" s="33">
        <f t="shared" si="38"/>
        <v>13</v>
      </c>
      <c r="K372" s="33">
        <f t="shared" si="39"/>
        <v>13</v>
      </c>
      <c r="L372" s="33" t="str">
        <f t="shared" si="43"/>
        <v/>
      </c>
      <c r="M372" s="33" t="str">
        <f t="shared" si="40"/>
        <v>164.96.199.52</v>
      </c>
      <c r="N372" s="48" t="str">
        <f t="shared" si="42"/>
        <v>2</v>
      </c>
      <c r="O372" s="48">
        <f t="shared" si="41"/>
        <v>50</v>
      </c>
      <c r="P372" s="33"/>
    </row>
    <row r="373" spans="1:16" x14ac:dyDescent="0.2">
      <c r="A373" s="33" t="s">
        <v>1651</v>
      </c>
      <c r="B373" s="33" t="s">
        <v>1637</v>
      </c>
      <c r="C373" s="198" t="s">
        <v>1652</v>
      </c>
      <c r="D373" s="33" t="s">
        <v>170</v>
      </c>
      <c r="E373" s="33" t="s">
        <v>10804</v>
      </c>
      <c r="F373" s="33" t="s">
        <v>574</v>
      </c>
      <c r="G373" s="229">
        <v>255255255224</v>
      </c>
      <c r="H373" s="33" t="s">
        <v>1639</v>
      </c>
      <c r="I373" s="33" t="str">
        <f t="shared" si="37"/>
        <v>164.96.255.58</v>
      </c>
      <c r="J373" s="33">
        <f t="shared" si="38"/>
        <v>13</v>
      </c>
      <c r="K373" s="33">
        <f t="shared" si="39"/>
        <v>13</v>
      </c>
      <c r="L373" s="33" t="str">
        <f t="shared" si="43"/>
        <v/>
      </c>
      <c r="M373" s="33" t="str">
        <f t="shared" si="40"/>
        <v>164.96.255.58</v>
      </c>
      <c r="N373" s="48" t="str">
        <f t="shared" si="42"/>
        <v>8</v>
      </c>
      <c r="O373" s="48">
        <f t="shared" si="41"/>
        <v>56</v>
      </c>
      <c r="P373" s="198"/>
    </row>
    <row r="374" spans="1:16" x14ac:dyDescent="0.2">
      <c r="A374" s="33" t="s">
        <v>1653</v>
      </c>
      <c r="B374" s="33" t="s">
        <v>1637</v>
      </c>
      <c r="C374" s="198" t="s">
        <v>1654</v>
      </c>
      <c r="D374" s="33" t="s">
        <v>170</v>
      </c>
      <c r="E374" s="33" t="s">
        <v>10804</v>
      </c>
      <c r="F374" s="33" t="s">
        <v>574</v>
      </c>
      <c r="G374" s="229">
        <v>255255255224</v>
      </c>
      <c r="H374" s="33" t="s">
        <v>1639</v>
      </c>
      <c r="I374" s="33" t="str">
        <f t="shared" si="37"/>
        <v>164.96.255.59</v>
      </c>
      <c r="J374" s="33">
        <f t="shared" si="38"/>
        <v>13</v>
      </c>
      <c r="K374" s="33">
        <f t="shared" si="39"/>
        <v>13</v>
      </c>
      <c r="L374" s="33" t="str">
        <f t="shared" si="43"/>
        <v/>
      </c>
      <c r="M374" s="33" t="str">
        <f t="shared" si="40"/>
        <v>164.96.255.59</v>
      </c>
      <c r="N374" s="48" t="str">
        <f t="shared" si="42"/>
        <v>9</v>
      </c>
      <c r="O374" s="48">
        <f t="shared" si="41"/>
        <v>57</v>
      </c>
      <c r="P374" s="198"/>
    </row>
    <row r="375" spans="1:16" x14ac:dyDescent="0.2">
      <c r="A375" s="33" t="s">
        <v>1655</v>
      </c>
      <c r="B375" s="33" t="s">
        <v>1637</v>
      </c>
      <c r="C375" s="198" t="s">
        <v>1656</v>
      </c>
      <c r="D375" s="33" t="s">
        <v>170</v>
      </c>
      <c r="E375" s="33" t="s">
        <v>10804</v>
      </c>
      <c r="F375" s="33" t="s">
        <v>574</v>
      </c>
      <c r="G375" s="229">
        <v>255255255224</v>
      </c>
      <c r="H375" s="33" t="s">
        <v>1639</v>
      </c>
      <c r="I375" s="33" t="str">
        <f t="shared" si="37"/>
        <v>164.96.255.60</v>
      </c>
      <c r="J375" s="33">
        <f t="shared" si="38"/>
        <v>13</v>
      </c>
      <c r="K375" s="33">
        <f t="shared" si="39"/>
        <v>13</v>
      </c>
      <c r="L375" s="33" t="str">
        <f t="shared" si="43"/>
        <v/>
      </c>
      <c r="M375" s="33" t="str">
        <f t="shared" si="40"/>
        <v>164.96.255.60</v>
      </c>
      <c r="N375" s="48" t="str">
        <f t="shared" si="42"/>
        <v>0</v>
      </c>
      <c r="O375" s="48">
        <f t="shared" si="41"/>
        <v>48</v>
      </c>
      <c r="P375" s="198"/>
    </row>
    <row r="376" spans="1:16" x14ac:dyDescent="0.2">
      <c r="A376" s="33" t="s">
        <v>1657</v>
      </c>
      <c r="B376" s="33" t="s">
        <v>1637</v>
      </c>
      <c r="C376" s="34" t="s">
        <v>1658</v>
      </c>
      <c r="D376" s="34" t="s">
        <v>170</v>
      </c>
      <c r="E376" s="33" t="s">
        <v>10804</v>
      </c>
      <c r="F376" s="33" t="s">
        <v>574</v>
      </c>
      <c r="G376" s="229">
        <v>255255255224</v>
      </c>
      <c r="H376" s="34" t="s">
        <v>1639</v>
      </c>
      <c r="I376" s="33" t="str">
        <f t="shared" si="37"/>
        <v>164.96.255.61</v>
      </c>
      <c r="J376" s="33">
        <f t="shared" si="38"/>
        <v>13</v>
      </c>
      <c r="K376" s="33">
        <f t="shared" si="39"/>
        <v>13</v>
      </c>
      <c r="L376" s="33" t="str">
        <f t="shared" si="43"/>
        <v/>
      </c>
      <c r="M376" s="33" t="str">
        <f t="shared" si="40"/>
        <v>164.96.255.61</v>
      </c>
      <c r="N376" s="48" t="str">
        <f t="shared" si="42"/>
        <v>1</v>
      </c>
      <c r="O376" s="48">
        <f t="shared" si="41"/>
        <v>49</v>
      </c>
      <c r="P376" s="33"/>
    </row>
    <row r="377" spans="1:16" ht="10.199999999999999" customHeight="1" x14ac:dyDescent="0.2">
      <c r="A377" s="33" t="s">
        <v>7</v>
      </c>
      <c r="B377" s="33" t="s">
        <v>1637</v>
      </c>
      <c r="C377" s="33" t="s">
        <v>1648</v>
      </c>
      <c r="D377" s="33" t="s">
        <v>170</v>
      </c>
      <c r="E377" s="33" t="s">
        <v>10804</v>
      </c>
      <c r="F377" s="33" t="s">
        <v>574</v>
      </c>
      <c r="G377" s="229">
        <v>255255255224</v>
      </c>
      <c r="H377" s="33" t="s">
        <v>1639</v>
      </c>
      <c r="I377" s="33" t="str">
        <f t="shared" si="37"/>
        <v>164.96.255.55</v>
      </c>
      <c r="J377" s="33">
        <f t="shared" si="38"/>
        <v>13</v>
      </c>
      <c r="K377" s="33">
        <f t="shared" si="39"/>
        <v>13</v>
      </c>
      <c r="L377" s="33" t="str">
        <f t="shared" si="43"/>
        <v/>
      </c>
      <c r="M377" s="33" t="str">
        <f t="shared" si="40"/>
        <v>164.96.255.55</v>
      </c>
      <c r="N377" s="48" t="str">
        <f t="shared" si="42"/>
        <v>5</v>
      </c>
      <c r="O377" s="48">
        <f t="shared" si="41"/>
        <v>53</v>
      </c>
      <c r="P377" s="33"/>
    </row>
    <row r="378" spans="1:16" x14ac:dyDescent="0.2">
      <c r="A378" s="33" t="s">
        <v>1636</v>
      </c>
      <c r="B378" s="33" t="s">
        <v>1637</v>
      </c>
      <c r="C378" s="33" t="s">
        <v>1638</v>
      </c>
      <c r="D378" s="33" t="s">
        <v>170</v>
      </c>
      <c r="E378" s="33" t="s">
        <v>10804</v>
      </c>
      <c r="F378" s="33" t="s">
        <v>574</v>
      </c>
      <c r="G378" s="229">
        <v>255255255224</v>
      </c>
      <c r="H378" s="33" t="s">
        <v>1639</v>
      </c>
      <c r="I378" s="33" t="str">
        <f t="shared" si="37"/>
        <v>164.96.255.47</v>
      </c>
      <c r="J378" s="33">
        <f t="shared" si="38"/>
        <v>13</v>
      </c>
      <c r="K378" s="33">
        <f t="shared" si="39"/>
        <v>13</v>
      </c>
      <c r="L378" s="33" t="str">
        <f t="shared" si="43"/>
        <v/>
      </c>
      <c r="M378" s="33" t="str">
        <f t="shared" si="40"/>
        <v>164.96.255.47</v>
      </c>
      <c r="N378" s="48" t="str">
        <f t="shared" si="42"/>
        <v>7</v>
      </c>
      <c r="O378" s="48">
        <f t="shared" si="41"/>
        <v>55</v>
      </c>
      <c r="P378" s="33"/>
    </row>
    <row r="379" spans="1:16" x14ac:dyDescent="0.2">
      <c r="A379" s="33" t="s">
        <v>733</v>
      </c>
      <c r="B379" s="33" t="s">
        <v>730</v>
      </c>
      <c r="C379" s="33" t="s">
        <v>734</v>
      </c>
      <c r="D379" s="33" t="s">
        <v>170</v>
      </c>
      <c r="E379" s="33" t="s">
        <v>11077</v>
      </c>
      <c r="F379" s="33" t="s">
        <v>452</v>
      </c>
      <c r="G379" s="229">
        <v>255255255224</v>
      </c>
      <c r="H379" s="33" t="s">
        <v>732</v>
      </c>
      <c r="I379" s="33" t="str">
        <f t="shared" si="37"/>
        <v>164.96.176.248</v>
      </c>
      <c r="J379" s="33">
        <f t="shared" si="38"/>
        <v>14</v>
      </c>
      <c r="K379" s="33">
        <f t="shared" si="39"/>
        <v>14</v>
      </c>
      <c r="L379" s="33" t="str">
        <f t="shared" si="43"/>
        <v/>
      </c>
      <c r="M379" s="33" t="str">
        <f t="shared" si="40"/>
        <v>164.96.176.248</v>
      </c>
      <c r="N379" s="48" t="str">
        <f t="shared" si="42"/>
        <v>8</v>
      </c>
      <c r="O379" s="48">
        <f t="shared" si="41"/>
        <v>56</v>
      </c>
      <c r="P379" s="33"/>
    </row>
    <row r="380" spans="1:16" x14ac:dyDescent="0.2">
      <c r="A380" s="33" t="s">
        <v>735</v>
      </c>
      <c r="B380" s="33" t="s">
        <v>730</v>
      </c>
      <c r="C380" s="33" t="s">
        <v>736</v>
      </c>
      <c r="D380" s="33" t="s">
        <v>170</v>
      </c>
      <c r="E380" s="33" t="s">
        <v>11077</v>
      </c>
      <c r="F380" s="33" t="s">
        <v>452</v>
      </c>
      <c r="G380" s="229">
        <v>255255255224</v>
      </c>
      <c r="H380" s="33" t="s">
        <v>732</v>
      </c>
      <c r="I380" s="33" t="str">
        <f t="shared" si="37"/>
        <v>164.96.176.250</v>
      </c>
      <c r="J380" s="33">
        <f t="shared" si="38"/>
        <v>14</v>
      </c>
      <c r="K380" s="33">
        <f t="shared" si="39"/>
        <v>14</v>
      </c>
      <c r="L380" s="33" t="str">
        <f t="shared" si="43"/>
        <v/>
      </c>
      <c r="M380" s="33" t="str">
        <f t="shared" si="40"/>
        <v>164.96.176.250</v>
      </c>
      <c r="N380" s="48" t="str">
        <f t="shared" si="42"/>
        <v>0</v>
      </c>
      <c r="O380" s="48">
        <f t="shared" si="41"/>
        <v>48</v>
      </c>
      <c r="P380" s="33"/>
    </row>
    <row r="381" spans="1:16" x14ac:dyDescent="0.2">
      <c r="A381" s="33" t="s">
        <v>748</v>
      </c>
      <c r="B381" s="33" t="s">
        <v>749</v>
      </c>
      <c r="C381" s="33" t="s">
        <v>750</v>
      </c>
      <c r="D381" s="33" t="s">
        <v>170</v>
      </c>
      <c r="E381" s="33" t="s">
        <v>10826</v>
      </c>
      <c r="F381" s="33" t="s">
        <v>452</v>
      </c>
      <c r="G381" s="229">
        <v>255255255224</v>
      </c>
      <c r="H381" s="33" t="s">
        <v>747</v>
      </c>
      <c r="I381" s="33" t="str">
        <f t="shared" si="37"/>
        <v>164.96.176.53</v>
      </c>
      <c r="J381" s="33">
        <f t="shared" si="38"/>
        <v>13</v>
      </c>
      <c r="K381" s="33">
        <f t="shared" si="39"/>
        <v>13</v>
      </c>
      <c r="L381" s="33" t="str">
        <f t="shared" si="43"/>
        <v/>
      </c>
      <c r="M381" s="33" t="str">
        <f t="shared" si="40"/>
        <v>164.96.176.53</v>
      </c>
      <c r="N381" s="48" t="str">
        <f t="shared" si="42"/>
        <v>3</v>
      </c>
      <c r="O381" s="48">
        <f t="shared" si="41"/>
        <v>51</v>
      </c>
      <c r="P381" s="33"/>
    </row>
    <row r="382" spans="1:16" ht="9.6" customHeight="1" x14ac:dyDescent="0.2">
      <c r="A382" s="33" t="s">
        <v>751</v>
      </c>
      <c r="B382" s="33" t="s">
        <v>749</v>
      </c>
      <c r="C382" s="33" t="s">
        <v>752</v>
      </c>
      <c r="D382" s="33" t="s">
        <v>170</v>
      </c>
      <c r="E382" s="33" t="s">
        <v>10826</v>
      </c>
      <c r="F382" s="33" t="s">
        <v>452</v>
      </c>
      <c r="G382" s="229">
        <v>255255255224</v>
      </c>
      <c r="H382" s="33" t="s">
        <v>747</v>
      </c>
      <c r="I382" s="33" t="str">
        <f t="shared" si="37"/>
        <v>164.96.176.54</v>
      </c>
      <c r="J382" s="33">
        <f t="shared" si="38"/>
        <v>13</v>
      </c>
      <c r="K382" s="33">
        <f t="shared" si="39"/>
        <v>13</v>
      </c>
      <c r="L382" s="33" t="str">
        <f t="shared" si="43"/>
        <v/>
      </c>
      <c r="M382" s="33" t="str">
        <f t="shared" si="40"/>
        <v>164.96.176.54</v>
      </c>
      <c r="N382" s="48" t="str">
        <f t="shared" si="42"/>
        <v>4</v>
      </c>
      <c r="O382" s="48">
        <f t="shared" si="41"/>
        <v>52</v>
      </c>
      <c r="P382" s="33"/>
    </row>
    <row r="383" spans="1:16" x14ac:dyDescent="0.2">
      <c r="A383" s="33" t="s">
        <v>753</v>
      </c>
      <c r="B383" s="33" t="s">
        <v>749</v>
      </c>
      <c r="C383" s="34" t="s">
        <v>754</v>
      </c>
      <c r="D383" s="34" t="s">
        <v>170</v>
      </c>
      <c r="E383" s="33" t="s">
        <v>10826</v>
      </c>
      <c r="F383" s="34" t="s">
        <v>452</v>
      </c>
      <c r="G383" s="229">
        <v>255255255224</v>
      </c>
      <c r="H383" s="34" t="s">
        <v>747</v>
      </c>
      <c r="I383" s="33" t="str">
        <f t="shared" si="37"/>
        <v>164.96.176.55</v>
      </c>
      <c r="J383" s="33">
        <f t="shared" si="38"/>
        <v>13</v>
      </c>
      <c r="K383" s="33">
        <f t="shared" si="39"/>
        <v>13</v>
      </c>
      <c r="L383" s="33" t="str">
        <f t="shared" si="43"/>
        <v/>
      </c>
      <c r="M383" s="33" t="str">
        <f t="shared" si="40"/>
        <v>164.96.176.55</v>
      </c>
      <c r="N383" s="48" t="str">
        <f t="shared" si="42"/>
        <v>5</v>
      </c>
      <c r="O383" s="48">
        <f t="shared" si="41"/>
        <v>53</v>
      </c>
      <c r="P383" s="33"/>
    </row>
    <row r="384" spans="1:16" x14ac:dyDescent="0.2">
      <c r="A384" s="33" t="s">
        <v>763</v>
      </c>
      <c r="B384" s="33" t="s">
        <v>758</v>
      </c>
      <c r="C384" s="33" t="s">
        <v>764</v>
      </c>
      <c r="D384" s="33" t="s">
        <v>170</v>
      </c>
      <c r="E384" s="33" t="s">
        <v>11078</v>
      </c>
      <c r="F384" s="33" t="s">
        <v>452</v>
      </c>
      <c r="G384" s="229">
        <v>255255255224</v>
      </c>
      <c r="H384" s="33" t="s">
        <v>760</v>
      </c>
      <c r="I384" s="33" t="str">
        <f t="shared" si="37"/>
        <v>164.96.176.88</v>
      </c>
      <c r="J384" s="33">
        <f t="shared" si="38"/>
        <v>13</v>
      </c>
      <c r="K384" s="33">
        <f t="shared" si="39"/>
        <v>13</v>
      </c>
      <c r="L384" s="33" t="str">
        <f t="shared" si="43"/>
        <v/>
      </c>
      <c r="M384" s="33" t="str">
        <f t="shared" si="40"/>
        <v>164.96.176.88</v>
      </c>
      <c r="N384" s="48" t="str">
        <f t="shared" si="42"/>
        <v>8</v>
      </c>
      <c r="O384" s="48">
        <f t="shared" si="41"/>
        <v>56</v>
      </c>
      <c r="P384" s="33"/>
    </row>
    <row r="385" spans="1:16" x14ac:dyDescent="0.2">
      <c r="A385" s="33" t="s">
        <v>757</v>
      </c>
      <c r="B385" s="33" t="s">
        <v>758</v>
      </c>
      <c r="C385" s="33" t="s">
        <v>759</v>
      </c>
      <c r="D385" s="33" t="s">
        <v>170</v>
      </c>
      <c r="E385" s="33" t="s">
        <v>11078</v>
      </c>
      <c r="F385" s="33" t="s">
        <v>452</v>
      </c>
      <c r="G385" s="229">
        <v>255255255224</v>
      </c>
      <c r="H385" s="33" t="s">
        <v>760</v>
      </c>
      <c r="I385" s="33" t="str">
        <f t="shared" si="37"/>
        <v>164.96.176.86</v>
      </c>
      <c r="J385" s="33">
        <f t="shared" si="38"/>
        <v>13</v>
      </c>
      <c r="K385" s="33">
        <f t="shared" si="39"/>
        <v>13</v>
      </c>
      <c r="L385" s="33" t="str">
        <f t="shared" si="43"/>
        <v/>
      </c>
      <c r="M385" s="33" t="str">
        <f t="shared" si="40"/>
        <v>164.96.176.86</v>
      </c>
      <c r="N385" s="48" t="str">
        <f t="shared" si="42"/>
        <v>6</v>
      </c>
      <c r="O385" s="48">
        <f t="shared" si="41"/>
        <v>54</v>
      </c>
      <c r="P385" s="33"/>
    </row>
    <row r="386" spans="1:16" x14ac:dyDescent="0.2">
      <c r="A386" s="33" t="s">
        <v>710</v>
      </c>
      <c r="B386" s="33" t="s">
        <v>707</v>
      </c>
      <c r="C386" s="33" t="s">
        <v>711</v>
      </c>
      <c r="D386" s="33" t="s">
        <v>170</v>
      </c>
      <c r="E386" s="33" t="s">
        <v>11079</v>
      </c>
      <c r="F386" s="33" t="s">
        <v>452</v>
      </c>
      <c r="G386" s="229">
        <v>255255255224</v>
      </c>
      <c r="H386" s="33" t="s">
        <v>709</v>
      </c>
      <c r="I386" s="33" t="str">
        <f t="shared" si="37"/>
        <v>164.96.176.153</v>
      </c>
      <c r="J386" s="33">
        <f t="shared" si="38"/>
        <v>14</v>
      </c>
      <c r="K386" s="33">
        <f t="shared" si="39"/>
        <v>14</v>
      </c>
      <c r="L386" s="33" t="str">
        <f t="shared" si="43"/>
        <v/>
      </c>
      <c r="M386" s="33" t="str">
        <f t="shared" si="40"/>
        <v>164.96.176.153</v>
      </c>
      <c r="N386" s="48" t="str">
        <f t="shared" si="42"/>
        <v>3</v>
      </c>
      <c r="O386" s="48">
        <f t="shared" si="41"/>
        <v>51</v>
      </c>
      <c r="P386" s="33"/>
    </row>
    <row r="387" spans="1:16" x14ac:dyDescent="0.2">
      <c r="A387" s="33" t="s">
        <v>741</v>
      </c>
      <c r="B387" s="33" t="s">
        <v>726</v>
      </c>
      <c r="C387" s="33" t="s">
        <v>742</v>
      </c>
      <c r="D387" s="33" t="s">
        <v>170</v>
      </c>
      <c r="E387" s="33" t="s">
        <v>10827</v>
      </c>
      <c r="F387" s="33" t="s">
        <v>452</v>
      </c>
      <c r="G387" s="229">
        <v>255255255224</v>
      </c>
      <c r="H387" s="33" t="s">
        <v>728</v>
      </c>
      <c r="I387" s="33" t="str">
        <f t="shared" ref="I387:I450" si="44">SUBSTITUTE(A387,CHAR(160),"")</f>
        <v>164.96.176.28</v>
      </c>
      <c r="J387" s="33">
        <f t="shared" ref="J387:J450" si="45">LEN(I387)</f>
        <v>13</v>
      </c>
      <c r="K387" s="33">
        <f t="shared" ref="K387:K450" si="46">LEN(A387)</f>
        <v>13</v>
      </c>
      <c r="L387" s="33" t="str">
        <f t="shared" si="43"/>
        <v/>
      </c>
      <c r="M387" s="33" t="str">
        <f t="shared" ref="M387:M450" si="47">LEFT(I387,SEARCH(" ",I387&amp;" ",1)-1)</f>
        <v>164.96.176.28</v>
      </c>
      <c r="N387" s="48" t="str">
        <f t="shared" si="42"/>
        <v>8</v>
      </c>
      <c r="O387" s="48">
        <f t="shared" ref="O387:O450" si="48">CODE(N387)</f>
        <v>56</v>
      </c>
      <c r="P387" s="33"/>
    </row>
    <row r="388" spans="1:16" ht="10.8" customHeight="1" x14ac:dyDescent="0.2">
      <c r="A388" s="33" t="s">
        <v>743</v>
      </c>
      <c r="B388" s="33" t="s">
        <v>726</v>
      </c>
      <c r="C388" s="33" t="s">
        <v>744</v>
      </c>
      <c r="D388" s="33" t="s">
        <v>170</v>
      </c>
      <c r="E388" s="33" t="s">
        <v>10827</v>
      </c>
      <c r="F388" s="33" t="s">
        <v>452</v>
      </c>
      <c r="G388" s="229">
        <v>255255255224</v>
      </c>
      <c r="H388" s="33" t="s">
        <v>728</v>
      </c>
      <c r="I388" s="33" t="str">
        <f t="shared" si="44"/>
        <v>164.96.176.29</v>
      </c>
      <c r="J388" s="33">
        <f t="shared" si="45"/>
        <v>13</v>
      </c>
      <c r="K388" s="33">
        <f t="shared" si="46"/>
        <v>13</v>
      </c>
      <c r="L388" s="33" t="str">
        <f t="shared" ref="L388:L419" si="49">IF(J388=K388,"","???")</f>
        <v/>
      </c>
      <c r="M388" s="33" t="str">
        <f t="shared" si="47"/>
        <v>164.96.176.29</v>
      </c>
      <c r="N388" s="48" t="str">
        <f t="shared" si="42"/>
        <v>9</v>
      </c>
      <c r="O388" s="48">
        <f t="shared" si="48"/>
        <v>57</v>
      </c>
      <c r="P388" s="33"/>
    </row>
    <row r="389" spans="1:16" x14ac:dyDescent="0.2">
      <c r="A389" s="33" t="s">
        <v>725</v>
      </c>
      <c r="B389" s="33" t="s">
        <v>726</v>
      </c>
      <c r="C389" s="33" t="s">
        <v>727</v>
      </c>
      <c r="D389" s="33" t="s">
        <v>170</v>
      </c>
      <c r="E389" s="33" t="s">
        <v>10827</v>
      </c>
      <c r="F389" s="33" t="s">
        <v>452</v>
      </c>
      <c r="G389" s="229">
        <v>255255255224</v>
      </c>
      <c r="H389" s="33" t="s">
        <v>728</v>
      </c>
      <c r="I389" s="33" t="str">
        <f t="shared" si="44"/>
        <v>164.96.176.22</v>
      </c>
      <c r="J389" s="33">
        <f t="shared" si="45"/>
        <v>13</v>
      </c>
      <c r="K389" s="33">
        <f t="shared" si="46"/>
        <v>13</v>
      </c>
      <c r="L389" s="33" t="str">
        <f t="shared" si="49"/>
        <v/>
      </c>
      <c r="M389" s="33" t="str">
        <f t="shared" si="47"/>
        <v>164.96.176.22</v>
      </c>
      <c r="N389" s="48" t="str">
        <f t="shared" si="42"/>
        <v>2</v>
      </c>
      <c r="O389" s="48">
        <f t="shared" si="48"/>
        <v>50</v>
      </c>
      <c r="P389" s="33"/>
    </row>
    <row r="390" spans="1:16" ht="10.8" customHeight="1" x14ac:dyDescent="0.2">
      <c r="A390" s="198" t="s">
        <v>853</v>
      </c>
      <c r="B390" s="33" t="s">
        <v>850</v>
      </c>
      <c r="C390" s="228" t="s">
        <v>854</v>
      </c>
      <c r="D390" s="228" t="s">
        <v>170</v>
      </c>
      <c r="E390" s="33" t="s">
        <v>11080</v>
      </c>
      <c r="F390" s="34" t="s">
        <v>452</v>
      </c>
      <c r="G390" s="229">
        <v>255255255224</v>
      </c>
      <c r="H390" s="34" t="s">
        <v>852</v>
      </c>
      <c r="I390" s="198" t="str">
        <f t="shared" si="44"/>
        <v>164.96.180.152</v>
      </c>
      <c r="J390" s="33">
        <f t="shared" si="45"/>
        <v>14</v>
      </c>
      <c r="K390" s="33">
        <f t="shared" si="46"/>
        <v>14</v>
      </c>
      <c r="L390" s="198" t="str">
        <f t="shared" si="49"/>
        <v/>
      </c>
      <c r="M390" s="33" t="str">
        <f t="shared" si="47"/>
        <v>164.96.180.152</v>
      </c>
      <c r="N390" s="48" t="str">
        <f t="shared" si="42"/>
        <v>2</v>
      </c>
      <c r="O390" s="48">
        <f t="shared" si="48"/>
        <v>50</v>
      </c>
      <c r="P390" s="198"/>
    </row>
    <row r="391" spans="1:16" x14ac:dyDescent="0.2">
      <c r="A391" s="198" t="s">
        <v>855</v>
      </c>
      <c r="B391" s="33" t="s">
        <v>850</v>
      </c>
      <c r="C391" s="33" t="s">
        <v>856</v>
      </c>
      <c r="D391" s="33" t="s">
        <v>170</v>
      </c>
      <c r="E391" s="33" t="s">
        <v>11080</v>
      </c>
      <c r="F391" s="33" t="s">
        <v>452</v>
      </c>
      <c r="G391" s="229">
        <v>255255255224</v>
      </c>
      <c r="H391" s="33" t="s">
        <v>852</v>
      </c>
      <c r="I391" s="33" t="str">
        <f t="shared" si="44"/>
        <v>164.96.180.153</v>
      </c>
      <c r="J391" s="33">
        <f t="shared" si="45"/>
        <v>14</v>
      </c>
      <c r="K391" s="33">
        <f t="shared" si="46"/>
        <v>14</v>
      </c>
      <c r="L391" s="33" t="str">
        <f t="shared" si="49"/>
        <v/>
      </c>
      <c r="M391" s="33" t="str">
        <f t="shared" si="47"/>
        <v>164.96.180.153</v>
      </c>
      <c r="N391" s="48" t="str">
        <f t="shared" si="42"/>
        <v>3</v>
      </c>
      <c r="O391" s="48">
        <f t="shared" si="48"/>
        <v>51</v>
      </c>
      <c r="P391" s="33"/>
    </row>
    <row r="392" spans="1:16" x14ac:dyDescent="0.2">
      <c r="A392" s="198" t="s">
        <v>1163</v>
      </c>
      <c r="B392" s="33" t="s">
        <v>1154</v>
      </c>
      <c r="C392" s="33" t="s">
        <v>1164</v>
      </c>
      <c r="D392" s="33" t="s">
        <v>170</v>
      </c>
      <c r="E392" s="33" t="s">
        <v>10807</v>
      </c>
      <c r="F392" s="33" t="s">
        <v>8551</v>
      </c>
      <c r="G392" s="229" t="s">
        <v>11513</v>
      </c>
      <c r="H392" s="33" t="s">
        <v>1156</v>
      </c>
      <c r="I392" s="33" t="str">
        <f t="shared" si="44"/>
        <v>164.96.199.76</v>
      </c>
      <c r="J392" s="33">
        <f t="shared" si="45"/>
        <v>13</v>
      </c>
      <c r="K392" s="33">
        <f t="shared" si="46"/>
        <v>13</v>
      </c>
      <c r="L392" s="33" t="str">
        <f t="shared" si="49"/>
        <v/>
      </c>
      <c r="M392" s="33" t="str">
        <f t="shared" si="47"/>
        <v>164.96.199.76</v>
      </c>
      <c r="N392" s="48" t="str">
        <f t="shared" si="42"/>
        <v>6</v>
      </c>
      <c r="O392" s="48">
        <f t="shared" si="48"/>
        <v>54</v>
      </c>
      <c r="P392" s="33"/>
    </row>
    <row r="393" spans="1:16" x14ac:dyDescent="0.2">
      <c r="A393" s="198" t="s">
        <v>1165</v>
      </c>
      <c r="B393" s="33" t="s">
        <v>1166</v>
      </c>
      <c r="C393" s="34" t="s">
        <v>1167</v>
      </c>
      <c r="D393" s="34" t="s">
        <v>170</v>
      </c>
      <c r="E393" s="33" t="s">
        <v>10807</v>
      </c>
      <c r="F393" s="34" t="s">
        <v>8551</v>
      </c>
      <c r="G393" s="229">
        <v>255255255240</v>
      </c>
      <c r="H393" s="34" t="s">
        <v>1156</v>
      </c>
      <c r="I393" s="33" t="str">
        <f t="shared" si="44"/>
        <v>164.96.199.77</v>
      </c>
      <c r="J393" s="33">
        <f t="shared" si="45"/>
        <v>13</v>
      </c>
      <c r="K393" s="33">
        <f t="shared" si="46"/>
        <v>13</v>
      </c>
      <c r="L393" s="33" t="str">
        <f t="shared" si="49"/>
        <v/>
      </c>
      <c r="M393" s="33" t="str">
        <f t="shared" si="47"/>
        <v>164.96.199.77</v>
      </c>
      <c r="N393" s="48" t="str">
        <f t="shared" si="42"/>
        <v>7</v>
      </c>
      <c r="O393" s="48">
        <f t="shared" si="48"/>
        <v>55</v>
      </c>
      <c r="P393" s="33"/>
    </row>
    <row r="394" spans="1:16" x14ac:dyDescent="0.2">
      <c r="A394" s="33" t="s">
        <v>1159</v>
      </c>
      <c r="B394" s="33" t="s">
        <v>1154</v>
      </c>
      <c r="C394" s="34" t="s">
        <v>1160</v>
      </c>
      <c r="D394" s="34" t="s">
        <v>170</v>
      </c>
      <c r="E394" s="33" t="s">
        <v>10807</v>
      </c>
      <c r="F394" s="34" t="s">
        <v>8551</v>
      </c>
      <c r="G394" s="229" t="s">
        <v>11513</v>
      </c>
      <c r="H394" s="34" t="s">
        <v>1156</v>
      </c>
      <c r="I394" s="33" t="str">
        <f t="shared" si="44"/>
        <v>164.96.199.73</v>
      </c>
      <c r="J394" s="33">
        <f t="shared" si="45"/>
        <v>13</v>
      </c>
      <c r="K394" s="33">
        <f t="shared" si="46"/>
        <v>13</v>
      </c>
      <c r="L394" s="33" t="str">
        <f t="shared" si="49"/>
        <v/>
      </c>
      <c r="M394" s="33" t="str">
        <f t="shared" si="47"/>
        <v>164.96.199.73</v>
      </c>
      <c r="N394" s="48" t="str">
        <f t="shared" si="42"/>
        <v>3</v>
      </c>
      <c r="O394" s="48">
        <f t="shared" si="48"/>
        <v>51</v>
      </c>
      <c r="P394" s="33"/>
    </row>
    <row r="395" spans="1:16" x14ac:dyDescent="0.2">
      <c r="A395" s="33" t="s">
        <v>1157</v>
      </c>
      <c r="B395" s="33" t="s">
        <v>1154</v>
      </c>
      <c r="C395" s="33" t="s">
        <v>1158</v>
      </c>
      <c r="D395" s="33" t="s">
        <v>170</v>
      </c>
      <c r="E395" s="33" t="s">
        <v>10807</v>
      </c>
      <c r="F395" s="33" t="s">
        <v>8551</v>
      </c>
      <c r="G395" s="229">
        <v>255255255240</v>
      </c>
      <c r="H395" s="33" t="s">
        <v>1156</v>
      </c>
      <c r="I395" s="33" t="str">
        <f t="shared" si="44"/>
        <v>164.96.199.72</v>
      </c>
      <c r="J395" s="33">
        <f t="shared" si="45"/>
        <v>13</v>
      </c>
      <c r="K395" s="33">
        <f t="shared" si="46"/>
        <v>13</v>
      </c>
      <c r="L395" s="33" t="str">
        <f t="shared" si="49"/>
        <v/>
      </c>
      <c r="M395" s="33" t="str">
        <f t="shared" si="47"/>
        <v>164.96.199.72</v>
      </c>
      <c r="N395" s="48" t="str">
        <f t="shared" si="42"/>
        <v>2</v>
      </c>
      <c r="O395" s="48">
        <f t="shared" si="48"/>
        <v>50</v>
      </c>
      <c r="P395" s="33"/>
    </row>
    <row r="396" spans="1:16" x14ac:dyDescent="0.2">
      <c r="A396" s="33" t="s">
        <v>8904</v>
      </c>
      <c r="B396" s="33" t="s">
        <v>1063</v>
      </c>
      <c r="C396" s="33" t="s">
        <v>8912</v>
      </c>
      <c r="D396" s="33" t="s">
        <v>170</v>
      </c>
      <c r="E396" s="33" t="s">
        <v>11081</v>
      </c>
      <c r="F396" s="33" t="s">
        <v>8551</v>
      </c>
      <c r="G396" s="229" t="s">
        <v>11513</v>
      </c>
      <c r="H396" s="33" t="s">
        <v>1064</v>
      </c>
      <c r="I396" s="33" t="str">
        <f t="shared" si="44"/>
        <v>164.96.198.57</v>
      </c>
      <c r="J396" s="33">
        <f t="shared" si="45"/>
        <v>13</v>
      </c>
      <c r="K396" s="33">
        <f t="shared" si="46"/>
        <v>13</v>
      </c>
      <c r="L396" s="33" t="str">
        <f t="shared" si="49"/>
        <v/>
      </c>
      <c r="M396" s="33" t="str">
        <f t="shared" si="47"/>
        <v>164.96.198.57</v>
      </c>
      <c r="N396" s="48" t="str">
        <f t="shared" si="42"/>
        <v>7</v>
      </c>
      <c r="O396" s="48">
        <f t="shared" si="48"/>
        <v>55</v>
      </c>
      <c r="P396" s="33"/>
    </row>
    <row r="397" spans="1:16" x14ac:dyDescent="0.2">
      <c r="A397" s="33" t="s">
        <v>1120</v>
      </c>
      <c r="B397" s="33" t="s">
        <v>1083</v>
      </c>
      <c r="C397" s="33" t="s">
        <v>1121</v>
      </c>
      <c r="D397" s="33" t="s">
        <v>170</v>
      </c>
      <c r="E397" s="33" t="s">
        <v>10809</v>
      </c>
      <c r="F397" s="33" t="s">
        <v>11419</v>
      </c>
      <c r="G397" s="229">
        <v>255255255224</v>
      </c>
      <c r="H397" s="33" t="s">
        <v>1085</v>
      </c>
      <c r="I397" s="33" t="str">
        <f t="shared" si="44"/>
        <v>164.96.199.24</v>
      </c>
      <c r="J397" s="33">
        <f t="shared" si="45"/>
        <v>13</v>
      </c>
      <c r="K397" s="33">
        <f t="shared" si="46"/>
        <v>13</v>
      </c>
      <c r="L397" s="33" t="str">
        <f t="shared" si="49"/>
        <v/>
      </c>
      <c r="M397" s="33" t="str">
        <f t="shared" si="47"/>
        <v>164.96.199.24</v>
      </c>
      <c r="N397" s="48" t="str">
        <f t="shared" si="42"/>
        <v>4</v>
      </c>
      <c r="O397" s="48">
        <f t="shared" si="48"/>
        <v>52</v>
      </c>
      <c r="P397" s="33"/>
    </row>
    <row r="398" spans="1:16" x14ac:dyDescent="0.2">
      <c r="A398" s="33" t="s">
        <v>1122</v>
      </c>
      <c r="B398" s="33" t="s">
        <v>1083</v>
      </c>
      <c r="C398" s="33" t="s">
        <v>1123</v>
      </c>
      <c r="D398" s="33" t="s">
        <v>170</v>
      </c>
      <c r="E398" s="33" t="s">
        <v>10809</v>
      </c>
      <c r="F398" s="33" t="s">
        <v>11419</v>
      </c>
      <c r="G398" s="229">
        <v>255255255224</v>
      </c>
      <c r="H398" s="33" t="s">
        <v>1085</v>
      </c>
      <c r="I398" s="33" t="str">
        <f t="shared" si="44"/>
        <v>164.96.199.25</v>
      </c>
      <c r="J398" s="33">
        <f t="shared" si="45"/>
        <v>13</v>
      </c>
      <c r="K398" s="33">
        <f t="shared" si="46"/>
        <v>13</v>
      </c>
      <c r="L398" s="33" t="str">
        <f t="shared" si="49"/>
        <v/>
      </c>
      <c r="M398" s="33" t="str">
        <f t="shared" si="47"/>
        <v>164.96.199.25</v>
      </c>
      <c r="N398" s="48" t="str">
        <f t="shared" si="42"/>
        <v>5</v>
      </c>
      <c r="O398" s="48">
        <f t="shared" si="48"/>
        <v>53</v>
      </c>
      <c r="P398" s="33"/>
    </row>
    <row r="399" spans="1:16" x14ac:dyDescent="0.2">
      <c r="A399" s="33" t="s">
        <v>1124</v>
      </c>
      <c r="B399" s="33" t="s">
        <v>1083</v>
      </c>
      <c r="C399" s="33" t="s">
        <v>1125</v>
      </c>
      <c r="D399" s="33" t="s">
        <v>170</v>
      </c>
      <c r="E399" s="33" t="s">
        <v>10809</v>
      </c>
      <c r="F399" s="33" t="s">
        <v>11419</v>
      </c>
      <c r="G399" s="229">
        <v>255255255224</v>
      </c>
      <c r="H399" s="33" t="s">
        <v>1085</v>
      </c>
      <c r="I399" s="33" t="str">
        <f t="shared" si="44"/>
        <v>164.96.199.26</v>
      </c>
      <c r="J399" s="33">
        <f t="shared" si="45"/>
        <v>13</v>
      </c>
      <c r="K399" s="33">
        <f t="shared" si="46"/>
        <v>13</v>
      </c>
      <c r="L399" s="33" t="str">
        <f t="shared" si="49"/>
        <v/>
      </c>
      <c r="M399" s="33" t="str">
        <f t="shared" si="47"/>
        <v>164.96.199.26</v>
      </c>
      <c r="N399" s="48" t="str">
        <f t="shared" si="42"/>
        <v>6</v>
      </c>
      <c r="O399" s="48">
        <f t="shared" si="48"/>
        <v>54</v>
      </c>
      <c r="P399" s="33"/>
    </row>
    <row r="400" spans="1:16" x14ac:dyDescent="0.2">
      <c r="A400" s="33" t="s">
        <v>1126</v>
      </c>
      <c r="B400" s="33" t="s">
        <v>1083</v>
      </c>
      <c r="C400" s="33" t="s">
        <v>1127</v>
      </c>
      <c r="D400" s="33" t="s">
        <v>170</v>
      </c>
      <c r="E400" s="33" t="s">
        <v>10809</v>
      </c>
      <c r="F400" s="33" t="s">
        <v>11419</v>
      </c>
      <c r="G400" s="229">
        <v>255255255224</v>
      </c>
      <c r="H400" s="33" t="s">
        <v>1085</v>
      </c>
      <c r="I400" s="33" t="str">
        <f t="shared" si="44"/>
        <v>164.96.199.27</v>
      </c>
      <c r="J400" s="33">
        <f t="shared" si="45"/>
        <v>13</v>
      </c>
      <c r="K400" s="33">
        <f t="shared" si="46"/>
        <v>13</v>
      </c>
      <c r="L400" s="33" t="str">
        <f t="shared" si="49"/>
        <v/>
      </c>
      <c r="M400" s="33" t="str">
        <f t="shared" si="47"/>
        <v>164.96.199.27</v>
      </c>
      <c r="N400" s="48" t="str">
        <f t="shared" si="42"/>
        <v>7</v>
      </c>
      <c r="O400" s="48">
        <f t="shared" si="48"/>
        <v>55</v>
      </c>
      <c r="P400" s="33"/>
    </row>
    <row r="401" spans="1:16" x14ac:dyDescent="0.2">
      <c r="A401" s="33" t="s">
        <v>1128</v>
      </c>
      <c r="B401" s="33" t="s">
        <v>1083</v>
      </c>
      <c r="C401" s="33" t="s">
        <v>1129</v>
      </c>
      <c r="D401" s="33" t="s">
        <v>170</v>
      </c>
      <c r="E401" s="33" t="s">
        <v>10809</v>
      </c>
      <c r="F401" s="33" t="s">
        <v>11419</v>
      </c>
      <c r="G401" s="229">
        <v>255255255224</v>
      </c>
      <c r="H401" s="33" t="s">
        <v>1085</v>
      </c>
      <c r="I401" s="33" t="str">
        <f t="shared" si="44"/>
        <v>164.96.199.28</v>
      </c>
      <c r="J401" s="33">
        <f t="shared" si="45"/>
        <v>13</v>
      </c>
      <c r="K401" s="33">
        <f t="shared" si="46"/>
        <v>13</v>
      </c>
      <c r="L401" s="33" t="str">
        <f t="shared" si="49"/>
        <v/>
      </c>
      <c r="M401" s="33" t="str">
        <f t="shared" si="47"/>
        <v>164.96.199.28</v>
      </c>
      <c r="N401" s="48" t="str">
        <f t="shared" si="42"/>
        <v>8</v>
      </c>
      <c r="O401" s="48">
        <f t="shared" si="48"/>
        <v>56</v>
      </c>
      <c r="P401" s="33"/>
    </row>
    <row r="402" spans="1:16" x14ac:dyDescent="0.2">
      <c r="A402" s="33" t="s">
        <v>1130</v>
      </c>
      <c r="B402" s="33" t="s">
        <v>1083</v>
      </c>
      <c r="C402" s="33" t="s">
        <v>1131</v>
      </c>
      <c r="D402" s="33" t="s">
        <v>170</v>
      </c>
      <c r="E402" s="33" t="s">
        <v>10809</v>
      </c>
      <c r="F402" s="33" t="s">
        <v>11419</v>
      </c>
      <c r="G402" s="229">
        <v>255255255224</v>
      </c>
      <c r="H402" s="33" t="s">
        <v>1085</v>
      </c>
      <c r="I402" s="33" t="str">
        <f t="shared" si="44"/>
        <v>164.96.199.29</v>
      </c>
      <c r="J402" s="33">
        <f t="shared" si="45"/>
        <v>13</v>
      </c>
      <c r="K402" s="33">
        <f t="shared" si="46"/>
        <v>13</v>
      </c>
      <c r="L402" s="33" t="str">
        <f t="shared" si="49"/>
        <v/>
      </c>
      <c r="M402" s="33" t="str">
        <f t="shared" si="47"/>
        <v>164.96.199.29</v>
      </c>
      <c r="N402" s="48" t="str">
        <f t="shared" si="42"/>
        <v>9</v>
      </c>
      <c r="O402" s="48">
        <f t="shared" si="48"/>
        <v>57</v>
      </c>
      <c r="P402" s="33"/>
    </row>
    <row r="403" spans="1:16" x14ac:dyDescent="0.2">
      <c r="A403" s="33" t="s">
        <v>8985</v>
      </c>
      <c r="B403" s="33" t="s">
        <v>938</v>
      </c>
      <c r="C403" s="34" t="s">
        <v>8988</v>
      </c>
      <c r="D403" s="34" t="s">
        <v>170</v>
      </c>
      <c r="E403" s="33" t="s">
        <v>11082</v>
      </c>
      <c r="F403" s="34" t="s">
        <v>11419</v>
      </c>
      <c r="G403" s="229">
        <v>255255255224</v>
      </c>
      <c r="H403" s="34" t="s">
        <v>940</v>
      </c>
      <c r="I403" s="33" t="str">
        <f t="shared" si="44"/>
        <v>164.96.193.88</v>
      </c>
      <c r="J403" s="33">
        <f t="shared" si="45"/>
        <v>13</v>
      </c>
      <c r="K403" s="33">
        <f t="shared" si="46"/>
        <v>13</v>
      </c>
      <c r="L403" s="33" t="str">
        <f t="shared" si="49"/>
        <v/>
      </c>
      <c r="M403" s="33" t="str">
        <f t="shared" si="47"/>
        <v>164.96.193.88</v>
      </c>
      <c r="N403" s="48" t="str">
        <f t="shared" si="42"/>
        <v>8</v>
      </c>
      <c r="O403" s="48">
        <f t="shared" si="48"/>
        <v>56</v>
      </c>
      <c r="P403" s="33"/>
    </row>
    <row r="404" spans="1:16" x14ac:dyDescent="0.2">
      <c r="A404" s="33" t="s">
        <v>8986</v>
      </c>
      <c r="B404" s="33" t="s">
        <v>934</v>
      </c>
      <c r="C404" s="33" t="s">
        <v>8989</v>
      </c>
      <c r="D404" s="33" t="s">
        <v>170</v>
      </c>
      <c r="E404" s="33" t="s">
        <v>11083</v>
      </c>
      <c r="F404" s="33" t="s">
        <v>11419</v>
      </c>
      <c r="G404" s="229">
        <v>255255255224</v>
      </c>
      <c r="H404" s="33" t="s">
        <v>936</v>
      </c>
      <c r="I404" s="33" t="str">
        <f t="shared" si="44"/>
        <v>164.96.193.56</v>
      </c>
      <c r="J404" s="33">
        <f t="shared" si="45"/>
        <v>13</v>
      </c>
      <c r="K404" s="33">
        <f t="shared" si="46"/>
        <v>13</v>
      </c>
      <c r="L404" s="33" t="str">
        <f t="shared" si="49"/>
        <v/>
      </c>
      <c r="M404" s="33" t="str">
        <f t="shared" si="47"/>
        <v>164.96.193.56</v>
      </c>
      <c r="N404" s="48" t="str">
        <f t="shared" si="42"/>
        <v>6</v>
      </c>
      <c r="O404" s="48">
        <f t="shared" si="48"/>
        <v>54</v>
      </c>
      <c r="P404" s="33"/>
    </row>
    <row r="405" spans="1:16" x14ac:dyDescent="0.2">
      <c r="A405" s="33" t="s">
        <v>1329</v>
      </c>
      <c r="B405" s="33" t="s">
        <v>1324</v>
      </c>
      <c r="C405" s="34" t="s">
        <v>1330</v>
      </c>
      <c r="D405" s="34" t="s">
        <v>170</v>
      </c>
      <c r="E405" s="33" t="s">
        <v>11084</v>
      </c>
      <c r="F405" s="34" t="s">
        <v>11420</v>
      </c>
      <c r="G405" s="229">
        <v>255255255240</v>
      </c>
      <c r="H405" s="34" t="s">
        <v>1326</v>
      </c>
      <c r="I405" s="33" t="str">
        <f t="shared" si="44"/>
        <v>164.96.213.40</v>
      </c>
      <c r="J405" s="33">
        <f t="shared" si="45"/>
        <v>13</v>
      </c>
      <c r="K405" s="33">
        <f t="shared" si="46"/>
        <v>13</v>
      </c>
      <c r="L405" s="33" t="str">
        <f t="shared" si="49"/>
        <v/>
      </c>
      <c r="M405" s="33" t="str">
        <f t="shared" si="47"/>
        <v>164.96.213.40</v>
      </c>
      <c r="N405" s="48" t="str">
        <f t="shared" si="42"/>
        <v>0</v>
      </c>
      <c r="O405" s="48">
        <f t="shared" si="48"/>
        <v>48</v>
      </c>
      <c r="P405" s="33"/>
    </row>
    <row r="406" spans="1:16" x14ac:dyDescent="0.2">
      <c r="A406" s="33" t="s">
        <v>1331</v>
      </c>
      <c r="B406" s="33" t="s">
        <v>1324</v>
      </c>
      <c r="C406" s="33" t="s">
        <v>1332</v>
      </c>
      <c r="D406" s="33" t="s">
        <v>170</v>
      </c>
      <c r="E406" s="33" t="s">
        <v>11084</v>
      </c>
      <c r="F406" s="33" t="s">
        <v>11420</v>
      </c>
      <c r="G406" s="229">
        <v>255255255240</v>
      </c>
      <c r="H406" s="33" t="s">
        <v>1326</v>
      </c>
      <c r="I406" s="33" t="str">
        <f t="shared" si="44"/>
        <v>164.96.213.41</v>
      </c>
      <c r="J406" s="33">
        <f t="shared" si="45"/>
        <v>13</v>
      </c>
      <c r="K406" s="33">
        <f t="shared" si="46"/>
        <v>13</v>
      </c>
      <c r="L406" s="33" t="str">
        <f t="shared" si="49"/>
        <v/>
      </c>
      <c r="M406" s="33" t="str">
        <f t="shared" si="47"/>
        <v>164.96.213.41</v>
      </c>
      <c r="N406" s="48" t="str">
        <f t="shared" si="42"/>
        <v>1</v>
      </c>
      <c r="O406" s="48">
        <f t="shared" si="48"/>
        <v>49</v>
      </c>
      <c r="P406" s="33"/>
    </row>
    <row r="407" spans="1:16" x14ac:dyDescent="0.2">
      <c r="A407" s="33" t="s">
        <v>1333</v>
      </c>
      <c r="B407" s="33" t="s">
        <v>1324</v>
      </c>
      <c r="C407" s="34" t="s">
        <v>1334</v>
      </c>
      <c r="D407" s="34" t="s">
        <v>170</v>
      </c>
      <c r="E407" s="33" t="s">
        <v>11084</v>
      </c>
      <c r="F407" s="34" t="s">
        <v>11420</v>
      </c>
      <c r="G407" s="229">
        <v>255255255240</v>
      </c>
      <c r="H407" s="34" t="s">
        <v>1326</v>
      </c>
      <c r="I407" s="33" t="str">
        <f t="shared" si="44"/>
        <v>164.96.213.42</v>
      </c>
      <c r="J407" s="33">
        <f t="shared" si="45"/>
        <v>13</v>
      </c>
      <c r="K407" s="33">
        <f t="shared" si="46"/>
        <v>13</v>
      </c>
      <c r="L407" s="33" t="str">
        <f t="shared" si="49"/>
        <v/>
      </c>
      <c r="M407" s="33" t="str">
        <f t="shared" si="47"/>
        <v>164.96.213.42</v>
      </c>
      <c r="N407" s="48" t="str">
        <f t="shared" si="42"/>
        <v>2</v>
      </c>
      <c r="O407" s="48">
        <f t="shared" si="48"/>
        <v>50</v>
      </c>
      <c r="P407" s="33"/>
    </row>
    <row r="408" spans="1:16" x14ac:dyDescent="0.2">
      <c r="A408" s="33" t="s">
        <v>1335</v>
      </c>
      <c r="B408" s="33" t="s">
        <v>1324</v>
      </c>
      <c r="C408" s="33" t="s">
        <v>1336</v>
      </c>
      <c r="D408" s="33" t="s">
        <v>170</v>
      </c>
      <c r="E408" s="33" t="s">
        <v>11084</v>
      </c>
      <c r="F408" s="33" t="s">
        <v>11420</v>
      </c>
      <c r="G408" s="229">
        <v>255255255240</v>
      </c>
      <c r="H408" s="33" t="s">
        <v>1326</v>
      </c>
      <c r="I408" s="33" t="str">
        <f t="shared" si="44"/>
        <v>164.96.213.43</v>
      </c>
      <c r="J408" s="33">
        <f t="shared" si="45"/>
        <v>13</v>
      </c>
      <c r="K408" s="33">
        <f t="shared" si="46"/>
        <v>13</v>
      </c>
      <c r="L408" s="33" t="str">
        <f t="shared" si="49"/>
        <v/>
      </c>
      <c r="M408" s="33" t="str">
        <f t="shared" si="47"/>
        <v>164.96.213.43</v>
      </c>
      <c r="N408" s="48" t="str">
        <f t="shared" si="42"/>
        <v>3</v>
      </c>
      <c r="O408" s="48">
        <f t="shared" si="48"/>
        <v>51</v>
      </c>
      <c r="P408" s="33"/>
    </row>
    <row r="409" spans="1:16" x14ac:dyDescent="0.2">
      <c r="A409" s="33" t="s">
        <v>1337</v>
      </c>
      <c r="B409" s="33" t="s">
        <v>1324</v>
      </c>
      <c r="C409" s="34" t="s">
        <v>1338</v>
      </c>
      <c r="D409" s="34" t="s">
        <v>170</v>
      </c>
      <c r="E409" s="33" t="s">
        <v>11084</v>
      </c>
      <c r="F409" s="34" t="s">
        <v>11420</v>
      </c>
      <c r="G409" s="229">
        <v>255255255240</v>
      </c>
      <c r="H409" s="33" t="s">
        <v>1326</v>
      </c>
      <c r="I409" s="33" t="str">
        <f t="shared" si="44"/>
        <v>164.96.213.44</v>
      </c>
      <c r="J409" s="33">
        <f t="shared" si="45"/>
        <v>13</v>
      </c>
      <c r="K409" s="33">
        <f t="shared" si="46"/>
        <v>13</v>
      </c>
      <c r="L409" s="33" t="str">
        <f t="shared" si="49"/>
        <v/>
      </c>
      <c r="M409" s="33" t="str">
        <f t="shared" si="47"/>
        <v>164.96.213.44</v>
      </c>
      <c r="N409" s="48" t="str">
        <f t="shared" si="42"/>
        <v>4</v>
      </c>
      <c r="O409" s="48">
        <f t="shared" si="48"/>
        <v>52</v>
      </c>
      <c r="P409" s="33"/>
    </row>
    <row r="410" spans="1:16" x14ac:dyDescent="0.2">
      <c r="A410" s="33" t="s">
        <v>1339</v>
      </c>
      <c r="B410" s="33" t="s">
        <v>1324</v>
      </c>
      <c r="C410" s="33" t="s">
        <v>1340</v>
      </c>
      <c r="D410" s="33" t="s">
        <v>170</v>
      </c>
      <c r="E410" s="33" t="s">
        <v>11084</v>
      </c>
      <c r="F410" s="33" t="s">
        <v>11420</v>
      </c>
      <c r="G410" s="229">
        <v>255255255240</v>
      </c>
      <c r="H410" s="33" t="s">
        <v>1326</v>
      </c>
      <c r="I410" s="33" t="str">
        <f t="shared" si="44"/>
        <v>164.96.213.45</v>
      </c>
      <c r="J410" s="33">
        <f t="shared" si="45"/>
        <v>13</v>
      </c>
      <c r="K410" s="33">
        <f t="shared" si="46"/>
        <v>13</v>
      </c>
      <c r="L410" s="33" t="str">
        <f t="shared" si="49"/>
        <v/>
      </c>
      <c r="M410" s="33" t="str">
        <f t="shared" si="47"/>
        <v>164.96.213.45</v>
      </c>
      <c r="N410" s="48" t="str">
        <f t="shared" si="42"/>
        <v>5</v>
      </c>
      <c r="O410" s="48">
        <f t="shared" si="48"/>
        <v>53</v>
      </c>
      <c r="P410" s="33"/>
    </row>
    <row r="411" spans="1:16" x14ac:dyDescent="0.2">
      <c r="A411" s="33" t="s">
        <v>1370</v>
      </c>
      <c r="B411" s="33" t="s">
        <v>1367</v>
      </c>
      <c r="C411" s="33" t="s">
        <v>1371</v>
      </c>
      <c r="D411" s="33" t="s">
        <v>170</v>
      </c>
      <c r="E411" s="33" t="s">
        <v>10816</v>
      </c>
      <c r="F411" s="33" t="s">
        <v>1348</v>
      </c>
      <c r="G411" s="229">
        <v>255255255224</v>
      </c>
      <c r="H411" s="33" t="s">
        <v>1369</v>
      </c>
      <c r="I411" s="33" t="str">
        <f t="shared" si="44"/>
        <v>164.96.224.52</v>
      </c>
      <c r="J411" s="33">
        <f t="shared" si="45"/>
        <v>13</v>
      </c>
      <c r="K411" s="33">
        <f t="shared" si="46"/>
        <v>13</v>
      </c>
      <c r="L411" s="33" t="str">
        <f t="shared" si="49"/>
        <v/>
      </c>
      <c r="M411" s="33" t="str">
        <f t="shared" si="47"/>
        <v>164.96.224.52</v>
      </c>
      <c r="N411" s="48" t="str">
        <f t="shared" si="42"/>
        <v>2</v>
      </c>
      <c r="O411" s="48">
        <f t="shared" si="48"/>
        <v>50</v>
      </c>
      <c r="P411" s="33"/>
    </row>
    <row r="412" spans="1:16" x14ac:dyDescent="0.2">
      <c r="A412" s="33" t="s">
        <v>1372</v>
      </c>
      <c r="B412" s="33" t="s">
        <v>1367</v>
      </c>
      <c r="C412" s="33" t="s">
        <v>1373</v>
      </c>
      <c r="D412" s="33" t="s">
        <v>170</v>
      </c>
      <c r="E412" s="33" t="s">
        <v>10816</v>
      </c>
      <c r="F412" s="33" t="s">
        <v>1348</v>
      </c>
      <c r="G412" s="229">
        <v>255255255224</v>
      </c>
      <c r="H412" s="33" t="s">
        <v>1369</v>
      </c>
      <c r="I412" s="33" t="str">
        <f t="shared" si="44"/>
        <v>164.96.224.53</v>
      </c>
      <c r="J412" s="33">
        <f t="shared" si="45"/>
        <v>13</v>
      </c>
      <c r="K412" s="33">
        <f t="shared" si="46"/>
        <v>13</v>
      </c>
      <c r="L412" s="33" t="str">
        <f t="shared" si="49"/>
        <v/>
      </c>
      <c r="M412" s="33" t="str">
        <f t="shared" si="47"/>
        <v>164.96.224.53</v>
      </c>
      <c r="N412" s="48" t="str">
        <f t="shared" si="42"/>
        <v>3</v>
      </c>
      <c r="O412" s="48">
        <f t="shared" si="48"/>
        <v>51</v>
      </c>
      <c r="P412" s="33"/>
    </row>
    <row r="413" spans="1:16" x14ac:dyDescent="0.2">
      <c r="A413" s="33" t="s">
        <v>1374</v>
      </c>
      <c r="B413" s="33" t="s">
        <v>1367</v>
      </c>
      <c r="C413" s="33" t="s">
        <v>1375</v>
      </c>
      <c r="D413" s="33" t="s">
        <v>170</v>
      </c>
      <c r="E413" s="33" t="s">
        <v>10816</v>
      </c>
      <c r="F413" s="33" t="s">
        <v>1348</v>
      </c>
      <c r="G413" s="229">
        <v>255255255224</v>
      </c>
      <c r="H413" s="33" t="s">
        <v>1369</v>
      </c>
      <c r="I413" s="33" t="str">
        <f t="shared" si="44"/>
        <v>164.96.224.54</v>
      </c>
      <c r="J413" s="33">
        <f t="shared" si="45"/>
        <v>13</v>
      </c>
      <c r="K413" s="33">
        <f t="shared" si="46"/>
        <v>13</v>
      </c>
      <c r="L413" s="33" t="str">
        <f t="shared" si="49"/>
        <v/>
      </c>
      <c r="M413" s="33" t="str">
        <f t="shared" si="47"/>
        <v>164.96.224.54</v>
      </c>
      <c r="N413" s="48" t="str">
        <f t="shared" si="42"/>
        <v>4</v>
      </c>
      <c r="O413" s="48">
        <f t="shared" si="48"/>
        <v>52</v>
      </c>
      <c r="P413" s="33"/>
    </row>
    <row r="414" spans="1:16" x14ac:dyDescent="0.2">
      <c r="A414" s="33" t="s">
        <v>1659</v>
      </c>
      <c r="B414" s="33" t="s">
        <v>1660</v>
      </c>
      <c r="C414" s="33" t="s">
        <v>1661</v>
      </c>
      <c r="D414" s="33" t="s">
        <v>170</v>
      </c>
      <c r="E414" s="33" t="s">
        <v>10817</v>
      </c>
      <c r="F414" s="33" t="s">
        <v>1348</v>
      </c>
      <c r="G414" s="229">
        <v>255255255224</v>
      </c>
      <c r="H414" s="33" t="s">
        <v>1662</v>
      </c>
      <c r="I414" s="33" t="str">
        <f t="shared" si="44"/>
        <v>164.96.255.66</v>
      </c>
      <c r="J414" s="33">
        <f t="shared" si="45"/>
        <v>13</v>
      </c>
      <c r="K414" s="33">
        <f t="shared" si="46"/>
        <v>13</v>
      </c>
      <c r="L414" s="33" t="str">
        <f t="shared" si="49"/>
        <v/>
      </c>
      <c r="M414" s="33" t="str">
        <f t="shared" si="47"/>
        <v>164.96.255.66</v>
      </c>
      <c r="N414" s="48" t="str">
        <f t="shared" si="42"/>
        <v>6</v>
      </c>
      <c r="O414" s="48">
        <f t="shared" si="48"/>
        <v>54</v>
      </c>
      <c r="P414" s="33"/>
    </row>
    <row r="415" spans="1:16" x14ac:dyDescent="0.2">
      <c r="A415" s="33" t="s">
        <v>1663</v>
      </c>
      <c r="B415" s="33" t="s">
        <v>1660</v>
      </c>
      <c r="C415" s="33" t="s">
        <v>1664</v>
      </c>
      <c r="D415" s="33" t="s">
        <v>170</v>
      </c>
      <c r="E415" s="33" t="s">
        <v>10817</v>
      </c>
      <c r="F415" s="33" t="s">
        <v>1348</v>
      </c>
      <c r="G415" s="229">
        <v>255255255224</v>
      </c>
      <c r="H415" s="33" t="s">
        <v>1662</v>
      </c>
      <c r="I415" s="33" t="str">
        <f t="shared" si="44"/>
        <v>164.96.255.67</v>
      </c>
      <c r="J415" s="33">
        <f t="shared" si="45"/>
        <v>13</v>
      </c>
      <c r="K415" s="33">
        <f t="shared" si="46"/>
        <v>13</v>
      </c>
      <c r="L415" s="33" t="str">
        <f t="shared" si="49"/>
        <v/>
      </c>
      <c r="M415" s="33" t="str">
        <f t="shared" si="47"/>
        <v>164.96.255.67</v>
      </c>
      <c r="N415" s="48" t="str">
        <f t="shared" si="42"/>
        <v>7</v>
      </c>
      <c r="O415" s="48">
        <f t="shared" si="48"/>
        <v>55</v>
      </c>
      <c r="P415" s="33"/>
    </row>
    <row r="416" spans="1:16" x14ac:dyDescent="0.2">
      <c r="A416" s="33" t="s">
        <v>1665</v>
      </c>
      <c r="B416" s="33" t="s">
        <v>1660</v>
      </c>
      <c r="C416" s="33" t="s">
        <v>1666</v>
      </c>
      <c r="D416" s="33" t="s">
        <v>170</v>
      </c>
      <c r="E416" s="33" t="s">
        <v>10817</v>
      </c>
      <c r="F416" s="33" t="s">
        <v>1348</v>
      </c>
      <c r="G416" s="229">
        <v>255255255224</v>
      </c>
      <c r="H416" s="33" t="s">
        <v>1662</v>
      </c>
      <c r="I416" s="33" t="str">
        <f t="shared" si="44"/>
        <v>164.96.255.68</v>
      </c>
      <c r="J416" s="33">
        <f t="shared" si="45"/>
        <v>13</v>
      </c>
      <c r="K416" s="33">
        <f t="shared" si="46"/>
        <v>13</v>
      </c>
      <c r="L416" s="33" t="str">
        <f t="shared" si="49"/>
        <v/>
      </c>
      <c r="M416" s="33" t="str">
        <f t="shared" si="47"/>
        <v>164.96.255.68</v>
      </c>
      <c r="N416" s="48" t="str">
        <f t="shared" si="42"/>
        <v>8</v>
      </c>
      <c r="O416" s="48">
        <f t="shared" si="48"/>
        <v>56</v>
      </c>
      <c r="P416" s="33"/>
    </row>
    <row r="417" spans="1:16" x14ac:dyDescent="0.2">
      <c r="A417" s="33" t="s">
        <v>1667</v>
      </c>
      <c r="B417" s="33" t="s">
        <v>1660</v>
      </c>
      <c r="C417" s="33" t="s">
        <v>1668</v>
      </c>
      <c r="D417" s="33" t="s">
        <v>170</v>
      </c>
      <c r="E417" s="33" t="s">
        <v>10817</v>
      </c>
      <c r="F417" s="33" t="s">
        <v>1348</v>
      </c>
      <c r="G417" s="229">
        <v>255255255224</v>
      </c>
      <c r="H417" s="33" t="s">
        <v>1662</v>
      </c>
      <c r="I417" s="33" t="str">
        <f t="shared" si="44"/>
        <v>164.96.255.69</v>
      </c>
      <c r="J417" s="33">
        <f t="shared" si="45"/>
        <v>13</v>
      </c>
      <c r="K417" s="33">
        <f t="shared" si="46"/>
        <v>13</v>
      </c>
      <c r="L417" s="33" t="str">
        <f t="shared" si="49"/>
        <v/>
      </c>
      <c r="M417" s="33" t="str">
        <f t="shared" si="47"/>
        <v>164.96.255.69</v>
      </c>
      <c r="N417" s="48" t="str">
        <f t="shared" si="42"/>
        <v>9</v>
      </c>
      <c r="O417" s="48">
        <f t="shared" si="48"/>
        <v>57</v>
      </c>
      <c r="P417" s="33"/>
    </row>
    <row r="418" spans="1:16" x14ac:dyDescent="0.2">
      <c r="A418" s="33" t="s">
        <v>1669</v>
      </c>
      <c r="B418" s="33" t="s">
        <v>1660</v>
      </c>
      <c r="C418" s="33" t="s">
        <v>1670</v>
      </c>
      <c r="D418" s="33" t="s">
        <v>170</v>
      </c>
      <c r="E418" s="33" t="s">
        <v>10817</v>
      </c>
      <c r="F418" s="33" t="s">
        <v>1348</v>
      </c>
      <c r="G418" s="229">
        <v>255255255224</v>
      </c>
      <c r="H418" s="33" t="s">
        <v>1662</v>
      </c>
      <c r="I418" s="33" t="str">
        <f t="shared" si="44"/>
        <v>164.96.255.70</v>
      </c>
      <c r="J418" s="33">
        <f t="shared" si="45"/>
        <v>13</v>
      </c>
      <c r="K418" s="33">
        <f t="shared" si="46"/>
        <v>13</v>
      </c>
      <c r="L418" s="33" t="str">
        <f t="shared" si="49"/>
        <v/>
      </c>
      <c r="M418" s="33" t="str">
        <f t="shared" si="47"/>
        <v>164.96.255.70</v>
      </c>
      <c r="N418" s="48" t="str">
        <f t="shared" si="42"/>
        <v>0</v>
      </c>
      <c r="O418" s="48">
        <f t="shared" si="48"/>
        <v>48</v>
      </c>
      <c r="P418" s="33"/>
    </row>
    <row r="419" spans="1:16" x14ac:dyDescent="0.2">
      <c r="A419" s="33" t="s">
        <v>1572</v>
      </c>
      <c r="B419" s="33" t="s">
        <v>1564</v>
      </c>
      <c r="C419" s="33" t="s">
        <v>1573</v>
      </c>
      <c r="D419" s="33" t="s">
        <v>170</v>
      </c>
      <c r="E419" s="33" t="s">
        <v>10819</v>
      </c>
      <c r="F419" s="33" t="s">
        <v>11418</v>
      </c>
      <c r="G419" s="229">
        <v>255255255224</v>
      </c>
      <c r="H419" s="33" t="s">
        <v>1566</v>
      </c>
      <c r="I419" s="33" t="str">
        <f t="shared" si="44"/>
        <v>164.96.241.124</v>
      </c>
      <c r="J419" s="33">
        <f t="shared" si="45"/>
        <v>14</v>
      </c>
      <c r="K419" s="33">
        <f t="shared" si="46"/>
        <v>14</v>
      </c>
      <c r="L419" s="33" t="str">
        <f t="shared" si="49"/>
        <v/>
      </c>
      <c r="M419" s="33" t="str">
        <f t="shared" si="47"/>
        <v>164.96.241.124</v>
      </c>
      <c r="N419" s="48" t="str">
        <f t="shared" ref="N419:N482" si="50">RIGHT(A419,1)</f>
        <v>4</v>
      </c>
      <c r="O419" s="48">
        <f t="shared" si="48"/>
        <v>52</v>
      </c>
      <c r="P419" s="33"/>
    </row>
    <row r="420" spans="1:16" x14ac:dyDescent="0.2">
      <c r="A420" s="33" t="s">
        <v>1622</v>
      </c>
      <c r="B420" s="33" t="s">
        <v>1615</v>
      </c>
      <c r="C420" s="33" t="s">
        <v>1623</v>
      </c>
      <c r="D420" s="33" t="s">
        <v>170</v>
      </c>
      <c r="E420" s="33" t="s">
        <v>10821</v>
      </c>
      <c r="F420" s="33" t="s">
        <v>1608</v>
      </c>
      <c r="G420" s="229">
        <v>255255255224</v>
      </c>
      <c r="H420" s="33" t="s">
        <v>1617</v>
      </c>
      <c r="I420" s="33" t="str">
        <f t="shared" si="44"/>
        <v>164.96.248.218</v>
      </c>
      <c r="J420" s="33">
        <f t="shared" si="45"/>
        <v>14</v>
      </c>
      <c r="K420" s="33">
        <f t="shared" si="46"/>
        <v>14</v>
      </c>
      <c r="L420" s="33" t="str">
        <f t="shared" ref="L420:L451" si="51">IF(J420=K420,"","???")</f>
        <v/>
      </c>
      <c r="M420" s="33" t="str">
        <f t="shared" si="47"/>
        <v>164.96.248.218</v>
      </c>
      <c r="N420" s="48" t="str">
        <f t="shared" si="50"/>
        <v>8</v>
      </c>
      <c r="O420" s="48">
        <f t="shared" si="48"/>
        <v>56</v>
      </c>
      <c r="P420" s="33"/>
    </row>
    <row r="421" spans="1:16" x14ac:dyDescent="0.2">
      <c r="A421" s="33" t="s">
        <v>1624</v>
      </c>
      <c r="B421" s="33" t="s">
        <v>1615</v>
      </c>
      <c r="C421" s="33" t="s">
        <v>1625</v>
      </c>
      <c r="D421" s="33" t="s">
        <v>170</v>
      </c>
      <c r="E421" s="33" t="s">
        <v>10821</v>
      </c>
      <c r="F421" s="33" t="s">
        <v>1608</v>
      </c>
      <c r="G421" s="229">
        <v>255255255224</v>
      </c>
      <c r="H421" s="33" t="s">
        <v>1617</v>
      </c>
      <c r="I421" s="33" t="str">
        <f t="shared" si="44"/>
        <v>164.96.248.219</v>
      </c>
      <c r="J421" s="33">
        <f t="shared" si="45"/>
        <v>14</v>
      </c>
      <c r="K421" s="33">
        <f t="shared" si="46"/>
        <v>14</v>
      </c>
      <c r="L421" s="33" t="str">
        <f t="shared" si="51"/>
        <v/>
      </c>
      <c r="M421" s="33" t="str">
        <f t="shared" si="47"/>
        <v>164.96.248.219</v>
      </c>
      <c r="N421" s="48" t="str">
        <f t="shared" si="50"/>
        <v>9</v>
      </c>
      <c r="O421" s="48">
        <f t="shared" si="48"/>
        <v>57</v>
      </c>
      <c r="P421" s="33"/>
    </row>
    <row r="422" spans="1:16" x14ac:dyDescent="0.2">
      <c r="A422" s="33" t="s">
        <v>1626</v>
      </c>
      <c r="B422" s="33" t="s">
        <v>1615</v>
      </c>
      <c r="C422" s="34" t="s">
        <v>1627</v>
      </c>
      <c r="D422" s="34" t="s">
        <v>170</v>
      </c>
      <c r="E422" s="33" t="s">
        <v>10821</v>
      </c>
      <c r="F422" s="34" t="s">
        <v>1608</v>
      </c>
      <c r="G422" s="229">
        <v>255255255224</v>
      </c>
      <c r="H422" s="34" t="s">
        <v>1617</v>
      </c>
      <c r="I422" s="33" t="str">
        <f t="shared" si="44"/>
        <v>164.96.248.220</v>
      </c>
      <c r="J422" s="33">
        <f t="shared" si="45"/>
        <v>14</v>
      </c>
      <c r="K422" s="33">
        <f t="shared" si="46"/>
        <v>14</v>
      </c>
      <c r="L422" s="33" t="str">
        <f t="shared" si="51"/>
        <v/>
      </c>
      <c r="M422" s="33" t="str">
        <f t="shared" si="47"/>
        <v>164.96.248.220</v>
      </c>
      <c r="N422" s="48" t="str">
        <f t="shared" si="50"/>
        <v>0</v>
      </c>
      <c r="O422" s="48">
        <f t="shared" si="48"/>
        <v>48</v>
      </c>
      <c r="P422" s="33"/>
    </row>
    <row r="423" spans="1:16" x14ac:dyDescent="0.2">
      <c r="A423" s="33" t="s">
        <v>2298</v>
      </c>
      <c r="B423" s="33" t="s">
        <v>2291</v>
      </c>
      <c r="C423" s="33" t="s">
        <v>2299</v>
      </c>
      <c r="D423" s="33" t="s">
        <v>170</v>
      </c>
      <c r="E423" s="33" t="s">
        <v>10950</v>
      </c>
      <c r="F423" s="33" t="s">
        <v>28</v>
      </c>
      <c r="G423" s="229">
        <v>255255255224</v>
      </c>
      <c r="H423" s="33" t="s">
        <v>2293</v>
      </c>
      <c r="I423" s="33" t="str">
        <f t="shared" si="44"/>
        <v>164.96.56.117</v>
      </c>
      <c r="J423" s="33">
        <f t="shared" si="45"/>
        <v>13</v>
      </c>
      <c r="K423" s="33">
        <f t="shared" si="46"/>
        <v>13</v>
      </c>
      <c r="L423" s="33" t="str">
        <f t="shared" si="51"/>
        <v/>
      </c>
      <c r="M423" s="33" t="str">
        <f t="shared" si="47"/>
        <v>164.96.56.117</v>
      </c>
      <c r="N423" s="48" t="str">
        <f t="shared" si="50"/>
        <v>7</v>
      </c>
      <c r="O423" s="48">
        <f t="shared" si="48"/>
        <v>55</v>
      </c>
      <c r="P423" s="33"/>
    </row>
    <row r="424" spans="1:16" x14ac:dyDescent="0.2">
      <c r="A424" s="33" t="s">
        <v>2300</v>
      </c>
      <c r="B424" s="33" t="s">
        <v>2291</v>
      </c>
      <c r="C424" s="33" t="s">
        <v>2301</v>
      </c>
      <c r="D424" s="33" t="s">
        <v>170</v>
      </c>
      <c r="E424" s="33" t="s">
        <v>10950</v>
      </c>
      <c r="F424" s="33" t="s">
        <v>28</v>
      </c>
      <c r="G424" s="229">
        <v>255255255224</v>
      </c>
      <c r="H424" s="33" t="s">
        <v>2293</v>
      </c>
      <c r="I424" s="33" t="str">
        <f t="shared" si="44"/>
        <v>164.96.56.118</v>
      </c>
      <c r="J424" s="33">
        <f t="shared" si="45"/>
        <v>13</v>
      </c>
      <c r="K424" s="33">
        <f t="shared" si="46"/>
        <v>13</v>
      </c>
      <c r="L424" s="33" t="str">
        <f t="shared" si="51"/>
        <v/>
      </c>
      <c r="M424" s="33" t="str">
        <f t="shared" si="47"/>
        <v>164.96.56.118</v>
      </c>
      <c r="N424" s="48" t="str">
        <f t="shared" si="50"/>
        <v>8</v>
      </c>
      <c r="O424" s="48">
        <f t="shared" si="48"/>
        <v>56</v>
      </c>
      <c r="P424" s="33"/>
    </row>
    <row r="425" spans="1:16" x14ac:dyDescent="0.2">
      <c r="A425" s="33" t="s">
        <v>8743</v>
      </c>
      <c r="B425" s="33" t="s">
        <v>1899</v>
      </c>
      <c r="C425" s="33" t="s">
        <v>2302</v>
      </c>
      <c r="D425" s="33" t="s">
        <v>170</v>
      </c>
      <c r="E425" s="33" t="s">
        <v>11085</v>
      </c>
      <c r="F425" s="33" t="s">
        <v>28</v>
      </c>
      <c r="G425" s="229">
        <v>255255255224</v>
      </c>
      <c r="H425" s="33" t="s">
        <v>1901</v>
      </c>
      <c r="I425" s="33" t="str">
        <f t="shared" si="44"/>
        <v>164.96.40.51</v>
      </c>
      <c r="J425" s="33">
        <f t="shared" si="45"/>
        <v>12</v>
      </c>
      <c r="K425" s="33">
        <f t="shared" si="46"/>
        <v>12</v>
      </c>
      <c r="L425" s="33" t="str">
        <f t="shared" si="51"/>
        <v/>
      </c>
      <c r="M425" s="33" t="str">
        <f t="shared" si="47"/>
        <v>164.96.40.51</v>
      </c>
      <c r="N425" s="48" t="str">
        <f t="shared" si="50"/>
        <v>1</v>
      </c>
      <c r="O425" s="48">
        <f t="shared" si="48"/>
        <v>49</v>
      </c>
      <c r="P425" s="33"/>
    </row>
    <row r="426" spans="1:16" x14ac:dyDescent="0.2">
      <c r="A426" s="33" t="s">
        <v>2303</v>
      </c>
      <c r="B426" s="33" t="s">
        <v>2291</v>
      </c>
      <c r="C426" s="33" t="s">
        <v>2304</v>
      </c>
      <c r="D426" s="33" t="s">
        <v>170</v>
      </c>
      <c r="E426" s="33" t="s">
        <v>10950</v>
      </c>
      <c r="F426" s="33" t="s">
        <v>28</v>
      </c>
      <c r="G426" s="229">
        <v>255255255224</v>
      </c>
      <c r="H426" s="33" t="s">
        <v>2293</v>
      </c>
      <c r="I426" s="33" t="str">
        <f t="shared" si="44"/>
        <v>164.96.56.121</v>
      </c>
      <c r="J426" s="33">
        <f t="shared" si="45"/>
        <v>13</v>
      </c>
      <c r="K426" s="33">
        <f t="shared" si="46"/>
        <v>13</v>
      </c>
      <c r="L426" s="33" t="str">
        <f t="shared" si="51"/>
        <v/>
      </c>
      <c r="M426" s="33" t="str">
        <f t="shared" si="47"/>
        <v>164.96.56.121</v>
      </c>
      <c r="N426" s="48" t="str">
        <f t="shared" si="50"/>
        <v>1</v>
      </c>
      <c r="O426" s="48">
        <f t="shared" si="48"/>
        <v>49</v>
      </c>
      <c r="P426" s="33"/>
    </row>
    <row r="427" spans="1:16" x14ac:dyDescent="0.2">
      <c r="A427" s="33" t="s">
        <v>2294</v>
      </c>
      <c r="B427" s="33" t="s">
        <v>2291</v>
      </c>
      <c r="C427" s="33" t="s">
        <v>2295</v>
      </c>
      <c r="D427" s="33" t="s">
        <v>170</v>
      </c>
      <c r="E427" s="33" t="s">
        <v>10950</v>
      </c>
      <c r="F427" s="33" t="s">
        <v>28</v>
      </c>
      <c r="G427" s="229">
        <v>255255255224</v>
      </c>
      <c r="H427" s="33" t="s">
        <v>2293</v>
      </c>
      <c r="I427" s="33" t="str">
        <f t="shared" si="44"/>
        <v>164.96.56.114</v>
      </c>
      <c r="J427" s="33">
        <f t="shared" si="45"/>
        <v>13</v>
      </c>
      <c r="K427" s="33">
        <f t="shared" si="46"/>
        <v>13</v>
      </c>
      <c r="L427" s="33" t="str">
        <f t="shared" si="51"/>
        <v/>
      </c>
      <c r="M427" s="33" t="str">
        <f t="shared" si="47"/>
        <v>164.96.56.114</v>
      </c>
      <c r="N427" s="48" t="str">
        <f t="shared" si="50"/>
        <v>4</v>
      </c>
      <c r="O427" s="48">
        <f t="shared" si="48"/>
        <v>52</v>
      </c>
      <c r="P427" s="33"/>
    </row>
    <row r="428" spans="1:16" x14ac:dyDescent="0.2">
      <c r="A428" s="33" t="s">
        <v>2290</v>
      </c>
      <c r="B428" s="33" t="s">
        <v>2291</v>
      </c>
      <c r="C428" s="33" t="s">
        <v>2292</v>
      </c>
      <c r="D428" s="33" t="s">
        <v>170</v>
      </c>
      <c r="E428" s="33" t="s">
        <v>10950</v>
      </c>
      <c r="F428" s="33" t="s">
        <v>28</v>
      </c>
      <c r="G428" s="229">
        <v>255255255224</v>
      </c>
      <c r="H428" s="33" t="s">
        <v>2293</v>
      </c>
      <c r="I428" s="33" t="str">
        <f t="shared" si="44"/>
        <v>164.96.56.113</v>
      </c>
      <c r="J428" s="33">
        <f t="shared" si="45"/>
        <v>13</v>
      </c>
      <c r="K428" s="33">
        <f t="shared" si="46"/>
        <v>13</v>
      </c>
      <c r="L428" s="33" t="str">
        <f t="shared" si="51"/>
        <v/>
      </c>
      <c r="M428" s="33" t="str">
        <f t="shared" si="47"/>
        <v>164.96.56.113</v>
      </c>
      <c r="N428" s="48" t="str">
        <f t="shared" si="50"/>
        <v>3</v>
      </c>
      <c r="O428" s="48">
        <f t="shared" si="48"/>
        <v>51</v>
      </c>
      <c r="P428" s="33"/>
    </row>
    <row r="429" spans="1:16" x14ac:dyDescent="0.2">
      <c r="A429" s="33" t="s">
        <v>2305</v>
      </c>
      <c r="B429" s="33" t="s">
        <v>2291</v>
      </c>
      <c r="C429" s="33" t="s">
        <v>2306</v>
      </c>
      <c r="D429" s="33" t="s">
        <v>170</v>
      </c>
      <c r="E429" s="33" t="s">
        <v>10950</v>
      </c>
      <c r="F429" s="33" t="s">
        <v>28</v>
      </c>
      <c r="G429" s="229">
        <v>255255255224</v>
      </c>
      <c r="H429" s="33" t="s">
        <v>2293</v>
      </c>
      <c r="I429" s="33" t="str">
        <f t="shared" si="44"/>
        <v>164.96.56.124</v>
      </c>
      <c r="J429" s="33">
        <f t="shared" si="45"/>
        <v>13</v>
      </c>
      <c r="K429" s="33">
        <f t="shared" si="46"/>
        <v>13</v>
      </c>
      <c r="L429" s="33" t="str">
        <f t="shared" si="51"/>
        <v/>
      </c>
      <c r="M429" s="33" t="str">
        <f t="shared" si="47"/>
        <v>164.96.56.124</v>
      </c>
      <c r="N429" s="48" t="str">
        <f t="shared" si="50"/>
        <v>4</v>
      </c>
      <c r="O429" s="48">
        <f t="shared" si="48"/>
        <v>52</v>
      </c>
      <c r="P429" s="33"/>
    </row>
    <row r="430" spans="1:16" x14ac:dyDescent="0.2">
      <c r="A430" s="33" t="s">
        <v>2315</v>
      </c>
      <c r="B430" s="33" t="s">
        <v>2312</v>
      </c>
      <c r="C430" s="33" t="s">
        <v>2316</v>
      </c>
      <c r="D430" s="33" t="s">
        <v>170</v>
      </c>
      <c r="E430" s="33" t="s">
        <v>11086</v>
      </c>
      <c r="F430" s="33" t="s">
        <v>28</v>
      </c>
      <c r="G430" s="229">
        <v>255255255224</v>
      </c>
      <c r="H430" s="33" t="s">
        <v>2314</v>
      </c>
      <c r="I430" s="33" t="str">
        <f t="shared" si="44"/>
        <v>164.96.56.153</v>
      </c>
      <c r="J430" s="33">
        <f t="shared" si="45"/>
        <v>13</v>
      </c>
      <c r="K430" s="33">
        <f t="shared" si="46"/>
        <v>13</v>
      </c>
      <c r="L430" s="33" t="str">
        <f t="shared" si="51"/>
        <v/>
      </c>
      <c r="M430" s="33" t="str">
        <f t="shared" si="47"/>
        <v>164.96.56.153</v>
      </c>
      <c r="N430" s="48" t="str">
        <f t="shared" si="50"/>
        <v>3</v>
      </c>
      <c r="O430" s="48">
        <f t="shared" si="48"/>
        <v>51</v>
      </c>
      <c r="P430" s="33"/>
    </row>
    <row r="431" spans="1:16" x14ac:dyDescent="0.2">
      <c r="A431" s="33" t="s">
        <v>2317</v>
      </c>
      <c r="B431" s="33" t="s">
        <v>2312</v>
      </c>
      <c r="C431" s="33" t="s">
        <v>2318</v>
      </c>
      <c r="D431" s="33" t="s">
        <v>170</v>
      </c>
      <c r="E431" s="33" t="s">
        <v>11086</v>
      </c>
      <c r="F431" s="33" t="s">
        <v>28</v>
      </c>
      <c r="G431" s="229">
        <v>255255255224</v>
      </c>
      <c r="H431" s="33" t="s">
        <v>2314</v>
      </c>
      <c r="I431" s="33" t="str">
        <f t="shared" si="44"/>
        <v>164.96.56.154</v>
      </c>
      <c r="J431" s="33">
        <f t="shared" si="45"/>
        <v>13</v>
      </c>
      <c r="K431" s="33">
        <f t="shared" si="46"/>
        <v>13</v>
      </c>
      <c r="L431" s="33" t="str">
        <f t="shared" si="51"/>
        <v/>
      </c>
      <c r="M431" s="33" t="str">
        <f t="shared" si="47"/>
        <v>164.96.56.154</v>
      </c>
      <c r="N431" s="48" t="str">
        <f t="shared" si="50"/>
        <v>4</v>
      </c>
      <c r="O431" s="48">
        <f t="shared" si="48"/>
        <v>52</v>
      </c>
      <c r="P431" s="33"/>
    </row>
    <row r="432" spans="1:16" x14ac:dyDescent="0.2">
      <c r="A432" s="33" t="s">
        <v>8626</v>
      </c>
      <c r="B432" s="33" t="s">
        <v>2312</v>
      </c>
      <c r="C432" s="34" t="s">
        <v>8625</v>
      </c>
      <c r="D432" s="34" t="s">
        <v>170</v>
      </c>
      <c r="E432" s="33" t="s">
        <v>11086</v>
      </c>
      <c r="F432" s="34" t="s">
        <v>28</v>
      </c>
      <c r="G432" s="229">
        <v>255255255224</v>
      </c>
      <c r="H432" s="34" t="s">
        <v>2314</v>
      </c>
      <c r="I432" s="33" t="str">
        <f t="shared" si="44"/>
        <v>164.96.56.151</v>
      </c>
      <c r="J432" s="33">
        <f t="shared" si="45"/>
        <v>13</v>
      </c>
      <c r="K432" s="33">
        <f t="shared" si="46"/>
        <v>13</v>
      </c>
      <c r="L432" s="33" t="str">
        <f t="shared" si="51"/>
        <v/>
      </c>
      <c r="M432" s="33" t="str">
        <f t="shared" si="47"/>
        <v>164.96.56.151</v>
      </c>
      <c r="N432" s="48" t="str">
        <f t="shared" si="50"/>
        <v>1</v>
      </c>
      <c r="O432" s="48">
        <f t="shared" si="48"/>
        <v>49</v>
      </c>
      <c r="P432" s="33"/>
    </row>
    <row r="433" spans="1:16" x14ac:dyDescent="0.2">
      <c r="A433" s="33" t="s">
        <v>1878</v>
      </c>
      <c r="B433" s="33" t="s">
        <v>1875</v>
      </c>
      <c r="C433" s="33" t="s">
        <v>8750</v>
      </c>
      <c r="D433" s="33" t="s">
        <v>170</v>
      </c>
      <c r="E433" s="33" t="s">
        <v>11087</v>
      </c>
      <c r="F433" s="33" t="s">
        <v>28</v>
      </c>
      <c r="G433" s="229">
        <v>255255255224</v>
      </c>
      <c r="H433" s="33" t="s">
        <v>1877</v>
      </c>
      <c r="I433" s="33" t="str">
        <f t="shared" si="44"/>
        <v>164.96.40.122</v>
      </c>
      <c r="J433" s="33">
        <f t="shared" si="45"/>
        <v>13</v>
      </c>
      <c r="K433" s="33">
        <f t="shared" si="46"/>
        <v>13</v>
      </c>
      <c r="L433" s="33" t="str">
        <f t="shared" si="51"/>
        <v/>
      </c>
      <c r="M433" s="33" t="str">
        <f t="shared" si="47"/>
        <v>164.96.40.122</v>
      </c>
      <c r="N433" s="48" t="str">
        <f t="shared" si="50"/>
        <v>2</v>
      </c>
      <c r="O433" s="48">
        <f t="shared" si="48"/>
        <v>50</v>
      </c>
      <c r="P433" s="33"/>
    </row>
    <row r="434" spans="1:16" x14ac:dyDescent="0.2">
      <c r="A434" s="33" t="s">
        <v>8993</v>
      </c>
      <c r="B434" s="33" t="s">
        <v>2035</v>
      </c>
      <c r="C434" s="33" t="s">
        <v>8997</v>
      </c>
      <c r="D434" s="33" t="s">
        <v>170</v>
      </c>
      <c r="E434" s="33" t="s">
        <v>11088</v>
      </c>
      <c r="F434" s="33" t="s">
        <v>28</v>
      </c>
      <c r="G434" s="229">
        <v>255255255224</v>
      </c>
      <c r="H434" s="33" t="s">
        <v>2037</v>
      </c>
      <c r="I434" s="33" t="str">
        <f t="shared" si="44"/>
        <v>164.96.49.21</v>
      </c>
      <c r="J434" s="33">
        <f t="shared" si="45"/>
        <v>12</v>
      </c>
      <c r="K434" s="33">
        <f t="shared" si="46"/>
        <v>12</v>
      </c>
      <c r="L434" s="33" t="str">
        <f t="shared" si="51"/>
        <v/>
      </c>
      <c r="M434" s="33" t="str">
        <f t="shared" si="47"/>
        <v>164.96.49.21</v>
      </c>
      <c r="N434" s="48" t="str">
        <f t="shared" si="50"/>
        <v>1</v>
      </c>
      <c r="O434" s="48">
        <f t="shared" si="48"/>
        <v>49</v>
      </c>
      <c r="P434" s="33"/>
    </row>
    <row r="435" spans="1:16" x14ac:dyDescent="0.2">
      <c r="A435" s="33" t="s">
        <v>2054</v>
      </c>
      <c r="B435" s="33" t="s">
        <v>2051</v>
      </c>
      <c r="C435" s="33" t="s">
        <v>2055</v>
      </c>
      <c r="D435" s="33" t="s">
        <v>170</v>
      </c>
      <c r="E435" s="33" t="s">
        <v>11089</v>
      </c>
      <c r="F435" s="33" t="s">
        <v>28</v>
      </c>
      <c r="G435" s="229">
        <v>255255255224</v>
      </c>
      <c r="H435" s="33" t="s">
        <v>2053</v>
      </c>
      <c r="I435" s="33" t="str">
        <f t="shared" si="44"/>
        <v>164.96.49.54</v>
      </c>
      <c r="J435" s="33">
        <f t="shared" si="45"/>
        <v>12</v>
      </c>
      <c r="K435" s="33">
        <f t="shared" si="46"/>
        <v>12</v>
      </c>
      <c r="L435" s="33" t="str">
        <f t="shared" si="51"/>
        <v/>
      </c>
      <c r="M435" s="33" t="str">
        <f t="shared" si="47"/>
        <v>164.96.49.54</v>
      </c>
      <c r="N435" s="48" t="str">
        <f t="shared" si="50"/>
        <v>4</v>
      </c>
      <c r="O435" s="48">
        <f t="shared" si="48"/>
        <v>52</v>
      </c>
      <c r="P435" s="33"/>
    </row>
    <row r="436" spans="1:16" x14ac:dyDescent="0.2">
      <c r="A436" s="33" t="s">
        <v>2056</v>
      </c>
      <c r="B436" s="33" t="s">
        <v>2051</v>
      </c>
      <c r="C436" s="33" t="s">
        <v>2057</v>
      </c>
      <c r="D436" s="33" t="s">
        <v>170</v>
      </c>
      <c r="E436" s="33" t="s">
        <v>11089</v>
      </c>
      <c r="F436" s="33" t="s">
        <v>28</v>
      </c>
      <c r="G436" s="229">
        <v>255255255224</v>
      </c>
      <c r="H436" s="33" t="s">
        <v>2053</v>
      </c>
      <c r="I436" s="33" t="str">
        <f t="shared" si="44"/>
        <v>164.96.49.56</v>
      </c>
      <c r="J436" s="33">
        <f t="shared" si="45"/>
        <v>12</v>
      </c>
      <c r="K436" s="33">
        <f t="shared" si="46"/>
        <v>12</v>
      </c>
      <c r="L436" s="33" t="str">
        <f t="shared" si="51"/>
        <v/>
      </c>
      <c r="M436" s="33" t="str">
        <f t="shared" si="47"/>
        <v>164.96.49.56</v>
      </c>
      <c r="N436" s="48" t="str">
        <f t="shared" si="50"/>
        <v>6</v>
      </c>
      <c r="O436" s="48">
        <f t="shared" si="48"/>
        <v>54</v>
      </c>
      <c r="P436" s="33"/>
    </row>
    <row r="437" spans="1:16" x14ac:dyDescent="0.2">
      <c r="A437" s="33" t="s">
        <v>2058</v>
      </c>
      <c r="B437" s="33" t="s">
        <v>2051</v>
      </c>
      <c r="C437" s="33" t="s">
        <v>2059</v>
      </c>
      <c r="D437" s="33" t="s">
        <v>170</v>
      </c>
      <c r="E437" s="33" t="s">
        <v>11089</v>
      </c>
      <c r="F437" s="33" t="s">
        <v>28</v>
      </c>
      <c r="G437" s="229">
        <v>255255255224</v>
      </c>
      <c r="H437" s="33" t="s">
        <v>2053</v>
      </c>
      <c r="I437" s="33" t="str">
        <f t="shared" si="44"/>
        <v>164.96.49.58</v>
      </c>
      <c r="J437" s="33">
        <f t="shared" si="45"/>
        <v>12</v>
      </c>
      <c r="K437" s="33">
        <f t="shared" si="46"/>
        <v>12</v>
      </c>
      <c r="L437" s="33" t="str">
        <f t="shared" si="51"/>
        <v/>
      </c>
      <c r="M437" s="33" t="str">
        <f t="shared" si="47"/>
        <v>164.96.49.58</v>
      </c>
      <c r="N437" s="48" t="str">
        <f t="shared" si="50"/>
        <v>8</v>
      </c>
      <c r="O437" s="48">
        <f t="shared" si="48"/>
        <v>56</v>
      </c>
      <c r="P437" s="33"/>
    </row>
    <row r="438" spans="1:16" x14ac:dyDescent="0.2">
      <c r="A438" s="33" t="s">
        <v>2280</v>
      </c>
      <c r="B438" s="33" t="s">
        <v>2273</v>
      </c>
      <c r="C438" s="33" t="s">
        <v>8713</v>
      </c>
      <c r="D438" s="33" t="s">
        <v>170</v>
      </c>
      <c r="E438" s="33" t="s">
        <v>10794</v>
      </c>
      <c r="F438" s="33" t="s">
        <v>28</v>
      </c>
      <c r="G438" s="229">
        <v>255255255224</v>
      </c>
      <c r="H438" s="33" t="s">
        <v>2275</v>
      </c>
      <c r="I438" s="33" t="str">
        <f t="shared" si="44"/>
        <v>164.96.55.58</v>
      </c>
      <c r="J438" s="33">
        <f t="shared" si="45"/>
        <v>12</v>
      </c>
      <c r="K438" s="33">
        <f t="shared" si="46"/>
        <v>12</v>
      </c>
      <c r="L438" s="33" t="str">
        <f t="shared" si="51"/>
        <v/>
      </c>
      <c r="M438" s="33" t="str">
        <f t="shared" si="47"/>
        <v>164.96.55.58</v>
      </c>
      <c r="N438" s="48" t="str">
        <f t="shared" si="50"/>
        <v>8</v>
      </c>
      <c r="O438" s="48">
        <f t="shared" si="48"/>
        <v>56</v>
      </c>
      <c r="P438" s="33"/>
    </row>
    <row r="439" spans="1:16" x14ac:dyDescent="0.2">
      <c r="A439" s="33" t="s">
        <v>2084</v>
      </c>
      <c r="B439" s="33" t="s">
        <v>2081</v>
      </c>
      <c r="C439" s="33" t="s">
        <v>2085</v>
      </c>
      <c r="D439" s="33" t="s">
        <v>170</v>
      </c>
      <c r="E439" s="33" t="s">
        <v>10796</v>
      </c>
      <c r="F439" s="33" t="s">
        <v>28</v>
      </c>
      <c r="G439" s="229">
        <v>255255255224</v>
      </c>
      <c r="H439" s="33" t="s">
        <v>2083</v>
      </c>
      <c r="I439" s="33" t="str">
        <f t="shared" si="44"/>
        <v>164.96.50.148</v>
      </c>
      <c r="J439" s="33">
        <f t="shared" si="45"/>
        <v>13</v>
      </c>
      <c r="K439" s="33">
        <f t="shared" si="46"/>
        <v>13</v>
      </c>
      <c r="L439" s="33" t="str">
        <f t="shared" si="51"/>
        <v/>
      </c>
      <c r="M439" s="33" t="str">
        <f t="shared" si="47"/>
        <v>164.96.50.148</v>
      </c>
      <c r="N439" s="48" t="str">
        <f t="shared" si="50"/>
        <v>8</v>
      </c>
      <c r="O439" s="48">
        <f t="shared" si="48"/>
        <v>56</v>
      </c>
      <c r="P439" s="33"/>
    </row>
    <row r="440" spans="1:16" x14ac:dyDescent="0.2">
      <c r="A440" s="33" t="s">
        <v>2086</v>
      </c>
      <c r="B440" s="33" t="s">
        <v>2081</v>
      </c>
      <c r="C440" s="33" t="s">
        <v>2087</v>
      </c>
      <c r="D440" s="33" t="s">
        <v>170</v>
      </c>
      <c r="E440" s="33" t="s">
        <v>10796</v>
      </c>
      <c r="F440" s="33" t="s">
        <v>28</v>
      </c>
      <c r="G440" s="229">
        <v>255255255224</v>
      </c>
      <c r="H440" s="33" t="s">
        <v>2083</v>
      </c>
      <c r="I440" s="33" t="str">
        <f t="shared" si="44"/>
        <v>164.96.50.149</v>
      </c>
      <c r="J440" s="33">
        <f t="shared" si="45"/>
        <v>13</v>
      </c>
      <c r="K440" s="33">
        <f t="shared" si="46"/>
        <v>13</v>
      </c>
      <c r="L440" s="33" t="str">
        <f t="shared" si="51"/>
        <v/>
      </c>
      <c r="M440" s="33" t="str">
        <f t="shared" si="47"/>
        <v>164.96.50.149</v>
      </c>
      <c r="N440" s="48" t="str">
        <f t="shared" si="50"/>
        <v>9</v>
      </c>
      <c r="O440" s="48">
        <f t="shared" si="48"/>
        <v>57</v>
      </c>
      <c r="P440" s="33"/>
    </row>
    <row r="441" spans="1:16" x14ac:dyDescent="0.2">
      <c r="A441" s="33" t="s">
        <v>2088</v>
      </c>
      <c r="B441" s="33" t="s">
        <v>2081</v>
      </c>
      <c r="C441" s="34" t="s">
        <v>2089</v>
      </c>
      <c r="D441" s="34" t="s">
        <v>170</v>
      </c>
      <c r="E441" s="33" t="s">
        <v>10796</v>
      </c>
      <c r="F441" s="34" t="s">
        <v>28</v>
      </c>
      <c r="G441" s="229">
        <v>255255255224</v>
      </c>
      <c r="H441" s="34" t="s">
        <v>2083</v>
      </c>
      <c r="I441" s="33" t="str">
        <f t="shared" si="44"/>
        <v>164.96.50.151</v>
      </c>
      <c r="J441" s="33">
        <f t="shared" si="45"/>
        <v>13</v>
      </c>
      <c r="K441" s="33">
        <f t="shared" si="46"/>
        <v>13</v>
      </c>
      <c r="L441" s="33" t="str">
        <f t="shared" si="51"/>
        <v/>
      </c>
      <c r="M441" s="33" t="str">
        <f t="shared" si="47"/>
        <v>164.96.50.151</v>
      </c>
      <c r="N441" s="48" t="str">
        <f t="shared" si="50"/>
        <v>1</v>
      </c>
      <c r="O441" s="48">
        <f t="shared" si="48"/>
        <v>49</v>
      </c>
      <c r="P441" s="33"/>
    </row>
    <row r="442" spans="1:16" x14ac:dyDescent="0.2">
      <c r="A442" s="33" t="s">
        <v>2285</v>
      </c>
      <c r="B442" s="33" t="s">
        <v>2282</v>
      </c>
      <c r="C442" s="33" t="s">
        <v>8745</v>
      </c>
      <c r="D442" s="33" t="s">
        <v>170</v>
      </c>
      <c r="E442" s="33" t="s">
        <v>10829</v>
      </c>
      <c r="F442" s="33" t="s">
        <v>28</v>
      </c>
      <c r="G442" s="229">
        <v>255255255224</v>
      </c>
      <c r="H442" s="33" t="s">
        <v>2284</v>
      </c>
      <c r="I442" s="33" t="str">
        <f t="shared" si="44"/>
        <v>164.96.55.86</v>
      </c>
      <c r="J442" s="33">
        <f t="shared" si="45"/>
        <v>12</v>
      </c>
      <c r="K442" s="33">
        <f t="shared" si="46"/>
        <v>12</v>
      </c>
      <c r="L442" s="33" t="str">
        <f t="shared" si="51"/>
        <v/>
      </c>
      <c r="M442" s="33" t="str">
        <f t="shared" si="47"/>
        <v>164.96.55.86</v>
      </c>
      <c r="N442" s="48" t="str">
        <f t="shared" si="50"/>
        <v>6</v>
      </c>
      <c r="O442" s="48">
        <f t="shared" si="48"/>
        <v>54</v>
      </c>
      <c r="P442" s="33"/>
    </row>
    <row r="443" spans="1:16" x14ac:dyDescent="0.2">
      <c r="A443" s="33" t="s">
        <v>2031</v>
      </c>
      <c r="B443" s="33" t="s">
        <v>2026</v>
      </c>
      <c r="C443" s="33" t="s">
        <v>8748</v>
      </c>
      <c r="D443" s="33" t="s">
        <v>170</v>
      </c>
      <c r="E443" s="33" t="s">
        <v>11090</v>
      </c>
      <c r="F443" s="33" t="s">
        <v>28</v>
      </c>
      <c r="G443" s="229">
        <v>255255255224</v>
      </c>
      <c r="H443" s="33" t="s">
        <v>2028</v>
      </c>
      <c r="I443" s="33" t="str">
        <f t="shared" si="44"/>
        <v>164.96.49.217</v>
      </c>
      <c r="J443" s="33">
        <f t="shared" si="45"/>
        <v>13</v>
      </c>
      <c r="K443" s="33">
        <f t="shared" si="46"/>
        <v>13</v>
      </c>
      <c r="L443" s="33" t="str">
        <f t="shared" si="51"/>
        <v/>
      </c>
      <c r="M443" s="33" t="str">
        <f t="shared" si="47"/>
        <v>164.96.49.217</v>
      </c>
      <c r="N443" s="48" t="str">
        <f t="shared" si="50"/>
        <v>7</v>
      </c>
      <c r="O443" s="48">
        <f t="shared" si="48"/>
        <v>55</v>
      </c>
      <c r="P443" s="33"/>
    </row>
    <row r="444" spans="1:16" x14ac:dyDescent="0.2">
      <c r="A444" s="33" t="s">
        <v>2098</v>
      </c>
      <c r="B444" s="33" t="s">
        <v>2093</v>
      </c>
      <c r="C444" s="33" t="s">
        <v>8747</v>
      </c>
      <c r="D444" s="33" t="s">
        <v>170</v>
      </c>
      <c r="E444" s="33" t="s">
        <v>11091</v>
      </c>
      <c r="F444" s="33" t="s">
        <v>28</v>
      </c>
      <c r="G444" s="229">
        <v>255255255224</v>
      </c>
      <c r="H444" s="33" t="s">
        <v>2095</v>
      </c>
      <c r="I444" s="33" t="str">
        <f t="shared" si="44"/>
        <v>164.96.50.185</v>
      </c>
      <c r="J444" s="33">
        <f t="shared" si="45"/>
        <v>13</v>
      </c>
      <c r="K444" s="33">
        <f t="shared" si="46"/>
        <v>13</v>
      </c>
      <c r="L444" s="33" t="str">
        <f t="shared" si="51"/>
        <v/>
      </c>
      <c r="M444" s="33" t="str">
        <f t="shared" si="47"/>
        <v>164.96.50.185</v>
      </c>
      <c r="N444" s="48" t="str">
        <f t="shared" si="50"/>
        <v>5</v>
      </c>
      <c r="O444" s="48">
        <f t="shared" si="48"/>
        <v>53</v>
      </c>
      <c r="P444" s="33"/>
    </row>
    <row r="445" spans="1:16" x14ac:dyDescent="0.2">
      <c r="A445" s="33" t="s">
        <v>2074</v>
      </c>
      <c r="B445" s="33" t="s">
        <v>2071</v>
      </c>
      <c r="C445" s="33" t="s">
        <v>2075</v>
      </c>
      <c r="D445" s="33" t="s">
        <v>170</v>
      </c>
      <c r="E445" s="33" t="s">
        <v>10830</v>
      </c>
      <c r="F445" s="33" t="s">
        <v>28</v>
      </c>
      <c r="G445" s="229">
        <v>255255255224</v>
      </c>
      <c r="H445" s="33" t="s">
        <v>2073</v>
      </c>
      <c r="I445" s="33" t="str">
        <f t="shared" si="44"/>
        <v>164.96.50.119</v>
      </c>
      <c r="J445" s="33">
        <f t="shared" si="45"/>
        <v>13</v>
      </c>
      <c r="K445" s="33">
        <f t="shared" si="46"/>
        <v>13</v>
      </c>
      <c r="L445" s="33" t="str">
        <f t="shared" si="51"/>
        <v/>
      </c>
      <c r="M445" s="33" t="str">
        <f t="shared" si="47"/>
        <v>164.96.50.119</v>
      </c>
      <c r="N445" s="48" t="str">
        <f t="shared" si="50"/>
        <v>9</v>
      </c>
      <c r="O445" s="48">
        <f t="shared" si="48"/>
        <v>57</v>
      </c>
      <c r="P445" s="33"/>
    </row>
    <row r="446" spans="1:16" x14ac:dyDescent="0.2">
      <c r="A446" s="33" t="s">
        <v>2076</v>
      </c>
      <c r="B446" s="33" t="s">
        <v>2071</v>
      </c>
      <c r="C446" s="33" t="s">
        <v>2077</v>
      </c>
      <c r="D446" s="33" t="s">
        <v>170</v>
      </c>
      <c r="E446" s="33" t="s">
        <v>10830</v>
      </c>
      <c r="F446" s="33" t="s">
        <v>28</v>
      </c>
      <c r="G446" s="229">
        <v>255255255224</v>
      </c>
      <c r="H446" s="33" t="s">
        <v>2073</v>
      </c>
      <c r="I446" s="33" t="str">
        <f t="shared" si="44"/>
        <v>164.96.50.121</v>
      </c>
      <c r="J446" s="33">
        <f t="shared" si="45"/>
        <v>13</v>
      </c>
      <c r="K446" s="33">
        <f t="shared" si="46"/>
        <v>13</v>
      </c>
      <c r="L446" s="33" t="str">
        <f t="shared" si="51"/>
        <v/>
      </c>
      <c r="M446" s="33" t="str">
        <f t="shared" si="47"/>
        <v>164.96.50.121</v>
      </c>
      <c r="N446" s="48" t="str">
        <f t="shared" si="50"/>
        <v>1</v>
      </c>
      <c r="O446" s="48">
        <f t="shared" si="48"/>
        <v>49</v>
      </c>
      <c r="P446" s="33"/>
    </row>
    <row r="447" spans="1:16" x14ac:dyDescent="0.2">
      <c r="A447" s="33" t="s">
        <v>2013</v>
      </c>
      <c r="B447" s="33" t="s">
        <v>2010</v>
      </c>
      <c r="C447" s="33" t="s">
        <v>2014</v>
      </c>
      <c r="D447" s="33" t="s">
        <v>170</v>
      </c>
      <c r="E447" s="33" t="s">
        <v>10797</v>
      </c>
      <c r="F447" s="33" t="s">
        <v>28</v>
      </c>
      <c r="G447" s="229">
        <v>255255255224</v>
      </c>
      <c r="H447" s="33" t="s">
        <v>2012</v>
      </c>
      <c r="I447" s="33" t="str">
        <f t="shared" si="44"/>
        <v>164.96.49.180</v>
      </c>
      <c r="J447" s="33">
        <f t="shared" si="45"/>
        <v>13</v>
      </c>
      <c r="K447" s="33">
        <f t="shared" si="46"/>
        <v>13</v>
      </c>
      <c r="L447" s="33" t="str">
        <f t="shared" si="51"/>
        <v/>
      </c>
      <c r="M447" s="33" t="str">
        <f t="shared" si="47"/>
        <v>164.96.49.180</v>
      </c>
      <c r="N447" s="48" t="str">
        <f t="shared" si="50"/>
        <v>0</v>
      </c>
      <c r="O447" s="48">
        <f t="shared" si="48"/>
        <v>48</v>
      </c>
      <c r="P447" s="33"/>
    </row>
    <row r="448" spans="1:16" x14ac:dyDescent="0.2">
      <c r="A448" s="33" t="s">
        <v>2015</v>
      </c>
      <c r="B448" s="33" t="s">
        <v>2010</v>
      </c>
      <c r="C448" s="33" t="s">
        <v>2016</v>
      </c>
      <c r="D448" s="33" t="s">
        <v>170</v>
      </c>
      <c r="E448" s="33" t="s">
        <v>10797</v>
      </c>
      <c r="F448" s="33" t="s">
        <v>28</v>
      </c>
      <c r="G448" s="229">
        <v>255255255224</v>
      </c>
      <c r="H448" s="33" t="s">
        <v>2012</v>
      </c>
      <c r="I448" s="33" t="str">
        <f t="shared" si="44"/>
        <v>164.96.49.181</v>
      </c>
      <c r="J448" s="33">
        <f t="shared" si="45"/>
        <v>13</v>
      </c>
      <c r="K448" s="33">
        <f t="shared" si="46"/>
        <v>13</v>
      </c>
      <c r="L448" s="33" t="str">
        <f t="shared" si="51"/>
        <v/>
      </c>
      <c r="M448" s="33" t="str">
        <f t="shared" si="47"/>
        <v>164.96.49.181</v>
      </c>
      <c r="N448" s="48" t="str">
        <f t="shared" si="50"/>
        <v>1</v>
      </c>
      <c r="O448" s="48">
        <f t="shared" si="48"/>
        <v>49</v>
      </c>
      <c r="P448" s="33"/>
    </row>
    <row r="449" spans="1:16" x14ac:dyDescent="0.2">
      <c r="A449" s="33" t="s">
        <v>2017</v>
      </c>
      <c r="B449" s="33" t="s">
        <v>2010</v>
      </c>
      <c r="C449" s="33" t="s">
        <v>2018</v>
      </c>
      <c r="D449" s="33" t="s">
        <v>170</v>
      </c>
      <c r="E449" s="33" t="s">
        <v>10797</v>
      </c>
      <c r="F449" s="33" t="s">
        <v>28</v>
      </c>
      <c r="G449" s="229">
        <v>255255255224</v>
      </c>
      <c r="H449" s="33" t="s">
        <v>2012</v>
      </c>
      <c r="I449" s="33" t="str">
        <f t="shared" si="44"/>
        <v>164.96.49.182</v>
      </c>
      <c r="J449" s="33">
        <f t="shared" si="45"/>
        <v>13</v>
      </c>
      <c r="K449" s="33">
        <f t="shared" si="46"/>
        <v>13</v>
      </c>
      <c r="L449" s="33" t="str">
        <f t="shared" si="51"/>
        <v/>
      </c>
      <c r="M449" s="33" t="str">
        <f t="shared" si="47"/>
        <v>164.96.49.182</v>
      </c>
      <c r="N449" s="48" t="str">
        <f t="shared" si="50"/>
        <v>2</v>
      </c>
      <c r="O449" s="48">
        <f t="shared" si="48"/>
        <v>50</v>
      </c>
      <c r="P449" s="33"/>
    </row>
    <row r="450" spans="1:16" x14ac:dyDescent="0.2">
      <c r="A450" s="33" t="s">
        <v>2019</v>
      </c>
      <c r="B450" s="33" t="s">
        <v>2010</v>
      </c>
      <c r="C450" s="33" t="s">
        <v>2020</v>
      </c>
      <c r="D450" s="33" t="s">
        <v>170</v>
      </c>
      <c r="E450" s="33" t="s">
        <v>10797</v>
      </c>
      <c r="F450" s="33" t="s">
        <v>28</v>
      </c>
      <c r="G450" s="229">
        <v>255255255224</v>
      </c>
      <c r="H450" s="33" t="s">
        <v>2012</v>
      </c>
      <c r="I450" s="33" t="str">
        <f t="shared" si="44"/>
        <v>164.96.49.184</v>
      </c>
      <c r="J450" s="33">
        <f t="shared" si="45"/>
        <v>13</v>
      </c>
      <c r="K450" s="33">
        <f t="shared" si="46"/>
        <v>13</v>
      </c>
      <c r="L450" s="33" t="str">
        <f t="shared" si="51"/>
        <v/>
      </c>
      <c r="M450" s="33" t="str">
        <f t="shared" si="47"/>
        <v>164.96.49.184</v>
      </c>
      <c r="N450" s="48" t="str">
        <f t="shared" si="50"/>
        <v>4</v>
      </c>
      <c r="O450" s="48">
        <f t="shared" si="48"/>
        <v>52</v>
      </c>
      <c r="P450" s="33"/>
    </row>
    <row r="451" spans="1:16" x14ac:dyDescent="0.2">
      <c r="A451" s="33" t="s">
        <v>2021</v>
      </c>
      <c r="B451" s="33" t="s">
        <v>2010</v>
      </c>
      <c r="C451" s="33" t="s">
        <v>2022</v>
      </c>
      <c r="D451" s="33" t="s">
        <v>170</v>
      </c>
      <c r="E451" s="33" t="s">
        <v>10797</v>
      </c>
      <c r="F451" s="33" t="s">
        <v>28</v>
      </c>
      <c r="G451" s="229">
        <v>255255255224</v>
      </c>
      <c r="H451" s="33" t="s">
        <v>2012</v>
      </c>
      <c r="I451" s="33" t="str">
        <f t="shared" ref="I451:I514" si="52">SUBSTITUTE(A451,CHAR(160),"")</f>
        <v>164.96.49.185</v>
      </c>
      <c r="J451" s="33">
        <f t="shared" ref="J451:J514" si="53">LEN(I451)</f>
        <v>13</v>
      </c>
      <c r="K451" s="33">
        <f t="shared" ref="K451:K514" si="54">LEN(A451)</f>
        <v>13</v>
      </c>
      <c r="L451" s="33" t="str">
        <f t="shared" si="51"/>
        <v/>
      </c>
      <c r="M451" s="33" t="str">
        <f t="shared" ref="M451:M514" si="55">LEFT(I451,SEARCH(" ",I451&amp;" ",1)-1)</f>
        <v>164.96.49.185</v>
      </c>
      <c r="N451" s="48" t="str">
        <f t="shared" si="50"/>
        <v>5</v>
      </c>
      <c r="O451" s="48">
        <f t="shared" ref="O451:O514" si="56">CODE(N451)</f>
        <v>53</v>
      </c>
      <c r="P451" s="33"/>
    </row>
    <row r="452" spans="1:16" x14ac:dyDescent="0.2">
      <c r="A452" s="33" t="s">
        <v>2327</v>
      </c>
      <c r="B452" s="33" t="s">
        <v>1974</v>
      </c>
      <c r="C452" s="33" t="s">
        <v>2328</v>
      </c>
      <c r="D452" s="33" t="s">
        <v>170</v>
      </c>
      <c r="E452" s="33" t="s">
        <v>10837</v>
      </c>
      <c r="F452" s="33" t="s">
        <v>28</v>
      </c>
      <c r="G452" s="229">
        <v>255255255240</v>
      </c>
      <c r="H452" s="33" t="s">
        <v>1976</v>
      </c>
      <c r="I452" s="33" t="str">
        <f t="shared" si="52"/>
        <v>164.96.56.200</v>
      </c>
      <c r="J452" s="33">
        <f t="shared" si="53"/>
        <v>13</v>
      </c>
      <c r="K452" s="33">
        <f t="shared" si="54"/>
        <v>13</v>
      </c>
      <c r="L452" s="33" t="str">
        <f t="shared" ref="L452:L483" si="57">IF(J452=K452,"","???")</f>
        <v/>
      </c>
      <c r="M452" s="33" t="str">
        <f t="shared" si="55"/>
        <v>164.96.56.200</v>
      </c>
      <c r="N452" s="48" t="str">
        <f t="shared" si="50"/>
        <v>0</v>
      </c>
      <c r="O452" s="48">
        <f t="shared" si="56"/>
        <v>48</v>
      </c>
      <c r="P452" s="33"/>
    </row>
    <row r="453" spans="1:16" x14ac:dyDescent="0.2">
      <c r="A453" s="33" t="s">
        <v>2329</v>
      </c>
      <c r="B453" s="33" t="s">
        <v>1974</v>
      </c>
      <c r="C453" s="33" t="s">
        <v>2330</v>
      </c>
      <c r="D453" s="33" t="s">
        <v>170</v>
      </c>
      <c r="E453" s="33" t="s">
        <v>10837</v>
      </c>
      <c r="F453" s="33" t="s">
        <v>28</v>
      </c>
      <c r="G453" s="229">
        <v>255255255240</v>
      </c>
      <c r="H453" s="33" t="s">
        <v>1976</v>
      </c>
      <c r="I453" s="33" t="str">
        <f t="shared" si="52"/>
        <v>164.96.56.201</v>
      </c>
      <c r="J453" s="33">
        <f t="shared" si="53"/>
        <v>13</v>
      </c>
      <c r="K453" s="33">
        <f t="shared" si="54"/>
        <v>13</v>
      </c>
      <c r="L453" s="33" t="str">
        <f t="shared" si="57"/>
        <v/>
      </c>
      <c r="M453" s="33" t="str">
        <f t="shared" si="55"/>
        <v>164.96.56.201</v>
      </c>
      <c r="N453" s="48" t="str">
        <f t="shared" si="50"/>
        <v>1</v>
      </c>
      <c r="O453" s="48">
        <f t="shared" si="56"/>
        <v>49</v>
      </c>
      <c r="P453" s="33"/>
    </row>
    <row r="454" spans="1:16" x14ac:dyDescent="0.2">
      <c r="A454" s="33" t="s">
        <v>2331</v>
      </c>
      <c r="B454" s="33" t="s">
        <v>1974</v>
      </c>
      <c r="C454" s="33" t="s">
        <v>2332</v>
      </c>
      <c r="D454" s="33" t="s">
        <v>170</v>
      </c>
      <c r="E454" s="33" t="s">
        <v>10837</v>
      </c>
      <c r="F454" s="33" t="s">
        <v>28</v>
      </c>
      <c r="G454" s="229">
        <v>255255255240</v>
      </c>
      <c r="H454" s="33" t="s">
        <v>1976</v>
      </c>
      <c r="I454" s="33" t="str">
        <f t="shared" si="52"/>
        <v>164.96.56.202</v>
      </c>
      <c r="J454" s="33">
        <f t="shared" si="53"/>
        <v>13</v>
      </c>
      <c r="K454" s="33">
        <f t="shared" si="54"/>
        <v>13</v>
      </c>
      <c r="L454" s="33" t="str">
        <f t="shared" si="57"/>
        <v/>
      </c>
      <c r="M454" s="33" t="str">
        <f t="shared" si="55"/>
        <v>164.96.56.202</v>
      </c>
      <c r="N454" s="48" t="str">
        <f t="shared" si="50"/>
        <v>2</v>
      </c>
      <c r="O454" s="48">
        <f t="shared" si="56"/>
        <v>50</v>
      </c>
      <c r="P454" s="33"/>
    </row>
    <row r="455" spans="1:16" x14ac:dyDescent="0.2">
      <c r="A455" s="33" t="s">
        <v>2333</v>
      </c>
      <c r="B455" s="33" t="s">
        <v>1974</v>
      </c>
      <c r="C455" s="33" t="s">
        <v>2334</v>
      </c>
      <c r="D455" s="33" t="s">
        <v>170</v>
      </c>
      <c r="E455" s="33" t="s">
        <v>10837</v>
      </c>
      <c r="F455" s="33" t="s">
        <v>28</v>
      </c>
      <c r="G455" s="229">
        <v>255255255240</v>
      </c>
      <c r="H455" s="33" t="s">
        <v>1976</v>
      </c>
      <c r="I455" s="33" t="str">
        <f t="shared" si="52"/>
        <v>164.96.56.203</v>
      </c>
      <c r="J455" s="33">
        <f t="shared" si="53"/>
        <v>13</v>
      </c>
      <c r="K455" s="33">
        <f t="shared" si="54"/>
        <v>13</v>
      </c>
      <c r="L455" s="33" t="str">
        <f t="shared" si="57"/>
        <v/>
      </c>
      <c r="M455" s="33" t="str">
        <f t="shared" si="55"/>
        <v>164.96.56.203</v>
      </c>
      <c r="N455" s="48" t="str">
        <f t="shared" si="50"/>
        <v>3</v>
      </c>
      <c r="O455" s="48">
        <f t="shared" si="56"/>
        <v>51</v>
      </c>
      <c r="P455" s="33"/>
    </row>
    <row r="456" spans="1:16" x14ac:dyDescent="0.2">
      <c r="A456" s="33" t="s">
        <v>2335</v>
      </c>
      <c r="B456" s="33" t="s">
        <v>1974</v>
      </c>
      <c r="C456" s="33" t="s">
        <v>2336</v>
      </c>
      <c r="D456" s="33" t="s">
        <v>170</v>
      </c>
      <c r="E456" s="33" t="s">
        <v>10837</v>
      </c>
      <c r="F456" s="33" t="s">
        <v>28</v>
      </c>
      <c r="G456" s="229">
        <v>255255255240</v>
      </c>
      <c r="H456" s="33" t="s">
        <v>1976</v>
      </c>
      <c r="I456" s="33" t="str">
        <f t="shared" si="52"/>
        <v>164.96.56.204</v>
      </c>
      <c r="J456" s="33">
        <f t="shared" si="53"/>
        <v>13</v>
      </c>
      <c r="K456" s="33">
        <f t="shared" si="54"/>
        <v>13</v>
      </c>
      <c r="L456" s="33" t="str">
        <f t="shared" si="57"/>
        <v/>
      </c>
      <c r="M456" s="33" t="str">
        <f t="shared" si="55"/>
        <v>164.96.56.204</v>
      </c>
      <c r="N456" s="48" t="str">
        <f t="shared" si="50"/>
        <v>4</v>
      </c>
      <c r="O456" s="48">
        <f t="shared" si="56"/>
        <v>52</v>
      </c>
      <c r="P456" s="33"/>
    </row>
    <row r="457" spans="1:16" x14ac:dyDescent="0.2">
      <c r="A457" s="33" t="s">
        <v>2337</v>
      </c>
      <c r="B457" s="33" t="s">
        <v>1974</v>
      </c>
      <c r="C457" s="33" t="s">
        <v>2338</v>
      </c>
      <c r="D457" s="33" t="s">
        <v>170</v>
      </c>
      <c r="E457" s="33" t="s">
        <v>10837</v>
      </c>
      <c r="F457" s="33" t="s">
        <v>28</v>
      </c>
      <c r="G457" s="229">
        <v>255255255240</v>
      </c>
      <c r="H457" s="33" t="s">
        <v>1976</v>
      </c>
      <c r="I457" s="33" t="str">
        <f t="shared" si="52"/>
        <v>164.96.56.205</v>
      </c>
      <c r="J457" s="33">
        <f t="shared" si="53"/>
        <v>13</v>
      </c>
      <c r="K457" s="33">
        <f t="shared" si="54"/>
        <v>13</v>
      </c>
      <c r="L457" s="33" t="str">
        <f t="shared" si="57"/>
        <v/>
      </c>
      <c r="M457" s="33" t="str">
        <f t="shared" si="55"/>
        <v>164.96.56.205</v>
      </c>
      <c r="N457" s="48" t="str">
        <f t="shared" si="50"/>
        <v>5</v>
      </c>
      <c r="O457" s="48">
        <f t="shared" si="56"/>
        <v>53</v>
      </c>
      <c r="P457" s="33"/>
    </row>
    <row r="458" spans="1:16" x14ac:dyDescent="0.2">
      <c r="A458" s="33" t="s">
        <v>2157</v>
      </c>
      <c r="B458" s="33" t="s">
        <v>2152</v>
      </c>
      <c r="C458" s="33" t="s">
        <v>2158</v>
      </c>
      <c r="D458" s="33" t="s">
        <v>170</v>
      </c>
      <c r="E458" s="33" t="s">
        <v>10798</v>
      </c>
      <c r="F458" s="33" t="s">
        <v>28</v>
      </c>
      <c r="G458" s="229">
        <v>255255255224</v>
      </c>
      <c r="H458" s="33" t="s">
        <v>2154</v>
      </c>
      <c r="I458" s="33" t="str">
        <f t="shared" si="52"/>
        <v>164.96.51.149</v>
      </c>
      <c r="J458" s="33">
        <f t="shared" si="53"/>
        <v>13</v>
      </c>
      <c r="K458" s="33">
        <f t="shared" si="54"/>
        <v>13</v>
      </c>
      <c r="L458" s="33" t="str">
        <f t="shared" si="57"/>
        <v/>
      </c>
      <c r="M458" s="33" t="str">
        <f t="shared" si="55"/>
        <v>164.96.51.149</v>
      </c>
      <c r="N458" s="48" t="str">
        <f t="shared" si="50"/>
        <v>9</v>
      </c>
      <c r="O458" s="48">
        <f t="shared" si="56"/>
        <v>57</v>
      </c>
      <c r="P458" s="33"/>
    </row>
    <row r="459" spans="1:16" x14ac:dyDescent="0.2">
      <c r="A459" s="33" t="s">
        <v>2159</v>
      </c>
      <c r="B459" s="33" t="s">
        <v>2152</v>
      </c>
      <c r="C459" s="33" t="s">
        <v>2160</v>
      </c>
      <c r="D459" s="33" t="s">
        <v>170</v>
      </c>
      <c r="E459" s="33" t="s">
        <v>10798</v>
      </c>
      <c r="F459" s="33" t="s">
        <v>28</v>
      </c>
      <c r="G459" s="229">
        <v>255255255224</v>
      </c>
      <c r="H459" s="33" t="s">
        <v>2154</v>
      </c>
      <c r="I459" s="33" t="str">
        <f t="shared" si="52"/>
        <v>164.96.51.150</v>
      </c>
      <c r="J459" s="33">
        <f t="shared" si="53"/>
        <v>13</v>
      </c>
      <c r="K459" s="33">
        <f t="shared" si="54"/>
        <v>13</v>
      </c>
      <c r="L459" s="33" t="str">
        <f t="shared" si="57"/>
        <v/>
      </c>
      <c r="M459" s="33" t="str">
        <f t="shared" si="55"/>
        <v>164.96.51.150</v>
      </c>
      <c r="N459" s="48" t="str">
        <f t="shared" si="50"/>
        <v>0</v>
      </c>
      <c r="O459" s="48">
        <f t="shared" si="56"/>
        <v>48</v>
      </c>
      <c r="P459" s="33"/>
    </row>
    <row r="460" spans="1:16" x14ac:dyDescent="0.2">
      <c r="A460" s="33" t="s">
        <v>2161</v>
      </c>
      <c r="B460" s="33" t="s">
        <v>2152</v>
      </c>
      <c r="C460" s="33" t="s">
        <v>2162</v>
      </c>
      <c r="D460" s="33" t="s">
        <v>170</v>
      </c>
      <c r="E460" s="33" t="s">
        <v>10798</v>
      </c>
      <c r="F460" s="33" t="s">
        <v>28</v>
      </c>
      <c r="G460" s="229">
        <v>255255255224</v>
      </c>
      <c r="H460" s="33" t="s">
        <v>2154</v>
      </c>
      <c r="I460" s="33" t="str">
        <f t="shared" si="52"/>
        <v>164.96.51.151</v>
      </c>
      <c r="J460" s="33">
        <f t="shared" si="53"/>
        <v>13</v>
      </c>
      <c r="K460" s="33">
        <f t="shared" si="54"/>
        <v>13</v>
      </c>
      <c r="L460" s="33" t="str">
        <f t="shared" si="57"/>
        <v/>
      </c>
      <c r="M460" s="33" t="str">
        <f t="shared" si="55"/>
        <v>164.96.51.151</v>
      </c>
      <c r="N460" s="48" t="str">
        <f t="shared" si="50"/>
        <v>1</v>
      </c>
      <c r="O460" s="48">
        <f t="shared" si="56"/>
        <v>49</v>
      </c>
      <c r="P460" s="33"/>
    </row>
    <row r="461" spans="1:16" x14ac:dyDescent="0.2">
      <c r="A461" s="33" t="s">
        <v>9263</v>
      </c>
      <c r="B461" s="33" t="s">
        <v>2115</v>
      </c>
      <c r="C461" s="33" t="s">
        <v>9271</v>
      </c>
      <c r="D461" s="33" t="s">
        <v>170</v>
      </c>
      <c r="E461" s="33" t="s">
        <v>11092</v>
      </c>
      <c r="F461" s="33" t="s">
        <v>28</v>
      </c>
      <c r="G461" s="229">
        <v>255255255224</v>
      </c>
      <c r="H461" s="33" t="s">
        <v>2117</v>
      </c>
      <c r="I461" s="33" t="str">
        <f t="shared" si="52"/>
        <v>164.96.50.244</v>
      </c>
      <c r="J461" s="33">
        <f t="shared" si="53"/>
        <v>13</v>
      </c>
      <c r="K461" s="33">
        <f t="shared" si="54"/>
        <v>13</v>
      </c>
      <c r="L461" s="33" t="str">
        <f t="shared" si="57"/>
        <v/>
      </c>
      <c r="M461" s="33" t="str">
        <f t="shared" si="55"/>
        <v>164.96.50.244</v>
      </c>
      <c r="N461" s="48" t="str">
        <f t="shared" si="50"/>
        <v>4</v>
      </c>
      <c r="O461" s="48">
        <f t="shared" si="56"/>
        <v>52</v>
      </c>
      <c r="P461" s="33"/>
    </row>
    <row r="462" spans="1:16" x14ac:dyDescent="0.2">
      <c r="A462" s="33" t="s">
        <v>2213</v>
      </c>
      <c r="B462" s="33" t="s">
        <v>2210</v>
      </c>
      <c r="C462" s="33" t="s">
        <v>2214</v>
      </c>
      <c r="D462" s="33" t="s">
        <v>170</v>
      </c>
      <c r="E462" s="33" t="s">
        <v>10939</v>
      </c>
      <c r="F462" s="33" t="s">
        <v>28</v>
      </c>
      <c r="G462" s="229">
        <v>255255255224</v>
      </c>
      <c r="H462" s="33" t="s">
        <v>2212</v>
      </c>
      <c r="I462" s="33" t="str">
        <f t="shared" si="52"/>
        <v>164.96.51.86</v>
      </c>
      <c r="J462" s="33">
        <f t="shared" si="53"/>
        <v>12</v>
      </c>
      <c r="K462" s="33">
        <f t="shared" si="54"/>
        <v>12</v>
      </c>
      <c r="L462" s="33" t="str">
        <f t="shared" si="57"/>
        <v/>
      </c>
      <c r="M462" s="33" t="str">
        <f t="shared" si="55"/>
        <v>164.96.51.86</v>
      </c>
      <c r="N462" s="48" t="str">
        <f t="shared" si="50"/>
        <v>6</v>
      </c>
      <c r="O462" s="48">
        <f t="shared" si="56"/>
        <v>54</v>
      </c>
      <c r="P462" s="33"/>
    </row>
    <row r="463" spans="1:16" x14ac:dyDescent="0.2">
      <c r="A463" s="33" t="s">
        <v>2215</v>
      </c>
      <c r="B463" s="33" t="s">
        <v>2210</v>
      </c>
      <c r="C463" s="33" t="s">
        <v>2216</v>
      </c>
      <c r="D463" s="33" t="s">
        <v>170</v>
      </c>
      <c r="E463" s="33" t="s">
        <v>10939</v>
      </c>
      <c r="F463" s="33" t="s">
        <v>28</v>
      </c>
      <c r="G463" s="229">
        <v>255255255224</v>
      </c>
      <c r="H463" s="33" t="s">
        <v>2212</v>
      </c>
      <c r="I463" s="33" t="str">
        <f t="shared" si="52"/>
        <v>164.96.51.87</v>
      </c>
      <c r="J463" s="33">
        <f t="shared" si="53"/>
        <v>12</v>
      </c>
      <c r="K463" s="33">
        <f t="shared" si="54"/>
        <v>12</v>
      </c>
      <c r="L463" s="33" t="str">
        <f t="shared" si="57"/>
        <v/>
      </c>
      <c r="M463" s="33" t="str">
        <f t="shared" si="55"/>
        <v>164.96.51.87</v>
      </c>
      <c r="N463" s="48" t="str">
        <f t="shared" si="50"/>
        <v>7</v>
      </c>
      <c r="O463" s="48">
        <f t="shared" si="56"/>
        <v>55</v>
      </c>
      <c r="P463" s="33"/>
    </row>
    <row r="464" spans="1:16" x14ac:dyDescent="0.2">
      <c r="A464" s="33" t="s">
        <v>1985</v>
      </c>
      <c r="B464" s="33" t="s">
        <v>1980</v>
      </c>
      <c r="C464" s="33" t="s">
        <v>1986</v>
      </c>
      <c r="D464" s="33" t="s">
        <v>170</v>
      </c>
      <c r="E464" s="33" t="s">
        <v>11093</v>
      </c>
      <c r="F464" s="33" t="s">
        <v>28</v>
      </c>
      <c r="G464" s="229">
        <v>255255255224</v>
      </c>
      <c r="H464" s="33" t="s">
        <v>1982</v>
      </c>
      <c r="I464" s="33" t="str">
        <f t="shared" si="52"/>
        <v>164.96.48.86</v>
      </c>
      <c r="J464" s="33">
        <f t="shared" si="53"/>
        <v>12</v>
      </c>
      <c r="K464" s="33">
        <f t="shared" si="54"/>
        <v>12</v>
      </c>
      <c r="L464" s="33" t="str">
        <f t="shared" si="57"/>
        <v/>
      </c>
      <c r="M464" s="33" t="str">
        <f t="shared" si="55"/>
        <v>164.96.48.86</v>
      </c>
      <c r="N464" s="48" t="str">
        <f t="shared" si="50"/>
        <v>6</v>
      </c>
      <c r="O464" s="48">
        <f t="shared" si="56"/>
        <v>54</v>
      </c>
      <c r="P464" s="33"/>
    </row>
    <row r="465" spans="1:16" x14ac:dyDescent="0.2">
      <c r="A465" s="33" t="s">
        <v>1983</v>
      </c>
      <c r="B465" s="33" t="s">
        <v>1980</v>
      </c>
      <c r="C465" s="33" t="s">
        <v>1984</v>
      </c>
      <c r="D465" s="33" t="s">
        <v>170</v>
      </c>
      <c r="E465" s="33" t="s">
        <v>11093</v>
      </c>
      <c r="F465" s="33" t="s">
        <v>28</v>
      </c>
      <c r="G465" s="229">
        <v>255255255224</v>
      </c>
      <c r="H465" s="33" t="s">
        <v>1982</v>
      </c>
      <c r="I465" s="33" t="str">
        <f t="shared" si="52"/>
        <v>164.96.48.84</v>
      </c>
      <c r="J465" s="33">
        <f t="shared" si="53"/>
        <v>12</v>
      </c>
      <c r="K465" s="33">
        <f t="shared" si="54"/>
        <v>12</v>
      </c>
      <c r="L465" s="33" t="str">
        <f t="shared" si="57"/>
        <v/>
      </c>
      <c r="M465" s="33" t="str">
        <f t="shared" si="55"/>
        <v>164.96.48.84</v>
      </c>
      <c r="N465" s="48" t="str">
        <f t="shared" si="50"/>
        <v>4</v>
      </c>
      <c r="O465" s="48">
        <f t="shared" si="56"/>
        <v>52</v>
      </c>
      <c r="P465" s="33"/>
    </row>
    <row r="466" spans="1:16" x14ac:dyDescent="0.2">
      <c r="A466" s="33" t="s">
        <v>1987</v>
      </c>
      <c r="B466" s="33" t="s">
        <v>1980</v>
      </c>
      <c r="C466" s="33" t="s">
        <v>1988</v>
      </c>
      <c r="D466" s="33" t="s">
        <v>170</v>
      </c>
      <c r="E466" s="33" t="s">
        <v>11093</v>
      </c>
      <c r="F466" s="33" t="s">
        <v>28</v>
      </c>
      <c r="G466" s="229">
        <v>255255255224</v>
      </c>
      <c r="H466" s="33" t="s">
        <v>1982</v>
      </c>
      <c r="I466" s="33" t="str">
        <f t="shared" si="52"/>
        <v>164.96.48.87</v>
      </c>
      <c r="J466" s="33">
        <f t="shared" si="53"/>
        <v>12</v>
      </c>
      <c r="K466" s="33">
        <f t="shared" si="54"/>
        <v>12</v>
      </c>
      <c r="L466" s="33" t="str">
        <f t="shared" si="57"/>
        <v/>
      </c>
      <c r="M466" s="33" t="str">
        <f t="shared" si="55"/>
        <v>164.96.48.87</v>
      </c>
      <c r="N466" s="48" t="str">
        <f t="shared" si="50"/>
        <v>7</v>
      </c>
      <c r="O466" s="48">
        <f t="shared" si="56"/>
        <v>55</v>
      </c>
      <c r="P466" s="33"/>
    </row>
    <row r="467" spans="1:16" x14ac:dyDescent="0.2">
      <c r="A467" s="33" t="s">
        <v>1989</v>
      </c>
      <c r="B467" s="33" t="s">
        <v>1980</v>
      </c>
      <c r="C467" s="33" t="s">
        <v>1990</v>
      </c>
      <c r="D467" s="33" t="s">
        <v>170</v>
      </c>
      <c r="E467" s="33" t="s">
        <v>11093</v>
      </c>
      <c r="F467" s="33" t="s">
        <v>28</v>
      </c>
      <c r="G467" s="229">
        <v>255255255224</v>
      </c>
      <c r="H467" s="33" t="s">
        <v>1982</v>
      </c>
      <c r="I467" s="33" t="str">
        <f t="shared" si="52"/>
        <v>164.96.48.88</v>
      </c>
      <c r="J467" s="33">
        <f t="shared" si="53"/>
        <v>12</v>
      </c>
      <c r="K467" s="33">
        <f t="shared" si="54"/>
        <v>12</v>
      </c>
      <c r="L467" s="33" t="str">
        <f t="shared" si="57"/>
        <v/>
      </c>
      <c r="M467" s="33" t="str">
        <f t="shared" si="55"/>
        <v>164.96.48.88</v>
      </c>
      <c r="N467" s="48" t="str">
        <f t="shared" si="50"/>
        <v>8</v>
      </c>
      <c r="O467" s="48">
        <f t="shared" si="56"/>
        <v>56</v>
      </c>
      <c r="P467" s="33"/>
    </row>
    <row r="468" spans="1:16" x14ac:dyDescent="0.2">
      <c r="A468" s="33" t="s">
        <v>2256</v>
      </c>
      <c r="B468" s="33" t="s">
        <v>2251</v>
      </c>
      <c r="C468" s="33" t="s">
        <v>2257</v>
      </c>
      <c r="D468" s="33" t="s">
        <v>170</v>
      </c>
      <c r="E468" s="33" t="s">
        <v>10838</v>
      </c>
      <c r="F468" s="33" t="s">
        <v>28</v>
      </c>
      <c r="G468" s="229">
        <v>255255255224</v>
      </c>
      <c r="H468" s="33" t="s">
        <v>2253</v>
      </c>
      <c r="I468" s="33" t="str">
        <f t="shared" si="52"/>
        <v>164.96.55.119</v>
      </c>
      <c r="J468" s="33">
        <f t="shared" si="53"/>
        <v>13</v>
      </c>
      <c r="K468" s="33">
        <f t="shared" si="54"/>
        <v>13</v>
      </c>
      <c r="L468" s="33" t="str">
        <f t="shared" si="57"/>
        <v/>
      </c>
      <c r="M468" s="33" t="str">
        <f t="shared" si="55"/>
        <v>164.96.55.119</v>
      </c>
      <c r="N468" s="48" t="str">
        <f t="shared" si="50"/>
        <v>9</v>
      </c>
      <c r="O468" s="48">
        <f t="shared" si="56"/>
        <v>57</v>
      </c>
      <c r="P468" s="33"/>
    </row>
    <row r="469" spans="1:16" x14ac:dyDescent="0.2">
      <c r="A469" s="33" t="s">
        <v>2258</v>
      </c>
      <c r="B469" s="33" t="s">
        <v>2251</v>
      </c>
      <c r="C469" s="33" t="s">
        <v>2259</v>
      </c>
      <c r="D469" s="33" t="s">
        <v>170</v>
      </c>
      <c r="E469" s="33" t="s">
        <v>10838</v>
      </c>
      <c r="F469" s="33" t="s">
        <v>28</v>
      </c>
      <c r="G469" s="229">
        <v>255255255224</v>
      </c>
      <c r="H469" s="33" t="s">
        <v>2253</v>
      </c>
      <c r="I469" s="33" t="str">
        <f t="shared" si="52"/>
        <v>164.96.55.120</v>
      </c>
      <c r="J469" s="33">
        <f t="shared" si="53"/>
        <v>13</v>
      </c>
      <c r="K469" s="33">
        <f t="shared" si="54"/>
        <v>13</v>
      </c>
      <c r="L469" s="33" t="str">
        <f t="shared" si="57"/>
        <v/>
      </c>
      <c r="M469" s="33" t="str">
        <f t="shared" si="55"/>
        <v>164.96.55.120</v>
      </c>
      <c r="N469" s="48" t="str">
        <f t="shared" si="50"/>
        <v>0</v>
      </c>
      <c r="O469" s="48">
        <f t="shared" si="56"/>
        <v>48</v>
      </c>
      <c r="P469" s="33"/>
    </row>
    <row r="470" spans="1:16" x14ac:dyDescent="0.2">
      <c r="A470" s="33" t="s">
        <v>2260</v>
      </c>
      <c r="B470" s="33" t="s">
        <v>2251</v>
      </c>
      <c r="C470" s="33" t="s">
        <v>2261</v>
      </c>
      <c r="D470" s="33" t="s">
        <v>170</v>
      </c>
      <c r="E470" s="33" t="s">
        <v>10838</v>
      </c>
      <c r="F470" s="33" t="s">
        <v>28</v>
      </c>
      <c r="G470" s="229">
        <v>255255255224</v>
      </c>
      <c r="H470" s="33" t="s">
        <v>2253</v>
      </c>
      <c r="I470" s="33" t="str">
        <f t="shared" si="52"/>
        <v>164.96.55.122</v>
      </c>
      <c r="J470" s="33">
        <f t="shared" si="53"/>
        <v>13</v>
      </c>
      <c r="K470" s="33">
        <f t="shared" si="54"/>
        <v>13</v>
      </c>
      <c r="L470" s="33" t="str">
        <f t="shared" si="57"/>
        <v/>
      </c>
      <c r="M470" s="33" t="str">
        <f t="shared" si="55"/>
        <v>164.96.55.122</v>
      </c>
      <c r="N470" s="48" t="str">
        <f t="shared" si="50"/>
        <v>2</v>
      </c>
      <c r="O470" s="48">
        <f t="shared" si="56"/>
        <v>50</v>
      </c>
      <c r="P470" s="33"/>
    </row>
    <row r="471" spans="1:16" x14ac:dyDescent="0.2">
      <c r="A471" s="33" t="s">
        <v>2262</v>
      </c>
      <c r="B471" s="33" t="s">
        <v>2251</v>
      </c>
      <c r="C471" s="33" t="s">
        <v>2263</v>
      </c>
      <c r="D471" s="33" t="s">
        <v>170</v>
      </c>
      <c r="E471" s="33" t="s">
        <v>10838</v>
      </c>
      <c r="F471" s="33" t="s">
        <v>28</v>
      </c>
      <c r="G471" s="229">
        <v>255255255224</v>
      </c>
      <c r="H471" s="33" t="s">
        <v>2253</v>
      </c>
      <c r="I471" s="33" t="str">
        <f t="shared" si="52"/>
        <v>164.96.55.123</v>
      </c>
      <c r="J471" s="33">
        <f t="shared" si="53"/>
        <v>13</v>
      </c>
      <c r="K471" s="33">
        <f t="shared" si="54"/>
        <v>13</v>
      </c>
      <c r="L471" s="33" t="str">
        <f t="shared" si="57"/>
        <v/>
      </c>
      <c r="M471" s="33" t="str">
        <f t="shared" si="55"/>
        <v>164.96.55.123</v>
      </c>
      <c r="N471" s="48" t="str">
        <f t="shared" si="50"/>
        <v>3</v>
      </c>
      <c r="O471" s="48">
        <f t="shared" si="56"/>
        <v>51</v>
      </c>
      <c r="P471" s="33"/>
    </row>
    <row r="472" spans="1:16" x14ac:dyDescent="0.2">
      <c r="A472" s="33" t="s">
        <v>2358</v>
      </c>
      <c r="B472" s="33" t="s">
        <v>2354</v>
      </c>
      <c r="C472" s="34" t="s">
        <v>2359</v>
      </c>
      <c r="D472" s="34" t="s">
        <v>170</v>
      </c>
      <c r="E472" s="33" t="s">
        <v>11094</v>
      </c>
      <c r="F472" s="34" t="s">
        <v>28</v>
      </c>
      <c r="G472" s="229">
        <v>255255255224</v>
      </c>
      <c r="H472" s="34" t="s">
        <v>2356</v>
      </c>
      <c r="I472" s="33" t="str">
        <f t="shared" si="52"/>
        <v>164.96.56.86</v>
      </c>
      <c r="J472" s="33">
        <f t="shared" si="53"/>
        <v>12</v>
      </c>
      <c r="K472" s="33">
        <f t="shared" si="54"/>
        <v>12</v>
      </c>
      <c r="L472" s="33" t="str">
        <f t="shared" si="57"/>
        <v/>
      </c>
      <c r="M472" s="33" t="str">
        <f t="shared" si="55"/>
        <v>164.96.56.86</v>
      </c>
      <c r="N472" s="48" t="str">
        <f t="shared" si="50"/>
        <v>6</v>
      </c>
      <c r="O472" s="48">
        <f t="shared" si="56"/>
        <v>54</v>
      </c>
      <c r="P472" s="33"/>
    </row>
    <row r="473" spans="1:16" x14ac:dyDescent="0.2">
      <c r="A473" s="33" t="s">
        <v>2360</v>
      </c>
      <c r="B473" s="33" t="s">
        <v>2354</v>
      </c>
      <c r="C473" s="33" t="s">
        <v>2361</v>
      </c>
      <c r="D473" s="33" t="s">
        <v>170</v>
      </c>
      <c r="E473" s="33" t="s">
        <v>11094</v>
      </c>
      <c r="F473" s="33" t="s">
        <v>28</v>
      </c>
      <c r="G473" s="229">
        <v>255255255224</v>
      </c>
      <c r="H473" s="33" t="s">
        <v>2356</v>
      </c>
      <c r="I473" s="33" t="str">
        <f t="shared" si="52"/>
        <v>164.96.56.87</v>
      </c>
      <c r="J473" s="33">
        <f t="shared" si="53"/>
        <v>12</v>
      </c>
      <c r="K473" s="33">
        <f t="shared" si="54"/>
        <v>12</v>
      </c>
      <c r="L473" s="33" t="str">
        <f t="shared" si="57"/>
        <v/>
      </c>
      <c r="M473" s="33" t="str">
        <f t="shared" si="55"/>
        <v>164.96.56.87</v>
      </c>
      <c r="N473" s="48" t="str">
        <f t="shared" si="50"/>
        <v>7</v>
      </c>
      <c r="O473" s="48">
        <f t="shared" si="56"/>
        <v>55</v>
      </c>
      <c r="P473" s="33"/>
    </row>
    <row r="474" spans="1:16" x14ac:dyDescent="0.2">
      <c r="A474" s="33" t="s">
        <v>2362</v>
      </c>
      <c r="B474" s="33" t="s">
        <v>2354</v>
      </c>
      <c r="C474" s="34" t="s">
        <v>2363</v>
      </c>
      <c r="D474" s="34" t="s">
        <v>170</v>
      </c>
      <c r="E474" s="33" t="s">
        <v>11094</v>
      </c>
      <c r="F474" s="34" t="s">
        <v>28</v>
      </c>
      <c r="G474" s="229">
        <v>255255255224</v>
      </c>
      <c r="H474" s="34" t="s">
        <v>2356</v>
      </c>
      <c r="I474" s="33" t="str">
        <f t="shared" si="52"/>
        <v>164.96.56.88</v>
      </c>
      <c r="J474" s="33">
        <f t="shared" si="53"/>
        <v>12</v>
      </c>
      <c r="K474" s="33">
        <f t="shared" si="54"/>
        <v>12</v>
      </c>
      <c r="L474" s="33" t="str">
        <f t="shared" si="57"/>
        <v/>
      </c>
      <c r="M474" s="33" t="str">
        <f t="shared" si="55"/>
        <v>164.96.56.88</v>
      </c>
      <c r="N474" s="48" t="str">
        <f t="shared" si="50"/>
        <v>8</v>
      </c>
      <c r="O474" s="48">
        <f t="shared" si="56"/>
        <v>56</v>
      </c>
      <c r="P474" s="33"/>
    </row>
    <row r="475" spans="1:16" x14ac:dyDescent="0.2">
      <c r="A475" s="33" t="s">
        <v>2364</v>
      </c>
      <c r="B475" s="33" t="s">
        <v>2354</v>
      </c>
      <c r="C475" s="33" t="s">
        <v>2365</v>
      </c>
      <c r="D475" s="33" t="s">
        <v>170</v>
      </c>
      <c r="E475" s="33" t="s">
        <v>11094</v>
      </c>
      <c r="F475" s="33" t="s">
        <v>28</v>
      </c>
      <c r="G475" s="229">
        <v>255255255224</v>
      </c>
      <c r="H475" s="33" t="s">
        <v>2356</v>
      </c>
      <c r="I475" s="33" t="str">
        <f t="shared" si="52"/>
        <v>164.96.56.89</v>
      </c>
      <c r="J475" s="33">
        <f t="shared" si="53"/>
        <v>12</v>
      </c>
      <c r="K475" s="33">
        <f t="shared" si="54"/>
        <v>12</v>
      </c>
      <c r="L475" s="33" t="str">
        <f t="shared" si="57"/>
        <v/>
      </c>
      <c r="M475" s="33" t="str">
        <f t="shared" si="55"/>
        <v>164.96.56.89</v>
      </c>
      <c r="N475" s="48" t="str">
        <f t="shared" si="50"/>
        <v>9</v>
      </c>
      <c r="O475" s="48">
        <f t="shared" si="56"/>
        <v>57</v>
      </c>
      <c r="P475" s="33"/>
    </row>
    <row r="476" spans="1:16" x14ac:dyDescent="0.2">
      <c r="A476" s="33" t="s">
        <v>2366</v>
      </c>
      <c r="B476" s="33" t="s">
        <v>2354</v>
      </c>
      <c r="C476" s="33" t="s">
        <v>2367</v>
      </c>
      <c r="D476" s="33" t="s">
        <v>170</v>
      </c>
      <c r="E476" s="33" t="s">
        <v>11094</v>
      </c>
      <c r="F476" s="33" t="s">
        <v>28</v>
      </c>
      <c r="G476" s="229">
        <v>255255255224</v>
      </c>
      <c r="H476" s="33" t="s">
        <v>2356</v>
      </c>
      <c r="I476" s="33" t="str">
        <f t="shared" si="52"/>
        <v>164.96.56.90</v>
      </c>
      <c r="J476" s="33">
        <f t="shared" si="53"/>
        <v>12</v>
      </c>
      <c r="K476" s="33">
        <f t="shared" si="54"/>
        <v>12</v>
      </c>
      <c r="L476" s="33" t="str">
        <f t="shared" si="57"/>
        <v/>
      </c>
      <c r="M476" s="33" t="str">
        <f t="shared" si="55"/>
        <v>164.96.56.90</v>
      </c>
      <c r="N476" s="48" t="str">
        <f t="shared" si="50"/>
        <v>0</v>
      </c>
      <c r="O476" s="48">
        <f t="shared" si="56"/>
        <v>48</v>
      </c>
      <c r="P476" s="33"/>
    </row>
    <row r="477" spans="1:16" x14ac:dyDescent="0.2">
      <c r="A477" s="33" t="s">
        <v>2368</v>
      </c>
      <c r="B477" s="33" t="s">
        <v>2354</v>
      </c>
      <c r="C477" s="33" t="s">
        <v>2369</v>
      </c>
      <c r="D477" s="33" t="s">
        <v>170</v>
      </c>
      <c r="E477" s="33" t="s">
        <v>11094</v>
      </c>
      <c r="F477" s="33" t="s">
        <v>28</v>
      </c>
      <c r="G477" s="229">
        <v>255255255224</v>
      </c>
      <c r="H477" s="33" t="s">
        <v>2356</v>
      </c>
      <c r="I477" s="33" t="str">
        <f t="shared" si="52"/>
        <v>164.96.56.91</v>
      </c>
      <c r="J477" s="33">
        <f t="shared" si="53"/>
        <v>12</v>
      </c>
      <c r="K477" s="33">
        <f t="shared" si="54"/>
        <v>12</v>
      </c>
      <c r="L477" s="33" t="str">
        <f t="shared" si="57"/>
        <v/>
      </c>
      <c r="M477" s="33" t="str">
        <f t="shared" si="55"/>
        <v>164.96.56.91</v>
      </c>
      <c r="N477" s="48" t="str">
        <f t="shared" si="50"/>
        <v>1</v>
      </c>
      <c r="O477" s="48">
        <f t="shared" si="56"/>
        <v>49</v>
      </c>
      <c r="P477" s="33"/>
    </row>
    <row r="478" spans="1:16" x14ac:dyDescent="0.2">
      <c r="A478" s="33" t="s">
        <v>2171</v>
      </c>
      <c r="B478" s="33" t="s">
        <v>2164</v>
      </c>
      <c r="C478" s="33" t="s">
        <v>2172</v>
      </c>
      <c r="D478" s="33" t="s">
        <v>170</v>
      </c>
      <c r="E478" s="33" t="s">
        <v>10828</v>
      </c>
      <c r="F478" s="33" t="s">
        <v>28</v>
      </c>
      <c r="G478" s="229">
        <v>255255255224</v>
      </c>
      <c r="H478" s="33" t="s">
        <v>2166</v>
      </c>
      <c r="I478" s="33" t="str">
        <f t="shared" si="52"/>
        <v>164.96.51.183</v>
      </c>
      <c r="J478" s="33">
        <f t="shared" si="53"/>
        <v>13</v>
      </c>
      <c r="K478" s="33">
        <f t="shared" si="54"/>
        <v>13</v>
      </c>
      <c r="L478" s="33" t="str">
        <f t="shared" si="57"/>
        <v/>
      </c>
      <c r="M478" s="33" t="str">
        <f t="shared" si="55"/>
        <v>164.96.51.183</v>
      </c>
      <c r="N478" s="48" t="str">
        <f t="shared" si="50"/>
        <v>3</v>
      </c>
      <c r="O478" s="48">
        <f t="shared" si="56"/>
        <v>51</v>
      </c>
      <c r="P478" s="33"/>
    </row>
    <row r="479" spans="1:16" x14ac:dyDescent="0.2">
      <c r="A479" s="33" t="s">
        <v>2173</v>
      </c>
      <c r="B479" s="33" t="s">
        <v>2164</v>
      </c>
      <c r="C479" s="33" t="s">
        <v>2174</v>
      </c>
      <c r="D479" s="33" t="s">
        <v>170</v>
      </c>
      <c r="E479" s="33" t="s">
        <v>10828</v>
      </c>
      <c r="F479" s="33" t="s">
        <v>28</v>
      </c>
      <c r="G479" s="229">
        <v>255255255224</v>
      </c>
      <c r="H479" s="33" t="s">
        <v>2166</v>
      </c>
      <c r="I479" s="33" t="str">
        <f t="shared" si="52"/>
        <v>164.96.51.184</v>
      </c>
      <c r="J479" s="33">
        <f t="shared" si="53"/>
        <v>13</v>
      </c>
      <c r="K479" s="33">
        <f t="shared" si="54"/>
        <v>13</v>
      </c>
      <c r="L479" s="33" t="str">
        <f t="shared" si="57"/>
        <v/>
      </c>
      <c r="M479" s="33" t="str">
        <f t="shared" si="55"/>
        <v>164.96.51.184</v>
      </c>
      <c r="N479" s="48" t="str">
        <f t="shared" si="50"/>
        <v>4</v>
      </c>
      <c r="O479" s="48">
        <f t="shared" si="56"/>
        <v>52</v>
      </c>
      <c r="P479" s="33"/>
    </row>
    <row r="480" spans="1:16" x14ac:dyDescent="0.2">
      <c r="A480" s="33" t="s">
        <v>2167</v>
      </c>
      <c r="B480" s="33" t="s">
        <v>2164</v>
      </c>
      <c r="C480" s="33" t="s">
        <v>2168</v>
      </c>
      <c r="D480" s="33" t="s">
        <v>170</v>
      </c>
      <c r="E480" s="33" t="s">
        <v>10828</v>
      </c>
      <c r="F480" s="33" t="s">
        <v>28</v>
      </c>
      <c r="G480" s="229">
        <v>255255255224</v>
      </c>
      <c r="H480" s="33" t="s">
        <v>2166</v>
      </c>
      <c r="I480" s="33" t="str">
        <f t="shared" si="52"/>
        <v>164.96.51.180</v>
      </c>
      <c r="J480" s="33">
        <f t="shared" si="53"/>
        <v>13</v>
      </c>
      <c r="K480" s="33">
        <f t="shared" si="54"/>
        <v>13</v>
      </c>
      <c r="L480" s="33" t="str">
        <f t="shared" si="57"/>
        <v/>
      </c>
      <c r="M480" s="33" t="str">
        <f t="shared" si="55"/>
        <v>164.96.51.180</v>
      </c>
      <c r="N480" s="48" t="str">
        <f t="shared" si="50"/>
        <v>0</v>
      </c>
      <c r="O480" s="48">
        <f t="shared" si="56"/>
        <v>48</v>
      </c>
      <c r="P480" s="33"/>
    </row>
    <row r="481" spans="1:16" x14ac:dyDescent="0.2">
      <c r="A481" s="33" t="s">
        <v>1898</v>
      </c>
      <c r="B481" s="33" t="s">
        <v>1899</v>
      </c>
      <c r="C481" s="33" t="s">
        <v>1900</v>
      </c>
      <c r="D481" s="33" t="s">
        <v>170</v>
      </c>
      <c r="E481" s="33" t="s">
        <v>11085</v>
      </c>
      <c r="F481" s="33" t="s">
        <v>28</v>
      </c>
      <c r="G481" s="229">
        <v>255255255224</v>
      </c>
      <c r="H481" s="33" t="s">
        <v>1901</v>
      </c>
      <c r="I481" s="33" t="str">
        <f t="shared" si="52"/>
        <v>164.96.40.52</v>
      </c>
      <c r="J481" s="33">
        <f t="shared" si="53"/>
        <v>12</v>
      </c>
      <c r="K481" s="33">
        <f t="shared" si="54"/>
        <v>12</v>
      </c>
      <c r="L481" s="33" t="str">
        <f t="shared" si="57"/>
        <v/>
      </c>
      <c r="M481" s="33" t="str">
        <f t="shared" si="55"/>
        <v>164.96.40.52</v>
      </c>
      <c r="N481" s="48" t="str">
        <f t="shared" si="50"/>
        <v>2</v>
      </c>
      <c r="O481" s="48">
        <f t="shared" si="56"/>
        <v>50</v>
      </c>
      <c r="P481" s="33"/>
    </row>
    <row r="482" spans="1:16" x14ac:dyDescent="0.2">
      <c r="A482" s="33" t="s">
        <v>1961</v>
      </c>
      <c r="B482" s="33" t="s">
        <v>1958</v>
      </c>
      <c r="C482" s="33" t="s">
        <v>1962</v>
      </c>
      <c r="D482" s="33" t="s">
        <v>170</v>
      </c>
      <c r="E482" s="33" t="s">
        <v>10836</v>
      </c>
      <c r="F482" s="33" t="s">
        <v>28</v>
      </c>
      <c r="G482" s="229">
        <v>255255255224</v>
      </c>
      <c r="H482" s="33" t="s">
        <v>1960</v>
      </c>
      <c r="I482" s="33" t="str">
        <f t="shared" si="52"/>
        <v>164.96.48.247</v>
      </c>
      <c r="J482" s="33">
        <f t="shared" si="53"/>
        <v>13</v>
      </c>
      <c r="K482" s="33">
        <f t="shared" si="54"/>
        <v>13</v>
      </c>
      <c r="L482" s="33" t="str">
        <f t="shared" si="57"/>
        <v/>
      </c>
      <c r="M482" s="33" t="str">
        <f t="shared" si="55"/>
        <v>164.96.48.247</v>
      </c>
      <c r="N482" s="48" t="str">
        <f t="shared" si="50"/>
        <v>7</v>
      </c>
      <c r="O482" s="48">
        <f t="shared" si="56"/>
        <v>55</v>
      </c>
      <c r="P482" s="33"/>
    </row>
    <row r="483" spans="1:16" x14ac:dyDescent="0.2">
      <c r="A483" s="33" t="s">
        <v>1963</v>
      </c>
      <c r="B483" s="33" t="s">
        <v>1958</v>
      </c>
      <c r="C483" s="33" t="s">
        <v>1964</v>
      </c>
      <c r="D483" s="34" t="s">
        <v>170</v>
      </c>
      <c r="E483" s="33" t="s">
        <v>10836</v>
      </c>
      <c r="F483" s="34" t="s">
        <v>28</v>
      </c>
      <c r="G483" s="229">
        <v>255255255224</v>
      </c>
      <c r="H483" s="34" t="s">
        <v>1960</v>
      </c>
      <c r="I483" s="33" t="str">
        <f t="shared" si="52"/>
        <v>164.96.48.248</v>
      </c>
      <c r="J483" s="33">
        <f t="shared" si="53"/>
        <v>13</v>
      </c>
      <c r="K483" s="33">
        <f t="shared" si="54"/>
        <v>13</v>
      </c>
      <c r="L483" s="33" t="str">
        <f t="shared" si="57"/>
        <v/>
      </c>
      <c r="M483" s="33" t="str">
        <f t="shared" si="55"/>
        <v>164.96.48.248</v>
      </c>
      <c r="N483" s="48" t="str">
        <f t="shared" ref="N483:N546" si="58">RIGHT(A483,1)</f>
        <v>8</v>
      </c>
      <c r="O483" s="48">
        <f t="shared" si="56"/>
        <v>56</v>
      </c>
      <c r="P483" s="33"/>
    </row>
    <row r="484" spans="1:16" x14ac:dyDescent="0.2">
      <c r="A484" s="33" t="s">
        <v>1965</v>
      </c>
      <c r="B484" s="33" t="s">
        <v>1958</v>
      </c>
      <c r="C484" s="33" t="s">
        <v>1966</v>
      </c>
      <c r="D484" s="33" t="s">
        <v>170</v>
      </c>
      <c r="E484" s="33" t="s">
        <v>10836</v>
      </c>
      <c r="F484" s="33" t="s">
        <v>28</v>
      </c>
      <c r="G484" s="229">
        <v>255255255224</v>
      </c>
      <c r="H484" s="33" t="s">
        <v>1960</v>
      </c>
      <c r="I484" s="33" t="str">
        <f t="shared" si="52"/>
        <v>164.96.48.249</v>
      </c>
      <c r="J484" s="33">
        <f t="shared" si="53"/>
        <v>13</v>
      </c>
      <c r="K484" s="33">
        <f t="shared" si="54"/>
        <v>13</v>
      </c>
      <c r="L484" s="33" t="str">
        <f t="shared" ref="L484:L515" si="59">IF(J484=K484,"","???")</f>
        <v/>
      </c>
      <c r="M484" s="33" t="str">
        <f t="shared" si="55"/>
        <v>164.96.48.249</v>
      </c>
      <c r="N484" s="48" t="str">
        <f t="shared" si="58"/>
        <v>9</v>
      </c>
      <c r="O484" s="48">
        <f t="shared" si="56"/>
        <v>57</v>
      </c>
      <c r="P484" s="33"/>
    </row>
    <row r="485" spans="1:16" x14ac:dyDescent="0.2">
      <c r="A485" s="33" t="s">
        <v>8524</v>
      </c>
      <c r="B485" s="33" t="s">
        <v>8507</v>
      </c>
      <c r="C485" s="33" t="s">
        <v>180</v>
      </c>
      <c r="D485" s="33" t="s">
        <v>170</v>
      </c>
      <c r="E485" s="33" t="s">
        <v>10855</v>
      </c>
      <c r="F485" s="33" t="s">
        <v>28</v>
      </c>
      <c r="G485" s="229">
        <v>255255255192</v>
      </c>
      <c r="H485" s="33" t="s">
        <v>8538</v>
      </c>
      <c r="I485" s="33" t="str">
        <f t="shared" si="52"/>
        <v>164.96.81.3</v>
      </c>
      <c r="J485" s="33">
        <f t="shared" si="53"/>
        <v>11</v>
      </c>
      <c r="K485" s="33">
        <f t="shared" si="54"/>
        <v>11</v>
      </c>
      <c r="L485" s="33" t="str">
        <f t="shared" si="59"/>
        <v/>
      </c>
      <c r="M485" s="33" t="str">
        <f t="shared" si="55"/>
        <v>164.96.81.3</v>
      </c>
      <c r="N485" s="48" t="str">
        <f t="shared" si="58"/>
        <v>3</v>
      </c>
      <c r="O485" s="48">
        <f t="shared" si="56"/>
        <v>51</v>
      </c>
      <c r="P485" s="33"/>
    </row>
    <row r="486" spans="1:16" x14ac:dyDescent="0.2">
      <c r="A486" s="33" t="s">
        <v>8523</v>
      </c>
      <c r="B486" s="33" t="s">
        <v>8507</v>
      </c>
      <c r="C486" s="33" t="s">
        <v>181</v>
      </c>
      <c r="D486" s="33" t="s">
        <v>170</v>
      </c>
      <c r="E486" s="33" t="s">
        <v>10855</v>
      </c>
      <c r="F486" s="33" t="s">
        <v>28</v>
      </c>
      <c r="G486" s="229">
        <v>255255255192</v>
      </c>
      <c r="H486" s="33" t="s">
        <v>8538</v>
      </c>
      <c r="I486" s="33" t="str">
        <f t="shared" si="52"/>
        <v>164.96.81.4</v>
      </c>
      <c r="J486" s="33">
        <f t="shared" si="53"/>
        <v>11</v>
      </c>
      <c r="K486" s="33">
        <f t="shared" si="54"/>
        <v>11</v>
      </c>
      <c r="L486" s="33" t="str">
        <f t="shared" si="59"/>
        <v/>
      </c>
      <c r="M486" s="33" t="str">
        <f t="shared" si="55"/>
        <v>164.96.81.4</v>
      </c>
      <c r="N486" s="48" t="str">
        <f t="shared" si="58"/>
        <v>4</v>
      </c>
      <c r="O486" s="48">
        <f t="shared" si="56"/>
        <v>52</v>
      </c>
      <c r="P486" s="33"/>
    </row>
    <row r="487" spans="1:16" x14ac:dyDescent="0.2">
      <c r="A487" s="33" t="s">
        <v>8522</v>
      </c>
      <c r="B487" s="33" t="s">
        <v>8507</v>
      </c>
      <c r="C487" s="33" t="s">
        <v>182</v>
      </c>
      <c r="D487" s="33" t="s">
        <v>170</v>
      </c>
      <c r="E487" s="33" t="s">
        <v>10855</v>
      </c>
      <c r="F487" s="33" t="s">
        <v>28</v>
      </c>
      <c r="G487" s="229">
        <v>255255255192</v>
      </c>
      <c r="H487" s="33" t="s">
        <v>8538</v>
      </c>
      <c r="I487" s="33" t="str">
        <f t="shared" si="52"/>
        <v>164.96.81.5</v>
      </c>
      <c r="J487" s="33">
        <f t="shared" si="53"/>
        <v>11</v>
      </c>
      <c r="K487" s="33">
        <f t="shared" si="54"/>
        <v>11</v>
      </c>
      <c r="L487" s="33" t="str">
        <f t="shared" si="59"/>
        <v/>
      </c>
      <c r="M487" s="33" t="str">
        <f t="shared" si="55"/>
        <v>164.96.81.5</v>
      </c>
      <c r="N487" s="48" t="str">
        <f t="shared" si="58"/>
        <v>5</v>
      </c>
      <c r="O487" s="48">
        <f t="shared" si="56"/>
        <v>53</v>
      </c>
      <c r="P487" s="33"/>
    </row>
    <row r="488" spans="1:16" x14ac:dyDescent="0.2">
      <c r="A488" s="33" t="s">
        <v>8521</v>
      </c>
      <c r="B488" s="33" t="s">
        <v>8507</v>
      </c>
      <c r="C488" s="33" t="s">
        <v>183</v>
      </c>
      <c r="D488" s="33" t="s">
        <v>170</v>
      </c>
      <c r="E488" s="33" t="s">
        <v>10855</v>
      </c>
      <c r="F488" s="33" t="s">
        <v>28</v>
      </c>
      <c r="G488" s="229">
        <v>255255255192</v>
      </c>
      <c r="H488" s="33" t="s">
        <v>8538</v>
      </c>
      <c r="I488" s="33" t="str">
        <f t="shared" si="52"/>
        <v>164.96.81.6</v>
      </c>
      <c r="J488" s="33">
        <f t="shared" si="53"/>
        <v>11</v>
      </c>
      <c r="K488" s="33">
        <f t="shared" si="54"/>
        <v>11</v>
      </c>
      <c r="L488" s="33" t="str">
        <f t="shared" si="59"/>
        <v/>
      </c>
      <c r="M488" s="33" t="str">
        <f t="shared" si="55"/>
        <v>164.96.81.6</v>
      </c>
      <c r="N488" s="48" t="str">
        <f t="shared" si="58"/>
        <v>6</v>
      </c>
      <c r="O488" s="48">
        <f t="shared" si="56"/>
        <v>54</v>
      </c>
      <c r="P488" s="33"/>
    </row>
    <row r="489" spans="1:16" x14ac:dyDescent="0.2">
      <c r="A489" s="33" t="s">
        <v>8515</v>
      </c>
      <c r="B489" s="33" t="s">
        <v>8507</v>
      </c>
      <c r="C489" s="33" t="s">
        <v>213</v>
      </c>
      <c r="D489" s="33" t="s">
        <v>170</v>
      </c>
      <c r="E489" s="33" t="s">
        <v>10855</v>
      </c>
      <c r="F489" s="33" t="s">
        <v>28</v>
      </c>
      <c r="G489" s="229">
        <v>255255255192</v>
      </c>
      <c r="H489" s="33" t="s">
        <v>8538</v>
      </c>
      <c r="I489" s="33" t="str">
        <f t="shared" si="52"/>
        <v>164.96.81.7</v>
      </c>
      <c r="J489" s="33">
        <f t="shared" si="53"/>
        <v>11</v>
      </c>
      <c r="K489" s="33">
        <f t="shared" si="54"/>
        <v>11</v>
      </c>
      <c r="L489" s="33" t="str">
        <f t="shared" si="59"/>
        <v/>
      </c>
      <c r="M489" s="33" t="str">
        <f t="shared" si="55"/>
        <v>164.96.81.7</v>
      </c>
      <c r="N489" s="48" t="str">
        <f t="shared" si="58"/>
        <v>7</v>
      </c>
      <c r="O489" s="48">
        <f t="shared" si="56"/>
        <v>55</v>
      </c>
      <c r="P489" s="33"/>
    </row>
    <row r="490" spans="1:16" x14ac:dyDescent="0.2">
      <c r="A490" s="33" t="s">
        <v>8514</v>
      </c>
      <c r="B490" s="33" t="s">
        <v>8507</v>
      </c>
      <c r="C490" s="33" t="s">
        <v>214</v>
      </c>
      <c r="D490" s="33" t="s">
        <v>170</v>
      </c>
      <c r="E490" s="33" t="s">
        <v>10855</v>
      </c>
      <c r="F490" s="33" t="s">
        <v>28</v>
      </c>
      <c r="G490" s="229">
        <v>255255255192</v>
      </c>
      <c r="H490" s="33" t="s">
        <v>8538</v>
      </c>
      <c r="I490" s="33" t="str">
        <f t="shared" si="52"/>
        <v>164.96.81.8</v>
      </c>
      <c r="J490" s="33">
        <f t="shared" si="53"/>
        <v>11</v>
      </c>
      <c r="K490" s="33">
        <f t="shared" si="54"/>
        <v>11</v>
      </c>
      <c r="L490" s="33" t="str">
        <f t="shared" si="59"/>
        <v/>
      </c>
      <c r="M490" s="33" t="str">
        <f t="shared" si="55"/>
        <v>164.96.81.8</v>
      </c>
      <c r="N490" s="48" t="str">
        <f t="shared" si="58"/>
        <v>8</v>
      </c>
      <c r="O490" s="48">
        <f t="shared" si="56"/>
        <v>56</v>
      </c>
      <c r="P490" s="33"/>
    </row>
    <row r="491" spans="1:16" x14ac:dyDescent="0.2">
      <c r="A491" s="33" t="s">
        <v>8513</v>
      </c>
      <c r="B491" s="33" t="s">
        <v>8507</v>
      </c>
      <c r="C491" s="33" t="s">
        <v>215</v>
      </c>
      <c r="D491" s="33" t="s">
        <v>170</v>
      </c>
      <c r="E491" s="33" t="s">
        <v>10855</v>
      </c>
      <c r="F491" s="33" t="s">
        <v>28</v>
      </c>
      <c r="G491" s="229">
        <v>255255255192</v>
      </c>
      <c r="H491" s="33" t="s">
        <v>8538</v>
      </c>
      <c r="I491" s="33" t="str">
        <f t="shared" si="52"/>
        <v>164.96.81.9</v>
      </c>
      <c r="J491" s="33">
        <f t="shared" si="53"/>
        <v>11</v>
      </c>
      <c r="K491" s="33">
        <f t="shared" si="54"/>
        <v>11</v>
      </c>
      <c r="L491" s="33" t="str">
        <f t="shared" si="59"/>
        <v/>
      </c>
      <c r="M491" s="33" t="str">
        <f t="shared" si="55"/>
        <v>164.96.81.9</v>
      </c>
      <c r="N491" s="48" t="str">
        <f t="shared" si="58"/>
        <v>9</v>
      </c>
      <c r="O491" s="48">
        <f t="shared" si="56"/>
        <v>57</v>
      </c>
      <c r="P491" s="33"/>
    </row>
    <row r="492" spans="1:16" x14ac:dyDescent="0.2">
      <c r="A492" s="33" t="s">
        <v>8512</v>
      </c>
      <c r="B492" s="33" t="s">
        <v>8507</v>
      </c>
      <c r="C492" s="33" t="s">
        <v>216</v>
      </c>
      <c r="D492" s="33" t="s">
        <v>170</v>
      </c>
      <c r="E492" s="33" t="s">
        <v>10855</v>
      </c>
      <c r="F492" s="33" t="s">
        <v>28</v>
      </c>
      <c r="G492" s="229">
        <v>255255255192</v>
      </c>
      <c r="H492" s="33" t="s">
        <v>8538</v>
      </c>
      <c r="I492" s="33" t="str">
        <f t="shared" si="52"/>
        <v>164.96.81.10</v>
      </c>
      <c r="J492" s="33">
        <f t="shared" si="53"/>
        <v>12</v>
      </c>
      <c r="K492" s="33">
        <f t="shared" si="54"/>
        <v>12</v>
      </c>
      <c r="L492" s="33" t="str">
        <f t="shared" si="59"/>
        <v/>
      </c>
      <c r="M492" s="33" t="str">
        <f t="shared" si="55"/>
        <v>164.96.81.10</v>
      </c>
      <c r="N492" s="48" t="str">
        <f t="shared" si="58"/>
        <v>0</v>
      </c>
      <c r="O492" s="48">
        <f t="shared" si="56"/>
        <v>48</v>
      </c>
      <c r="P492" s="33"/>
    </row>
    <row r="493" spans="1:16" x14ac:dyDescent="0.2">
      <c r="A493" s="33" t="s">
        <v>8511</v>
      </c>
      <c r="B493" s="33" t="s">
        <v>8507</v>
      </c>
      <c r="C493" s="33" t="s">
        <v>217</v>
      </c>
      <c r="D493" s="33" t="s">
        <v>170</v>
      </c>
      <c r="E493" s="33" t="s">
        <v>10855</v>
      </c>
      <c r="F493" s="33" t="s">
        <v>28</v>
      </c>
      <c r="G493" s="229">
        <v>255255255192</v>
      </c>
      <c r="H493" s="33" t="s">
        <v>8538</v>
      </c>
      <c r="I493" s="33" t="str">
        <f t="shared" si="52"/>
        <v>164.96.81.11</v>
      </c>
      <c r="J493" s="33">
        <f t="shared" si="53"/>
        <v>12</v>
      </c>
      <c r="K493" s="33">
        <f t="shared" si="54"/>
        <v>12</v>
      </c>
      <c r="L493" s="33" t="str">
        <f t="shared" si="59"/>
        <v/>
      </c>
      <c r="M493" s="33" t="str">
        <f t="shared" si="55"/>
        <v>164.96.81.11</v>
      </c>
      <c r="N493" s="48" t="str">
        <f t="shared" si="58"/>
        <v>1</v>
      </c>
      <c r="O493" s="48">
        <f t="shared" si="56"/>
        <v>49</v>
      </c>
      <c r="P493" s="33"/>
    </row>
    <row r="494" spans="1:16" x14ac:dyDescent="0.2">
      <c r="A494" s="33" t="s">
        <v>8525</v>
      </c>
      <c r="B494" s="33" t="s">
        <v>8507</v>
      </c>
      <c r="C494" s="33" t="s">
        <v>8532</v>
      </c>
      <c r="D494" s="33" t="s">
        <v>170</v>
      </c>
      <c r="E494" s="33" t="s">
        <v>10855</v>
      </c>
      <c r="F494" s="33" t="s">
        <v>28</v>
      </c>
      <c r="G494" s="229">
        <v>255255255192</v>
      </c>
      <c r="H494" s="33" t="s">
        <v>8538</v>
      </c>
      <c r="I494" s="33" t="str">
        <f t="shared" si="52"/>
        <v>164.96.81.12</v>
      </c>
      <c r="J494" s="33">
        <f t="shared" si="53"/>
        <v>12</v>
      </c>
      <c r="K494" s="33">
        <f t="shared" si="54"/>
        <v>12</v>
      </c>
      <c r="L494" s="33" t="str">
        <f t="shared" si="59"/>
        <v/>
      </c>
      <c r="M494" s="33" t="str">
        <f t="shared" si="55"/>
        <v>164.96.81.12</v>
      </c>
      <c r="N494" s="48" t="str">
        <f t="shared" si="58"/>
        <v>2</v>
      </c>
      <c r="O494" s="48">
        <f t="shared" si="56"/>
        <v>50</v>
      </c>
      <c r="P494" s="33"/>
    </row>
    <row r="495" spans="1:16" x14ac:dyDescent="0.2">
      <c r="A495" s="33" t="s">
        <v>8526</v>
      </c>
      <c r="B495" s="33" t="s">
        <v>8507</v>
      </c>
      <c r="C495" s="33" t="s">
        <v>8533</v>
      </c>
      <c r="D495" s="33" t="s">
        <v>170</v>
      </c>
      <c r="E495" s="33" t="s">
        <v>10855</v>
      </c>
      <c r="F495" s="33" t="s">
        <v>28</v>
      </c>
      <c r="G495" s="229">
        <v>255255255192</v>
      </c>
      <c r="H495" s="33" t="s">
        <v>8538</v>
      </c>
      <c r="I495" s="33" t="str">
        <f t="shared" si="52"/>
        <v>164.96.81.13</v>
      </c>
      <c r="J495" s="33">
        <f t="shared" si="53"/>
        <v>12</v>
      </c>
      <c r="K495" s="33">
        <f t="shared" si="54"/>
        <v>12</v>
      </c>
      <c r="L495" s="33" t="str">
        <f t="shared" si="59"/>
        <v/>
      </c>
      <c r="M495" s="33" t="str">
        <f t="shared" si="55"/>
        <v>164.96.81.13</v>
      </c>
      <c r="N495" s="48" t="str">
        <f t="shared" si="58"/>
        <v>3</v>
      </c>
      <c r="O495" s="48">
        <f t="shared" si="56"/>
        <v>51</v>
      </c>
      <c r="P495" s="33"/>
    </row>
    <row r="496" spans="1:16" x14ac:dyDescent="0.2">
      <c r="A496" s="33" t="s">
        <v>8527</v>
      </c>
      <c r="B496" s="33" t="s">
        <v>8507</v>
      </c>
      <c r="C496" s="33" t="s">
        <v>8534</v>
      </c>
      <c r="D496" s="33" t="s">
        <v>170</v>
      </c>
      <c r="E496" s="33" t="s">
        <v>10855</v>
      </c>
      <c r="F496" s="33" t="s">
        <v>28</v>
      </c>
      <c r="G496" s="229">
        <v>255255255192</v>
      </c>
      <c r="H496" s="33" t="s">
        <v>8538</v>
      </c>
      <c r="I496" s="33" t="str">
        <f t="shared" si="52"/>
        <v>164.96.81.14</v>
      </c>
      <c r="J496" s="33">
        <f t="shared" si="53"/>
        <v>12</v>
      </c>
      <c r="K496" s="33">
        <f t="shared" si="54"/>
        <v>12</v>
      </c>
      <c r="L496" s="33" t="str">
        <f t="shared" si="59"/>
        <v/>
      </c>
      <c r="M496" s="33" t="str">
        <f t="shared" si="55"/>
        <v>164.96.81.14</v>
      </c>
      <c r="N496" s="48" t="str">
        <f t="shared" si="58"/>
        <v>4</v>
      </c>
      <c r="O496" s="48">
        <f t="shared" si="56"/>
        <v>52</v>
      </c>
      <c r="P496" s="33"/>
    </row>
    <row r="497" spans="1:16" x14ac:dyDescent="0.2">
      <c r="A497" s="33" t="s">
        <v>8554</v>
      </c>
      <c r="B497" s="33" t="s">
        <v>2106</v>
      </c>
      <c r="C497" s="33" t="s">
        <v>8553</v>
      </c>
      <c r="D497" s="33" t="s">
        <v>170</v>
      </c>
      <c r="E497" s="33" t="s">
        <v>10842</v>
      </c>
      <c r="F497" s="33" t="s">
        <v>28</v>
      </c>
      <c r="G497" s="229">
        <v>255255255224</v>
      </c>
      <c r="H497" s="33" t="s">
        <v>8552</v>
      </c>
      <c r="I497" s="33" t="str">
        <f t="shared" si="52"/>
        <v>164.96.50.14</v>
      </c>
      <c r="J497" s="33">
        <f t="shared" si="53"/>
        <v>12</v>
      </c>
      <c r="K497" s="33">
        <f t="shared" si="54"/>
        <v>12</v>
      </c>
      <c r="L497" s="33" t="str">
        <f t="shared" si="59"/>
        <v/>
      </c>
      <c r="M497" s="33" t="str">
        <f t="shared" si="55"/>
        <v>164.96.50.14</v>
      </c>
      <c r="N497" s="48" t="str">
        <f t="shared" si="58"/>
        <v>4</v>
      </c>
      <c r="O497" s="48">
        <f t="shared" si="56"/>
        <v>52</v>
      </c>
      <c r="P497" s="33"/>
    </row>
    <row r="498" spans="1:16" x14ac:dyDescent="0.2">
      <c r="A498" s="33" t="s">
        <v>8556</v>
      </c>
      <c r="B498" s="33" t="s">
        <v>2106</v>
      </c>
      <c r="C498" s="33" t="s">
        <v>8555</v>
      </c>
      <c r="D498" s="33" t="s">
        <v>170</v>
      </c>
      <c r="E498" s="33" t="s">
        <v>10842</v>
      </c>
      <c r="F498" s="33" t="s">
        <v>28</v>
      </c>
      <c r="G498" s="229">
        <v>255255255224</v>
      </c>
      <c r="H498" s="33" t="s">
        <v>8552</v>
      </c>
      <c r="I498" s="33" t="str">
        <f t="shared" si="52"/>
        <v>164.96.50.15</v>
      </c>
      <c r="J498" s="33">
        <f t="shared" si="53"/>
        <v>12</v>
      </c>
      <c r="K498" s="33">
        <f t="shared" si="54"/>
        <v>12</v>
      </c>
      <c r="L498" s="33" t="str">
        <f t="shared" si="59"/>
        <v/>
      </c>
      <c r="M498" s="33" t="str">
        <f t="shared" si="55"/>
        <v>164.96.50.15</v>
      </c>
      <c r="N498" s="48" t="str">
        <f t="shared" si="58"/>
        <v>5</v>
      </c>
      <c r="O498" s="48">
        <f t="shared" si="56"/>
        <v>53</v>
      </c>
      <c r="P498" s="33"/>
    </row>
    <row r="499" spans="1:16" x14ac:dyDescent="0.2">
      <c r="A499" s="33" t="s">
        <v>8558</v>
      </c>
      <c r="B499" s="33" t="s">
        <v>2106</v>
      </c>
      <c r="C499" s="33" t="s">
        <v>8557</v>
      </c>
      <c r="D499" s="33" t="s">
        <v>170</v>
      </c>
      <c r="E499" s="33" t="s">
        <v>10842</v>
      </c>
      <c r="F499" s="33" t="s">
        <v>28</v>
      </c>
      <c r="G499" s="229">
        <v>255255255224</v>
      </c>
      <c r="H499" s="33" t="s">
        <v>8552</v>
      </c>
      <c r="I499" s="33" t="str">
        <f t="shared" si="52"/>
        <v>164.96.50.16</v>
      </c>
      <c r="J499" s="33">
        <f t="shared" si="53"/>
        <v>12</v>
      </c>
      <c r="K499" s="33">
        <f t="shared" si="54"/>
        <v>12</v>
      </c>
      <c r="L499" s="33" t="str">
        <f t="shared" si="59"/>
        <v/>
      </c>
      <c r="M499" s="33" t="str">
        <f t="shared" si="55"/>
        <v>164.96.50.16</v>
      </c>
      <c r="N499" s="48" t="str">
        <f t="shared" si="58"/>
        <v>6</v>
      </c>
      <c r="O499" s="48">
        <f t="shared" si="56"/>
        <v>54</v>
      </c>
      <c r="P499" s="33"/>
    </row>
    <row r="500" spans="1:16" x14ac:dyDescent="0.2">
      <c r="A500" s="33" t="s">
        <v>8628</v>
      </c>
      <c r="B500" s="33" t="s">
        <v>1882</v>
      </c>
      <c r="C500" s="33" t="s">
        <v>8627</v>
      </c>
      <c r="D500" s="33" t="s">
        <v>170</v>
      </c>
      <c r="E500" s="33" t="s">
        <v>11095</v>
      </c>
      <c r="F500" s="33" t="s">
        <v>28</v>
      </c>
      <c r="G500" s="229">
        <v>255255255224</v>
      </c>
      <c r="H500" s="33" t="s">
        <v>1884</v>
      </c>
      <c r="I500" s="33" t="str">
        <f t="shared" si="52"/>
        <v>164.96.40.151</v>
      </c>
      <c r="J500" s="33">
        <f t="shared" si="53"/>
        <v>13</v>
      </c>
      <c r="K500" s="33">
        <f t="shared" si="54"/>
        <v>13</v>
      </c>
      <c r="L500" s="33" t="str">
        <f t="shared" si="59"/>
        <v/>
      </c>
      <c r="M500" s="33" t="str">
        <f t="shared" si="55"/>
        <v>164.96.40.151</v>
      </c>
      <c r="N500" s="48" t="str">
        <f t="shared" si="58"/>
        <v>1</v>
      </c>
      <c r="O500" s="48">
        <f t="shared" si="56"/>
        <v>49</v>
      </c>
      <c r="P500" s="33"/>
    </row>
    <row r="501" spans="1:16" x14ac:dyDescent="0.2">
      <c r="A501" s="33" t="s">
        <v>2124</v>
      </c>
      <c r="B501" s="33" t="s">
        <v>2121</v>
      </c>
      <c r="C501" s="33" t="s">
        <v>8746</v>
      </c>
      <c r="D501" s="33" t="s">
        <v>170</v>
      </c>
      <c r="E501" s="33" t="s">
        <v>10832</v>
      </c>
      <c r="F501" s="33" t="s">
        <v>28</v>
      </c>
      <c r="G501" s="229">
        <v>255255255224</v>
      </c>
      <c r="H501" s="33" t="s">
        <v>2123</v>
      </c>
      <c r="I501" s="33" t="str">
        <f t="shared" si="52"/>
        <v>164.96.50.57</v>
      </c>
      <c r="J501" s="33">
        <f t="shared" si="53"/>
        <v>12</v>
      </c>
      <c r="K501" s="33">
        <f t="shared" si="54"/>
        <v>12</v>
      </c>
      <c r="L501" s="33" t="str">
        <f t="shared" si="59"/>
        <v/>
      </c>
      <c r="M501" s="33" t="str">
        <f t="shared" si="55"/>
        <v>164.96.50.57</v>
      </c>
      <c r="N501" s="48" t="str">
        <f t="shared" si="58"/>
        <v>7</v>
      </c>
      <c r="O501" s="48">
        <f t="shared" si="56"/>
        <v>55</v>
      </c>
      <c r="P501" s="33"/>
    </row>
    <row r="502" spans="1:16" x14ac:dyDescent="0.2">
      <c r="A502" s="33" t="s">
        <v>2127</v>
      </c>
      <c r="B502" s="33" t="s">
        <v>2121</v>
      </c>
      <c r="C502" s="33" t="s">
        <v>2128</v>
      </c>
      <c r="D502" s="33" t="s">
        <v>170</v>
      </c>
      <c r="E502" s="33" t="s">
        <v>10832</v>
      </c>
      <c r="F502" s="33" t="s">
        <v>28</v>
      </c>
      <c r="G502" s="229">
        <v>255255255224</v>
      </c>
      <c r="H502" s="33" t="s">
        <v>2123</v>
      </c>
      <c r="I502" s="33" t="str">
        <f t="shared" si="52"/>
        <v>164.96.50.60</v>
      </c>
      <c r="J502" s="33">
        <f t="shared" si="53"/>
        <v>12</v>
      </c>
      <c r="K502" s="33">
        <f t="shared" si="54"/>
        <v>12</v>
      </c>
      <c r="L502" s="33" t="str">
        <f t="shared" si="59"/>
        <v/>
      </c>
      <c r="M502" s="33" t="str">
        <f t="shared" si="55"/>
        <v>164.96.50.60</v>
      </c>
      <c r="N502" s="48" t="str">
        <f t="shared" si="58"/>
        <v>0</v>
      </c>
      <c r="O502" s="48">
        <f t="shared" si="56"/>
        <v>48</v>
      </c>
      <c r="P502" s="33"/>
    </row>
    <row r="503" spans="1:16" x14ac:dyDescent="0.2">
      <c r="A503" s="33" t="s">
        <v>8994</v>
      </c>
      <c r="B503" s="33" t="s">
        <v>1919</v>
      </c>
      <c r="C503" s="33" t="s">
        <v>8998</v>
      </c>
      <c r="D503" s="33" t="s">
        <v>170</v>
      </c>
      <c r="E503" s="33" t="s">
        <v>11096</v>
      </c>
      <c r="F503" s="33" t="s">
        <v>28</v>
      </c>
      <c r="G503" s="229">
        <v>255255255224</v>
      </c>
      <c r="H503" s="33" t="s">
        <v>1921</v>
      </c>
      <c r="I503" s="33" t="str">
        <f t="shared" si="52"/>
        <v>164.96.42.29</v>
      </c>
      <c r="J503" s="33">
        <f t="shared" si="53"/>
        <v>12</v>
      </c>
      <c r="K503" s="33">
        <f t="shared" si="54"/>
        <v>12</v>
      </c>
      <c r="L503" s="33" t="str">
        <f t="shared" si="59"/>
        <v/>
      </c>
      <c r="M503" s="33" t="str">
        <f t="shared" si="55"/>
        <v>164.96.42.29</v>
      </c>
      <c r="N503" s="48" t="str">
        <f t="shared" si="58"/>
        <v>9</v>
      </c>
      <c r="O503" s="48">
        <f t="shared" si="56"/>
        <v>57</v>
      </c>
      <c r="P503" s="33"/>
    </row>
    <row r="504" spans="1:16" x14ac:dyDescent="0.2">
      <c r="A504" s="33" t="s">
        <v>1938</v>
      </c>
      <c r="B504" s="33" t="s">
        <v>1935</v>
      </c>
      <c r="C504" s="33" t="s">
        <v>1939</v>
      </c>
      <c r="D504" s="33" t="s">
        <v>170</v>
      </c>
      <c r="E504" s="33" t="s">
        <v>10844</v>
      </c>
      <c r="F504" s="33" t="s">
        <v>28</v>
      </c>
      <c r="G504" s="229">
        <v>255255255224</v>
      </c>
      <c r="H504" s="33" t="s">
        <v>1937</v>
      </c>
      <c r="I504" s="33" t="str">
        <f t="shared" si="52"/>
        <v>164.96.48.20</v>
      </c>
      <c r="J504" s="33">
        <f t="shared" si="53"/>
        <v>12</v>
      </c>
      <c r="K504" s="33">
        <f t="shared" si="54"/>
        <v>12</v>
      </c>
      <c r="L504" s="33" t="str">
        <f t="shared" si="59"/>
        <v/>
      </c>
      <c r="M504" s="33" t="str">
        <f t="shared" si="55"/>
        <v>164.96.48.20</v>
      </c>
      <c r="N504" s="48" t="str">
        <f t="shared" si="58"/>
        <v>0</v>
      </c>
      <c r="O504" s="48">
        <f t="shared" si="56"/>
        <v>48</v>
      </c>
      <c r="P504" s="33"/>
    </row>
    <row r="505" spans="1:16" x14ac:dyDescent="0.2">
      <c r="A505" s="33" t="s">
        <v>1940</v>
      </c>
      <c r="B505" s="33" t="s">
        <v>1935</v>
      </c>
      <c r="C505" s="33" t="s">
        <v>1941</v>
      </c>
      <c r="D505" s="33" t="s">
        <v>170</v>
      </c>
      <c r="E505" s="33" t="s">
        <v>10844</v>
      </c>
      <c r="F505" s="33" t="s">
        <v>28</v>
      </c>
      <c r="G505" s="229">
        <v>255255255224</v>
      </c>
      <c r="H505" s="33" t="s">
        <v>1937</v>
      </c>
      <c r="I505" s="33" t="str">
        <f t="shared" si="52"/>
        <v>164.96.48.21</v>
      </c>
      <c r="J505" s="33">
        <f t="shared" si="53"/>
        <v>12</v>
      </c>
      <c r="K505" s="33">
        <f t="shared" si="54"/>
        <v>12</v>
      </c>
      <c r="L505" s="33" t="str">
        <f t="shared" si="59"/>
        <v/>
      </c>
      <c r="M505" s="33" t="str">
        <f t="shared" si="55"/>
        <v>164.96.48.21</v>
      </c>
      <c r="N505" s="48" t="str">
        <f t="shared" si="58"/>
        <v>1</v>
      </c>
      <c r="O505" s="48">
        <f t="shared" si="56"/>
        <v>49</v>
      </c>
      <c r="P505" s="33"/>
    </row>
    <row r="506" spans="1:16" x14ac:dyDescent="0.2">
      <c r="A506" s="33" t="s">
        <v>1953</v>
      </c>
      <c r="B506" s="33" t="s">
        <v>1935</v>
      </c>
      <c r="C506" s="33" t="s">
        <v>1954</v>
      </c>
      <c r="D506" s="33" t="s">
        <v>170</v>
      </c>
      <c r="E506" s="33" t="s">
        <v>10844</v>
      </c>
      <c r="F506" s="33" t="s">
        <v>28</v>
      </c>
      <c r="G506" s="229">
        <v>255255255224</v>
      </c>
      <c r="H506" s="33" t="s">
        <v>1937</v>
      </c>
      <c r="I506" s="33" t="str">
        <f t="shared" si="52"/>
        <v>164.96.48.22</v>
      </c>
      <c r="J506" s="33">
        <f t="shared" si="53"/>
        <v>12</v>
      </c>
      <c r="K506" s="33">
        <f t="shared" si="54"/>
        <v>12</v>
      </c>
      <c r="L506" s="33" t="str">
        <f t="shared" si="59"/>
        <v/>
      </c>
      <c r="M506" s="33" t="str">
        <f t="shared" si="55"/>
        <v>164.96.48.22</v>
      </c>
      <c r="N506" s="48" t="str">
        <f t="shared" si="58"/>
        <v>2</v>
      </c>
      <c r="O506" s="48">
        <f t="shared" si="56"/>
        <v>50</v>
      </c>
      <c r="P506" s="33"/>
    </row>
    <row r="507" spans="1:16" x14ac:dyDescent="0.2">
      <c r="A507" s="33" t="s">
        <v>1955</v>
      </c>
      <c r="B507" s="33" t="s">
        <v>1935</v>
      </c>
      <c r="C507" s="33" t="s">
        <v>1956</v>
      </c>
      <c r="D507" s="33" t="s">
        <v>170</v>
      </c>
      <c r="E507" s="33" t="s">
        <v>10844</v>
      </c>
      <c r="F507" s="33" t="s">
        <v>28</v>
      </c>
      <c r="G507" s="229">
        <v>255255255224</v>
      </c>
      <c r="H507" s="33" t="s">
        <v>1937</v>
      </c>
      <c r="I507" s="33" t="str">
        <f t="shared" si="52"/>
        <v>164.96.48.23</v>
      </c>
      <c r="J507" s="33">
        <f t="shared" si="53"/>
        <v>12</v>
      </c>
      <c r="K507" s="33">
        <f t="shared" si="54"/>
        <v>12</v>
      </c>
      <c r="L507" s="33" t="str">
        <f t="shared" si="59"/>
        <v/>
      </c>
      <c r="M507" s="33" t="str">
        <f t="shared" si="55"/>
        <v>164.96.48.23</v>
      </c>
      <c r="N507" s="48" t="str">
        <f t="shared" si="58"/>
        <v>3</v>
      </c>
      <c r="O507" s="48">
        <f t="shared" si="56"/>
        <v>51</v>
      </c>
      <c r="P507" s="33"/>
    </row>
    <row r="508" spans="1:16" x14ac:dyDescent="0.2">
      <c r="A508" s="33" t="s">
        <v>1967</v>
      </c>
      <c r="B508" s="33" t="s">
        <v>1935</v>
      </c>
      <c r="C508" s="33" t="s">
        <v>1968</v>
      </c>
      <c r="D508" s="33" t="s">
        <v>170</v>
      </c>
      <c r="E508" s="33" t="s">
        <v>10844</v>
      </c>
      <c r="F508" s="33" t="s">
        <v>28</v>
      </c>
      <c r="G508" s="229">
        <v>255255255224</v>
      </c>
      <c r="H508" s="33" t="s">
        <v>1937</v>
      </c>
      <c r="I508" s="33" t="str">
        <f t="shared" si="52"/>
        <v>164.96.48.25</v>
      </c>
      <c r="J508" s="33">
        <f t="shared" si="53"/>
        <v>12</v>
      </c>
      <c r="K508" s="33">
        <f t="shared" si="54"/>
        <v>12</v>
      </c>
      <c r="L508" s="33" t="str">
        <f t="shared" si="59"/>
        <v/>
      </c>
      <c r="M508" s="33" t="str">
        <f t="shared" si="55"/>
        <v>164.96.48.25</v>
      </c>
      <c r="N508" s="48" t="str">
        <f t="shared" si="58"/>
        <v>5</v>
      </c>
      <c r="O508" s="48">
        <f t="shared" si="56"/>
        <v>53</v>
      </c>
      <c r="P508" s="33"/>
    </row>
    <row r="509" spans="1:16" x14ac:dyDescent="0.2">
      <c r="A509" s="33" t="s">
        <v>2066</v>
      </c>
      <c r="B509" s="33" t="s">
        <v>2061</v>
      </c>
      <c r="C509" s="34" t="s">
        <v>2067</v>
      </c>
      <c r="D509" s="34" t="s">
        <v>170</v>
      </c>
      <c r="E509" s="33" t="s">
        <v>10800</v>
      </c>
      <c r="F509" s="34" t="s">
        <v>28</v>
      </c>
      <c r="G509" s="229">
        <v>255255255224</v>
      </c>
      <c r="H509" s="34" t="s">
        <v>2063</v>
      </c>
      <c r="I509" s="33" t="str">
        <f t="shared" si="52"/>
        <v>164.96.49.88</v>
      </c>
      <c r="J509" s="33">
        <f t="shared" si="53"/>
        <v>12</v>
      </c>
      <c r="K509" s="33">
        <f t="shared" si="54"/>
        <v>12</v>
      </c>
      <c r="L509" s="33" t="str">
        <f t="shared" si="59"/>
        <v/>
      </c>
      <c r="M509" s="33" t="str">
        <f t="shared" si="55"/>
        <v>164.96.49.88</v>
      </c>
      <c r="N509" s="48" t="str">
        <f t="shared" si="58"/>
        <v>8</v>
      </c>
      <c r="O509" s="48">
        <f t="shared" si="56"/>
        <v>56</v>
      </c>
      <c r="P509" s="33"/>
    </row>
    <row r="510" spans="1:16" x14ac:dyDescent="0.2">
      <c r="A510" s="33" t="s">
        <v>2068</v>
      </c>
      <c r="B510" s="33" t="s">
        <v>2061</v>
      </c>
      <c r="C510" s="33" t="s">
        <v>2069</v>
      </c>
      <c r="D510" s="33" t="s">
        <v>170</v>
      </c>
      <c r="E510" s="33" t="s">
        <v>10800</v>
      </c>
      <c r="F510" s="33" t="s">
        <v>28</v>
      </c>
      <c r="G510" s="229">
        <v>255255255224</v>
      </c>
      <c r="H510" s="33" t="s">
        <v>2063</v>
      </c>
      <c r="I510" s="33" t="str">
        <f t="shared" si="52"/>
        <v>164.96.49.89</v>
      </c>
      <c r="J510" s="33">
        <f t="shared" si="53"/>
        <v>12</v>
      </c>
      <c r="K510" s="33">
        <f t="shared" si="54"/>
        <v>12</v>
      </c>
      <c r="L510" s="33" t="str">
        <f t="shared" si="59"/>
        <v/>
      </c>
      <c r="M510" s="33" t="str">
        <f t="shared" si="55"/>
        <v>164.96.49.89</v>
      </c>
      <c r="N510" s="48" t="str">
        <f t="shared" si="58"/>
        <v>9</v>
      </c>
      <c r="O510" s="48">
        <f t="shared" si="56"/>
        <v>57</v>
      </c>
      <c r="P510" s="33"/>
    </row>
    <row r="511" spans="1:16" x14ac:dyDescent="0.2">
      <c r="A511" s="33" t="s">
        <v>2345</v>
      </c>
      <c r="B511" s="33" t="s">
        <v>2340</v>
      </c>
      <c r="C511" s="33" t="s">
        <v>2346</v>
      </c>
      <c r="D511" s="33" t="s">
        <v>170</v>
      </c>
      <c r="E511" s="33" t="s">
        <v>10833</v>
      </c>
      <c r="F511" s="33" t="s">
        <v>28</v>
      </c>
      <c r="G511" s="229" t="s">
        <v>11513</v>
      </c>
      <c r="H511" s="33" t="s">
        <v>2342</v>
      </c>
      <c r="I511" s="33" t="str">
        <f t="shared" si="52"/>
        <v>164.96.56.218</v>
      </c>
      <c r="J511" s="33">
        <f t="shared" si="53"/>
        <v>13</v>
      </c>
      <c r="K511" s="33">
        <f t="shared" si="54"/>
        <v>13</v>
      </c>
      <c r="L511" s="33" t="str">
        <f t="shared" si="59"/>
        <v/>
      </c>
      <c r="M511" s="33" t="str">
        <f t="shared" si="55"/>
        <v>164.96.56.218</v>
      </c>
      <c r="N511" s="48" t="str">
        <f t="shared" si="58"/>
        <v>8</v>
      </c>
      <c r="O511" s="48">
        <f t="shared" si="56"/>
        <v>56</v>
      </c>
      <c r="P511" s="33"/>
    </row>
    <row r="512" spans="1:16" x14ac:dyDescent="0.2">
      <c r="A512" s="33" t="s">
        <v>2347</v>
      </c>
      <c r="B512" s="33" t="s">
        <v>2340</v>
      </c>
      <c r="C512" s="33" t="s">
        <v>2348</v>
      </c>
      <c r="D512" s="33" t="s">
        <v>170</v>
      </c>
      <c r="E512" s="33" t="s">
        <v>10833</v>
      </c>
      <c r="F512" s="33" t="s">
        <v>28</v>
      </c>
      <c r="G512" s="229" t="s">
        <v>11513</v>
      </c>
      <c r="H512" s="33" t="s">
        <v>2342</v>
      </c>
      <c r="I512" s="33" t="str">
        <f t="shared" si="52"/>
        <v>164.96.56.219</v>
      </c>
      <c r="J512" s="33">
        <f t="shared" si="53"/>
        <v>13</v>
      </c>
      <c r="K512" s="33">
        <f t="shared" si="54"/>
        <v>13</v>
      </c>
      <c r="L512" s="33" t="str">
        <f t="shared" si="59"/>
        <v/>
      </c>
      <c r="M512" s="33" t="str">
        <f t="shared" si="55"/>
        <v>164.96.56.219</v>
      </c>
      <c r="N512" s="48" t="str">
        <f t="shared" si="58"/>
        <v>9</v>
      </c>
      <c r="O512" s="48">
        <f t="shared" si="56"/>
        <v>57</v>
      </c>
      <c r="P512" s="33"/>
    </row>
    <row r="513" spans="1:16" x14ac:dyDescent="0.2">
      <c r="A513" s="33" t="s">
        <v>2349</v>
      </c>
      <c r="B513" s="33" t="s">
        <v>2340</v>
      </c>
      <c r="C513" s="33" t="s">
        <v>2350</v>
      </c>
      <c r="D513" s="33" t="s">
        <v>170</v>
      </c>
      <c r="E513" s="33" t="s">
        <v>10833</v>
      </c>
      <c r="F513" s="33" t="s">
        <v>28</v>
      </c>
      <c r="G513" s="229" t="s">
        <v>11513</v>
      </c>
      <c r="H513" s="33" t="s">
        <v>2342</v>
      </c>
      <c r="I513" s="33" t="str">
        <f t="shared" si="52"/>
        <v>164.96.56.220</v>
      </c>
      <c r="J513" s="33">
        <f t="shared" si="53"/>
        <v>13</v>
      </c>
      <c r="K513" s="33">
        <f t="shared" si="54"/>
        <v>13</v>
      </c>
      <c r="L513" s="33" t="str">
        <f t="shared" si="59"/>
        <v/>
      </c>
      <c r="M513" s="33" t="str">
        <f t="shared" si="55"/>
        <v>164.96.56.220</v>
      </c>
      <c r="N513" s="48" t="str">
        <f t="shared" si="58"/>
        <v>0</v>
      </c>
      <c r="O513" s="48">
        <f t="shared" si="56"/>
        <v>48</v>
      </c>
      <c r="P513" s="33"/>
    </row>
    <row r="514" spans="1:16" x14ac:dyDescent="0.2">
      <c r="A514" s="33" t="s">
        <v>2351</v>
      </c>
      <c r="B514" s="33" t="s">
        <v>2340</v>
      </c>
      <c r="C514" s="33" t="s">
        <v>2352</v>
      </c>
      <c r="D514" s="33" t="s">
        <v>170</v>
      </c>
      <c r="E514" s="33" t="s">
        <v>10833</v>
      </c>
      <c r="F514" s="33" t="s">
        <v>28</v>
      </c>
      <c r="G514" s="229" t="s">
        <v>11513</v>
      </c>
      <c r="H514" s="33" t="s">
        <v>2342</v>
      </c>
      <c r="I514" s="33" t="str">
        <f t="shared" si="52"/>
        <v>164.96.56.221</v>
      </c>
      <c r="J514" s="33">
        <f t="shared" si="53"/>
        <v>13</v>
      </c>
      <c r="K514" s="33">
        <f t="shared" si="54"/>
        <v>13</v>
      </c>
      <c r="L514" s="33" t="str">
        <f t="shared" si="59"/>
        <v/>
      </c>
      <c r="M514" s="33" t="str">
        <f t="shared" si="55"/>
        <v>164.96.56.221</v>
      </c>
      <c r="N514" s="48" t="str">
        <f t="shared" si="58"/>
        <v>1</v>
      </c>
      <c r="O514" s="48">
        <f t="shared" si="56"/>
        <v>49</v>
      </c>
      <c r="P514" s="33"/>
    </row>
    <row r="515" spans="1:16" x14ac:dyDescent="0.2">
      <c r="A515" s="33" t="s">
        <v>2147</v>
      </c>
      <c r="B515" s="33" t="s">
        <v>2142</v>
      </c>
      <c r="C515" s="33" t="s">
        <v>2148</v>
      </c>
      <c r="D515" s="33" t="s">
        <v>170</v>
      </c>
      <c r="E515" s="33" t="s">
        <v>10849</v>
      </c>
      <c r="F515" s="33" t="s">
        <v>28</v>
      </c>
      <c r="G515" s="229">
        <v>255255255224</v>
      </c>
      <c r="H515" s="33" t="s">
        <v>2144</v>
      </c>
      <c r="I515" s="33" t="str">
        <f t="shared" ref="I515:I578" si="60">SUBSTITUTE(A515,CHAR(160),"")</f>
        <v>164.96.51.120</v>
      </c>
      <c r="J515" s="33">
        <f t="shared" ref="J515:J578" si="61">LEN(I515)</f>
        <v>13</v>
      </c>
      <c r="K515" s="33">
        <f t="shared" ref="K515:K578" si="62">LEN(A515)</f>
        <v>13</v>
      </c>
      <c r="L515" s="33" t="str">
        <f t="shared" si="59"/>
        <v/>
      </c>
      <c r="M515" s="33" t="str">
        <f t="shared" ref="M515:M578" si="63">LEFT(I515,SEARCH(" ",I515&amp;" ",1)-1)</f>
        <v>164.96.51.120</v>
      </c>
      <c r="N515" s="48" t="str">
        <f t="shared" si="58"/>
        <v>0</v>
      </c>
      <c r="O515" s="48">
        <f t="shared" ref="O515:O578" si="64">CODE(N515)</f>
        <v>48</v>
      </c>
      <c r="P515" s="33"/>
    </row>
    <row r="516" spans="1:16" x14ac:dyDescent="0.2">
      <c r="A516" s="33" t="s">
        <v>2149</v>
      </c>
      <c r="B516" s="33" t="s">
        <v>2142</v>
      </c>
      <c r="C516" s="33" t="s">
        <v>2150</v>
      </c>
      <c r="D516" s="33" t="s">
        <v>170</v>
      </c>
      <c r="E516" s="33" t="s">
        <v>10849</v>
      </c>
      <c r="F516" s="33" t="s">
        <v>28</v>
      </c>
      <c r="G516" s="229">
        <v>255255255224</v>
      </c>
      <c r="H516" s="33" t="s">
        <v>2144</v>
      </c>
      <c r="I516" s="33" t="str">
        <f t="shared" si="60"/>
        <v>164.96.51.121</v>
      </c>
      <c r="J516" s="33">
        <f t="shared" si="61"/>
        <v>13</v>
      </c>
      <c r="K516" s="33">
        <f t="shared" si="62"/>
        <v>13</v>
      </c>
      <c r="L516" s="33" t="str">
        <f t="shared" ref="L516:L526" si="65">IF(J516=K516,"","???")</f>
        <v/>
      </c>
      <c r="M516" s="33" t="str">
        <f t="shared" si="63"/>
        <v>164.96.51.121</v>
      </c>
      <c r="N516" s="48" t="str">
        <f t="shared" si="58"/>
        <v>1</v>
      </c>
      <c r="O516" s="48">
        <f t="shared" si="64"/>
        <v>49</v>
      </c>
      <c r="P516" s="33"/>
    </row>
    <row r="517" spans="1:16" x14ac:dyDescent="0.2">
      <c r="A517" s="33" t="s">
        <v>2145</v>
      </c>
      <c r="B517" s="33" t="s">
        <v>2142</v>
      </c>
      <c r="C517" s="34" t="s">
        <v>2146</v>
      </c>
      <c r="D517" s="34" t="s">
        <v>170</v>
      </c>
      <c r="E517" s="33" t="s">
        <v>10849</v>
      </c>
      <c r="F517" s="34" t="s">
        <v>28</v>
      </c>
      <c r="G517" s="229">
        <v>255255255224</v>
      </c>
      <c r="H517" s="34" t="s">
        <v>2144</v>
      </c>
      <c r="I517" s="33" t="str">
        <f t="shared" si="60"/>
        <v>164.96.51.117</v>
      </c>
      <c r="J517" s="33">
        <f t="shared" si="61"/>
        <v>13</v>
      </c>
      <c r="K517" s="33">
        <f t="shared" si="62"/>
        <v>13</v>
      </c>
      <c r="L517" s="33" t="str">
        <f t="shared" si="65"/>
        <v/>
      </c>
      <c r="M517" s="33" t="str">
        <f t="shared" si="63"/>
        <v>164.96.51.117</v>
      </c>
      <c r="N517" s="48" t="str">
        <f t="shared" si="58"/>
        <v>7</v>
      </c>
      <c r="O517" s="48">
        <f t="shared" si="64"/>
        <v>55</v>
      </c>
      <c r="P517" s="33"/>
    </row>
    <row r="518" spans="1:16" x14ac:dyDescent="0.2">
      <c r="A518" s="33" t="s">
        <v>2042</v>
      </c>
      <c r="B518" s="33" t="s">
        <v>2039</v>
      </c>
      <c r="C518" s="33" t="s">
        <v>2043</v>
      </c>
      <c r="D518" s="33" t="s">
        <v>170</v>
      </c>
      <c r="E518" s="33" t="s">
        <v>11097</v>
      </c>
      <c r="F518" s="33" t="s">
        <v>28</v>
      </c>
      <c r="G518" s="229">
        <v>255255255224</v>
      </c>
      <c r="H518" s="33" t="s">
        <v>2041</v>
      </c>
      <c r="I518" s="33" t="str">
        <f t="shared" si="60"/>
        <v>164.96.49.247</v>
      </c>
      <c r="J518" s="33">
        <f t="shared" si="61"/>
        <v>13</v>
      </c>
      <c r="K518" s="33">
        <f t="shared" si="62"/>
        <v>13</v>
      </c>
      <c r="L518" s="33" t="str">
        <f t="shared" si="65"/>
        <v/>
      </c>
      <c r="M518" s="33" t="str">
        <f t="shared" si="63"/>
        <v>164.96.49.247</v>
      </c>
      <c r="N518" s="48" t="str">
        <f t="shared" si="58"/>
        <v>7</v>
      </c>
      <c r="O518" s="48">
        <f t="shared" si="64"/>
        <v>55</v>
      </c>
      <c r="P518" s="33"/>
    </row>
    <row r="519" spans="1:16" x14ac:dyDescent="0.2">
      <c r="A519" s="33" t="s">
        <v>2044</v>
      </c>
      <c r="B519" s="33" t="s">
        <v>2039</v>
      </c>
      <c r="C519" s="34" t="s">
        <v>2045</v>
      </c>
      <c r="D519" s="34" t="s">
        <v>170</v>
      </c>
      <c r="E519" s="33" t="s">
        <v>11097</v>
      </c>
      <c r="F519" s="34" t="s">
        <v>28</v>
      </c>
      <c r="G519" s="229">
        <v>255255255224</v>
      </c>
      <c r="H519" s="34" t="s">
        <v>2041</v>
      </c>
      <c r="I519" s="33" t="str">
        <f t="shared" si="60"/>
        <v>164.96.49.248</v>
      </c>
      <c r="J519" s="33">
        <f t="shared" si="61"/>
        <v>13</v>
      </c>
      <c r="K519" s="33">
        <f t="shared" si="62"/>
        <v>13</v>
      </c>
      <c r="L519" s="33" t="str">
        <f t="shared" si="65"/>
        <v/>
      </c>
      <c r="M519" s="33" t="str">
        <f t="shared" si="63"/>
        <v>164.96.49.248</v>
      </c>
      <c r="N519" s="48" t="str">
        <f t="shared" si="58"/>
        <v>8</v>
      </c>
      <c r="O519" s="48">
        <f t="shared" si="64"/>
        <v>56</v>
      </c>
      <c r="P519" s="33"/>
    </row>
    <row r="520" spans="1:16" x14ac:dyDescent="0.2">
      <c r="A520" s="33" t="s">
        <v>2112</v>
      </c>
      <c r="B520" s="33" t="s">
        <v>2102</v>
      </c>
      <c r="C520" s="33" t="s">
        <v>2113</v>
      </c>
      <c r="D520" s="33" t="s">
        <v>170</v>
      </c>
      <c r="E520" s="33" t="s">
        <v>10847</v>
      </c>
      <c r="F520" s="33" t="s">
        <v>28</v>
      </c>
      <c r="G520" s="229">
        <v>255255255224</v>
      </c>
      <c r="H520" s="33" t="s">
        <v>2104</v>
      </c>
      <c r="I520" s="33" t="str">
        <f t="shared" si="60"/>
        <v>164.96.50.220</v>
      </c>
      <c r="J520" s="33">
        <f t="shared" si="61"/>
        <v>13</v>
      </c>
      <c r="K520" s="33">
        <f t="shared" si="62"/>
        <v>13</v>
      </c>
      <c r="L520" s="33" t="str">
        <f t="shared" si="65"/>
        <v/>
      </c>
      <c r="M520" s="33" t="str">
        <f t="shared" si="63"/>
        <v>164.96.50.220</v>
      </c>
      <c r="N520" s="48" t="str">
        <f t="shared" si="58"/>
        <v>0</v>
      </c>
      <c r="O520" s="48">
        <f t="shared" si="64"/>
        <v>48</v>
      </c>
      <c r="P520" s="33"/>
    </row>
    <row r="521" spans="1:16" x14ac:dyDescent="0.2">
      <c r="A521" s="33" t="s">
        <v>1930</v>
      </c>
      <c r="B521" s="33" t="s">
        <v>1923</v>
      </c>
      <c r="C521" s="33" t="s">
        <v>1931</v>
      </c>
      <c r="D521" s="33" t="s">
        <v>170</v>
      </c>
      <c r="E521" s="33" t="s">
        <v>11098</v>
      </c>
      <c r="F521" s="33" t="s">
        <v>28</v>
      </c>
      <c r="G521" s="229">
        <v>255255255224</v>
      </c>
      <c r="H521" s="33" t="s">
        <v>1925</v>
      </c>
      <c r="I521" s="33" t="str">
        <f t="shared" si="60"/>
        <v>164.96.48.151</v>
      </c>
      <c r="J521" s="33">
        <f t="shared" si="61"/>
        <v>13</v>
      </c>
      <c r="K521" s="33">
        <f t="shared" si="62"/>
        <v>13</v>
      </c>
      <c r="L521" s="33" t="str">
        <f t="shared" si="65"/>
        <v/>
      </c>
      <c r="M521" s="33" t="str">
        <f t="shared" si="63"/>
        <v>164.96.48.151</v>
      </c>
      <c r="N521" s="48" t="str">
        <f t="shared" si="58"/>
        <v>1</v>
      </c>
      <c r="O521" s="48">
        <f t="shared" si="64"/>
        <v>49</v>
      </c>
      <c r="P521" s="33"/>
    </row>
    <row r="522" spans="1:16" x14ac:dyDescent="0.2">
      <c r="A522" s="33" t="s">
        <v>1932</v>
      </c>
      <c r="B522" s="33" t="s">
        <v>1923</v>
      </c>
      <c r="C522" s="33" t="s">
        <v>1933</v>
      </c>
      <c r="D522" s="33" t="s">
        <v>170</v>
      </c>
      <c r="E522" s="33" t="s">
        <v>11098</v>
      </c>
      <c r="F522" s="33" t="s">
        <v>28</v>
      </c>
      <c r="G522" s="229">
        <v>255255255224</v>
      </c>
      <c r="H522" s="33" t="s">
        <v>1925</v>
      </c>
      <c r="I522" s="33" t="str">
        <f t="shared" si="60"/>
        <v>164.96.48.152</v>
      </c>
      <c r="J522" s="33">
        <f t="shared" si="61"/>
        <v>13</v>
      </c>
      <c r="K522" s="33">
        <f t="shared" si="62"/>
        <v>13</v>
      </c>
      <c r="L522" s="33" t="str">
        <f t="shared" si="65"/>
        <v/>
      </c>
      <c r="M522" s="33" t="str">
        <f t="shared" si="63"/>
        <v>164.96.48.152</v>
      </c>
      <c r="N522" s="48" t="str">
        <f t="shared" si="58"/>
        <v>2</v>
      </c>
      <c r="O522" s="48">
        <f t="shared" si="64"/>
        <v>50</v>
      </c>
      <c r="P522" s="33"/>
    </row>
    <row r="523" spans="1:16" x14ac:dyDescent="0.2">
      <c r="A523" s="33" t="s">
        <v>1926</v>
      </c>
      <c r="B523" s="33" t="s">
        <v>1923</v>
      </c>
      <c r="C523" s="33" t="s">
        <v>1927</v>
      </c>
      <c r="D523" s="33" t="s">
        <v>170</v>
      </c>
      <c r="E523" s="33" t="s">
        <v>11098</v>
      </c>
      <c r="F523" s="33" t="s">
        <v>28</v>
      </c>
      <c r="G523" s="229">
        <v>255255255224</v>
      </c>
      <c r="H523" s="33" t="s">
        <v>1925</v>
      </c>
      <c r="I523" s="33" t="str">
        <f t="shared" si="60"/>
        <v>164.96.48.148</v>
      </c>
      <c r="J523" s="33">
        <f t="shared" si="61"/>
        <v>13</v>
      </c>
      <c r="K523" s="33">
        <f t="shared" si="62"/>
        <v>13</v>
      </c>
      <c r="L523" s="33" t="str">
        <f t="shared" si="65"/>
        <v/>
      </c>
      <c r="M523" s="33" t="str">
        <f t="shared" si="63"/>
        <v>164.96.48.148</v>
      </c>
      <c r="N523" s="48" t="str">
        <f t="shared" si="58"/>
        <v>8</v>
      </c>
      <c r="O523" s="48">
        <f t="shared" si="64"/>
        <v>56</v>
      </c>
      <c r="P523" s="33"/>
    </row>
    <row r="524" spans="1:16" x14ac:dyDescent="0.2">
      <c r="A524" s="33" t="s">
        <v>2001</v>
      </c>
      <c r="B524" s="33" t="s">
        <v>1994</v>
      </c>
      <c r="C524" s="33" t="s">
        <v>2002</v>
      </c>
      <c r="D524" s="33" t="s">
        <v>170</v>
      </c>
      <c r="E524" s="33" t="s">
        <v>11099</v>
      </c>
      <c r="F524" s="33" t="s">
        <v>28</v>
      </c>
      <c r="G524" s="229">
        <v>255255255224</v>
      </c>
      <c r="H524" s="33" t="s">
        <v>1996</v>
      </c>
      <c r="I524" s="33" t="str">
        <f t="shared" si="60"/>
        <v>164.96.49.125</v>
      </c>
      <c r="J524" s="33">
        <f t="shared" si="61"/>
        <v>13</v>
      </c>
      <c r="K524" s="33">
        <f t="shared" si="62"/>
        <v>13</v>
      </c>
      <c r="L524" s="33" t="str">
        <f t="shared" si="65"/>
        <v/>
      </c>
      <c r="M524" s="33" t="str">
        <f t="shared" si="63"/>
        <v>164.96.49.125</v>
      </c>
      <c r="N524" s="48" t="str">
        <f t="shared" si="58"/>
        <v>5</v>
      </c>
      <c r="O524" s="48">
        <f t="shared" si="64"/>
        <v>53</v>
      </c>
      <c r="P524" s="33"/>
    </row>
    <row r="525" spans="1:16" x14ac:dyDescent="0.2">
      <c r="A525" s="33" t="s">
        <v>1942</v>
      </c>
      <c r="B525" s="33" t="s">
        <v>1943</v>
      </c>
      <c r="C525" s="33" t="s">
        <v>1944</v>
      </c>
      <c r="D525" s="33" t="s">
        <v>170</v>
      </c>
      <c r="E525" s="33" t="s">
        <v>10801</v>
      </c>
      <c r="F525" s="33" t="s">
        <v>28</v>
      </c>
      <c r="G525" s="229">
        <v>255255255224</v>
      </c>
      <c r="H525" s="33" t="s">
        <v>1945</v>
      </c>
      <c r="I525" s="33" t="str">
        <f t="shared" si="60"/>
        <v>164.96.48.212</v>
      </c>
      <c r="J525" s="33">
        <f t="shared" si="61"/>
        <v>13</v>
      </c>
      <c r="K525" s="33">
        <f t="shared" si="62"/>
        <v>13</v>
      </c>
      <c r="L525" s="33" t="str">
        <f t="shared" si="65"/>
        <v/>
      </c>
      <c r="M525" s="33" t="str">
        <f t="shared" si="63"/>
        <v>164.96.48.212</v>
      </c>
      <c r="N525" s="48" t="str">
        <f t="shared" si="58"/>
        <v>2</v>
      </c>
      <c r="O525" s="48">
        <f t="shared" si="64"/>
        <v>50</v>
      </c>
      <c r="P525" s="33"/>
    </row>
    <row r="526" spans="1:16" x14ac:dyDescent="0.2">
      <c r="A526" s="33" t="s">
        <v>2175</v>
      </c>
      <c r="B526" s="33" t="s">
        <v>2176</v>
      </c>
      <c r="C526" s="33" t="s">
        <v>2177</v>
      </c>
      <c r="D526" s="33" t="s">
        <v>170</v>
      </c>
      <c r="E526" s="33" t="s">
        <v>11100</v>
      </c>
      <c r="F526" s="33" t="s">
        <v>28</v>
      </c>
      <c r="G526" s="229">
        <v>255255255224</v>
      </c>
      <c r="H526" s="33" t="s">
        <v>2178</v>
      </c>
      <c r="I526" s="33" t="str">
        <f t="shared" si="60"/>
        <v>164.96.51.212</v>
      </c>
      <c r="J526" s="33">
        <f t="shared" si="61"/>
        <v>13</v>
      </c>
      <c r="K526" s="33">
        <f t="shared" si="62"/>
        <v>13</v>
      </c>
      <c r="L526" s="33" t="str">
        <f t="shared" si="65"/>
        <v/>
      </c>
      <c r="M526" s="33" t="str">
        <f t="shared" si="63"/>
        <v>164.96.51.212</v>
      </c>
      <c r="N526" s="48" t="str">
        <f t="shared" si="58"/>
        <v>2</v>
      </c>
      <c r="O526" s="48">
        <f t="shared" si="64"/>
        <v>50</v>
      </c>
      <c r="P526" s="33"/>
    </row>
    <row r="527" spans="1:16" x14ac:dyDescent="0.2">
      <c r="A527" s="33" t="s">
        <v>11497</v>
      </c>
      <c r="B527" s="33" t="s">
        <v>11498</v>
      </c>
      <c r="C527" s="33" t="s">
        <v>11499</v>
      </c>
      <c r="D527" s="33" t="s">
        <v>170</v>
      </c>
      <c r="E527" s="33" t="s">
        <v>11468</v>
      </c>
      <c r="F527" s="33" t="s">
        <v>28</v>
      </c>
      <c r="G527" s="229">
        <v>255255255128</v>
      </c>
      <c r="H527" s="33">
        <v>940</v>
      </c>
      <c r="I527" s="33" t="str">
        <f t="shared" si="60"/>
        <v>164.96.200.130</v>
      </c>
      <c r="J527" s="33">
        <f t="shared" si="61"/>
        <v>14</v>
      </c>
      <c r="K527" s="33">
        <f t="shared" si="62"/>
        <v>14</v>
      </c>
      <c r="L527" s="33"/>
      <c r="M527" s="33" t="str">
        <f t="shared" si="63"/>
        <v>164.96.200.130</v>
      </c>
      <c r="N527" s="48" t="str">
        <f t="shared" si="58"/>
        <v>0</v>
      </c>
      <c r="O527" s="48">
        <f t="shared" si="64"/>
        <v>48</v>
      </c>
      <c r="P527" s="33"/>
    </row>
    <row r="528" spans="1:16" x14ac:dyDescent="0.2">
      <c r="A528" s="33" t="s">
        <v>11469</v>
      </c>
      <c r="B528" s="33" t="s">
        <v>11498</v>
      </c>
      <c r="C528" s="33" t="s">
        <v>172</v>
      </c>
      <c r="D528" s="33" t="s">
        <v>170</v>
      </c>
      <c r="E528" s="33" t="s">
        <v>11468</v>
      </c>
      <c r="F528" s="33" t="s">
        <v>28</v>
      </c>
      <c r="G528" s="229">
        <v>255255255128</v>
      </c>
      <c r="H528" s="33">
        <v>940</v>
      </c>
      <c r="I528" s="33" t="str">
        <f t="shared" si="60"/>
        <v>164.96.200.131</v>
      </c>
      <c r="J528" s="33">
        <f t="shared" si="61"/>
        <v>14</v>
      </c>
      <c r="K528" s="33">
        <f t="shared" si="62"/>
        <v>14</v>
      </c>
      <c r="L528" s="33" t="str">
        <f>IF(J528=K528,"","???")</f>
        <v/>
      </c>
      <c r="M528" s="33" t="str">
        <f t="shared" si="63"/>
        <v>164.96.200.131</v>
      </c>
      <c r="N528" s="48" t="str">
        <f t="shared" si="58"/>
        <v>1</v>
      </c>
      <c r="O528" s="48">
        <f t="shared" si="64"/>
        <v>49</v>
      </c>
      <c r="P528" s="33"/>
    </row>
    <row r="529" spans="1:16" x14ac:dyDescent="0.2">
      <c r="A529" s="33" t="s">
        <v>11500</v>
      </c>
      <c r="B529" s="33" t="s">
        <v>11498</v>
      </c>
      <c r="C529" s="33" t="s">
        <v>11501</v>
      </c>
      <c r="D529" s="33" t="s">
        <v>170</v>
      </c>
      <c r="E529" s="33" t="s">
        <v>11468</v>
      </c>
      <c r="F529" s="33" t="s">
        <v>28</v>
      </c>
      <c r="G529" s="229">
        <v>255255255128</v>
      </c>
      <c r="H529" s="33">
        <v>940</v>
      </c>
      <c r="I529" s="33" t="str">
        <f t="shared" si="60"/>
        <v>164.96.200.132</v>
      </c>
      <c r="J529" s="33">
        <f t="shared" si="61"/>
        <v>14</v>
      </c>
      <c r="K529" s="33">
        <f t="shared" si="62"/>
        <v>14</v>
      </c>
      <c r="L529" s="33" t="str">
        <f>IF(J529=K529,"","???")</f>
        <v/>
      </c>
      <c r="M529" s="33" t="str">
        <f t="shared" si="63"/>
        <v>164.96.200.132</v>
      </c>
      <c r="N529" s="48" t="str">
        <f t="shared" si="58"/>
        <v>2</v>
      </c>
      <c r="O529" s="48">
        <f t="shared" si="64"/>
        <v>50</v>
      </c>
      <c r="P529" s="33"/>
    </row>
    <row r="530" spans="1:16" x14ac:dyDescent="0.2">
      <c r="A530" s="33" t="s">
        <v>11470</v>
      </c>
      <c r="B530" s="33" t="s">
        <v>11498</v>
      </c>
      <c r="C530" s="33" t="s">
        <v>173</v>
      </c>
      <c r="D530" s="33" t="s">
        <v>170</v>
      </c>
      <c r="E530" s="33" t="s">
        <v>11468</v>
      </c>
      <c r="F530" s="33" t="s">
        <v>28</v>
      </c>
      <c r="G530" s="229">
        <v>255255255128</v>
      </c>
      <c r="H530" s="33">
        <v>940</v>
      </c>
      <c r="I530" s="33" t="str">
        <f t="shared" si="60"/>
        <v>164.96.200.133</v>
      </c>
      <c r="J530" s="33">
        <f t="shared" si="61"/>
        <v>14</v>
      </c>
      <c r="K530" s="33">
        <f t="shared" si="62"/>
        <v>14</v>
      </c>
      <c r="L530" s="33" t="str">
        <f>IF(J530=K530,"","???")</f>
        <v/>
      </c>
      <c r="M530" s="33" t="str">
        <f t="shared" si="63"/>
        <v>164.96.200.133</v>
      </c>
      <c r="N530" s="48" t="str">
        <f t="shared" si="58"/>
        <v>3</v>
      </c>
      <c r="O530" s="48">
        <f t="shared" si="64"/>
        <v>51</v>
      </c>
      <c r="P530" s="33"/>
    </row>
    <row r="531" spans="1:16" x14ac:dyDescent="0.2">
      <c r="A531" s="33" t="s">
        <v>11471</v>
      </c>
      <c r="B531" s="33" t="s">
        <v>11498</v>
      </c>
      <c r="C531" s="33" t="s">
        <v>174</v>
      </c>
      <c r="D531" s="33" t="s">
        <v>170</v>
      </c>
      <c r="E531" s="33" t="s">
        <v>11468</v>
      </c>
      <c r="F531" s="33" t="s">
        <v>28</v>
      </c>
      <c r="G531" s="229">
        <v>255255255128</v>
      </c>
      <c r="H531" s="33">
        <v>940</v>
      </c>
      <c r="I531" s="33" t="str">
        <f t="shared" si="60"/>
        <v>164.96.200.134</v>
      </c>
      <c r="J531" s="33">
        <f t="shared" si="61"/>
        <v>14</v>
      </c>
      <c r="K531" s="33">
        <f t="shared" si="62"/>
        <v>14</v>
      </c>
      <c r="L531" s="33" t="str">
        <f>IF(J531=K531,"","???")</f>
        <v/>
      </c>
      <c r="M531" s="33" t="str">
        <f t="shared" si="63"/>
        <v>164.96.200.134</v>
      </c>
      <c r="N531" s="48" t="str">
        <f t="shared" si="58"/>
        <v>4</v>
      </c>
      <c r="O531" s="48">
        <f t="shared" si="64"/>
        <v>52</v>
      </c>
      <c r="P531" s="33"/>
    </row>
    <row r="532" spans="1:16" x14ac:dyDescent="0.2">
      <c r="A532" s="33" t="s">
        <v>11472</v>
      </c>
      <c r="B532" s="33" t="s">
        <v>11498</v>
      </c>
      <c r="C532" s="33" t="s">
        <v>175</v>
      </c>
      <c r="D532" s="33" t="s">
        <v>170</v>
      </c>
      <c r="E532" s="33" t="s">
        <v>11468</v>
      </c>
      <c r="F532" s="33" t="s">
        <v>28</v>
      </c>
      <c r="G532" s="229">
        <v>255255255128</v>
      </c>
      <c r="H532" s="33">
        <v>940</v>
      </c>
      <c r="I532" s="33" t="str">
        <f t="shared" si="60"/>
        <v>164.96.200.135</v>
      </c>
      <c r="J532" s="33">
        <f t="shared" si="61"/>
        <v>14</v>
      </c>
      <c r="K532" s="33">
        <f t="shared" si="62"/>
        <v>14</v>
      </c>
      <c r="L532" s="33"/>
      <c r="M532" s="33" t="str">
        <f t="shared" si="63"/>
        <v>164.96.200.135</v>
      </c>
      <c r="N532" s="48" t="str">
        <f t="shared" si="58"/>
        <v>5</v>
      </c>
      <c r="O532" s="48">
        <f t="shared" si="64"/>
        <v>53</v>
      </c>
      <c r="P532" s="33"/>
    </row>
    <row r="533" spans="1:16" x14ac:dyDescent="0.2">
      <c r="A533" s="33" t="s">
        <v>11473</v>
      </c>
      <c r="B533" s="33" t="s">
        <v>11498</v>
      </c>
      <c r="C533" s="33" t="s">
        <v>205</v>
      </c>
      <c r="D533" s="33" t="s">
        <v>170</v>
      </c>
      <c r="E533" s="33" t="s">
        <v>11468</v>
      </c>
      <c r="F533" s="33" t="s">
        <v>28</v>
      </c>
      <c r="G533" s="229">
        <v>255255255128</v>
      </c>
      <c r="H533" s="33">
        <v>940</v>
      </c>
      <c r="I533" s="33" t="str">
        <f t="shared" si="60"/>
        <v>164.96.200.136</v>
      </c>
      <c r="J533" s="33">
        <f t="shared" si="61"/>
        <v>14</v>
      </c>
      <c r="K533" s="33">
        <f t="shared" si="62"/>
        <v>14</v>
      </c>
      <c r="L533" s="33" t="str">
        <f t="shared" ref="L533:L564" si="66">IF(J533=K533,"","???")</f>
        <v/>
      </c>
      <c r="M533" s="33" t="str">
        <f t="shared" si="63"/>
        <v>164.96.200.136</v>
      </c>
      <c r="N533" s="48" t="str">
        <f t="shared" si="58"/>
        <v>6</v>
      </c>
      <c r="O533" s="48">
        <f t="shared" si="64"/>
        <v>54</v>
      </c>
      <c r="P533" s="33"/>
    </row>
    <row r="534" spans="1:16" x14ac:dyDescent="0.2">
      <c r="A534" s="33" t="s">
        <v>11474</v>
      </c>
      <c r="B534" s="33" t="s">
        <v>11498</v>
      </c>
      <c r="C534" s="33" t="s">
        <v>206</v>
      </c>
      <c r="D534" s="33" t="s">
        <v>170</v>
      </c>
      <c r="E534" s="33" t="s">
        <v>11468</v>
      </c>
      <c r="F534" s="33" t="s">
        <v>28</v>
      </c>
      <c r="G534" s="229">
        <v>255255255128</v>
      </c>
      <c r="H534" s="33">
        <v>940</v>
      </c>
      <c r="I534" s="33" t="str">
        <f t="shared" si="60"/>
        <v>164.96.200.137</v>
      </c>
      <c r="J534" s="33">
        <f t="shared" si="61"/>
        <v>14</v>
      </c>
      <c r="K534" s="33">
        <f t="shared" si="62"/>
        <v>14</v>
      </c>
      <c r="L534" s="33" t="str">
        <f t="shared" si="66"/>
        <v/>
      </c>
      <c r="M534" s="33" t="str">
        <f t="shared" si="63"/>
        <v>164.96.200.137</v>
      </c>
      <c r="N534" s="48" t="str">
        <f t="shared" si="58"/>
        <v>7</v>
      </c>
      <c r="O534" s="48">
        <f t="shared" si="64"/>
        <v>55</v>
      </c>
      <c r="P534" s="33"/>
    </row>
    <row r="535" spans="1:16" x14ac:dyDescent="0.2">
      <c r="A535" s="33" t="s">
        <v>11475</v>
      </c>
      <c r="B535" s="33" t="s">
        <v>11498</v>
      </c>
      <c r="C535" s="33" t="s">
        <v>207</v>
      </c>
      <c r="D535" s="33" t="s">
        <v>170</v>
      </c>
      <c r="E535" s="33" t="s">
        <v>11468</v>
      </c>
      <c r="F535" s="33" t="s">
        <v>28</v>
      </c>
      <c r="G535" s="229">
        <v>255255255128</v>
      </c>
      <c r="H535" s="33">
        <v>940</v>
      </c>
      <c r="I535" s="33" t="str">
        <f t="shared" si="60"/>
        <v>164.96.200.138</v>
      </c>
      <c r="J535" s="33">
        <f t="shared" si="61"/>
        <v>14</v>
      </c>
      <c r="K535" s="33">
        <f t="shared" si="62"/>
        <v>14</v>
      </c>
      <c r="L535" s="33" t="str">
        <f t="shared" si="66"/>
        <v/>
      </c>
      <c r="M535" s="33" t="str">
        <f t="shared" si="63"/>
        <v>164.96.200.138</v>
      </c>
      <c r="N535" s="48" t="str">
        <f t="shared" si="58"/>
        <v>8</v>
      </c>
      <c r="O535" s="48">
        <f t="shared" si="64"/>
        <v>56</v>
      </c>
      <c r="P535" s="33"/>
    </row>
    <row r="536" spans="1:16" x14ac:dyDescent="0.2">
      <c r="A536" s="33" t="s">
        <v>11502</v>
      </c>
      <c r="B536" s="33" t="s">
        <v>11498</v>
      </c>
      <c r="C536" s="33" t="s">
        <v>208</v>
      </c>
      <c r="D536" s="33" t="s">
        <v>170</v>
      </c>
      <c r="E536" s="33" t="s">
        <v>11468</v>
      </c>
      <c r="F536" s="33" t="s">
        <v>28</v>
      </c>
      <c r="G536" s="229">
        <v>255255255128</v>
      </c>
      <c r="H536" s="33">
        <v>941</v>
      </c>
      <c r="I536" s="33" t="str">
        <f t="shared" si="60"/>
        <v>164.96.200.139</v>
      </c>
      <c r="J536" s="33">
        <f t="shared" si="61"/>
        <v>14</v>
      </c>
      <c r="K536" s="33">
        <f t="shared" si="62"/>
        <v>14</v>
      </c>
      <c r="L536" s="33" t="str">
        <f t="shared" si="66"/>
        <v/>
      </c>
      <c r="M536" s="33" t="str">
        <f t="shared" si="63"/>
        <v>164.96.200.139</v>
      </c>
      <c r="N536" s="48" t="str">
        <f t="shared" si="58"/>
        <v>9</v>
      </c>
      <c r="O536" s="48">
        <f t="shared" si="64"/>
        <v>57</v>
      </c>
      <c r="P536" s="33"/>
    </row>
    <row r="537" spans="1:16" x14ac:dyDescent="0.2">
      <c r="A537" s="33" t="s">
        <v>11503</v>
      </c>
      <c r="B537" s="33" t="s">
        <v>11498</v>
      </c>
      <c r="C537" s="33" t="s">
        <v>209</v>
      </c>
      <c r="D537" s="33" t="s">
        <v>170</v>
      </c>
      <c r="E537" s="33" t="s">
        <v>11468</v>
      </c>
      <c r="F537" s="33" t="s">
        <v>28</v>
      </c>
      <c r="G537" s="229">
        <v>255255255128</v>
      </c>
      <c r="H537" s="33">
        <v>942</v>
      </c>
      <c r="I537" s="33" t="str">
        <f t="shared" si="60"/>
        <v>164.96.200.140</v>
      </c>
      <c r="J537" s="33">
        <f t="shared" si="61"/>
        <v>14</v>
      </c>
      <c r="K537" s="33">
        <f t="shared" si="62"/>
        <v>14</v>
      </c>
      <c r="L537" s="33" t="str">
        <f t="shared" si="66"/>
        <v/>
      </c>
      <c r="M537" s="33" t="str">
        <f t="shared" si="63"/>
        <v>164.96.200.140</v>
      </c>
      <c r="N537" s="48" t="str">
        <f t="shared" si="58"/>
        <v>0</v>
      </c>
      <c r="O537" s="48">
        <f t="shared" si="64"/>
        <v>48</v>
      </c>
      <c r="P537" s="33"/>
    </row>
    <row r="538" spans="1:16" x14ac:dyDescent="0.2">
      <c r="A538" s="33" t="s">
        <v>11504</v>
      </c>
      <c r="B538" s="33" t="s">
        <v>11498</v>
      </c>
      <c r="C538" s="33" t="s">
        <v>210</v>
      </c>
      <c r="D538" s="33" t="s">
        <v>170</v>
      </c>
      <c r="E538" s="33" t="s">
        <v>11468</v>
      </c>
      <c r="F538" s="33" t="s">
        <v>28</v>
      </c>
      <c r="G538" s="229">
        <v>255255255128</v>
      </c>
      <c r="H538" s="33">
        <v>943</v>
      </c>
      <c r="I538" s="33" t="str">
        <f t="shared" si="60"/>
        <v>164.96.200.141</v>
      </c>
      <c r="J538" s="33">
        <f t="shared" si="61"/>
        <v>14</v>
      </c>
      <c r="K538" s="33">
        <f t="shared" si="62"/>
        <v>14</v>
      </c>
      <c r="L538" s="33" t="str">
        <f t="shared" si="66"/>
        <v/>
      </c>
      <c r="M538" s="33" t="str">
        <f t="shared" si="63"/>
        <v>164.96.200.141</v>
      </c>
      <c r="N538" s="48" t="str">
        <f t="shared" si="58"/>
        <v>1</v>
      </c>
      <c r="O538" s="48">
        <f t="shared" si="64"/>
        <v>49</v>
      </c>
      <c r="P538" s="33"/>
    </row>
    <row r="539" spans="1:16" x14ac:dyDescent="0.2">
      <c r="A539" s="33" t="s">
        <v>11476</v>
      </c>
      <c r="B539" s="33" t="s">
        <v>11498</v>
      </c>
      <c r="C539" s="33" t="s">
        <v>191</v>
      </c>
      <c r="D539" s="33" t="s">
        <v>170</v>
      </c>
      <c r="E539" s="33" t="s">
        <v>11468</v>
      </c>
      <c r="F539" s="33" t="s">
        <v>28</v>
      </c>
      <c r="G539" s="229">
        <v>255255255128</v>
      </c>
      <c r="H539" s="33">
        <v>940</v>
      </c>
      <c r="I539" s="33" t="str">
        <f t="shared" si="60"/>
        <v>164.96.200.142</v>
      </c>
      <c r="J539" s="33">
        <f t="shared" si="61"/>
        <v>14</v>
      </c>
      <c r="K539" s="33">
        <f t="shared" si="62"/>
        <v>14</v>
      </c>
      <c r="L539" s="33" t="str">
        <f t="shared" si="66"/>
        <v/>
      </c>
      <c r="M539" s="33" t="str">
        <f t="shared" si="63"/>
        <v>164.96.200.142</v>
      </c>
      <c r="N539" s="48" t="str">
        <f t="shared" si="58"/>
        <v>2</v>
      </c>
      <c r="O539" s="48">
        <f t="shared" si="64"/>
        <v>50</v>
      </c>
      <c r="P539" s="33"/>
    </row>
    <row r="540" spans="1:16" x14ac:dyDescent="0.2">
      <c r="A540" s="33" t="s">
        <v>11477</v>
      </c>
      <c r="B540" s="33" t="s">
        <v>11498</v>
      </c>
      <c r="C540" s="33" t="s">
        <v>192</v>
      </c>
      <c r="D540" s="33" t="s">
        <v>170</v>
      </c>
      <c r="E540" s="33" t="s">
        <v>11468</v>
      </c>
      <c r="F540" s="33" t="s">
        <v>28</v>
      </c>
      <c r="G540" s="229">
        <v>255255255128</v>
      </c>
      <c r="H540" s="33">
        <v>940</v>
      </c>
      <c r="I540" s="33" t="str">
        <f t="shared" si="60"/>
        <v>164.96.200.143</v>
      </c>
      <c r="J540" s="33">
        <f t="shared" si="61"/>
        <v>14</v>
      </c>
      <c r="K540" s="33">
        <f t="shared" si="62"/>
        <v>14</v>
      </c>
      <c r="L540" s="33" t="str">
        <f t="shared" si="66"/>
        <v/>
      </c>
      <c r="M540" s="33" t="str">
        <f t="shared" si="63"/>
        <v>164.96.200.143</v>
      </c>
      <c r="N540" s="48" t="str">
        <f t="shared" si="58"/>
        <v>3</v>
      </c>
      <c r="O540" s="48">
        <f t="shared" si="64"/>
        <v>51</v>
      </c>
      <c r="P540" s="33"/>
    </row>
    <row r="541" spans="1:16" x14ac:dyDescent="0.2">
      <c r="A541" s="33" t="s">
        <v>11478</v>
      </c>
      <c r="B541" s="33" t="s">
        <v>11498</v>
      </c>
      <c r="C541" s="33" t="s">
        <v>193</v>
      </c>
      <c r="D541" s="33" t="s">
        <v>170</v>
      </c>
      <c r="E541" s="33" t="s">
        <v>11468</v>
      </c>
      <c r="F541" s="33" t="s">
        <v>28</v>
      </c>
      <c r="G541" s="229">
        <v>255255255128</v>
      </c>
      <c r="H541" s="33">
        <v>940</v>
      </c>
      <c r="I541" s="33" t="str">
        <f t="shared" si="60"/>
        <v>164.96.200.144</v>
      </c>
      <c r="J541" s="33">
        <f t="shared" si="61"/>
        <v>14</v>
      </c>
      <c r="K541" s="33">
        <f t="shared" si="62"/>
        <v>14</v>
      </c>
      <c r="L541" s="33" t="str">
        <f t="shared" si="66"/>
        <v/>
      </c>
      <c r="M541" s="33" t="str">
        <f t="shared" si="63"/>
        <v>164.96.200.144</v>
      </c>
      <c r="N541" s="48" t="str">
        <f t="shared" si="58"/>
        <v>4</v>
      </c>
      <c r="O541" s="48">
        <f t="shared" si="64"/>
        <v>52</v>
      </c>
      <c r="P541" s="33"/>
    </row>
    <row r="542" spans="1:16" x14ac:dyDescent="0.2">
      <c r="A542" s="33" t="s">
        <v>11479</v>
      </c>
      <c r="B542" s="33" t="s">
        <v>11498</v>
      </c>
      <c r="C542" s="33" t="s">
        <v>219</v>
      </c>
      <c r="D542" s="33" t="s">
        <v>170</v>
      </c>
      <c r="E542" s="33" t="s">
        <v>11468</v>
      </c>
      <c r="F542" s="33" t="s">
        <v>28</v>
      </c>
      <c r="G542" s="229">
        <v>255255255128</v>
      </c>
      <c r="H542" s="33">
        <v>940</v>
      </c>
      <c r="I542" s="33" t="str">
        <f t="shared" si="60"/>
        <v>164.96.200.145</v>
      </c>
      <c r="J542" s="33">
        <f t="shared" si="61"/>
        <v>14</v>
      </c>
      <c r="K542" s="33">
        <f t="shared" si="62"/>
        <v>14</v>
      </c>
      <c r="L542" s="33" t="str">
        <f t="shared" si="66"/>
        <v/>
      </c>
      <c r="M542" s="33" t="str">
        <f t="shared" si="63"/>
        <v>164.96.200.145</v>
      </c>
      <c r="N542" s="48" t="str">
        <f t="shared" si="58"/>
        <v>5</v>
      </c>
      <c r="O542" s="48">
        <f t="shared" si="64"/>
        <v>53</v>
      </c>
      <c r="P542" s="33"/>
    </row>
    <row r="543" spans="1:16" x14ac:dyDescent="0.2">
      <c r="A543" s="33" t="s">
        <v>11480</v>
      </c>
      <c r="B543" s="33" t="s">
        <v>11498</v>
      </c>
      <c r="C543" s="33" t="s">
        <v>220</v>
      </c>
      <c r="D543" s="33" t="s">
        <v>170</v>
      </c>
      <c r="E543" s="33" t="s">
        <v>11468</v>
      </c>
      <c r="F543" s="33" t="s">
        <v>28</v>
      </c>
      <c r="G543" s="229">
        <v>255255255128</v>
      </c>
      <c r="H543" s="33">
        <v>940</v>
      </c>
      <c r="I543" s="33" t="str">
        <f t="shared" si="60"/>
        <v>164.96.200.146</v>
      </c>
      <c r="J543" s="33">
        <f t="shared" si="61"/>
        <v>14</v>
      </c>
      <c r="K543" s="33">
        <f t="shared" si="62"/>
        <v>14</v>
      </c>
      <c r="L543" s="33" t="str">
        <f t="shared" si="66"/>
        <v/>
      </c>
      <c r="M543" s="33" t="str">
        <f t="shared" si="63"/>
        <v>164.96.200.146</v>
      </c>
      <c r="N543" s="48" t="str">
        <f t="shared" si="58"/>
        <v>6</v>
      </c>
      <c r="O543" s="48">
        <f t="shared" si="64"/>
        <v>54</v>
      </c>
      <c r="P543" s="33"/>
    </row>
    <row r="544" spans="1:16" x14ac:dyDescent="0.2">
      <c r="A544" s="33" t="s">
        <v>11481</v>
      </c>
      <c r="B544" s="33" t="s">
        <v>11498</v>
      </c>
      <c r="C544" s="33" t="s">
        <v>196</v>
      </c>
      <c r="D544" s="33" t="s">
        <v>170</v>
      </c>
      <c r="E544" s="33" t="s">
        <v>11468</v>
      </c>
      <c r="F544" s="33" t="s">
        <v>28</v>
      </c>
      <c r="G544" s="229">
        <v>255255255128</v>
      </c>
      <c r="H544" s="33">
        <v>940</v>
      </c>
      <c r="I544" s="33" t="str">
        <f t="shared" si="60"/>
        <v>164.96.200.147</v>
      </c>
      <c r="J544" s="33">
        <f t="shared" si="61"/>
        <v>14</v>
      </c>
      <c r="K544" s="33">
        <f t="shared" si="62"/>
        <v>14</v>
      </c>
      <c r="L544" s="33" t="str">
        <f t="shared" si="66"/>
        <v/>
      </c>
      <c r="M544" s="33" t="str">
        <f t="shared" si="63"/>
        <v>164.96.200.147</v>
      </c>
      <c r="N544" s="48" t="str">
        <f t="shared" si="58"/>
        <v>7</v>
      </c>
      <c r="O544" s="48">
        <f t="shared" si="64"/>
        <v>55</v>
      </c>
      <c r="P544" s="33"/>
    </row>
    <row r="545" spans="1:16" x14ac:dyDescent="0.2">
      <c r="A545" s="33" t="s">
        <v>11482</v>
      </c>
      <c r="B545" s="33" t="s">
        <v>11498</v>
      </c>
      <c r="C545" s="33" t="s">
        <v>197</v>
      </c>
      <c r="D545" s="33" t="s">
        <v>170</v>
      </c>
      <c r="E545" s="33" t="s">
        <v>11468</v>
      </c>
      <c r="F545" s="33" t="s">
        <v>28</v>
      </c>
      <c r="G545" s="229">
        <v>255255255128</v>
      </c>
      <c r="H545" s="33">
        <v>940</v>
      </c>
      <c r="I545" s="33" t="str">
        <f t="shared" si="60"/>
        <v>164.96.200.148</v>
      </c>
      <c r="J545" s="33">
        <f t="shared" si="61"/>
        <v>14</v>
      </c>
      <c r="K545" s="33">
        <f t="shared" si="62"/>
        <v>14</v>
      </c>
      <c r="L545" s="33" t="str">
        <f t="shared" si="66"/>
        <v/>
      </c>
      <c r="M545" s="33" t="str">
        <f t="shared" si="63"/>
        <v>164.96.200.148</v>
      </c>
      <c r="N545" s="48" t="str">
        <f t="shared" si="58"/>
        <v>8</v>
      </c>
      <c r="O545" s="48">
        <f t="shared" si="64"/>
        <v>56</v>
      </c>
      <c r="P545" s="33"/>
    </row>
    <row r="546" spans="1:16" x14ac:dyDescent="0.2">
      <c r="A546" s="33" t="s">
        <v>11483</v>
      </c>
      <c r="B546" s="33" t="s">
        <v>11498</v>
      </c>
      <c r="C546" s="33" t="s">
        <v>221</v>
      </c>
      <c r="D546" s="33" t="s">
        <v>170</v>
      </c>
      <c r="E546" s="33" t="s">
        <v>11468</v>
      </c>
      <c r="F546" s="33" t="s">
        <v>28</v>
      </c>
      <c r="G546" s="229">
        <v>255255255128</v>
      </c>
      <c r="H546" s="33">
        <v>940</v>
      </c>
      <c r="I546" s="33" t="str">
        <f t="shared" si="60"/>
        <v>164.96.200.149</v>
      </c>
      <c r="J546" s="33">
        <f t="shared" si="61"/>
        <v>14</v>
      </c>
      <c r="K546" s="33">
        <f t="shared" si="62"/>
        <v>14</v>
      </c>
      <c r="L546" s="33" t="str">
        <f t="shared" si="66"/>
        <v/>
      </c>
      <c r="M546" s="33" t="str">
        <f t="shared" si="63"/>
        <v>164.96.200.149</v>
      </c>
      <c r="N546" s="48" t="str">
        <f t="shared" si="58"/>
        <v>9</v>
      </c>
      <c r="O546" s="48">
        <f t="shared" si="64"/>
        <v>57</v>
      </c>
      <c r="P546" s="33"/>
    </row>
    <row r="547" spans="1:16" x14ac:dyDescent="0.2">
      <c r="A547" s="33" t="s">
        <v>11484</v>
      </c>
      <c r="B547" s="33" t="s">
        <v>11498</v>
      </c>
      <c r="C547" s="33" t="s">
        <v>222</v>
      </c>
      <c r="D547" s="33" t="s">
        <v>170</v>
      </c>
      <c r="E547" s="33" t="s">
        <v>11468</v>
      </c>
      <c r="F547" s="33" t="s">
        <v>28</v>
      </c>
      <c r="G547" s="229">
        <v>255255255128</v>
      </c>
      <c r="H547" s="33">
        <v>940</v>
      </c>
      <c r="I547" s="33" t="str">
        <f t="shared" si="60"/>
        <v>164.96.200.150</v>
      </c>
      <c r="J547" s="33">
        <f t="shared" si="61"/>
        <v>14</v>
      </c>
      <c r="K547" s="33">
        <f t="shared" si="62"/>
        <v>14</v>
      </c>
      <c r="L547" s="33" t="str">
        <f t="shared" si="66"/>
        <v/>
      </c>
      <c r="M547" s="33" t="str">
        <f t="shared" si="63"/>
        <v>164.96.200.150</v>
      </c>
      <c r="N547" s="48" t="str">
        <f t="shared" ref="N547:N610" si="67">RIGHT(A547,1)</f>
        <v>0</v>
      </c>
      <c r="O547" s="48">
        <f t="shared" si="64"/>
        <v>48</v>
      </c>
      <c r="P547" s="33"/>
    </row>
    <row r="548" spans="1:16" x14ac:dyDescent="0.2">
      <c r="A548" s="33" t="s">
        <v>11506</v>
      </c>
      <c r="B548" s="33" t="s">
        <v>11498</v>
      </c>
      <c r="C548" s="33" t="s">
        <v>11505</v>
      </c>
      <c r="D548" s="33" t="s">
        <v>170</v>
      </c>
      <c r="E548" s="33" t="s">
        <v>11468</v>
      </c>
      <c r="F548" s="33" t="s">
        <v>28</v>
      </c>
      <c r="G548" s="229">
        <v>255255255128</v>
      </c>
      <c r="H548" s="33">
        <v>941</v>
      </c>
      <c r="I548" s="33" t="str">
        <f t="shared" si="60"/>
        <v>164.96.200.151</v>
      </c>
      <c r="J548" s="33">
        <f t="shared" si="61"/>
        <v>14</v>
      </c>
      <c r="K548" s="33">
        <f t="shared" si="62"/>
        <v>14</v>
      </c>
      <c r="L548" s="33" t="str">
        <f t="shared" si="66"/>
        <v/>
      </c>
      <c r="M548" s="33" t="str">
        <f t="shared" si="63"/>
        <v>164.96.200.151</v>
      </c>
      <c r="N548" s="48" t="str">
        <f t="shared" si="67"/>
        <v>1</v>
      </c>
      <c r="O548" s="48">
        <f t="shared" si="64"/>
        <v>49</v>
      </c>
      <c r="P548" s="33"/>
    </row>
    <row r="549" spans="1:16" x14ac:dyDescent="0.2">
      <c r="A549" s="33" t="s">
        <v>8737</v>
      </c>
      <c r="B549" s="33" t="s">
        <v>2269</v>
      </c>
      <c r="C549" s="33" t="s">
        <v>194</v>
      </c>
      <c r="D549" s="33" t="s">
        <v>170</v>
      </c>
      <c r="E549" s="33" t="s">
        <v>11101</v>
      </c>
      <c r="F549" s="33" t="s">
        <v>28</v>
      </c>
      <c r="G549" s="229" t="s">
        <v>11513</v>
      </c>
      <c r="H549" s="33" t="s">
        <v>2271</v>
      </c>
      <c r="I549" s="33" t="str">
        <f t="shared" si="60"/>
        <v>164.96.55.24</v>
      </c>
      <c r="J549" s="33">
        <f t="shared" si="61"/>
        <v>12</v>
      </c>
      <c r="K549" s="33">
        <f t="shared" si="62"/>
        <v>12</v>
      </c>
      <c r="L549" s="33" t="str">
        <f t="shared" si="66"/>
        <v/>
      </c>
      <c r="M549" s="33" t="str">
        <f t="shared" si="63"/>
        <v>164.96.55.24</v>
      </c>
      <c r="N549" s="48" t="str">
        <f t="shared" si="67"/>
        <v>4</v>
      </c>
      <c r="O549" s="48">
        <f t="shared" si="64"/>
        <v>52</v>
      </c>
      <c r="P549" s="33"/>
    </row>
    <row r="550" spans="1:16" x14ac:dyDescent="0.2">
      <c r="A550" s="33" t="s">
        <v>1895</v>
      </c>
      <c r="B550" s="33" t="s">
        <v>1892</v>
      </c>
      <c r="C550" s="33" t="s">
        <v>8749</v>
      </c>
      <c r="D550" s="33" t="s">
        <v>170</v>
      </c>
      <c r="E550" s="33" t="s">
        <v>10834</v>
      </c>
      <c r="F550" s="33" t="s">
        <v>28</v>
      </c>
      <c r="G550" s="229">
        <v>255255255224</v>
      </c>
      <c r="H550" s="33" t="s">
        <v>1894</v>
      </c>
      <c r="I550" s="33" t="str">
        <f t="shared" si="60"/>
        <v>164.96.40.22</v>
      </c>
      <c r="J550" s="33">
        <f t="shared" si="61"/>
        <v>12</v>
      </c>
      <c r="K550" s="33">
        <f t="shared" si="62"/>
        <v>12</v>
      </c>
      <c r="L550" s="33" t="str">
        <f t="shared" si="66"/>
        <v/>
      </c>
      <c r="M550" s="33" t="str">
        <f t="shared" si="63"/>
        <v>164.96.40.22</v>
      </c>
      <c r="N550" s="48" t="str">
        <f t="shared" si="67"/>
        <v>2</v>
      </c>
      <c r="O550" s="48">
        <f t="shared" si="64"/>
        <v>50</v>
      </c>
      <c r="P550" s="33"/>
    </row>
    <row r="551" spans="1:16" x14ac:dyDescent="0.2">
      <c r="A551" s="33" t="s">
        <v>2197</v>
      </c>
      <c r="B551" s="33" t="s">
        <v>2190</v>
      </c>
      <c r="C551" s="33" t="s">
        <v>2198</v>
      </c>
      <c r="D551" s="33" t="s">
        <v>170</v>
      </c>
      <c r="E551" s="33" t="s">
        <v>10835</v>
      </c>
      <c r="F551" s="33" t="s">
        <v>28</v>
      </c>
      <c r="G551" s="229">
        <v>255255255224</v>
      </c>
      <c r="H551" s="33" t="s">
        <v>2192</v>
      </c>
      <c r="I551" s="33" t="str">
        <f t="shared" si="60"/>
        <v>164.96.51.54</v>
      </c>
      <c r="J551" s="33">
        <f t="shared" si="61"/>
        <v>12</v>
      </c>
      <c r="K551" s="33">
        <f t="shared" si="62"/>
        <v>12</v>
      </c>
      <c r="L551" s="33" t="str">
        <f t="shared" si="66"/>
        <v/>
      </c>
      <c r="M551" s="33" t="str">
        <f t="shared" si="63"/>
        <v>164.96.51.54</v>
      </c>
      <c r="N551" s="48" t="str">
        <f t="shared" si="67"/>
        <v>4</v>
      </c>
      <c r="O551" s="48">
        <f t="shared" si="64"/>
        <v>52</v>
      </c>
      <c r="P551" s="33"/>
    </row>
    <row r="552" spans="1:16" x14ac:dyDescent="0.2">
      <c r="A552" s="33" t="s">
        <v>2199</v>
      </c>
      <c r="B552" s="33" t="s">
        <v>2190</v>
      </c>
      <c r="C552" s="33" t="s">
        <v>2200</v>
      </c>
      <c r="D552" s="33" t="s">
        <v>170</v>
      </c>
      <c r="E552" s="33" t="s">
        <v>10835</v>
      </c>
      <c r="F552" s="33" t="s">
        <v>28</v>
      </c>
      <c r="G552" s="229">
        <v>255255255224</v>
      </c>
      <c r="H552" s="33" t="s">
        <v>2192</v>
      </c>
      <c r="I552" s="33" t="str">
        <f t="shared" si="60"/>
        <v>164.96.51.56</v>
      </c>
      <c r="J552" s="33">
        <f t="shared" si="61"/>
        <v>12</v>
      </c>
      <c r="K552" s="33">
        <f t="shared" si="62"/>
        <v>12</v>
      </c>
      <c r="L552" s="33" t="str">
        <f t="shared" si="66"/>
        <v/>
      </c>
      <c r="M552" s="33" t="str">
        <f t="shared" si="63"/>
        <v>164.96.51.56</v>
      </c>
      <c r="N552" s="48" t="str">
        <f t="shared" si="67"/>
        <v>6</v>
      </c>
      <c r="O552" s="48">
        <f t="shared" si="64"/>
        <v>54</v>
      </c>
      <c r="P552" s="33"/>
    </row>
    <row r="553" spans="1:16" x14ac:dyDescent="0.2">
      <c r="A553" s="33" t="s">
        <v>2201</v>
      </c>
      <c r="B553" s="33" t="s">
        <v>2190</v>
      </c>
      <c r="C553" s="33" t="s">
        <v>2202</v>
      </c>
      <c r="D553" s="33" t="s">
        <v>170</v>
      </c>
      <c r="E553" s="33" t="s">
        <v>10835</v>
      </c>
      <c r="F553" s="33" t="s">
        <v>28</v>
      </c>
      <c r="G553" s="229">
        <v>255255255224</v>
      </c>
      <c r="H553" s="33" t="s">
        <v>2192</v>
      </c>
      <c r="I553" s="33" t="str">
        <f t="shared" si="60"/>
        <v>164.96.51.57</v>
      </c>
      <c r="J553" s="33">
        <f t="shared" si="61"/>
        <v>12</v>
      </c>
      <c r="K553" s="33">
        <f t="shared" si="62"/>
        <v>12</v>
      </c>
      <c r="L553" s="33" t="str">
        <f t="shared" si="66"/>
        <v/>
      </c>
      <c r="M553" s="33" t="str">
        <f t="shared" si="63"/>
        <v>164.96.51.57</v>
      </c>
      <c r="N553" s="48" t="str">
        <f t="shared" si="67"/>
        <v>7</v>
      </c>
      <c r="O553" s="48">
        <f t="shared" si="64"/>
        <v>55</v>
      </c>
      <c r="P553" s="33"/>
    </row>
    <row r="554" spans="1:16" x14ac:dyDescent="0.2">
      <c r="A554" s="33" t="s">
        <v>2193</v>
      </c>
      <c r="B554" s="33" t="s">
        <v>2190</v>
      </c>
      <c r="C554" s="33" t="s">
        <v>2194</v>
      </c>
      <c r="D554" s="33" t="s">
        <v>170</v>
      </c>
      <c r="E554" s="33" t="s">
        <v>10835</v>
      </c>
      <c r="F554" s="33" t="s">
        <v>28</v>
      </c>
      <c r="G554" s="229">
        <v>255255255224</v>
      </c>
      <c r="H554" s="33" t="s">
        <v>2192</v>
      </c>
      <c r="I554" s="33" t="str">
        <f t="shared" si="60"/>
        <v>164.96.51.52</v>
      </c>
      <c r="J554" s="33">
        <f t="shared" si="61"/>
        <v>12</v>
      </c>
      <c r="K554" s="33">
        <f t="shared" si="62"/>
        <v>12</v>
      </c>
      <c r="L554" s="33" t="str">
        <f t="shared" si="66"/>
        <v/>
      </c>
      <c r="M554" s="33" t="str">
        <f t="shared" si="63"/>
        <v>164.96.51.52</v>
      </c>
      <c r="N554" s="48" t="str">
        <f t="shared" si="67"/>
        <v>2</v>
      </c>
      <c r="O554" s="48">
        <f t="shared" si="64"/>
        <v>50</v>
      </c>
      <c r="P554" s="33"/>
    </row>
    <row r="555" spans="1:16" x14ac:dyDescent="0.2">
      <c r="A555" s="33" t="s">
        <v>2205</v>
      </c>
      <c r="B555" s="33" t="s">
        <v>2190</v>
      </c>
      <c r="C555" s="33" t="s">
        <v>2206</v>
      </c>
      <c r="D555" s="33" t="s">
        <v>170</v>
      </c>
      <c r="E555" s="33" t="s">
        <v>10835</v>
      </c>
      <c r="F555" s="33" t="s">
        <v>28</v>
      </c>
      <c r="G555" s="229">
        <v>255255255224</v>
      </c>
      <c r="H555" s="33" t="s">
        <v>2192</v>
      </c>
      <c r="I555" s="33" t="str">
        <f t="shared" si="60"/>
        <v>164.96.51.59</v>
      </c>
      <c r="J555" s="33">
        <f t="shared" si="61"/>
        <v>12</v>
      </c>
      <c r="K555" s="33">
        <f t="shared" si="62"/>
        <v>12</v>
      </c>
      <c r="L555" s="33" t="str">
        <f t="shared" si="66"/>
        <v/>
      </c>
      <c r="M555" s="33" t="str">
        <f t="shared" si="63"/>
        <v>164.96.51.59</v>
      </c>
      <c r="N555" s="48" t="str">
        <f t="shared" si="67"/>
        <v>9</v>
      </c>
      <c r="O555" s="48">
        <f t="shared" si="64"/>
        <v>57</v>
      </c>
      <c r="P555" s="33"/>
    </row>
    <row r="556" spans="1:16" x14ac:dyDescent="0.2">
      <c r="A556" s="33" t="s">
        <v>2203</v>
      </c>
      <c r="B556" s="33" t="s">
        <v>2190</v>
      </c>
      <c r="C556" s="33" t="s">
        <v>2204</v>
      </c>
      <c r="D556" s="33" t="s">
        <v>170</v>
      </c>
      <c r="E556" s="33" t="s">
        <v>10835</v>
      </c>
      <c r="F556" s="33" t="s">
        <v>28</v>
      </c>
      <c r="G556" s="229">
        <v>255255255224</v>
      </c>
      <c r="H556" s="33" t="s">
        <v>2192</v>
      </c>
      <c r="I556" s="33" t="str">
        <f t="shared" si="60"/>
        <v>164.96.51.58</v>
      </c>
      <c r="J556" s="33">
        <f t="shared" si="61"/>
        <v>12</v>
      </c>
      <c r="K556" s="33">
        <f t="shared" si="62"/>
        <v>12</v>
      </c>
      <c r="L556" s="33" t="str">
        <f t="shared" si="66"/>
        <v/>
      </c>
      <c r="M556" s="33" t="str">
        <f t="shared" si="63"/>
        <v>164.96.51.58</v>
      </c>
      <c r="N556" s="48" t="str">
        <f t="shared" si="67"/>
        <v>8</v>
      </c>
      <c r="O556" s="48">
        <f t="shared" si="64"/>
        <v>56</v>
      </c>
      <c r="P556" s="33"/>
    </row>
    <row r="557" spans="1:16" x14ac:dyDescent="0.2">
      <c r="A557" s="33" t="s">
        <v>359</v>
      </c>
      <c r="B557" s="33" t="s">
        <v>344</v>
      </c>
      <c r="C557" s="33" t="s">
        <v>360</v>
      </c>
      <c r="D557" s="33" t="s">
        <v>170</v>
      </c>
      <c r="E557" s="33" t="s">
        <v>10785</v>
      </c>
      <c r="F557" s="33" t="s">
        <v>240</v>
      </c>
      <c r="G557" s="229">
        <v>255255255224</v>
      </c>
      <c r="H557" s="33" t="s">
        <v>350</v>
      </c>
      <c r="I557" s="33" t="str">
        <f t="shared" si="60"/>
        <v>164.96.138.26</v>
      </c>
      <c r="J557" s="33">
        <f t="shared" si="61"/>
        <v>13</v>
      </c>
      <c r="K557" s="33">
        <f t="shared" si="62"/>
        <v>13</v>
      </c>
      <c r="L557" s="33" t="str">
        <f t="shared" si="66"/>
        <v/>
      </c>
      <c r="M557" s="33" t="str">
        <f t="shared" si="63"/>
        <v>164.96.138.26</v>
      </c>
      <c r="N557" s="48" t="str">
        <f t="shared" si="67"/>
        <v>6</v>
      </c>
      <c r="O557" s="48">
        <f t="shared" si="64"/>
        <v>54</v>
      </c>
      <c r="P557" s="33"/>
    </row>
    <row r="558" spans="1:16" x14ac:dyDescent="0.2">
      <c r="A558" s="33" t="s">
        <v>361</v>
      </c>
      <c r="B558" s="33" t="s">
        <v>344</v>
      </c>
      <c r="C558" s="33" t="s">
        <v>362</v>
      </c>
      <c r="D558" s="33" t="s">
        <v>170</v>
      </c>
      <c r="E558" s="33" t="s">
        <v>10785</v>
      </c>
      <c r="F558" s="33" t="s">
        <v>240</v>
      </c>
      <c r="G558" s="229">
        <v>255255255224</v>
      </c>
      <c r="H558" s="33" t="s">
        <v>350</v>
      </c>
      <c r="I558" s="33" t="str">
        <f t="shared" si="60"/>
        <v>164.96.138.27</v>
      </c>
      <c r="J558" s="33">
        <f t="shared" si="61"/>
        <v>13</v>
      </c>
      <c r="K558" s="33">
        <f t="shared" si="62"/>
        <v>13</v>
      </c>
      <c r="L558" s="33" t="str">
        <f t="shared" si="66"/>
        <v/>
      </c>
      <c r="M558" s="33" t="str">
        <f t="shared" si="63"/>
        <v>164.96.138.27</v>
      </c>
      <c r="N558" s="48" t="str">
        <f t="shared" si="67"/>
        <v>7</v>
      </c>
      <c r="O558" s="48">
        <f t="shared" si="64"/>
        <v>55</v>
      </c>
      <c r="P558" s="33"/>
    </row>
    <row r="559" spans="1:16" x14ac:dyDescent="0.2">
      <c r="A559" s="33" t="s">
        <v>363</v>
      </c>
      <c r="B559" s="33" t="s">
        <v>344</v>
      </c>
      <c r="C559" s="33" t="s">
        <v>364</v>
      </c>
      <c r="D559" s="33" t="s">
        <v>170</v>
      </c>
      <c r="E559" s="33" t="s">
        <v>10785</v>
      </c>
      <c r="F559" s="33" t="s">
        <v>240</v>
      </c>
      <c r="G559" s="229">
        <v>255255255224</v>
      </c>
      <c r="H559" s="33" t="s">
        <v>350</v>
      </c>
      <c r="I559" s="33" t="str">
        <f t="shared" si="60"/>
        <v>164.96.138.28</v>
      </c>
      <c r="J559" s="33">
        <f t="shared" si="61"/>
        <v>13</v>
      </c>
      <c r="K559" s="33">
        <f t="shared" si="62"/>
        <v>13</v>
      </c>
      <c r="L559" s="33" t="str">
        <f t="shared" si="66"/>
        <v/>
      </c>
      <c r="M559" s="33" t="str">
        <f t="shared" si="63"/>
        <v>164.96.138.28</v>
      </c>
      <c r="N559" s="48" t="str">
        <f t="shared" si="67"/>
        <v>8</v>
      </c>
      <c r="O559" s="48">
        <f t="shared" si="64"/>
        <v>56</v>
      </c>
      <c r="P559" s="33"/>
    </row>
    <row r="560" spans="1:16" x14ac:dyDescent="0.2">
      <c r="A560" s="33" t="s">
        <v>365</v>
      </c>
      <c r="B560" s="33" t="s">
        <v>344</v>
      </c>
      <c r="C560" s="33" t="s">
        <v>366</v>
      </c>
      <c r="D560" s="33" t="s">
        <v>170</v>
      </c>
      <c r="E560" s="33" t="s">
        <v>10785</v>
      </c>
      <c r="F560" s="33" t="s">
        <v>240</v>
      </c>
      <c r="G560" s="229">
        <v>255255255224</v>
      </c>
      <c r="H560" s="33" t="s">
        <v>350</v>
      </c>
      <c r="I560" s="33" t="str">
        <f t="shared" si="60"/>
        <v>164.96.138.29</v>
      </c>
      <c r="J560" s="33">
        <f t="shared" si="61"/>
        <v>13</v>
      </c>
      <c r="K560" s="33">
        <f t="shared" si="62"/>
        <v>13</v>
      </c>
      <c r="L560" s="33" t="str">
        <f t="shared" si="66"/>
        <v/>
      </c>
      <c r="M560" s="33" t="str">
        <f t="shared" si="63"/>
        <v>164.96.138.29</v>
      </c>
      <c r="N560" s="48" t="str">
        <f t="shared" si="67"/>
        <v>9</v>
      </c>
      <c r="O560" s="48">
        <f t="shared" si="64"/>
        <v>57</v>
      </c>
      <c r="P560" s="33"/>
    </row>
    <row r="561" spans="1:16" x14ac:dyDescent="0.2">
      <c r="A561" s="33" t="s">
        <v>261</v>
      </c>
      <c r="B561" s="33" t="s">
        <v>256</v>
      </c>
      <c r="C561" s="33" t="s">
        <v>262</v>
      </c>
      <c r="D561" s="33" t="s">
        <v>170</v>
      </c>
      <c r="E561" s="33" t="s">
        <v>11102</v>
      </c>
      <c r="F561" s="33" t="s">
        <v>240</v>
      </c>
      <c r="G561" s="229">
        <v>255255255224</v>
      </c>
      <c r="H561" s="33" t="s">
        <v>258</v>
      </c>
      <c r="I561" s="33" t="str">
        <f t="shared" si="60"/>
        <v>164.96.129.58</v>
      </c>
      <c r="J561" s="33">
        <f t="shared" si="61"/>
        <v>13</v>
      </c>
      <c r="K561" s="33">
        <f t="shared" si="62"/>
        <v>13</v>
      </c>
      <c r="L561" s="33" t="str">
        <f t="shared" si="66"/>
        <v/>
      </c>
      <c r="M561" s="33" t="str">
        <f t="shared" si="63"/>
        <v>164.96.129.58</v>
      </c>
      <c r="N561" s="48" t="str">
        <f t="shared" si="67"/>
        <v>8</v>
      </c>
      <c r="O561" s="48">
        <f t="shared" si="64"/>
        <v>56</v>
      </c>
      <c r="P561" s="33"/>
    </row>
    <row r="562" spans="1:16" x14ac:dyDescent="0.2">
      <c r="A562" s="33" t="s">
        <v>255</v>
      </c>
      <c r="B562" s="33" t="s">
        <v>256</v>
      </c>
      <c r="C562" s="33" t="s">
        <v>257</v>
      </c>
      <c r="D562" s="33" t="s">
        <v>170</v>
      </c>
      <c r="E562" s="33" t="s">
        <v>11102</v>
      </c>
      <c r="F562" s="33" t="s">
        <v>240</v>
      </c>
      <c r="G562" s="229">
        <v>255255255224</v>
      </c>
      <c r="H562" s="33" t="s">
        <v>258</v>
      </c>
      <c r="I562" s="33" t="str">
        <f t="shared" si="60"/>
        <v>164.96.129.56</v>
      </c>
      <c r="J562" s="33">
        <f t="shared" si="61"/>
        <v>13</v>
      </c>
      <c r="K562" s="33">
        <f t="shared" si="62"/>
        <v>13</v>
      </c>
      <c r="L562" s="33" t="str">
        <f t="shared" si="66"/>
        <v/>
      </c>
      <c r="M562" s="33" t="str">
        <f t="shared" si="63"/>
        <v>164.96.129.56</v>
      </c>
      <c r="N562" s="48" t="str">
        <f t="shared" si="67"/>
        <v>6</v>
      </c>
      <c r="O562" s="48">
        <f t="shared" si="64"/>
        <v>54</v>
      </c>
      <c r="P562" s="33"/>
    </row>
    <row r="563" spans="1:16" x14ac:dyDescent="0.2">
      <c r="A563" s="33" t="s">
        <v>225</v>
      </c>
      <c r="B563" s="33" t="s">
        <v>226</v>
      </c>
      <c r="C563" s="33" t="s">
        <v>227</v>
      </c>
      <c r="D563" s="33" t="s">
        <v>178</v>
      </c>
      <c r="E563" s="33" t="s">
        <v>10823</v>
      </c>
      <c r="F563" s="33" t="s">
        <v>11421</v>
      </c>
      <c r="G563" s="229">
        <v>255255255224</v>
      </c>
      <c r="H563" s="33" t="s">
        <v>228</v>
      </c>
      <c r="I563" s="33" t="str">
        <f t="shared" si="60"/>
        <v>164.96.128.120</v>
      </c>
      <c r="J563" s="33">
        <f t="shared" si="61"/>
        <v>14</v>
      </c>
      <c r="K563" s="33">
        <f t="shared" si="62"/>
        <v>14</v>
      </c>
      <c r="L563" s="33" t="str">
        <f t="shared" si="66"/>
        <v/>
      </c>
      <c r="M563" s="33" t="str">
        <f t="shared" si="63"/>
        <v>164.96.128.120</v>
      </c>
      <c r="N563" s="48" t="str">
        <f t="shared" si="67"/>
        <v>0</v>
      </c>
      <c r="O563" s="48">
        <f t="shared" si="64"/>
        <v>48</v>
      </c>
      <c r="P563" s="33"/>
    </row>
    <row r="564" spans="1:16" x14ac:dyDescent="0.2">
      <c r="A564" s="33" t="s">
        <v>387</v>
      </c>
      <c r="B564" s="33" t="s">
        <v>368</v>
      </c>
      <c r="C564" s="33" t="s">
        <v>388</v>
      </c>
      <c r="D564" s="33" t="s">
        <v>178</v>
      </c>
      <c r="E564" s="33" t="s">
        <v>11068</v>
      </c>
      <c r="F564" s="33" t="s">
        <v>11421</v>
      </c>
      <c r="G564" s="229">
        <v>255255255224</v>
      </c>
      <c r="H564" s="33" t="s">
        <v>370</v>
      </c>
      <c r="I564" s="33" t="str">
        <f t="shared" si="60"/>
        <v>164.96.138.58</v>
      </c>
      <c r="J564" s="33">
        <f t="shared" si="61"/>
        <v>13</v>
      </c>
      <c r="K564" s="33">
        <f t="shared" si="62"/>
        <v>13</v>
      </c>
      <c r="L564" s="33" t="str">
        <f t="shared" si="66"/>
        <v/>
      </c>
      <c r="M564" s="33" t="str">
        <f t="shared" si="63"/>
        <v>164.96.138.58</v>
      </c>
      <c r="N564" s="48" t="str">
        <f t="shared" si="67"/>
        <v>8</v>
      </c>
      <c r="O564" s="48">
        <f t="shared" si="64"/>
        <v>56</v>
      </c>
      <c r="P564" s="33"/>
    </row>
    <row r="565" spans="1:16" x14ac:dyDescent="0.2">
      <c r="A565" s="33" t="s">
        <v>389</v>
      </c>
      <c r="B565" s="33" t="s">
        <v>368</v>
      </c>
      <c r="C565" s="33" t="s">
        <v>390</v>
      </c>
      <c r="D565" s="33" t="s">
        <v>178</v>
      </c>
      <c r="E565" s="33" t="s">
        <v>11068</v>
      </c>
      <c r="F565" s="33" t="s">
        <v>11421</v>
      </c>
      <c r="G565" s="229">
        <v>255255255224</v>
      </c>
      <c r="H565" s="33" t="s">
        <v>370</v>
      </c>
      <c r="I565" s="33" t="str">
        <f t="shared" si="60"/>
        <v>164.96.138.59</v>
      </c>
      <c r="J565" s="33">
        <f t="shared" si="61"/>
        <v>13</v>
      </c>
      <c r="K565" s="33">
        <f t="shared" si="62"/>
        <v>13</v>
      </c>
      <c r="L565" s="33" t="str">
        <f t="shared" ref="L565:L596" si="68">IF(J565=K565,"","???")</f>
        <v/>
      </c>
      <c r="M565" s="33" t="str">
        <f t="shared" si="63"/>
        <v>164.96.138.59</v>
      </c>
      <c r="N565" s="48" t="str">
        <f t="shared" si="67"/>
        <v>9</v>
      </c>
      <c r="O565" s="48">
        <f t="shared" si="64"/>
        <v>57</v>
      </c>
      <c r="P565" s="33"/>
    </row>
    <row r="566" spans="1:16" x14ac:dyDescent="0.2">
      <c r="A566" s="33" t="s">
        <v>8884</v>
      </c>
      <c r="B566" s="33" t="s">
        <v>8720</v>
      </c>
      <c r="C566" s="33" t="s">
        <v>8913</v>
      </c>
      <c r="D566" s="33" t="s">
        <v>178</v>
      </c>
      <c r="E566" s="33" t="s">
        <v>10934</v>
      </c>
      <c r="F566" s="33" t="s">
        <v>266</v>
      </c>
      <c r="G566" s="229">
        <v>255255255224</v>
      </c>
      <c r="H566" s="33" t="s">
        <v>8736</v>
      </c>
      <c r="I566" s="33" t="str">
        <f t="shared" si="60"/>
        <v>164.96.135.57</v>
      </c>
      <c r="J566" s="33">
        <f t="shared" si="61"/>
        <v>13</v>
      </c>
      <c r="K566" s="33">
        <f t="shared" si="62"/>
        <v>13</v>
      </c>
      <c r="L566" s="33" t="str">
        <f t="shared" si="68"/>
        <v/>
      </c>
      <c r="M566" s="33" t="str">
        <f t="shared" si="63"/>
        <v>164.96.135.57</v>
      </c>
      <c r="N566" s="48" t="str">
        <f t="shared" si="67"/>
        <v>7</v>
      </c>
      <c r="O566" s="48">
        <f t="shared" si="64"/>
        <v>55</v>
      </c>
      <c r="P566" s="33"/>
    </row>
    <row r="567" spans="1:16" x14ac:dyDescent="0.2">
      <c r="A567" s="33" t="s">
        <v>312</v>
      </c>
      <c r="B567" s="33" t="s">
        <v>278</v>
      </c>
      <c r="C567" s="33" t="s">
        <v>313</v>
      </c>
      <c r="D567" s="33" t="s">
        <v>178</v>
      </c>
      <c r="E567" s="33" t="s">
        <v>10786</v>
      </c>
      <c r="F567" s="33" t="s">
        <v>266</v>
      </c>
      <c r="G567" s="229">
        <v>255255255224</v>
      </c>
      <c r="H567" s="33" t="s">
        <v>275</v>
      </c>
      <c r="I567" s="33" t="str">
        <f t="shared" si="60"/>
        <v>164.96.137.115</v>
      </c>
      <c r="J567" s="33">
        <f t="shared" si="61"/>
        <v>14</v>
      </c>
      <c r="K567" s="33">
        <f t="shared" si="62"/>
        <v>14</v>
      </c>
      <c r="L567" s="33" t="str">
        <f t="shared" si="68"/>
        <v/>
      </c>
      <c r="M567" s="33" t="str">
        <f t="shared" si="63"/>
        <v>164.96.137.115</v>
      </c>
      <c r="N567" s="48" t="str">
        <f t="shared" si="67"/>
        <v>5</v>
      </c>
      <c r="O567" s="48">
        <f t="shared" si="64"/>
        <v>53</v>
      </c>
      <c r="P567" s="33"/>
    </row>
    <row r="568" spans="1:16" x14ac:dyDescent="0.2">
      <c r="A568" s="33" t="s">
        <v>11436</v>
      </c>
      <c r="B568" s="33" t="s">
        <v>278</v>
      </c>
      <c r="C568" s="33" t="s">
        <v>327</v>
      </c>
      <c r="D568" s="33" t="s">
        <v>11437</v>
      </c>
      <c r="E568" s="33" t="s">
        <v>11429</v>
      </c>
      <c r="F568" s="33" t="s">
        <v>266</v>
      </c>
      <c r="G568" s="229">
        <v>255255255224</v>
      </c>
      <c r="H568" s="33" t="s">
        <v>328</v>
      </c>
      <c r="I568" s="33" t="str">
        <f t="shared" si="60"/>
        <v>164.96.137.21</v>
      </c>
      <c r="J568" s="33">
        <f t="shared" si="61"/>
        <v>13</v>
      </c>
      <c r="K568" s="33">
        <f t="shared" si="62"/>
        <v>13</v>
      </c>
      <c r="L568" s="33" t="str">
        <f t="shared" si="68"/>
        <v/>
      </c>
      <c r="M568" s="33" t="str">
        <f t="shared" si="63"/>
        <v>164.96.137.21</v>
      </c>
      <c r="N568" s="48" t="str">
        <f t="shared" si="67"/>
        <v>1</v>
      </c>
      <c r="O568" s="48">
        <f t="shared" si="64"/>
        <v>49</v>
      </c>
      <c r="P568" s="33"/>
    </row>
    <row r="569" spans="1:16" x14ac:dyDescent="0.2">
      <c r="A569" s="33" t="s">
        <v>297</v>
      </c>
      <c r="B569" s="33" t="s">
        <v>288</v>
      </c>
      <c r="C569" s="33" t="s">
        <v>298</v>
      </c>
      <c r="D569" s="33" t="s">
        <v>178</v>
      </c>
      <c r="E569" s="33" t="s">
        <v>10787</v>
      </c>
      <c r="F569" s="33" t="s">
        <v>266</v>
      </c>
      <c r="G569" s="229">
        <v>255255255224</v>
      </c>
      <c r="H569" s="33" t="s">
        <v>290</v>
      </c>
      <c r="I569" s="33" t="str">
        <f t="shared" si="60"/>
        <v>164.96.136.53</v>
      </c>
      <c r="J569" s="33">
        <f t="shared" si="61"/>
        <v>13</v>
      </c>
      <c r="K569" s="33">
        <f t="shared" si="62"/>
        <v>13</v>
      </c>
      <c r="L569" s="33" t="str">
        <f t="shared" si="68"/>
        <v/>
      </c>
      <c r="M569" s="33" t="str">
        <f t="shared" si="63"/>
        <v>164.96.136.53</v>
      </c>
      <c r="N569" s="48" t="str">
        <f t="shared" si="67"/>
        <v>3</v>
      </c>
      <c r="O569" s="48">
        <f t="shared" si="64"/>
        <v>51</v>
      </c>
      <c r="P569" s="33"/>
    </row>
    <row r="570" spans="1:16" x14ac:dyDescent="0.2">
      <c r="A570" s="33" t="s">
        <v>422</v>
      </c>
      <c r="B570" s="33" t="s">
        <v>420</v>
      </c>
      <c r="C570" s="33" t="s">
        <v>8893</v>
      </c>
      <c r="D570" s="33" t="s">
        <v>178</v>
      </c>
      <c r="E570" s="33" t="s">
        <v>10933</v>
      </c>
      <c r="F570" s="33" t="s">
        <v>394</v>
      </c>
      <c r="G570" s="229">
        <v>255255255224</v>
      </c>
      <c r="H570" s="33" t="s">
        <v>421</v>
      </c>
      <c r="I570" s="33" t="str">
        <f t="shared" si="60"/>
        <v>164.96.145.182</v>
      </c>
      <c r="J570" s="33">
        <f t="shared" si="61"/>
        <v>14</v>
      </c>
      <c r="K570" s="33">
        <f t="shared" si="62"/>
        <v>14</v>
      </c>
      <c r="L570" s="33" t="str">
        <f t="shared" si="68"/>
        <v/>
      </c>
      <c r="M570" s="33" t="str">
        <f t="shared" si="63"/>
        <v>164.96.145.182</v>
      </c>
      <c r="N570" s="48" t="str">
        <f t="shared" si="67"/>
        <v>2</v>
      </c>
      <c r="O570" s="48">
        <f t="shared" si="64"/>
        <v>50</v>
      </c>
      <c r="P570" s="33"/>
    </row>
    <row r="571" spans="1:16" x14ac:dyDescent="0.2">
      <c r="A571" s="33" t="s">
        <v>423</v>
      </c>
      <c r="B571" s="33" t="s">
        <v>420</v>
      </c>
      <c r="C571" s="33" t="s">
        <v>424</v>
      </c>
      <c r="D571" s="33" t="s">
        <v>178</v>
      </c>
      <c r="E571" s="33" t="s">
        <v>10933</v>
      </c>
      <c r="F571" s="33" t="s">
        <v>394</v>
      </c>
      <c r="G571" s="229">
        <v>255255255224</v>
      </c>
      <c r="H571" s="33" t="s">
        <v>421</v>
      </c>
      <c r="I571" s="33" t="str">
        <f t="shared" si="60"/>
        <v>164.96.145.186</v>
      </c>
      <c r="J571" s="33">
        <f t="shared" si="61"/>
        <v>14</v>
      </c>
      <c r="K571" s="33">
        <f t="shared" si="62"/>
        <v>14</v>
      </c>
      <c r="L571" s="33" t="str">
        <f t="shared" si="68"/>
        <v/>
      </c>
      <c r="M571" s="33" t="str">
        <f t="shared" si="63"/>
        <v>164.96.145.186</v>
      </c>
      <c r="N571" s="48" t="str">
        <f t="shared" si="67"/>
        <v>6</v>
      </c>
      <c r="O571" s="48">
        <f t="shared" si="64"/>
        <v>54</v>
      </c>
      <c r="P571" s="33"/>
    </row>
    <row r="572" spans="1:16" x14ac:dyDescent="0.2">
      <c r="A572" s="33" t="s">
        <v>391</v>
      </c>
      <c r="B572" s="33" t="s">
        <v>392</v>
      </c>
      <c r="C572" s="33" t="s">
        <v>393</v>
      </c>
      <c r="D572" s="33" t="s">
        <v>178</v>
      </c>
      <c r="E572" s="33" t="s">
        <v>11069</v>
      </c>
      <c r="F572" s="33" t="s">
        <v>394</v>
      </c>
      <c r="G572" s="229">
        <v>255255255224</v>
      </c>
      <c r="H572" s="33" t="s">
        <v>395</v>
      </c>
      <c r="I572" s="33" t="str">
        <f t="shared" si="60"/>
        <v>164.96.144.118</v>
      </c>
      <c r="J572" s="33">
        <f t="shared" si="61"/>
        <v>14</v>
      </c>
      <c r="K572" s="33">
        <f t="shared" si="62"/>
        <v>14</v>
      </c>
      <c r="L572" s="33" t="str">
        <f t="shared" si="68"/>
        <v/>
      </c>
      <c r="M572" s="33" t="str">
        <f t="shared" si="63"/>
        <v>164.96.144.118</v>
      </c>
      <c r="N572" s="48" t="str">
        <f t="shared" si="67"/>
        <v>8</v>
      </c>
      <c r="O572" s="48">
        <f t="shared" si="64"/>
        <v>56</v>
      </c>
      <c r="P572" s="33"/>
    </row>
    <row r="573" spans="1:16" x14ac:dyDescent="0.2">
      <c r="A573" s="33" t="s">
        <v>478</v>
      </c>
      <c r="B573" s="33" t="s">
        <v>475</v>
      </c>
      <c r="C573" s="33" t="s">
        <v>479</v>
      </c>
      <c r="D573" s="33" t="s">
        <v>178</v>
      </c>
      <c r="E573" s="33" t="s">
        <v>10788</v>
      </c>
      <c r="F573" s="33" t="s">
        <v>457</v>
      </c>
      <c r="G573" s="229">
        <v>255255255224</v>
      </c>
      <c r="H573" s="33" t="s">
        <v>477</v>
      </c>
      <c r="I573" s="33" t="str">
        <f t="shared" si="60"/>
        <v>164.96.152.85</v>
      </c>
      <c r="J573" s="33">
        <f t="shared" si="61"/>
        <v>13</v>
      </c>
      <c r="K573" s="33">
        <f t="shared" si="62"/>
        <v>13</v>
      </c>
      <c r="L573" s="33" t="str">
        <f t="shared" si="68"/>
        <v/>
      </c>
      <c r="M573" s="33" t="str">
        <f t="shared" si="63"/>
        <v>164.96.152.85</v>
      </c>
      <c r="N573" s="48" t="str">
        <f t="shared" si="67"/>
        <v>5</v>
      </c>
      <c r="O573" s="48">
        <f t="shared" si="64"/>
        <v>53</v>
      </c>
      <c r="P573" s="33"/>
    </row>
    <row r="574" spans="1:16" x14ac:dyDescent="0.2">
      <c r="A574" s="33" t="s">
        <v>548</v>
      </c>
      <c r="B574" s="33" t="s">
        <v>541</v>
      </c>
      <c r="C574" s="33" t="s">
        <v>549</v>
      </c>
      <c r="D574" s="33" t="s">
        <v>178</v>
      </c>
      <c r="E574" s="33" t="s">
        <v>10789</v>
      </c>
      <c r="F574" s="33" t="s">
        <v>457</v>
      </c>
      <c r="G574" s="229">
        <v>255255255224</v>
      </c>
      <c r="H574" s="33" t="s">
        <v>543</v>
      </c>
      <c r="I574" s="33" t="str">
        <f t="shared" si="60"/>
        <v>164.96.155.149</v>
      </c>
      <c r="J574" s="33">
        <f t="shared" si="61"/>
        <v>14</v>
      </c>
      <c r="K574" s="33">
        <f t="shared" si="62"/>
        <v>14</v>
      </c>
      <c r="L574" s="33" t="str">
        <f t="shared" si="68"/>
        <v/>
      </c>
      <c r="M574" s="33" t="str">
        <f t="shared" si="63"/>
        <v>164.96.155.149</v>
      </c>
      <c r="N574" s="48" t="str">
        <f t="shared" si="67"/>
        <v>9</v>
      </c>
      <c r="O574" s="48">
        <f t="shared" si="64"/>
        <v>57</v>
      </c>
      <c r="P574" s="33"/>
    </row>
    <row r="575" spans="1:16" x14ac:dyDescent="0.2">
      <c r="A575" s="33" t="s">
        <v>546</v>
      </c>
      <c r="B575" s="33" t="s">
        <v>547</v>
      </c>
      <c r="C575" s="33" t="s">
        <v>8996</v>
      </c>
      <c r="D575" s="33" t="s">
        <v>178</v>
      </c>
      <c r="E575" s="33" t="s">
        <v>10789</v>
      </c>
      <c r="F575" s="33" t="s">
        <v>457</v>
      </c>
      <c r="G575" s="229">
        <v>255255255224</v>
      </c>
      <c r="H575" s="33" t="s">
        <v>543</v>
      </c>
      <c r="I575" s="33" t="str">
        <f t="shared" si="60"/>
        <v>164.96.155.148</v>
      </c>
      <c r="J575" s="33">
        <f t="shared" si="61"/>
        <v>14</v>
      </c>
      <c r="K575" s="33">
        <f t="shared" si="62"/>
        <v>14</v>
      </c>
      <c r="L575" s="33" t="str">
        <f t="shared" si="68"/>
        <v/>
      </c>
      <c r="M575" s="33" t="str">
        <f t="shared" si="63"/>
        <v>164.96.155.148</v>
      </c>
      <c r="N575" s="48" t="str">
        <f t="shared" si="67"/>
        <v>8</v>
      </c>
      <c r="O575" s="48">
        <f t="shared" si="64"/>
        <v>56</v>
      </c>
      <c r="P575" s="33"/>
    </row>
    <row r="576" spans="1:16" x14ac:dyDescent="0.2">
      <c r="A576" s="33" t="s">
        <v>468</v>
      </c>
      <c r="B576" s="33" t="s">
        <v>464</v>
      </c>
      <c r="C576" s="33" t="s">
        <v>469</v>
      </c>
      <c r="D576" s="33" t="s">
        <v>178</v>
      </c>
      <c r="E576" s="33" t="s">
        <v>11070</v>
      </c>
      <c r="F576" s="33" t="s">
        <v>457</v>
      </c>
      <c r="G576" s="229">
        <v>255255255224</v>
      </c>
      <c r="H576" s="33" t="s">
        <v>467</v>
      </c>
      <c r="I576" s="33" t="str">
        <f t="shared" si="60"/>
        <v>164.96.152.53</v>
      </c>
      <c r="J576" s="33">
        <f t="shared" si="61"/>
        <v>13</v>
      </c>
      <c r="K576" s="33">
        <f t="shared" si="62"/>
        <v>13</v>
      </c>
      <c r="L576" s="33" t="str">
        <f t="shared" si="68"/>
        <v/>
      </c>
      <c r="M576" s="33" t="str">
        <f t="shared" si="63"/>
        <v>164.96.152.53</v>
      </c>
      <c r="N576" s="48" t="str">
        <f t="shared" si="67"/>
        <v>3</v>
      </c>
      <c r="O576" s="48">
        <f t="shared" si="64"/>
        <v>51</v>
      </c>
      <c r="P576" s="33"/>
    </row>
    <row r="577" spans="1:16" x14ac:dyDescent="0.2">
      <c r="A577" s="33" t="s">
        <v>502</v>
      </c>
      <c r="B577" s="33" t="s">
        <v>503</v>
      </c>
      <c r="C577" s="34" t="s">
        <v>504</v>
      </c>
      <c r="D577" s="34" t="s">
        <v>178</v>
      </c>
      <c r="E577" s="33" t="s">
        <v>11103</v>
      </c>
      <c r="F577" s="34" t="s">
        <v>457</v>
      </c>
      <c r="G577" s="229">
        <v>255255255224</v>
      </c>
      <c r="H577" s="34" t="s">
        <v>506</v>
      </c>
      <c r="I577" s="33" t="str">
        <f t="shared" si="60"/>
        <v>164.96.153.24</v>
      </c>
      <c r="J577" s="33">
        <f t="shared" si="61"/>
        <v>13</v>
      </c>
      <c r="K577" s="33">
        <f t="shared" si="62"/>
        <v>13</v>
      </c>
      <c r="L577" s="33" t="str">
        <f t="shared" si="68"/>
        <v/>
      </c>
      <c r="M577" s="33" t="str">
        <f t="shared" si="63"/>
        <v>164.96.153.24</v>
      </c>
      <c r="N577" s="48" t="str">
        <f t="shared" si="67"/>
        <v>4</v>
      </c>
      <c r="O577" s="48">
        <f t="shared" si="64"/>
        <v>52</v>
      </c>
      <c r="P577" s="33"/>
    </row>
    <row r="578" spans="1:16" x14ac:dyDescent="0.2">
      <c r="A578" s="33" t="s">
        <v>1768</v>
      </c>
      <c r="B578" s="33" t="s">
        <v>1769</v>
      </c>
      <c r="C578" s="33" t="s">
        <v>1770</v>
      </c>
      <c r="D578" s="33" t="s">
        <v>178</v>
      </c>
      <c r="E578" s="33" t="s">
        <v>11104</v>
      </c>
      <c r="F578" s="33" t="s">
        <v>11416</v>
      </c>
      <c r="G578" s="229">
        <v>255255255224</v>
      </c>
      <c r="H578" s="33" t="s">
        <v>1771</v>
      </c>
      <c r="I578" s="33" t="str">
        <f t="shared" si="60"/>
        <v>164.96.34.216</v>
      </c>
      <c r="J578" s="33">
        <f t="shared" si="61"/>
        <v>13</v>
      </c>
      <c r="K578" s="33">
        <f t="shared" si="62"/>
        <v>13</v>
      </c>
      <c r="L578" s="33" t="str">
        <f t="shared" si="68"/>
        <v/>
      </c>
      <c r="M578" s="33" t="str">
        <f t="shared" si="63"/>
        <v>164.96.34.216</v>
      </c>
      <c r="N578" s="48" t="str">
        <f t="shared" si="67"/>
        <v>6</v>
      </c>
      <c r="O578" s="48">
        <f t="shared" si="64"/>
        <v>54</v>
      </c>
      <c r="P578" s="33"/>
    </row>
    <row r="579" spans="1:16" x14ac:dyDescent="0.2">
      <c r="A579" s="33" t="s">
        <v>1711</v>
      </c>
      <c r="B579" s="33" t="s">
        <v>1712</v>
      </c>
      <c r="C579" s="33" t="s">
        <v>1713</v>
      </c>
      <c r="D579" s="33" t="s">
        <v>178</v>
      </c>
      <c r="E579" s="33" t="s">
        <v>11071</v>
      </c>
      <c r="F579" s="33" t="s">
        <v>11416</v>
      </c>
      <c r="G579" s="229">
        <v>255255255224</v>
      </c>
      <c r="H579" s="33" t="s">
        <v>1714</v>
      </c>
      <c r="I579" s="33" t="str">
        <f t="shared" ref="I579:I642" si="69">SUBSTITUTE(A579,CHAR(160),"")</f>
        <v>164.96.32.247</v>
      </c>
      <c r="J579" s="33">
        <f t="shared" ref="J579:J642" si="70">LEN(I579)</f>
        <v>13</v>
      </c>
      <c r="K579" s="33">
        <f t="shared" ref="K579:K642" si="71">LEN(A579)</f>
        <v>13</v>
      </c>
      <c r="L579" s="33" t="str">
        <f t="shared" si="68"/>
        <v/>
      </c>
      <c r="M579" s="33" t="str">
        <f t="shared" ref="M579:M642" si="72">LEFT(I579,SEARCH(" ",I579&amp;" ",1)-1)</f>
        <v>164.96.32.247</v>
      </c>
      <c r="N579" s="48" t="str">
        <f t="shared" si="67"/>
        <v>7</v>
      </c>
      <c r="O579" s="48">
        <f t="shared" ref="O579:O642" si="73">CODE(N579)</f>
        <v>55</v>
      </c>
      <c r="P579" s="33"/>
    </row>
    <row r="580" spans="1:16" x14ac:dyDescent="0.2">
      <c r="A580" s="33" t="s">
        <v>1727</v>
      </c>
      <c r="B580" s="33" t="s">
        <v>1728</v>
      </c>
      <c r="C580" s="33" t="s">
        <v>1729</v>
      </c>
      <c r="D580" s="33" t="s">
        <v>178</v>
      </c>
      <c r="E580" s="33" t="s">
        <v>11105</v>
      </c>
      <c r="F580" s="33" t="s">
        <v>11416</v>
      </c>
      <c r="G580" s="229">
        <v>255255255224</v>
      </c>
      <c r="H580" s="33" t="s">
        <v>1730</v>
      </c>
      <c r="I580" s="33" t="str">
        <f t="shared" si="69"/>
        <v>164.96.33.120</v>
      </c>
      <c r="J580" s="33">
        <f t="shared" si="70"/>
        <v>13</v>
      </c>
      <c r="K580" s="33">
        <f t="shared" si="71"/>
        <v>13</v>
      </c>
      <c r="L580" s="33" t="str">
        <f t="shared" si="68"/>
        <v/>
      </c>
      <c r="M580" s="33" t="str">
        <f t="shared" si="72"/>
        <v>164.96.33.120</v>
      </c>
      <c r="N580" s="48" t="str">
        <f t="shared" si="67"/>
        <v>0</v>
      </c>
      <c r="O580" s="48">
        <f t="shared" si="73"/>
        <v>48</v>
      </c>
      <c r="P580" s="33"/>
    </row>
    <row r="581" spans="1:16" x14ac:dyDescent="0.2">
      <c r="A581" s="33" t="s">
        <v>1750</v>
      </c>
      <c r="B581" s="33" t="s">
        <v>1748</v>
      </c>
      <c r="C581" s="34" t="s">
        <v>1751</v>
      </c>
      <c r="D581" s="34" t="s">
        <v>178</v>
      </c>
      <c r="E581" s="33" t="s">
        <v>11072</v>
      </c>
      <c r="F581" s="34" t="s">
        <v>11416</v>
      </c>
      <c r="G581" s="229" t="s">
        <v>11513</v>
      </c>
      <c r="H581" s="34" t="s">
        <v>1749</v>
      </c>
      <c r="I581" s="33" t="str">
        <f t="shared" si="69"/>
        <v>164.96.33.85</v>
      </c>
      <c r="J581" s="33">
        <f t="shared" si="70"/>
        <v>12</v>
      </c>
      <c r="K581" s="33">
        <f t="shared" si="71"/>
        <v>12</v>
      </c>
      <c r="L581" s="33" t="str">
        <f t="shared" si="68"/>
        <v/>
      </c>
      <c r="M581" s="33" t="str">
        <f t="shared" si="72"/>
        <v>164.96.33.85</v>
      </c>
      <c r="N581" s="48" t="str">
        <f t="shared" si="67"/>
        <v>5</v>
      </c>
      <c r="O581" s="48">
        <f t="shared" si="73"/>
        <v>53</v>
      </c>
      <c r="P581" s="33"/>
    </row>
    <row r="582" spans="1:16" x14ac:dyDescent="0.2">
      <c r="A582" s="33" t="s">
        <v>1719</v>
      </c>
      <c r="B582" s="33" t="s">
        <v>1720</v>
      </c>
      <c r="C582" s="33" t="s">
        <v>1721</v>
      </c>
      <c r="D582" s="33" t="s">
        <v>178</v>
      </c>
      <c r="E582" s="33" t="s">
        <v>11073</v>
      </c>
      <c r="F582" s="33" t="s">
        <v>11416</v>
      </c>
      <c r="G582" s="229">
        <v>255255255224</v>
      </c>
      <c r="H582" s="33" t="s">
        <v>1722</v>
      </c>
      <c r="I582" s="33" t="str">
        <f t="shared" si="69"/>
        <v>164.96.32.86</v>
      </c>
      <c r="J582" s="33">
        <f t="shared" si="70"/>
        <v>12</v>
      </c>
      <c r="K582" s="33">
        <f t="shared" si="71"/>
        <v>12</v>
      </c>
      <c r="L582" s="33" t="str">
        <f t="shared" si="68"/>
        <v/>
      </c>
      <c r="M582" s="33" t="str">
        <f t="shared" si="72"/>
        <v>164.96.32.86</v>
      </c>
      <c r="N582" s="48" t="str">
        <f t="shared" si="67"/>
        <v>6</v>
      </c>
      <c r="O582" s="48">
        <f t="shared" si="73"/>
        <v>54</v>
      </c>
      <c r="P582" s="33"/>
    </row>
    <row r="583" spans="1:16" x14ac:dyDescent="0.2">
      <c r="A583" s="33" t="s">
        <v>1680</v>
      </c>
      <c r="B583" s="33" t="s">
        <v>1681</v>
      </c>
      <c r="C583" s="33" t="s">
        <v>1682</v>
      </c>
      <c r="D583" s="33" t="s">
        <v>178</v>
      </c>
      <c r="E583" s="33" t="s">
        <v>11074</v>
      </c>
      <c r="F583" s="33" t="s">
        <v>11416</v>
      </c>
      <c r="G583" s="229">
        <v>255255255224</v>
      </c>
      <c r="H583" s="33" t="s">
        <v>1683</v>
      </c>
      <c r="I583" s="33" t="str">
        <f t="shared" si="69"/>
        <v>164.96.32.119</v>
      </c>
      <c r="J583" s="33">
        <f t="shared" si="70"/>
        <v>13</v>
      </c>
      <c r="K583" s="33">
        <f t="shared" si="71"/>
        <v>13</v>
      </c>
      <c r="L583" s="33" t="str">
        <f t="shared" si="68"/>
        <v/>
      </c>
      <c r="M583" s="33" t="str">
        <f t="shared" si="72"/>
        <v>164.96.32.119</v>
      </c>
      <c r="N583" s="48" t="str">
        <f t="shared" si="67"/>
        <v>9</v>
      </c>
      <c r="O583" s="48">
        <f t="shared" si="73"/>
        <v>57</v>
      </c>
      <c r="P583" s="33"/>
    </row>
    <row r="584" spans="1:16" x14ac:dyDescent="0.2">
      <c r="A584" s="33" t="s">
        <v>1698</v>
      </c>
      <c r="B584" s="33" t="s">
        <v>1699</v>
      </c>
      <c r="C584" s="33" t="s">
        <v>1700</v>
      </c>
      <c r="D584" s="33" t="s">
        <v>178</v>
      </c>
      <c r="E584" s="33" t="s">
        <v>11065</v>
      </c>
      <c r="F584" s="33" t="s">
        <v>11416</v>
      </c>
      <c r="G584" s="229">
        <v>255255255224</v>
      </c>
      <c r="H584" s="33" t="s">
        <v>1701</v>
      </c>
      <c r="I584" s="33" t="str">
        <f t="shared" si="69"/>
        <v>164.96.32.182</v>
      </c>
      <c r="J584" s="33">
        <f t="shared" si="70"/>
        <v>13</v>
      </c>
      <c r="K584" s="33">
        <f t="shared" si="71"/>
        <v>13</v>
      </c>
      <c r="L584" s="33" t="str">
        <f t="shared" si="68"/>
        <v/>
      </c>
      <c r="M584" s="33" t="str">
        <f t="shared" si="72"/>
        <v>164.96.32.182</v>
      </c>
      <c r="N584" s="48" t="str">
        <f t="shared" si="67"/>
        <v>2</v>
      </c>
      <c r="O584" s="48">
        <f t="shared" si="73"/>
        <v>50</v>
      </c>
      <c r="P584" s="33"/>
    </row>
    <row r="585" spans="1:16" x14ac:dyDescent="0.2">
      <c r="A585" s="33" t="s">
        <v>1690</v>
      </c>
      <c r="B585" s="33" t="s">
        <v>1691</v>
      </c>
      <c r="C585" s="33" t="s">
        <v>1692</v>
      </c>
      <c r="D585" s="33" t="s">
        <v>178</v>
      </c>
      <c r="E585" s="33" t="s">
        <v>11075</v>
      </c>
      <c r="F585" s="33" t="s">
        <v>11416</v>
      </c>
      <c r="G585" s="229">
        <v>255255255224</v>
      </c>
      <c r="H585" s="33" t="s">
        <v>1693</v>
      </c>
      <c r="I585" s="33" t="str">
        <f t="shared" si="69"/>
        <v>164.96.32.150</v>
      </c>
      <c r="J585" s="33">
        <f t="shared" si="70"/>
        <v>13</v>
      </c>
      <c r="K585" s="33">
        <f t="shared" si="71"/>
        <v>13</v>
      </c>
      <c r="L585" s="33" t="str">
        <f t="shared" si="68"/>
        <v/>
      </c>
      <c r="M585" s="33" t="str">
        <f t="shared" si="72"/>
        <v>164.96.32.150</v>
      </c>
      <c r="N585" s="48" t="str">
        <f t="shared" si="67"/>
        <v>0</v>
      </c>
      <c r="O585" s="48">
        <f t="shared" si="73"/>
        <v>48</v>
      </c>
      <c r="P585" s="33"/>
    </row>
    <row r="586" spans="1:16" x14ac:dyDescent="0.2">
      <c r="A586" s="33" t="s">
        <v>1849</v>
      </c>
      <c r="B586" s="33" t="s">
        <v>1845</v>
      </c>
      <c r="C586" s="33" t="s">
        <v>1850</v>
      </c>
      <c r="D586" s="33" t="s">
        <v>178</v>
      </c>
      <c r="E586" s="33" t="s">
        <v>10790</v>
      </c>
      <c r="F586" s="33" t="s">
        <v>11416</v>
      </c>
      <c r="G586" s="229">
        <v>255255255224</v>
      </c>
      <c r="H586" s="33" t="s">
        <v>1848</v>
      </c>
      <c r="I586" s="33" t="str">
        <f t="shared" si="69"/>
        <v>164.96.37.182</v>
      </c>
      <c r="J586" s="33">
        <f t="shared" si="70"/>
        <v>13</v>
      </c>
      <c r="K586" s="33">
        <f t="shared" si="71"/>
        <v>13</v>
      </c>
      <c r="L586" s="33" t="str">
        <f t="shared" si="68"/>
        <v/>
      </c>
      <c r="M586" s="33" t="str">
        <f t="shared" si="72"/>
        <v>164.96.37.182</v>
      </c>
      <c r="N586" s="48" t="str">
        <f t="shared" si="67"/>
        <v>2</v>
      </c>
      <c r="O586" s="48">
        <f t="shared" si="73"/>
        <v>50</v>
      </c>
      <c r="P586" s="33"/>
    </row>
    <row r="587" spans="1:16" x14ac:dyDescent="0.2">
      <c r="A587" s="198" t="s">
        <v>1851</v>
      </c>
      <c r="B587" s="33" t="s">
        <v>10906</v>
      </c>
      <c r="C587" s="198" t="s">
        <v>1852</v>
      </c>
      <c r="D587" s="33" t="s">
        <v>178</v>
      </c>
      <c r="E587" s="33" t="s">
        <v>10790</v>
      </c>
      <c r="F587" s="33" t="s">
        <v>11416</v>
      </c>
      <c r="G587" s="229">
        <v>255255255224</v>
      </c>
      <c r="H587" s="33" t="s">
        <v>1848</v>
      </c>
      <c r="I587" s="198" t="str">
        <f t="shared" si="69"/>
        <v>164.96.37.183</v>
      </c>
      <c r="J587" s="198">
        <f t="shared" si="70"/>
        <v>13</v>
      </c>
      <c r="K587" s="198">
        <f t="shared" si="71"/>
        <v>13</v>
      </c>
      <c r="L587" s="198" t="str">
        <f t="shared" si="68"/>
        <v/>
      </c>
      <c r="M587" s="198" t="str">
        <f t="shared" si="72"/>
        <v>164.96.37.183</v>
      </c>
      <c r="N587" s="199" t="str">
        <f t="shared" si="67"/>
        <v>3</v>
      </c>
      <c r="O587" s="199">
        <f t="shared" si="73"/>
        <v>51</v>
      </c>
      <c r="P587" s="33"/>
    </row>
    <row r="588" spans="1:16" x14ac:dyDescent="0.2">
      <c r="A588" s="198" t="s">
        <v>1872</v>
      </c>
      <c r="B588" s="198" t="s">
        <v>1845</v>
      </c>
      <c r="C588" s="198" t="s">
        <v>1873</v>
      </c>
      <c r="D588" s="33" t="s">
        <v>178</v>
      </c>
      <c r="E588" s="33" t="s">
        <v>10790</v>
      </c>
      <c r="F588" s="33" t="s">
        <v>11416</v>
      </c>
      <c r="G588" s="229">
        <v>255255255224</v>
      </c>
      <c r="H588" s="198" t="s">
        <v>1848</v>
      </c>
      <c r="I588" s="198" t="str">
        <f t="shared" si="69"/>
        <v>164.96.37.23</v>
      </c>
      <c r="J588" s="198">
        <f t="shared" si="70"/>
        <v>12</v>
      </c>
      <c r="K588" s="198">
        <f t="shared" si="71"/>
        <v>12</v>
      </c>
      <c r="L588" s="198" t="str">
        <f t="shared" si="68"/>
        <v/>
      </c>
      <c r="M588" s="198" t="str">
        <f t="shared" si="72"/>
        <v>164.96.37.23</v>
      </c>
      <c r="N588" s="199" t="str">
        <f t="shared" si="67"/>
        <v>3</v>
      </c>
      <c r="O588" s="199">
        <f t="shared" si="73"/>
        <v>51</v>
      </c>
      <c r="P588" s="33"/>
    </row>
    <row r="589" spans="1:16" x14ac:dyDescent="0.2">
      <c r="A589" s="33" t="s">
        <v>1732</v>
      </c>
      <c r="B589" s="33" t="s">
        <v>1733</v>
      </c>
      <c r="C589" s="33" t="s">
        <v>1734</v>
      </c>
      <c r="D589" s="33" t="s">
        <v>178</v>
      </c>
      <c r="E589" s="33" t="s">
        <v>11076</v>
      </c>
      <c r="F589" s="33" t="s">
        <v>11416</v>
      </c>
      <c r="G589" s="229">
        <v>255255255224</v>
      </c>
      <c r="H589" s="33" t="s">
        <v>1735</v>
      </c>
      <c r="I589" s="33" t="str">
        <f t="shared" si="69"/>
        <v>164.96.33.21</v>
      </c>
      <c r="J589" s="33">
        <f t="shared" si="70"/>
        <v>12</v>
      </c>
      <c r="K589" s="33">
        <f t="shared" si="71"/>
        <v>12</v>
      </c>
      <c r="L589" s="33" t="str">
        <f t="shared" si="68"/>
        <v/>
      </c>
      <c r="M589" s="33" t="str">
        <f t="shared" si="72"/>
        <v>164.96.33.21</v>
      </c>
      <c r="N589" s="48" t="str">
        <f t="shared" si="67"/>
        <v>1</v>
      </c>
      <c r="O589" s="48">
        <f t="shared" si="73"/>
        <v>49</v>
      </c>
      <c r="P589" s="33"/>
    </row>
    <row r="590" spans="1:16" x14ac:dyDescent="0.2">
      <c r="A590" s="33" t="s">
        <v>1137</v>
      </c>
      <c r="B590" s="33" t="s">
        <v>1133</v>
      </c>
      <c r="C590" s="33" t="s">
        <v>1138</v>
      </c>
      <c r="D590" s="33" t="s">
        <v>178</v>
      </c>
      <c r="E590" s="33" t="s">
        <v>10932</v>
      </c>
      <c r="F590" s="33" t="s">
        <v>11416</v>
      </c>
      <c r="G590" s="229">
        <v>255255255224</v>
      </c>
      <c r="H590" s="33" t="s">
        <v>1134</v>
      </c>
      <c r="I590" s="33" t="str">
        <f t="shared" si="69"/>
        <v>164.96.199.54</v>
      </c>
      <c r="J590" s="33">
        <f t="shared" si="70"/>
        <v>13</v>
      </c>
      <c r="K590" s="33">
        <f t="shared" si="71"/>
        <v>13</v>
      </c>
      <c r="L590" s="33" t="str">
        <f t="shared" si="68"/>
        <v/>
      </c>
      <c r="M590" s="33" t="str">
        <f t="shared" si="72"/>
        <v>164.96.199.54</v>
      </c>
      <c r="N590" s="48" t="str">
        <f t="shared" si="67"/>
        <v>4</v>
      </c>
      <c r="O590" s="48">
        <f t="shared" si="73"/>
        <v>52</v>
      </c>
      <c r="P590" s="33"/>
    </row>
    <row r="591" spans="1:16" x14ac:dyDescent="0.2">
      <c r="A591" s="33" t="s">
        <v>1139</v>
      </c>
      <c r="B591" s="33" t="s">
        <v>1133</v>
      </c>
      <c r="C591" s="33" t="s">
        <v>1140</v>
      </c>
      <c r="D591" s="33" t="s">
        <v>178</v>
      </c>
      <c r="E591" s="33" t="s">
        <v>10932</v>
      </c>
      <c r="F591" s="33" t="s">
        <v>11416</v>
      </c>
      <c r="G591" s="229">
        <v>255255255224</v>
      </c>
      <c r="H591" s="33" t="s">
        <v>1134</v>
      </c>
      <c r="I591" s="33" t="str">
        <f t="shared" si="69"/>
        <v>164.96.199.55</v>
      </c>
      <c r="J591" s="33">
        <f t="shared" si="70"/>
        <v>13</v>
      </c>
      <c r="K591" s="33">
        <f t="shared" si="71"/>
        <v>13</v>
      </c>
      <c r="L591" s="33" t="str">
        <f t="shared" si="68"/>
        <v/>
      </c>
      <c r="M591" s="33" t="str">
        <f t="shared" si="72"/>
        <v>164.96.199.55</v>
      </c>
      <c r="N591" s="48" t="str">
        <f t="shared" si="67"/>
        <v>5</v>
      </c>
      <c r="O591" s="48">
        <f t="shared" si="73"/>
        <v>53</v>
      </c>
      <c r="P591" s="33"/>
    </row>
    <row r="592" spans="1:16" x14ac:dyDescent="0.2">
      <c r="A592" s="33" t="s">
        <v>11489</v>
      </c>
      <c r="B592" s="33" t="s">
        <v>1133</v>
      </c>
      <c r="C592" s="33" t="s">
        <v>11488</v>
      </c>
      <c r="D592" s="33" t="s">
        <v>178</v>
      </c>
      <c r="E592" s="33" t="s">
        <v>10932</v>
      </c>
      <c r="F592" s="33" t="s">
        <v>11416</v>
      </c>
      <c r="G592" s="229">
        <v>255255255224</v>
      </c>
      <c r="H592" s="33" t="s">
        <v>1134</v>
      </c>
      <c r="I592" s="33" t="str">
        <f t="shared" si="69"/>
        <v>164.96.199.36</v>
      </c>
      <c r="J592" s="33">
        <f t="shared" si="70"/>
        <v>13</v>
      </c>
      <c r="K592" s="33">
        <f t="shared" si="71"/>
        <v>13</v>
      </c>
      <c r="L592" s="33" t="str">
        <f t="shared" si="68"/>
        <v/>
      </c>
      <c r="M592" s="33" t="str">
        <f t="shared" si="72"/>
        <v>164.96.199.36</v>
      </c>
      <c r="N592" s="48" t="str">
        <f t="shared" si="67"/>
        <v>6</v>
      </c>
      <c r="O592" s="48">
        <f t="shared" si="73"/>
        <v>54</v>
      </c>
      <c r="P592" s="33"/>
    </row>
    <row r="593" spans="1:16" x14ac:dyDescent="0.2">
      <c r="A593" s="33" t="s">
        <v>1649</v>
      </c>
      <c r="B593" s="33" t="s">
        <v>1637</v>
      </c>
      <c r="C593" s="33" t="s">
        <v>1650</v>
      </c>
      <c r="D593" s="33" t="s">
        <v>178</v>
      </c>
      <c r="E593" s="33" t="s">
        <v>10804</v>
      </c>
      <c r="F593" s="33" t="s">
        <v>574</v>
      </c>
      <c r="G593" s="229">
        <v>255255255224</v>
      </c>
      <c r="H593" s="33" t="s">
        <v>1639</v>
      </c>
      <c r="I593" s="33" t="str">
        <f t="shared" si="69"/>
        <v>164.96.255.57</v>
      </c>
      <c r="J593" s="33">
        <f t="shared" si="70"/>
        <v>13</v>
      </c>
      <c r="K593" s="33">
        <f t="shared" si="71"/>
        <v>13</v>
      </c>
      <c r="L593" s="33" t="str">
        <f t="shared" si="68"/>
        <v/>
      </c>
      <c r="M593" s="33" t="str">
        <f t="shared" si="72"/>
        <v>164.96.255.57</v>
      </c>
      <c r="N593" s="48" t="str">
        <f t="shared" si="67"/>
        <v>7</v>
      </c>
      <c r="O593" s="48">
        <f t="shared" si="73"/>
        <v>55</v>
      </c>
      <c r="P593" s="33"/>
    </row>
    <row r="594" spans="1:16" x14ac:dyDescent="0.2">
      <c r="A594" s="33" t="s">
        <v>8895</v>
      </c>
      <c r="B594" s="33" t="s">
        <v>8896</v>
      </c>
      <c r="C594" s="33" t="s">
        <v>8899</v>
      </c>
      <c r="D594" s="33" t="s">
        <v>178</v>
      </c>
      <c r="E594" s="33" t="s">
        <v>10804</v>
      </c>
      <c r="F594" s="33" t="s">
        <v>574</v>
      </c>
      <c r="G594" s="229" t="s">
        <v>11513</v>
      </c>
      <c r="H594" s="33" t="s">
        <v>1639</v>
      </c>
      <c r="I594" s="33" t="str">
        <f t="shared" si="69"/>
        <v>164.96.160.26</v>
      </c>
      <c r="J594" s="33">
        <f t="shared" si="70"/>
        <v>13</v>
      </c>
      <c r="K594" s="33">
        <f t="shared" si="71"/>
        <v>13</v>
      </c>
      <c r="L594" s="33" t="str">
        <f t="shared" si="68"/>
        <v/>
      </c>
      <c r="M594" s="33" t="str">
        <f t="shared" si="72"/>
        <v>164.96.160.26</v>
      </c>
      <c r="N594" s="48" t="str">
        <f t="shared" si="67"/>
        <v>6</v>
      </c>
      <c r="O594" s="48">
        <f t="shared" si="73"/>
        <v>54</v>
      </c>
      <c r="P594" s="33"/>
    </row>
    <row r="595" spans="1:16" x14ac:dyDescent="0.2">
      <c r="A595" s="33" t="s">
        <v>595</v>
      </c>
      <c r="B595" s="33" t="s">
        <v>596</v>
      </c>
      <c r="C595" s="33" t="s">
        <v>597</v>
      </c>
      <c r="D595" s="33" t="s">
        <v>178</v>
      </c>
      <c r="E595" s="33" t="s">
        <v>11106</v>
      </c>
      <c r="F595" s="33" t="s">
        <v>574</v>
      </c>
      <c r="G595" s="229">
        <v>255255255224</v>
      </c>
      <c r="H595" s="33" t="s">
        <v>598</v>
      </c>
      <c r="I595" s="33" t="str">
        <f t="shared" si="69"/>
        <v>164.96.160.89</v>
      </c>
      <c r="J595" s="33">
        <f t="shared" si="70"/>
        <v>13</v>
      </c>
      <c r="K595" s="33">
        <f t="shared" si="71"/>
        <v>13</v>
      </c>
      <c r="L595" s="33" t="str">
        <f t="shared" si="68"/>
        <v/>
      </c>
      <c r="M595" s="33" t="str">
        <f t="shared" si="72"/>
        <v>164.96.160.89</v>
      </c>
      <c r="N595" s="48" t="str">
        <f t="shared" si="67"/>
        <v>9</v>
      </c>
      <c r="O595" s="48">
        <f t="shared" si="73"/>
        <v>57</v>
      </c>
      <c r="P595" s="33"/>
    </row>
    <row r="596" spans="1:16" x14ac:dyDescent="0.2">
      <c r="A596" s="33" t="s">
        <v>577</v>
      </c>
      <c r="B596" s="33" t="s">
        <v>578</v>
      </c>
      <c r="C596" s="33" t="s">
        <v>579</v>
      </c>
      <c r="D596" s="33" t="s">
        <v>178</v>
      </c>
      <c r="E596" s="33" t="s">
        <v>11107</v>
      </c>
      <c r="F596" s="33" t="s">
        <v>574</v>
      </c>
      <c r="G596" s="229">
        <v>255255255224</v>
      </c>
      <c r="H596" s="33" t="s">
        <v>580</v>
      </c>
      <c r="I596" s="33" t="str">
        <f t="shared" si="69"/>
        <v>164.96.160.152</v>
      </c>
      <c r="J596" s="33">
        <f t="shared" si="70"/>
        <v>14</v>
      </c>
      <c r="K596" s="33">
        <f t="shared" si="71"/>
        <v>14</v>
      </c>
      <c r="L596" s="33" t="str">
        <f t="shared" si="68"/>
        <v/>
      </c>
      <c r="M596" s="33" t="str">
        <f t="shared" si="72"/>
        <v>164.96.160.152</v>
      </c>
      <c r="N596" s="48" t="str">
        <f t="shared" si="67"/>
        <v>2</v>
      </c>
      <c r="O596" s="48">
        <f t="shared" si="73"/>
        <v>50</v>
      </c>
      <c r="P596" s="33"/>
    </row>
    <row r="597" spans="1:16" x14ac:dyDescent="0.2">
      <c r="A597" s="33" t="s">
        <v>777</v>
      </c>
      <c r="B597" s="33" t="s">
        <v>778</v>
      </c>
      <c r="C597" s="33" t="s">
        <v>779</v>
      </c>
      <c r="D597" s="33" t="s">
        <v>178</v>
      </c>
      <c r="E597" s="33" t="s">
        <v>11108</v>
      </c>
      <c r="F597" s="33" t="s">
        <v>452</v>
      </c>
      <c r="G597" s="229">
        <v>255255255224</v>
      </c>
      <c r="H597" s="33" t="s">
        <v>780</v>
      </c>
      <c r="I597" s="33" t="str">
        <f t="shared" si="69"/>
        <v>164.96.177.25</v>
      </c>
      <c r="J597" s="33">
        <f t="shared" si="70"/>
        <v>13</v>
      </c>
      <c r="K597" s="33">
        <f t="shared" si="71"/>
        <v>13</v>
      </c>
      <c r="L597" s="33" t="str">
        <f t="shared" ref="L597:L628" si="74">IF(J597=K597,"","???")</f>
        <v/>
      </c>
      <c r="M597" s="33" t="str">
        <f t="shared" si="72"/>
        <v>164.96.177.25</v>
      </c>
      <c r="N597" s="48" t="str">
        <f t="shared" si="67"/>
        <v>5</v>
      </c>
      <c r="O597" s="48">
        <f t="shared" si="73"/>
        <v>53</v>
      </c>
      <c r="P597" s="33"/>
    </row>
    <row r="598" spans="1:16" x14ac:dyDescent="0.2">
      <c r="A598" s="33" t="s">
        <v>729</v>
      </c>
      <c r="B598" s="33" t="s">
        <v>730</v>
      </c>
      <c r="C598" s="33" t="s">
        <v>731</v>
      </c>
      <c r="D598" s="33" t="s">
        <v>178</v>
      </c>
      <c r="E598" s="33" t="s">
        <v>11077</v>
      </c>
      <c r="F598" s="33" t="s">
        <v>452</v>
      </c>
      <c r="G598" s="229">
        <v>255255255224</v>
      </c>
      <c r="H598" s="33" t="s">
        <v>732</v>
      </c>
      <c r="I598" s="33" t="str">
        <f t="shared" si="69"/>
        <v>164.96.176.247</v>
      </c>
      <c r="J598" s="33">
        <f t="shared" si="70"/>
        <v>14</v>
      </c>
      <c r="K598" s="33">
        <f t="shared" si="71"/>
        <v>14</v>
      </c>
      <c r="L598" s="33" t="str">
        <f t="shared" si="74"/>
        <v/>
      </c>
      <c r="M598" s="33" t="str">
        <f t="shared" si="72"/>
        <v>164.96.176.247</v>
      </c>
      <c r="N598" s="48" t="str">
        <f t="shared" si="67"/>
        <v>7</v>
      </c>
      <c r="O598" s="48">
        <f t="shared" si="73"/>
        <v>55</v>
      </c>
      <c r="P598" s="33"/>
    </row>
    <row r="599" spans="1:16" x14ac:dyDescent="0.2">
      <c r="A599" s="33" t="s">
        <v>745</v>
      </c>
      <c r="B599" s="33" t="s">
        <v>726</v>
      </c>
      <c r="C599" s="33" t="s">
        <v>746</v>
      </c>
      <c r="D599" s="33" t="s">
        <v>178</v>
      </c>
      <c r="E599" s="33" t="s">
        <v>10826</v>
      </c>
      <c r="F599" s="33" t="s">
        <v>452</v>
      </c>
      <c r="G599" s="229" t="s">
        <v>11513</v>
      </c>
      <c r="H599" s="33" t="s">
        <v>747</v>
      </c>
      <c r="I599" s="33" t="str">
        <f t="shared" si="69"/>
        <v>164.96.176.52</v>
      </c>
      <c r="J599" s="33">
        <f t="shared" si="70"/>
        <v>13</v>
      </c>
      <c r="K599" s="33">
        <f t="shared" si="71"/>
        <v>13</v>
      </c>
      <c r="L599" s="33" t="str">
        <f t="shared" si="74"/>
        <v/>
      </c>
      <c r="M599" s="33" t="str">
        <f t="shared" si="72"/>
        <v>164.96.176.52</v>
      </c>
      <c r="N599" s="48" t="str">
        <f t="shared" si="67"/>
        <v>2</v>
      </c>
      <c r="O599" s="48">
        <f t="shared" si="73"/>
        <v>50</v>
      </c>
      <c r="P599" s="33"/>
    </row>
    <row r="600" spans="1:16" x14ac:dyDescent="0.2">
      <c r="A600" s="33" t="s">
        <v>761</v>
      </c>
      <c r="B600" s="33" t="s">
        <v>758</v>
      </c>
      <c r="C600" s="33" t="s">
        <v>762</v>
      </c>
      <c r="D600" s="33" t="s">
        <v>178</v>
      </c>
      <c r="E600" s="33" t="s">
        <v>11078</v>
      </c>
      <c r="F600" s="33" t="s">
        <v>452</v>
      </c>
      <c r="G600" s="229">
        <v>255255255224</v>
      </c>
      <c r="H600" s="33" t="s">
        <v>760</v>
      </c>
      <c r="I600" s="33" t="str">
        <f t="shared" si="69"/>
        <v>164.96.176.87</v>
      </c>
      <c r="J600" s="33">
        <f t="shared" si="70"/>
        <v>13</v>
      </c>
      <c r="K600" s="33">
        <f t="shared" si="71"/>
        <v>13</v>
      </c>
      <c r="L600" s="33" t="str">
        <f t="shared" si="74"/>
        <v/>
      </c>
      <c r="M600" s="33" t="str">
        <f t="shared" si="72"/>
        <v>164.96.176.87</v>
      </c>
      <c r="N600" s="48" t="str">
        <f t="shared" si="67"/>
        <v>7</v>
      </c>
      <c r="O600" s="48">
        <f t="shared" si="73"/>
        <v>55</v>
      </c>
      <c r="P600" s="33"/>
    </row>
    <row r="601" spans="1:16" x14ac:dyDescent="0.2">
      <c r="A601" s="33" t="s">
        <v>712</v>
      </c>
      <c r="B601" s="33" t="s">
        <v>713</v>
      </c>
      <c r="C601" s="33" t="s">
        <v>714</v>
      </c>
      <c r="D601" s="33" t="s">
        <v>178</v>
      </c>
      <c r="E601" s="33" t="s">
        <v>11109</v>
      </c>
      <c r="F601" s="33" t="s">
        <v>452</v>
      </c>
      <c r="G601" s="229">
        <v>255255255224</v>
      </c>
      <c r="H601" s="33" t="s">
        <v>716</v>
      </c>
      <c r="I601" s="33" t="str">
        <f t="shared" si="69"/>
        <v>164.96.176.186</v>
      </c>
      <c r="J601" s="33">
        <f t="shared" si="70"/>
        <v>14</v>
      </c>
      <c r="K601" s="33">
        <f t="shared" si="71"/>
        <v>14</v>
      </c>
      <c r="L601" s="33" t="str">
        <f t="shared" si="74"/>
        <v/>
      </c>
      <c r="M601" s="33" t="str">
        <f t="shared" si="72"/>
        <v>164.96.176.186</v>
      </c>
      <c r="N601" s="48" t="str">
        <f t="shared" si="67"/>
        <v>6</v>
      </c>
      <c r="O601" s="48">
        <f t="shared" si="73"/>
        <v>54</v>
      </c>
      <c r="P601" s="33"/>
    </row>
    <row r="602" spans="1:16" x14ac:dyDescent="0.2">
      <c r="A602" s="33" t="s">
        <v>706</v>
      </c>
      <c r="B602" s="33" t="s">
        <v>707</v>
      </c>
      <c r="C602" s="34" t="s">
        <v>708</v>
      </c>
      <c r="D602" s="34" t="s">
        <v>178</v>
      </c>
      <c r="E602" s="33" t="s">
        <v>11079</v>
      </c>
      <c r="F602" s="33" t="s">
        <v>452</v>
      </c>
      <c r="G602" s="229">
        <v>255255255224</v>
      </c>
      <c r="H602" s="34" t="s">
        <v>709</v>
      </c>
      <c r="I602" s="33" t="str">
        <f t="shared" si="69"/>
        <v>164.96.176.152</v>
      </c>
      <c r="J602" s="33">
        <f t="shared" si="70"/>
        <v>14</v>
      </c>
      <c r="K602" s="33">
        <f t="shared" si="71"/>
        <v>14</v>
      </c>
      <c r="L602" s="33" t="str">
        <f t="shared" si="74"/>
        <v/>
      </c>
      <c r="M602" s="33" t="str">
        <f t="shared" si="72"/>
        <v>164.96.176.152</v>
      </c>
      <c r="N602" s="48" t="str">
        <f t="shared" si="67"/>
        <v>2</v>
      </c>
      <c r="O602" s="48">
        <f t="shared" si="73"/>
        <v>50</v>
      </c>
      <c r="P602" s="33"/>
    </row>
    <row r="603" spans="1:16" x14ac:dyDescent="0.2">
      <c r="A603" s="33" t="s">
        <v>719</v>
      </c>
      <c r="B603" s="33" t="s">
        <v>720</v>
      </c>
      <c r="C603" s="33" t="s">
        <v>721</v>
      </c>
      <c r="D603" s="33" t="s">
        <v>178</v>
      </c>
      <c r="E603" s="33" t="s">
        <v>11110</v>
      </c>
      <c r="F603" s="33" t="s">
        <v>452</v>
      </c>
      <c r="G603" s="229">
        <v>255255255224</v>
      </c>
      <c r="H603" s="33" t="s">
        <v>722</v>
      </c>
      <c r="I603" s="33" t="str">
        <f t="shared" si="69"/>
        <v>164.96.176.217</v>
      </c>
      <c r="J603" s="33">
        <f t="shared" si="70"/>
        <v>14</v>
      </c>
      <c r="K603" s="33">
        <f t="shared" si="71"/>
        <v>14</v>
      </c>
      <c r="L603" s="33" t="str">
        <f t="shared" si="74"/>
        <v/>
      </c>
      <c r="M603" s="33" t="str">
        <f t="shared" si="72"/>
        <v>164.96.176.217</v>
      </c>
      <c r="N603" s="48" t="str">
        <f t="shared" si="67"/>
        <v>7</v>
      </c>
      <c r="O603" s="48">
        <f t="shared" si="73"/>
        <v>55</v>
      </c>
      <c r="P603" s="33"/>
    </row>
    <row r="604" spans="1:16" x14ac:dyDescent="0.2">
      <c r="A604" s="33" t="s">
        <v>700</v>
      </c>
      <c r="B604" s="33" t="s">
        <v>701</v>
      </c>
      <c r="C604" s="34" t="s">
        <v>702</v>
      </c>
      <c r="D604" s="34" t="s">
        <v>178</v>
      </c>
      <c r="E604" s="33" t="s">
        <v>11111</v>
      </c>
      <c r="F604" s="34" t="s">
        <v>452</v>
      </c>
      <c r="G604" s="229">
        <v>255255255224</v>
      </c>
      <c r="H604" s="34" t="s">
        <v>703</v>
      </c>
      <c r="I604" s="33" t="str">
        <f t="shared" si="69"/>
        <v>164.96.176.121</v>
      </c>
      <c r="J604" s="33">
        <f t="shared" si="70"/>
        <v>14</v>
      </c>
      <c r="K604" s="33">
        <f t="shared" si="71"/>
        <v>14</v>
      </c>
      <c r="L604" s="33" t="str">
        <f t="shared" si="74"/>
        <v/>
      </c>
      <c r="M604" s="33" t="str">
        <f t="shared" si="72"/>
        <v>164.96.176.121</v>
      </c>
      <c r="N604" s="48" t="str">
        <f t="shared" si="67"/>
        <v>1</v>
      </c>
      <c r="O604" s="48">
        <f t="shared" si="73"/>
        <v>49</v>
      </c>
      <c r="P604" s="33"/>
    </row>
    <row r="605" spans="1:16" x14ac:dyDescent="0.2">
      <c r="A605" s="33" t="s">
        <v>739</v>
      </c>
      <c r="B605" s="33" t="s">
        <v>726</v>
      </c>
      <c r="C605" s="33" t="s">
        <v>740</v>
      </c>
      <c r="D605" s="33" t="s">
        <v>178</v>
      </c>
      <c r="E605" s="33" t="s">
        <v>10827</v>
      </c>
      <c r="F605" s="33" t="s">
        <v>452</v>
      </c>
      <c r="G605" s="229">
        <v>255255255224</v>
      </c>
      <c r="H605" s="33" t="s">
        <v>728</v>
      </c>
      <c r="I605" s="33" t="str">
        <f t="shared" si="69"/>
        <v>164.96.176.27</v>
      </c>
      <c r="J605" s="33">
        <f t="shared" si="70"/>
        <v>13</v>
      </c>
      <c r="K605" s="33">
        <f t="shared" si="71"/>
        <v>13</v>
      </c>
      <c r="L605" s="33" t="str">
        <f t="shared" si="74"/>
        <v/>
      </c>
      <c r="M605" s="33" t="str">
        <f t="shared" si="72"/>
        <v>164.96.176.27</v>
      </c>
      <c r="N605" s="48" t="str">
        <f t="shared" si="67"/>
        <v>7</v>
      </c>
      <c r="O605" s="48">
        <f t="shared" si="73"/>
        <v>55</v>
      </c>
      <c r="P605" s="33"/>
    </row>
    <row r="606" spans="1:16" x14ac:dyDescent="0.2">
      <c r="A606" s="33" t="s">
        <v>849</v>
      </c>
      <c r="B606" s="33" t="s">
        <v>850</v>
      </c>
      <c r="C606" s="33" t="s">
        <v>851</v>
      </c>
      <c r="D606" s="33" t="s">
        <v>178</v>
      </c>
      <c r="E606" s="33" t="s">
        <v>11080</v>
      </c>
      <c r="F606" s="33" t="s">
        <v>452</v>
      </c>
      <c r="G606" s="229">
        <v>255255255224</v>
      </c>
      <c r="H606" s="33" t="s">
        <v>852</v>
      </c>
      <c r="I606" s="33" t="str">
        <f t="shared" si="69"/>
        <v>164.96.180.151</v>
      </c>
      <c r="J606" s="33">
        <f t="shared" si="70"/>
        <v>14</v>
      </c>
      <c r="K606" s="33">
        <f t="shared" si="71"/>
        <v>14</v>
      </c>
      <c r="L606" s="33" t="str">
        <f t="shared" si="74"/>
        <v/>
      </c>
      <c r="M606" s="33" t="str">
        <f t="shared" si="72"/>
        <v>164.96.180.151</v>
      </c>
      <c r="N606" s="48" t="str">
        <f t="shared" si="67"/>
        <v>1</v>
      </c>
      <c r="O606" s="48">
        <f t="shared" si="73"/>
        <v>49</v>
      </c>
      <c r="P606" s="33"/>
    </row>
    <row r="607" spans="1:16" x14ac:dyDescent="0.2">
      <c r="A607" s="33" t="s">
        <v>1161</v>
      </c>
      <c r="B607" s="33" t="s">
        <v>1154</v>
      </c>
      <c r="C607" s="33" t="s">
        <v>1162</v>
      </c>
      <c r="D607" s="33" t="s">
        <v>178</v>
      </c>
      <c r="E607" s="33" t="s">
        <v>10807</v>
      </c>
      <c r="F607" s="33" t="s">
        <v>8551</v>
      </c>
      <c r="G607" s="229">
        <v>255255255224</v>
      </c>
      <c r="H607" s="33" t="s">
        <v>1156</v>
      </c>
      <c r="I607" s="33" t="str">
        <f t="shared" si="69"/>
        <v>164.96.199.75</v>
      </c>
      <c r="J607" s="33">
        <f t="shared" si="70"/>
        <v>13</v>
      </c>
      <c r="K607" s="33">
        <f t="shared" si="71"/>
        <v>13</v>
      </c>
      <c r="L607" s="33" t="str">
        <f t="shared" si="74"/>
        <v/>
      </c>
      <c r="M607" s="33" t="str">
        <f t="shared" si="72"/>
        <v>164.96.199.75</v>
      </c>
      <c r="N607" s="48" t="str">
        <f t="shared" si="67"/>
        <v>5</v>
      </c>
      <c r="O607" s="48">
        <f t="shared" si="73"/>
        <v>53</v>
      </c>
      <c r="P607" s="33"/>
    </row>
    <row r="608" spans="1:16" x14ac:dyDescent="0.2">
      <c r="A608" s="33" t="s">
        <v>1118</v>
      </c>
      <c r="B608" s="33" t="s">
        <v>1083</v>
      </c>
      <c r="C608" s="33" t="s">
        <v>1119</v>
      </c>
      <c r="D608" s="33" t="s">
        <v>178</v>
      </c>
      <c r="E608" s="33" t="s">
        <v>10809</v>
      </c>
      <c r="F608" s="33" t="s">
        <v>11419</v>
      </c>
      <c r="G608" s="229">
        <v>255255255224</v>
      </c>
      <c r="H608" s="33" t="s">
        <v>1085</v>
      </c>
      <c r="I608" s="33" t="str">
        <f t="shared" si="69"/>
        <v>164.96.199.23</v>
      </c>
      <c r="J608" s="33">
        <f t="shared" si="70"/>
        <v>13</v>
      </c>
      <c r="K608" s="33">
        <f t="shared" si="71"/>
        <v>13</v>
      </c>
      <c r="L608" s="33" t="str">
        <f t="shared" si="74"/>
        <v/>
      </c>
      <c r="M608" s="33" t="str">
        <f t="shared" si="72"/>
        <v>164.96.199.23</v>
      </c>
      <c r="N608" s="48" t="str">
        <f t="shared" si="67"/>
        <v>3</v>
      </c>
      <c r="O608" s="48">
        <f t="shared" si="73"/>
        <v>51</v>
      </c>
      <c r="P608" s="33"/>
    </row>
    <row r="609" spans="1:16" x14ac:dyDescent="0.2">
      <c r="A609" s="33" t="s">
        <v>1113</v>
      </c>
      <c r="B609" s="33" t="s">
        <v>1083</v>
      </c>
      <c r="C609" s="33" t="s">
        <v>1114</v>
      </c>
      <c r="D609" s="33" t="s">
        <v>178</v>
      </c>
      <c r="E609" s="33" t="s">
        <v>10809</v>
      </c>
      <c r="F609" s="33" t="s">
        <v>11419</v>
      </c>
      <c r="G609" s="229" t="s">
        <v>11513</v>
      </c>
      <c r="H609" s="33" t="s">
        <v>1085</v>
      </c>
      <c r="I609" s="33" t="str">
        <f t="shared" si="69"/>
        <v>164.96.199.22</v>
      </c>
      <c r="J609" s="33">
        <f t="shared" si="70"/>
        <v>13</v>
      </c>
      <c r="K609" s="33">
        <f t="shared" si="71"/>
        <v>13</v>
      </c>
      <c r="L609" s="33" t="str">
        <f t="shared" si="74"/>
        <v/>
      </c>
      <c r="M609" s="33" t="str">
        <f t="shared" si="72"/>
        <v>164.96.199.22</v>
      </c>
      <c r="N609" s="48" t="str">
        <f t="shared" si="67"/>
        <v>2</v>
      </c>
      <c r="O609" s="48">
        <f t="shared" si="73"/>
        <v>50</v>
      </c>
      <c r="P609" s="33"/>
    </row>
    <row r="610" spans="1:16" x14ac:dyDescent="0.2">
      <c r="A610" s="33" t="s">
        <v>883</v>
      </c>
      <c r="B610" s="33" t="s">
        <v>884</v>
      </c>
      <c r="C610" s="33" t="s">
        <v>885</v>
      </c>
      <c r="D610" s="33" t="s">
        <v>178</v>
      </c>
      <c r="E610" s="33" t="s">
        <v>11112</v>
      </c>
      <c r="F610" s="33" t="s">
        <v>11419</v>
      </c>
      <c r="G610" s="229">
        <v>255255255224</v>
      </c>
      <c r="H610" s="33" t="s">
        <v>886</v>
      </c>
      <c r="I610" s="33" t="str">
        <f t="shared" si="69"/>
        <v>164.96.192.147</v>
      </c>
      <c r="J610" s="33">
        <f t="shared" si="70"/>
        <v>14</v>
      </c>
      <c r="K610" s="33">
        <f t="shared" si="71"/>
        <v>14</v>
      </c>
      <c r="L610" s="33" t="str">
        <f t="shared" si="74"/>
        <v/>
      </c>
      <c r="M610" s="33" t="str">
        <f t="shared" si="72"/>
        <v>164.96.192.147</v>
      </c>
      <c r="N610" s="48" t="str">
        <f t="shared" si="67"/>
        <v>7</v>
      </c>
      <c r="O610" s="48">
        <f t="shared" si="73"/>
        <v>55</v>
      </c>
      <c r="P610" s="33"/>
    </row>
    <row r="611" spans="1:16" x14ac:dyDescent="0.2">
      <c r="A611" s="33" t="s">
        <v>871</v>
      </c>
      <c r="B611" s="33" t="s">
        <v>868</v>
      </c>
      <c r="C611" s="33" t="s">
        <v>872</v>
      </c>
      <c r="D611" s="33" t="s">
        <v>178</v>
      </c>
      <c r="E611" s="33" t="s">
        <v>10810</v>
      </c>
      <c r="F611" s="33" t="s">
        <v>11419</v>
      </c>
      <c r="G611" s="229">
        <v>255255255224</v>
      </c>
      <c r="H611" s="33" t="s">
        <v>870</v>
      </c>
      <c r="I611" s="33" t="str">
        <f t="shared" si="69"/>
        <v>164.96.192.112</v>
      </c>
      <c r="J611" s="33">
        <f t="shared" si="70"/>
        <v>14</v>
      </c>
      <c r="K611" s="33">
        <f t="shared" si="71"/>
        <v>14</v>
      </c>
      <c r="L611" s="33" t="str">
        <f t="shared" si="74"/>
        <v/>
      </c>
      <c r="M611" s="33" t="str">
        <f t="shared" si="72"/>
        <v>164.96.192.112</v>
      </c>
      <c r="N611" s="48" t="str">
        <f t="shared" ref="N611:N674" si="75">RIGHT(A611,1)</f>
        <v>2</v>
      </c>
      <c r="O611" s="48">
        <f t="shared" si="73"/>
        <v>50</v>
      </c>
      <c r="P611" s="33"/>
    </row>
    <row r="612" spans="1:16" x14ac:dyDescent="0.2">
      <c r="A612" s="33" t="s">
        <v>894</v>
      </c>
      <c r="B612" s="33" t="s">
        <v>895</v>
      </c>
      <c r="C612" s="33" t="s">
        <v>896</v>
      </c>
      <c r="D612" s="33" t="s">
        <v>178</v>
      </c>
      <c r="E612" s="33" t="s">
        <v>11113</v>
      </c>
      <c r="F612" s="33" t="s">
        <v>8551</v>
      </c>
      <c r="G612" s="229">
        <v>255255255224</v>
      </c>
      <c r="H612" s="33" t="s">
        <v>897</v>
      </c>
      <c r="I612" s="33" t="str">
        <f t="shared" si="69"/>
        <v>164.96.192.216</v>
      </c>
      <c r="J612" s="33">
        <f t="shared" si="70"/>
        <v>14</v>
      </c>
      <c r="K612" s="33">
        <f t="shared" si="71"/>
        <v>14</v>
      </c>
      <c r="L612" s="33" t="str">
        <f t="shared" si="74"/>
        <v/>
      </c>
      <c r="M612" s="33" t="str">
        <f t="shared" si="72"/>
        <v>164.96.192.216</v>
      </c>
      <c r="N612" s="48" t="str">
        <f t="shared" si="75"/>
        <v>6</v>
      </c>
      <c r="O612" s="48">
        <f t="shared" si="73"/>
        <v>54</v>
      </c>
      <c r="P612" s="33"/>
    </row>
    <row r="613" spans="1:16" x14ac:dyDescent="0.2">
      <c r="A613" s="33" t="s">
        <v>1327</v>
      </c>
      <c r="B613" s="33" t="s">
        <v>1324</v>
      </c>
      <c r="C613" s="33" t="s">
        <v>1328</v>
      </c>
      <c r="D613" s="33" t="s">
        <v>178</v>
      </c>
      <c r="E613" s="33" t="s">
        <v>11084</v>
      </c>
      <c r="F613" s="33" t="s">
        <v>11420</v>
      </c>
      <c r="G613" s="229">
        <v>255255255240</v>
      </c>
      <c r="H613" s="33" t="s">
        <v>1326</v>
      </c>
      <c r="I613" s="33" t="str">
        <f t="shared" si="69"/>
        <v>164.96.213.39</v>
      </c>
      <c r="J613" s="33">
        <f t="shared" si="70"/>
        <v>13</v>
      </c>
      <c r="K613" s="33">
        <f t="shared" si="71"/>
        <v>13</v>
      </c>
      <c r="L613" s="33" t="str">
        <f t="shared" si="74"/>
        <v/>
      </c>
      <c r="M613" s="33" t="str">
        <f t="shared" si="72"/>
        <v>164.96.213.39</v>
      </c>
      <c r="N613" s="48" t="str">
        <f t="shared" si="75"/>
        <v>9</v>
      </c>
      <c r="O613" s="48">
        <f t="shared" si="73"/>
        <v>57</v>
      </c>
      <c r="P613" s="33"/>
    </row>
    <row r="614" spans="1:16" x14ac:dyDescent="0.2">
      <c r="A614" s="33" t="s">
        <v>1323</v>
      </c>
      <c r="B614" s="33" t="s">
        <v>1324</v>
      </c>
      <c r="C614" s="33" t="s">
        <v>1325</v>
      </c>
      <c r="D614" s="33" t="s">
        <v>178</v>
      </c>
      <c r="E614" s="33" t="s">
        <v>11084</v>
      </c>
      <c r="F614" s="33" t="s">
        <v>11420</v>
      </c>
      <c r="G614" s="229">
        <v>255255255240</v>
      </c>
      <c r="H614" s="33" t="s">
        <v>1326</v>
      </c>
      <c r="I614" s="33" t="str">
        <f t="shared" si="69"/>
        <v>164.96.213.37</v>
      </c>
      <c r="J614" s="33">
        <f t="shared" si="70"/>
        <v>13</v>
      </c>
      <c r="K614" s="33">
        <f t="shared" si="71"/>
        <v>13</v>
      </c>
      <c r="L614" s="33" t="str">
        <f t="shared" si="74"/>
        <v/>
      </c>
      <c r="M614" s="33" t="str">
        <f t="shared" si="72"/>
        <v>164.96.213.37</v>
      </c>
      <c r="N614" s="48" t="str">
        <f t="shared" si="75"/>
        <v>7</v>
      </c>
      <c r="O614" s="48">
        <f t="shared" si="73"/>
        <v>55</v>
      </c>
      <c r="P614" s="33"/>
    </row>
    <row r="615" spans="1:16" x14ac:dyDescent="0.2">
      <c r="A615" s="33" t="s">
        <v>8885</v>
      </c>
      <c r="B615" s="33" t="s">
        <v>1226</v>
      </c>
      <c r="C615" s="33" t="s">
        <v>1202</v>
      </c>
      <c r="D615" s="33" t="s">
        <v>178</v>
      </c>
      <c r="E615" s="33" t="s">
        <v>11114</v>
      </c>
      <c r="F615" s="33" t="s">
        <v>11420</v>
      </c>
      <c r="G615" s="229">
        <v>255255255224</v>
      </c>
      <c r="H615" s="33" t="s">
        <v>1228</v>
      </c>
      <c r="I615" s="33" t="str">
        <f t="shared" si="69"/>
        <v>164.96.209.10</v>
      </c>
      <c r="J615" s="33">
        <f t="shared" si="70"/>
        <v>13</v>
      </c>
      <c r="K615" s="33">
        <f t="shared" si="71"/>
        <v>13</v>
      </c>
      <c r="L615" s="33" t="str">
        <f t="shared" si="74"/>
        <v/>
      </c>
      <c r="M615" s="33" t="str">
        <f t="shared" si="72"/>
        <v>164.96.209.10</v>
      </c>
      <c r="N615" s="48" t="str">
        <f t="shared" si="75"/>
        <v>0</v>
      </c>
      <c r="O615" s="48">
        <f t="shared" si="73"/>
        <v>48</v>
      </c>
      <c r="P615" s="33"/>
    </row>
    <row r="616" spans="1:16" x14ac:dyDescent="0.2">
      <c r="A616" s="33" t="s">
        <v>1366</v>
      </c>
      <c r="B616" s="33" t="s">
        <v>1367</v>
      </c>
      <c r="C616" s="33" t="s">
        <v>1368</v>
      </c>
      <c r="D616" s="33" t="s">
        <v>178</v>
      </c>
      <c r="E616" s="33" t="s">
        <v>10816</v>
      </c>
      <c r="F616" s="33" t="s">
        <v>1348</v>
      </c>
      <c r="G616" s="229">
        <v>255255255224</v>
      </c>
      <c r="H616" s="33" t="s">
        <v>1369</v>
      </c>
      <c r="I616" s="33" t="str">
        <f t="shared" si="69"/>
        <v>164.96.224.51</v>
      </c>
      <c r="J616" s="33">
        <f t="shared" si="70"/>
        <v>13</v>
      </c>
      <c r="K616" s="33">
        <f t="shared" si="71"/>
        <v>13</v>
      </c>
      <c r="L616" s="33" t="str">
        <f t="shared" si="74"/>
        <v/>
      </c>
      <c r="M616" s="33" t="str">
        <f t="shared" si="72"/>
        <v>164.96.224.51</v>
      </c>
      <c r="N616" s="48" t="str">
        <f t="shared" si="75"/>
        <v>1</v>
      </c>
      <c r="O616" s="48">
        <f t="shared" si="73"/>
        <v>49</v>
      </c>
      <c r="P616" s="33"/>
    </row>
    <row r="617" spans="1:16" x14ac:dyDescent="0.2">
      <c r="A617" s="33" t="s">
        <v>1678</v>
      </c>
      <c r="B617" s="33" t="s">
        <v>1660</v>
      </c>
      <c r="C617" s="33" t="s">
        <v>1679</v>
      </c>
      <c r="D617" s="33" t="s">
        <v>178</v>
      </c>
      <c r="E617" s="33" t="s">
        <v>10817</v>
      </c>
      <c r="F617" s="33" t="s">
        <v>1348</v>
      </c>
      <c r="G617" s="229">
        <v>255255255224</v>
      </c>
      <c r="H617" s="33" t="s">
        <v>1662</v>
      </c>
      <c r="I617" s="33" t="str">
        <f t="shared" si="69"/>
        <v>164.96.255.88</v>
      </c>
      <c r="J617" s="33">
        <f t="shared" si="70"/>
        <v>13</v>
      </c>
      <c r="K617" s="33">
        <f t="shared" si="71"/>
        <v>13</v>
      </c>
      <c r="L617" s="33" t="str">
        <f t="shared" si="74"/>
        <v/>
      </c>
      <c r="M617" s="33" t="str">
        <f t="shared" si="72"/>
        <v>164.96.255.88</v>
      </c>
      <c r="N617" s="48" t="str">
        <f t="shared" si="75"/>
        <v>8</v>
      </c>
      <c r="O617" s="48">
        <f t="shared" si="73"/>
        <v>56</v>
      </c>
      <c r="P617" s="33"/>
    </row>
    <row r="618" spans="1:16" x14ac:dyDescent="0.2">
      <c r="A618" s="33" t="s">
        <v>11462</v>
      </c>
      <c r="B618" s="33" t="s">
        <v>1660</v>
      </c>
      <c r="C618" s="33" t="s">
        <v>9266</v>
      </c>
      <c r="D618" s="33" t="s">
        <v>178</v>
      </c>
      <c r="E618" s="33" t="s">
        <v>10817</v>
      </c>
      <c r="F618" s="33" t="s">
        <v>1348</v>
      </c>
      <c r="G618" s="229">
        <v>255255255224</v>
      </c>
      <c r="H618" s="33" t="s">
        <v>1662</v>
      </c>
      <c r="I618" s="33" t="str">
        <f t="shared" si="69"/>
        <v>164.96.255.78</v>
      </c>
      <c r="J618" s="33">
        <f t="shared" si="70"/>
        <v>13</v>
      </c>
      <c r="K618" s="33">
        <f t="shared" si="71"/>
        <v>13</v>
      </c>
      <c r="L618" s="33" t="str">
        <f t="shared" si="74"/>
        <v/>
      </c>
      <c r="M618" s="33" t="str">
        <f t="shared" si="72"/>
        <v>164.96.255.78</v>
      </c>
      <c r="N618" s="48" t="str">
        <f t="shared" si="75"/>
        <v>8</v>
      </c>
      <c r="O618" s="48">
        <f t="shared" si="73"/>
        <v>56</v>
      </c>
      <c r="P618" s="33"/>
    </row>
    <row r="619" spans="1:16" x14ac:dyDescent="0.2">
      <c r="A619" s="33" t="s">
        <v>1555</v>
      </c>
      <c r="B619" s="33" t="s">
        <v>1556</v>
      </c>
      <c r="C619" s="33" t="s">
        <v>1557</v>
      </c>
      <c r="D619" s="33" t="s">
        <v>178</v>
      </c>
      <c r="E619" s="33" t="s">
        <v>11115</v>
      </c>
      <c r="F619" s="33" t="s">
        <v>11418</v>
      </c>
      <c r="G619" s="229">
        <v>255255255224</v>
      </c>
      <c r="H619" s="33" t="s">
        <v>1558</v>
      </c>
      <c r="I619" s="33" t="str">
        <f t="shared" si="69"/>
        <v>164.96.240.55</v>
      </c>
      <c r="J619" s="33">
        <f t="shared" si="70"/>
        <v>13</v>
      </c>
      <c r="K619" s="33">
        <f t="shared" si="71"/>
        <v>13</v>
      </c>
      <c r="L619" s="33" t="str">
        <f t="shared" si="74"/>
        <v/>
      </c>
      <c r="M619" s="33" t="str">
        <f t="shared" si="72"/>
        <v>164.96.240.55</v>
      </c>
      <c r="N619" s="48" t="str">
        <f t="shared" si="75"/>
        <v>5</v>
      </c>
      <c r="O619" s="48">
        <f t="shared" si="73"/>
        <v>53</v>
      </c>
      <c r="P619" s="33"/>
    </row>
    <row r="620" spans="1:16" x14ac:dyDescent="0.2">
      <c r="A620" s="33" t="s">
        <v>1630</v>
      </c>
      <c r="B620" s="33" t="s">
        <v>1631</v>
      </c>
      <c r="C620" s="33" t="s">
        <v>1632</v>
      </c>
      <c r="D620" s="33" t="s">
        <v>178</v>
      </c>
      <c r="E620" s="33" t="s">
        <v>11116</v>
      </c>
      <c r="F620" s="33" t="s">
        <v>1608</v>
      </c>
      <c r="G620" s="229">
        <v>255255255224</v>
      </c>
      <c r="H620" s="33" t="s">
        <v>1633</v>
      </c>
      <c r="I620" s="33" t="str">
        <f t="shared" si="69"/>
        <v>164.96.248.56</v>
      </c>
      <c r="J620" s="33">
        <f t="shared" si="70"/>
        <v>13</v>
      </c>
      <c r="K620" s="33">
        <f t="shared" si="71"/>
        <v>13</v>
      </c>
      <c r="L620" s="33" t="str">
        <f t="shared" si="74"/>
        <v/>
      </c>
      <c r="M620" s="33" t="str">
        <f t="shared" si="72"/>
        <v>164.96.248.56</v>
      </c>
      <c r="N620" s="48" t="str">
        <f t="shared" si="75"/>
        <v>6</v>
      </c>
      <c r="O620" s="48">
        <f t="shared" si="73"/>
        <v>54</v>
      </c>
      <c r="P620" s="33"/>
    </row>
    <row r="621" spans="1:16" x14ac:dyDescent="0.2">
      <c r="A621" s="33" t="s">
        <v>1620</v>
      </c>
      <c r="B621" s="33" t="s">
        <v>1615</v>
      </c>
      <c r="C621" s="33" t="s">
        <v>1621</v>
      </c>
      <c r="D621" s="33" t="s">
        <v>178</v>
      </c>
      <c r="E621" s="33" t="s">
        <v>10821</v>
      </c>
      <c r="F621" s="33" t="s">
        <v>1608</v>
      </c>
      <c r="G621" s="229">
        <v>255255255224</v>
      </c>
      <c r="H621" s="33" t="s">
        <v>1617</v>
      </c>
      <c r="I621" s="33" t="str">
        <f t="shared" si="69"/>
        <v>164.96.248.217</v>
      </c>
      <c r="J621" s="33">
        <f t="shared" si="70"/>
        <v>14</v>
      </c>
      <c r="K621" s="33">
        <f t="shared" si="71"/>
        <v>14</v>
      </c>
      <c r="L621" s="33" t="str">
        <f t="shared" si="74"/>
        <v/>
      </c>
      <c r="M621" s="33" t="str">
        <f t="shared" si="72"/>
        <v>164.96.248.217</v>
      </c>
      <c r="N621" s="48" t="str">
        <f t="shared" si="75"/>
        <v>7</v>
      </c>
      <c r="O621" s="48">
        <f t="shared" si="73"/>
        <v>55</v>
      </c>
      <c r="P621" s="33"/>
    </row>
    <row r="622" spans="1:16" x14ac:dyDescent="0.2">
      <c r="A622" s="33" t="s">
        <v>2296</v>
      </c>
      <c r="B622" s="33" t="s">
        <v>2291</v>
      </c>
      <c r="C622" s="33" t="s">
        <v>2297</v>
      </c>
      <c r="D622" s="33" t="s">
        <v>178</v>
      </c>
      <c r="E622" s="33" t="s">
        <v>10950</v>
      </c>
      <c r="F622" s="33" t="s">
        <v>28</v>
      </c>
      <c r="G622" s="229">
        <v>255255255224</v>
      </c>
      <c r="H622" s="33" t="s">
        <v>2293</v>
      </c>
      <c r="I622" s="33" t="str">
        <f t="shared" si="69"/>
        <v>164.96.56.116</v>
      </c>
      <c r="J622" s="33">
        <f t="shared" si="70"/>
        <v>13</v>
      </c>
      <c r="K622" s="33">
        <f t="shared" si="71"/>
        <v>13</v>
      </c>
      <c r="L622" s="33" t="str">
        <f t="shared" si="74"/>
        <v/>
      </c>
      <c r="M622" s="33" t="str">
        <f t="shared" si="72"/>
        <v>164.96.56.116</v>
      </c>
      <c r="N622" s="48" t="str">
        <f t="shared" si="75"/>
        <v>6</v>
      </c>
      <c r="O622" s="48">
        <f t="shared" si="73"/>
        <v>54</v>
      </c>
      <c r="P622" s="33"/>
    </row>
    <row r="623" spans="1:16" x14ac:dyDescent="0.2">
      <c r="A623" s="33" t="s">
        <v>8620</v>
      </c>
      <c r="B623" s="33" t="s">
        <v>2291</v>
      </c>
      <c r="C623" s="33" t="s">
        <v>8619</v>
      </c>
      <c r="D623" s="33" t="s">
        <v>178</v>
      </c>
      <c r="E623" s="33" t="s">
        <v>10950</v>
      </c>
      <c r="F623" s="33" t="s">
        <v>28</v>
      </c>
      <c r="G623" s="229">
        <v>255255255224</v>
      </c>
      <c r="H623" s="33" t="s">
        <v>2293</v>
      </c>
      <c r="I623" s="33" t="str">
        <f t="shared" si="69"/>
        <v>164.96.56.112</v>
      </c>
      <c r="J623" s="33">
        <f t="shared" si="70"/>
        <v>13</v>
      </c>
      <c r="K623" s="33">
        <f t="shared" si="71"/>
        <v>13</v>
      </c>
      <c r="L623" s="33" t="str">
        <f t="shared" si="74"/>
        <v/>
      </c>
      <c r="M623" s="33" t="str">
        <f t="shared" si="72"/>
        <v>164.96.56.112</v>
      </c>
      <c r="N623" s="48" t="str">
        <f t="shared" si="75"/>
        <v>2</v>
      </c>
      <c r="O623" s="48">
        <f t="shared" si="73"/>
        <v>50</v>
      </c>
      <c r="P623" s="33"/>
    </row>
    <row r="624" spans="1:16" x14ac:dyDescent="0.2">
      <c r="A624" s="33" t="s">
        <v>2311</v>
      </c>
      <c r="B624" s="33" t="s">
        <v>2312</v>
      </c>
      <c r="C624" s="33" t="s">
        <v>2313</v>
      </c>
      <c r="D624" s="33" t="s">
        <v>178</v>
      </c>
      <c r="E624" s="33" t="s">
        <v>11086</v>
      </c>
      <c r="F624" s="33" t="s">
        <v>28</v>
      </c>
      <c r="G624" s="229">
        <v>255255255224</v>
      </c>
      <c r="H624" s="33" t="s">
        <v>2314</v>
      </c>
      <c r="I624" s="33" t="str">
        <f t="shared" si="69"/>
        <v>164.96.56.152</v>
      </c>
      <c r="J624" s="33">
        <f t="shared" si="70"/>
        <v>13</v>
      </c>
      <c r="K624" s="33">
        <f t="shared" si="71"/>
        <v>13</v>
      </c>
      <c r="L624" s="33" t="str">
        <f t="shared" si="74"/>
        <v/>
      </c>
      <c r="M624" s="33" t="str">
        <f t="shared" si="72"/>
        <v>164.96.56.152</v>
      </c>
      <c r="N624" s="48" t="str">
        <f t="shared" si="75"/>
        <v>2</v>
      </c>
      <c r="O624" s="48">
        <f t="shared" si="73"/>
        <v>50</v>
      </c>
      <c r="P624" s="33"/>
    </row>
    <row r="625" spans="1:16" x14ac:dyDescent="0.2">
      <c r="A625" s="33" t="s">
        <v>2187</v>
      </c>
      <c r="B625" s="33" t="s">
        <v>2184</v>
      </c>
      <c r="C625" s="33" t="s">
        <v>2188</v>
      </c>
      <c r="D625" s="33" t="s">
        <v>178</v>
      </c>
      <c r="E625" s="33" t="s">
        <v>11117</v>
      </c>
      <c r="F625" s="33" t="s">
        <v>28</v>
      </c>
      <c r="G625" s="229">
        <v>255255255224</v>
      </c>
      <c r="H625" s="33" t="s">
        <v>2186</v>
      </c>
      <c r="I625" s="33" t="str">
        <f t="shared" si="69"/>
        <v>164.96.51.253</v>
      </c>
      <c r="J625" s="33">
        <f t="shared" si="70"/>
        <v>13</v>
      </c>
      <c r="K625" s="33">
        <f t="shared" si="71"/>
        <v>13</v>
      </c>
      <c r="L625" s="33" t="str">
        <f t="shared" si="74"/>
        <v/>
      </c>
      <c r="M625" s="33" t="str">
        <f t="shared" si="72"/>
        <v>164.96.51.253</v>
      </c>
      <c r="N625" s="48" t="str">
        <f t="shared" si="75"/>
        <v>3</v>
      </c>
      <c r="O625" s="48">
        <f t="shared" si="73"/>
        <v>51</v>
      </c>
      <c r="P625" s="33"/>
    </row>
    <row r="626" spans="1:16" x14ac:dyDescent="0.2">
      <c r="A626" s="33" t="s">
        <v>2034</v>
      </c>
      <c r="B626" s="33" t="s">
        <v>2035</v>
      </c>
      <c r="C626" s="33" t="s">
        <v>2036</v>
      </c>
      <c r="D626" s="33" t="s">
        <v>178</v>
      </c>
      <c r="E626" s="33" t="s">
        <v>11088</v>
      </c>
      <c r="F626" s="33" t="s">
        <v>28</v>
      </c>
      <c r="G626" s="229">
        <v>255255255224</v>
      </c>
      <c r="H626" s="33" t="s">
        <v>2037</v>
      </c>
      <c r="I626" s="33" t="str">
        <f t="shared" si="69"/>
        <v>164.96.49.24</v>
      </c>
      <c r="J626" s="33">
        <f t="shared" si="70"/>
        <v>12</v>
      </c>
      <c r="K626" s="33">
        <f t="shared" si="71"/>
        <v>12</v>
      </c>
      <c r="L626" s="33" t="str">
        <f t="shared" si="74"/>
        <v/>
      </c>
      <c r="M626" s="33" t="str">
        <f t="shared" si="72"/>
        <v>164.96.49.24</v>
      </c>
      <c r="N626" s="48" t="str">
        <f t="shared" si="75"/>
        <v>4</v>
      </c>
      <c r="O626" s="48">
        <f t="shared" si="73"/>
        <v>52</v>
      </c>
      <c r="P626" s="33"/>
    </row>
    <row r="627" spans="1:16" x14ac:dyDescent="0.2">
      <c r="A627" s="33" t="s">
        <v>2050</v>
      </c>
      <c r="B627" s="33" t="s">
        <v>2051</v>
      </c>
      <c r="C627" s="33" t="s">
        <v>2052</v>
      </c>
      <c r="D627" s="33" t="s">
        <v>178</v>
      </c>
      <c r="E627" s="33" t="s">
        <v>11089</v>
      </c>
      <c r="F627" s="33" t="s">
        <v>28</v>
      </c>
      <c r="G627" s="229">
        <v>255255255224</v>
      </c>
      <c r="H627" s="33" t="s">
        <v>2053</v>
      </c>
      <c r="I627" s="33" t="str">
        <f t="shared" si="69"/>
        <v>164.96.49.53</v>
      </c>
      <c r="J627" s="33">
        <f t="shared" si="70"/>
        <v>12</v>
      </c>
      <c r="K627" s="33">
        <f t="shared" si="71"/>
        <v>12</v>
      </c>
      <c r="L627" s="33" t="str">
        <f t="shared" si="74"/>
        <v/>
      </c>
      <c r="M627" s="33" t="str">
        <f t="shared" si="72"/>
        <v>164.96.49.53</v>
      </c>
      <c r="N627" s="48" t="str">
        <f t="shared" si="75"/>
        <v>3</v>
      </c>
      <c r="O627" s="48">
        <f t="shared" si="73"/>
        <v>51</v>
      </c>
      <c r="P627" s="33"/>
    </row>
    <row r="628" spans="1:16" x14ac:dyDescent="0.2">
      <c r="A628" s="33" t="s">
        <v>2276</v>
      </c>
      <c r="B628" s="33" t="s">
        <v>2273</v>
      </c>
      <c r="C628" s="33" t="s">
        <v>2277</v>
      </c>
      <c r="D628" s="33" t="s">
        <v>178</v>
      </c>
      <c r="E628" s="33" t="s">
        <v>10794</v>
      </c>
      <c r="F628" s="33" t="s">
        <v>28</v>
      </c>
      <c r="G628" s="229">
        <v>255255255224</v>
      </c>
      <c r="H628" s="33" t="s">
        <v>2275</v>
      </c>
      <c r="I628" s="33" t="str">
        <f t="shared" si="69"/>
        <v>164.96.55.55</v>
      </c>
      <c r="J628" s="33">
        <f t="shared" si="70"/>
        <v>12</v>
      </c>
      <c r="K628" s="33">
        <f t="shared" si="71"/>
        <v>12</v>
      </c>
      <c r="L628" s="33" t="str">
        <f t="shared" si="74"/>
        <v/>
      </c>
      <c r="M628" s="33" t="str">
        <f t="shared" si="72"/>
        <v>164.96.55.55</v>
      </c>
      <c r="N628" s="48" t="str">
        <f t="shared" si="75"/>
        <v>5</v>
      </c>
      <c r="O628" s="48">
        <f t="shared" si="73"/>
        <v>53</v>
      </c>
      <c r="P628" s="33"/>
    </row>
    <row r="629" spans="1:16" x14ac:dyDescent="0.2">
      <c r="A629" s="33" t="s">
        <v>2080</v>
      </c>
      <c r="B629" s="33" t="s">
        <v>2081</v>
      </c>
      <c r="C629" s="33" t="s">
        <v>2082</v>
      </c>
      <c r="D629" s="33" t="s">
        <v>178</v>
      </c>
      <c r="E629" s="33" t="s">
        <v>10796</v>
      </c>
      <c r="F629" s="33" t="s">
        <v>28</v>
      </c>
      <c r="G629" s="229">
        <v>255255255224</v>
      </c>
      <c r="H629" s="33" t="s">
        <v>2083</v>
      </c>
      <c r="I629" s="33" t="str">
        <f t="shared" si="69"/>
        <v>164.96.50.147</v>
      </c>
      <c r="J629" s="33">
        <f t="shared" si="70"/>
        <v>13</v>
      </c>
      <c r="K629" s="33">
        <f t="shared" si="71"/>
        <v>13</v>
      </c>
      <c r="L629" s="33" t="str">
        <f t="shared" ref="L629:L644" si="76">IF(J629=K629,"","???")</f>
        <v/>
      </c>
      <c r="M629" s="33" t="str">
        <f t="shared" si="72"/>
        <v>164.96.50.147</v>
      </c>
      <c r="N629" s="48" t="str">
        <f t="shared" si="75"/>
        <v>7</v>
      </c>
      <c r="O629" s="48">
        <f t="shared" si="73"/>
        <v>55</v>
      </c>
      <c r="P629" s="33"/>
    </row>
    <row r="630" spans="1:16" x14ac:dyDescent="0.2">
      <c r="A630" s="33" t="s">
        <v>2288</v>
      </c>
      <c r="B630" s="33" t="s">
        <v>2282</v>
      </c>
      <c r="C630" s="33" t="s">
        <v>2289</v>
      </c>
      <c r="D630" s="33" t="s">
        <v>178</v>
      </c>
      <c r="E630" s="33" t="s">
        <v>10829</v>
      </c>
      <c r="F630" s="33" t="s">
        <v>28</v>
      </c>
      <c r="G630" s="229">
        <v>255255255224</v>
      </c>
      <c r="H630" s="33" t="s">
        <v>2284</v>
      </c>
      <c r="I630" s="33" t="str">
        <f t="shared" si="69"/>
        <v>164.96.55.91</v>
      </c>
      <c r="J630" s="33">
        <f t="shared" si="70"/>
        <v>12</v>
      </c>
      <c r="K630" s="33">
        <f t="shared" si="71"/>
        <v>12</v>
      </c>
      <c r="L630" s="33" t="str">
        <f t="shared" si="76"/>
        <v/>
      </c>
      <c r="M630" s="33" t="str">
        <f t="shared" si="72"/>
        <v>164.96.55.91</v>
      </c>
      <c r="N630" s="48" t="str">
        <f t="shared" si="75"/>
        <v>1</v>
      </c>
      <c r="O630" s="48">
        <f t="shared" si="73"/>
        <v>49</v>
      </c>
      <c r="P630" s="33"/>
    </row>
    <row r="631" spans="1:16" x14ac:dyDescent="0.2">
      <c r="A631" s="33" t="s">
        <v>2029</v>
      </c>
      <c r="B631" s="33" t="s">
        <v>2026</v>
      </c>
      <c r="C631" s="33" t="s">
        <v>2030</v>
      </c>
      <c r="D631" s="33" t="s">
        <v>178</v>
      </c>
      <c r="E631" s="33" t="s">
        <v>11090</v>
      </c>
      <c r="F631" s="33" t="s">
        <v>28</v>
      </c>
      <c r="G631" s="229">
        <v>255255255224</v>
      </c>
      <c r="H631" s="33" t="s">
        <v>2028</v>
      </c>
      <c r="I631" s="33" t="str">
        <f t="shared" si="69"/>
        <v>164.96.49.216</v>
      </c>
      <c r="J631" s="33">
        <f t="shared" si="70"/>
        <v>13</v>
      </c>
      <c r="K631" s="33">
        <f t="shared" si="71"/>
        <v>13</v>
      </c>
      <c r="L631" s="33" t="str">
        <f t="shared" si="76"/>
        <v/>
      </c>
      <c r="M631" s="33" t="str">
        <f t="shared" si="72"/>
        <v>164.96.49.216</v>
      </c>
      <c r="N631" s="48" t="str">
        <f t="shared" si="75"/>
        <v>6</v>
      </c>
      <c r="O631" s="48">
        <f t="shared" si="73"/>
        <v>54</v>
      </c>
      <c r="P631" s="33"/>
    </row>
    <row r="632" spans="1:16" x14ac:dyDescent="0.2">
      <c r="A632" s="33" t="s">
        <v>2096</v>
      </c>
      <c r="B632" s="33" t="s">
        <v>2093</v>
      </c>
      <c r="C632" s="33" t="s">
        <v>2097</v>
      </c>
      <c r="D632" s="33" t="s">
        <v>178</v>
      </c>
      <c r="E632" s="33" t="s">
        <v>11091</v>
      </c>
      <c r="F632" s="33" t="s">
        <v>28</v>
      </c>
      <c r="G632" s="229">
        <v>255255255224</v>
      </c>
      <c r="H632" s="33" t="s">
        <v>2095</v>
      </c>
      <c r="I632" s="33" t="str">
        <f t="shared" si="69"/>
        <v>164.96.50.183</v>
      </c>
      <c r="J632" s="33">
        <f t="shared" si="70"/>
        <v>13</v>
      </c>
      <c r="K632" s="33">
        <f t="shared" si="71"/>
        <v>13</v>
      </c>
      <c r="L632" s="33" t="str">
        <f t="shared" si="76"/>
        <v/>
      </c>
      <c r="M632" s="33" t="str">
        <f t="shared" si="72"/>
        <v>164.96.50.183</v>
      </c>
      <c r="N632" s="48" t="str">
        <f t="shared" si="75"/>
        <v>3</v>
      </c>
      <c r="O632" s="48">
        <f t="shared" si="73"/>
        <v>51</v>
      </c>
      <c r="P632" s="33"/>
    </row>
    <row r="633" spans="1:16" x14ac:dyDescent="0.2">
      <c r="A633" s="33" t="s">
        <v>2070</v>
      </c>
      <c r="B633" s="33" t="s">
        <v>2071</v>
      </c>
      <c r="C633" s="33" t="s">
        <v>2072</v>
      </c>
      <c r="D633" s="33" t="s">
        <v>178</v>
      </c>
      <c r="E633" s="33" t="s">
        <v>10830</v>
      </c>
      <c r="F633" s="33" t="s">
        <v>28</v>
      </c>
      <c r="G633" s="229">
        <v>255255255224</v>
      </c>
      <c r="H633" s="33" t="s">
        <v>2073</v>
      </c>
      <c r="I633" s="33" t="str">
        <f t="shared" si="69"/>
        <v>164.96.50.118</v>
      </c>
      <c r="J633" s="33">
        <f t="shared" si="70"/>
        <v>13</v>
      </c>
      <c r="K633" s="33">
        <f t="shared" si="71"/>
        <v>13</v>
      </c>
      <c r="L633" s="33" t="str">
        <f t="shared" si="76"/>
        <v/>
      </c>
      <c r="M633" s="33" t="str">
        <f t="shared" si="72"/>
        <v>164.96.50.118</v>
      </c>
      <c r="N633" s="48" t="str">
        <f t="shared" si="75"/>
        <v>8</v>
      </c>
      <c r="O633" s="48">
        <f t="shared" si="73"/>
        <v>56</v>
      </c>
      <c r="P633" s="33"/>
    </row>
    <row r="634" spans="1:16" x14ac:dyDescent="0.2">
      <c r="A634" s="33" t="s">
        <v>2009</v>
      </c>
      <c r="B634" s="33" t="s">
        <v>2010</v>
      </c>
      <c r="C634" s="33" t="s">
        <v>2011</v>
      </c>
      <c r="D634" s="33" t="s">
        <v>178</v>
      </c>
      <c r="E634" s="33" t="s">
        <v>10797</v>
      </c>
      <c r="F634" s="33" t="s">
        <v>28</v>
      </c>
      <c r="G634" s="229">
        <v>255255255224</v>
      </c>
      <c r="H634" s="33" t="s">
        <v>2012</v>
      </c>
      <c r="I634" s="33" t="str">
        <f t="shared" si="69"/>
        <v>164.96.49.179</v>
      </c>
      <c r="J634" s="33">
        <f t="shared" si="70"/>
        <v>13</v>
      </c>
      <c r="K634" s="33">
        <f t="shared" si="71"/>
        <v>13</v>
      </c>
      <c r="L634" s="33" t="str">
        <f t="shared" si="76"/>
        <v/>
      </c>
      <c r="M634" s="33" t="str">
        <f t="shared" si="72"/>
        <v>164.96.49.179</v>
      </c>
      <c r="N634" s="48" t="str">
        <f t="shared" si="75"/>
        <v>9</v>
      </c>
      <c r="O634" s="48">
        <f t="shared" si="73"/>
        <v>57</v>
      </c>
      <c r="P634" s="33"/>
    </row>
    <row r="635" spans="1:16" x14ac:dyDescent="0.2">
      <c r="A635" s="33" t="s">
        <v>8727</v>
      </c>
      <c r="B635" s="33" t="s">
        <v>2010</v>
      </c>
      <c r="C635" s="33" t="s">
        <v>8733</v>
      </c>
      <c r="D635" s="33" t="s">
        <v>178</v>
      </c>
      <c r="E635" s="33" t="s">
        <v>10797</v>
      </c>
      <c r="F635" s="33" t="s">
        <v>28</v>
      </c>
      <c r="G635" s="229">
        <v>255255255224</v>
      </c>
      <c r="H635" s="33" t="s">
        <v>2012</v>
      </c>
      <c r="I635" s="33" t="str">
        <f t="shared" si="69"/>
        <v>164.96.49.186</v>
      </c>
      <c r="J635" s="33">
        <f t="shared" si="70"/>
        <v>13</v>
      </c>
      <c r="K635" s="33">
        <f t="shared" si="71"/>
        <v>13</v>
      </c>
      <c r="L635" s="33" t="str">
        <f t="shared" si="76"/>
        <v/>
      </c>
      <c r="M635" s="33" t="str">
        <f t="shared" si="72"/>
        <v>164.96.49.186</v>
      </c>
      <c r="N635" s="48" t="str">
        <f t="shared" si="75"/>
        <v>6</v>
      </c>
      <c r="O635" s="48">
        <f t="shared" si="73"/>
        <v>54</v>
      </c>
      <c r="P635" s="33"/>
    </row>
    <row r="636" spans="1:16" x14ac:dyDescent="0.2">
      <c r="A636" s="33" t="s">
        <v>2323</v>
      </c>
      <c r="B636" s="33" t="s">
        <v>1974</v>
      </c>
      <c r="C636" s="33" t="s">
        <v>2324</v>
      </c>
      <c r="D636" s="33" t="s">
        <v>178</v>
      </c>
      <c r="E636" s="33" t="s">
        <v>10837</v>
      </c>
      <c r="F636" s="33" t="s">
        <v>28</v>
      </c>
      <c r="G636" s="229">
        <v>255255255240</v>
      </c>
      <c r="H636" s="33" t="s">
        <v>1976</v>
      </c>
      <c r="I636" s="33" t="str">
        <f t="shared" si="69"/>
        <v>164.96.56.198</v>
      </c>
      <c r="J636" s="33">
        <f t="shared" si="70"/>
        <v>13</v>
      </c>
      <c r="K636" s="33">
        <f t="shared" si="71"/>
        <v>13</v>
      </c>
      <c r="L636" s="33" t="str">
        <f t="shared" si="76"/>
        <v/>
      </c>
      <c r="M636" s="33" t="str">
        <f t="shared" si="72"/>
        <v>164.96.56.198</v>
      </c>
      <c r="N636" s="48" t="str">
        <f t="shared" si="75"/>
        <v>8</v>
      </c>
      <c r="O636" s="48">
        <f t="shared" si="73"/>
        <v>56</v>
      </c>
      <c r="P636" s="33"/>
    </row>
    <row r="637" spans="1:16" x14ac:dyDescent="0.2">
      <c r="A637" s="198" t="s">
        <v>2325</v>
      </c>
      <c r="B637" s="198" t="s">
        <v>1974</v>
      </c>
      <c r="C637" s="198" t="s">
        <v>2326</v>
      </c>
      <c r="D637" s="198" t="s">
        <v>178</v>
      </c>
      <c r="E637" s="198" t="s">
        <v>10837</v>
      </c>
      <c r="F637" s="198" t="s">
        <v>28</v>
      </c>
      <c r="G637" s="229">
        <v>255255255240</v>
      </c>
      <c r="H637" s="198" t="s">
        <v>1976</v>
      </c>
      <c r="I637" s="198" t="str">
        <f t="shared" si="69"/>
        <v>164.96.56.199</v>
      </c>
      <c r="J637" s="198">
        <f t="shared" si="70"/>
        <v>13</v>
      </c>
      <c r="K637" s="198">
        <f t="shared" si="71"/>
        <v>13</v>
      </c>
      <c r="L637" s="198" t="str">
        <f t="shared" si="76"/>
        <v/>
      </c>
      <c r="M637" s="198" t="str">
        <f t="shared" si="72"/>
        <v>164.96.56.199</v>
      </c>
      <c r="N637" s="199" t="str">
        <f t="shared" si="75"/>
        <v>9</v>
      </c>
      <c r="O637" s="199">
        <f t="shared" si="73"/>
        <v>57</v>
      </c>
      <c r="P637" s="33"/>
    </row>
    <row r="638" spans="1:16" x14ac:dyDescent="0.2">
      <c r="A638" s="33" t="s">
        <v>2155</v>
      </c>
      <c r="B638" s="33" t="s">
        <v>2152</v>
      </c>
      <c r="C638" s="34" t="s">
        <v>2156</v>
      </c>
      <c r="D638" s="34" t="s">
        <v>178</v>
      </c>
      <c r="E638" s="33" t="s">
        <v>10798</v>
      </c>
      <c r="F638" s="34" t="s">
        <v>28</v>
      </c>
      <c r="G638" s="229">
        <v>255255255224</v>
      </c>
      <c r="H638" s="34" t="s">
        <v>2154</v>
      </c>
      <c r="I638" s="33" t="str">
        <f t="shared" si="69"/>
        <v>164.96.51.148</v>
      </c>
      <c r="J638" s="33">
        <f t="shared" si="70"/>
        <v>13</v>
      </c>
      <c r="K638" s="33">
        <f t="shared" si="71"/>
        <v>13</v>
      </c>
      <c r="L638" s="33" t="str">
        <f t="shared" si="76"/>
        <v/>
      </c>
      <c r="M638" s="33" t="str">
        <f t="shared" si="72"/>
        <v>164.96.51.148</v>
      </c>
      <c r="N638" s="48" t="str">
        <f t="shared" si="75"/>
        <v>8</v>
      </c>
      <c r="O638" s="48">
        <f t="shared" si="73"/>
        <v>56</v>
      </c>
      <c r="P638" s="33"/>
    </row>
    <row r="639" spans="1:16" x14ac:dyDescent="0.2">
      <c r="A639" s="33" t="s">
        <v>2118</v>
      </c>
      <c r="B639" s="33" t="s">
        <v>2115</v>
      </c>
      <c r="C639" s="33" t="s">
        <v>2119</v>
      </c>
      <c r="D639" s="33" t="s">
        <v>178</v>
      </c>
      <c r="E639" s="33" t="s">
        <v>11092</v>
      </c>
      <c r="F639" s="33" t="s">
        <v>28</v>
      </c>
      <c r="G639" s="229">
        <v>255255255224</v>
      </c>
      <c r="H639" s="33" t="s">
        <v>2117</v>
      </c>
      <c r="I639" s="33" t="str">
        <f t="shared" si="69"/>
        <v>164.96.50.253</v>
      </c>
      <c r="J639" s="33">
        <f t="shared" si="70"/>
        <v>13</v>
      </c>
      <c r="K639" s="33">
        <f t="shared" si="71"/>
        <v>13</v>
      </c>
      <c r="L639" s="33" t="str">
        <f t="shared" si="76"/>
        <v/>
      </c>
      <c r="M639" s="33" t="str">
        <f t="shared" si="72"/>
        <v>164.96.50.253</v>
      </c>
      <c r="N639" s="48" t="str">
        <f t="shared" si="75"/>
        <v>3</v>
      </c>
      <c r="O639" s="48">
        <f t="shared" si="73"/>
        <v>51</v>
      </c>
      <c r="P639" s="33"/>
    </row>
    <row r="640" spans="1:16" x14ac:dyDescent="0.2">
      <c r="A640" s="33" t="s">
        <v>2139</v>
      </c>
      <c r="B640" s="33" t="s">
        <v>2132</v>
      </c>
      <c r="C640" s="33" t="s">
        <v>2140</v>
      </c>
      <c r="D640" s="33" t="s">
        <v>178</v>
      </c>
      <c r="E640" s="33" t="s">
        <v>11118</v>
      </c>
      <c r="F640" s="33" t="s">
        <v>28</v>
      </c>
      <c r="G640" s="229">
        <v>255255255224</v>
      </c>
      <c r="H640" s="33" t="s">
        <v>2134</v>
      </c>
      <c r="I640" s="33" t="str">
        <f t="shared" si="69"/>
        <v>164.96.50.91</v>
      </c>
      <c r="J640" s="33">
        <f t="shared" si="70"/>
        <v>12</v>
      </c>
      <c r="K640" s="33">
        <f t="shared" si="71"/>
        <v>12</v>
      </c>
      <c r="L640" s="33" t="str">
        <f t="shared" si="76"/>
        <v/>
      </c>
      <c r="M640" s="33" t="str">
        <f t="shared" si="72"/>
        <v>164.96.50.91</v>
      </c>
      <c r="N640" s="48" t="str">
        <f t="shared" si="75"/>
        <v>1</v>
      </c>
      <c r="O640" s="48">
        <f t="shared" si="73"/>
        <v>49</v>
      </c>
      <c r="P640" s="33"/>
    </row>
    <row r="641" spans="1:16" x14ac:dyDescent="0.2">
      <c r="A641" s="33" t="s">
        <v>1889</v>
      </c>
      <c r="B641" s="33" t="s">
        <v>1886</v>
      </c>
      <c r="C641" s="33" t="s">
        <v>1890</v>
      </c>
      <c r="D641" s="33" t="s">
        <v>178</v>
      </c>
      <c r="E641" s="33" t="s">
        <v>11119</v>
      </c>
      <c r="F641" s="33" t="s">
        <v>28</v>
      </c>
      <c r="G641" s="229">
        <v>255255255224</v>
      </c>
      <c r="H641" s="33" t="s">
        <v>1888</v>
      </c>
      <c r="I641" s="33" t="str">
        <f t="shared" si="69"/>
        <v>164.96.40.189</v>
      </c>
      <c r="J641" s="33">
        <f t="shared" si="70"/>
        <v>13</v>
      </c>
      <c r="K641" s="33">
        <f t="shared" si="71"/>
        <v>13</v>
      </c>
      <c r="L641" s="33" t="str">
        <f t="shared" si="76"/>
        <v/>
      </c>
      <c r="M641" s="33" t="str">
        <f t="shared" si="72"/>
        <v>164.96.40.189</v>
      </c>
      <c r="N641" s="48" t="str">
        <f t="shared" si="75"/>
        <v>9</v>
      </c>
      <c r="O641" s="48">
        <f t="shared" si="73"/>
        <v>57</v>
      </c>
      <c r="P641" s="33"/>
    </row>
    <row r="642" spans="1:16" x14ac:dyDescent="0.2">
      <c r="A642" s="33" t="s">
        <v>2209</v>
      </c>
      <c r="B642" s="33" t="s">
        <v>2210</v>
      </c>
      <c r="C642" s="33" t="s">
        <v>2211</v>
      </c>
      <c r="D642" s="33" t="s">
        <v>178</v>
      </c>
      <c r="E642" s="33" t="s">
        <v>10939</v>
      </c>
      <c r="F642" s="33" t="s">
        <v>28</v>
      </c>
      <c r="G642" s="229">
        <v>255255255224</v>
      </c>
      <c r="H642" s="33" t="s">
        <v>2212</v>
      </c>
      <c r="I642" s="33" t="str">
        <f t="shared" si="69"/>
        <v>164.96.51.85</v>
      </c>
      <c r="J642" s="33">
        <f t="shared" si="70"/>
        <v>12</v>
      </c>
      <c r="K642" s="33">
        <f t="shared" si="71"/>
        <v>12</v>
      </c>
      <c r="L642" s="33" t="str">
        <f t="shared" si="76"/>
        <v/>
      </c>
      <c r="M642" s="33" t="str">
        <f t="shared" si="72"/>
        <v>164.96.51.85</v>
      </c>
      <c r="N642" s="48" t="str">
        <f t="shared" si="75"/>
        <v>5</v>
      </c>
      <c r="O642" s="48">
        <f t="shared" si="73"/>
        <v>53</v>
      </c>
      <c r="P642" s="33"/>
    </row>
    <row r="643" spans="1:16" x14ac:dyDescent="0.2">
      <c r="A643" s="33" t="s">
        <v>1874</v>
      </c>
      <c r="B643" s="33" t="s">
        <v>1875</v>
      </c>
      <c r="C643" s="33" t="s">
        <v>1876</v>
      </c>
      <c r="D643" s="33" t="s">
        <v>178</v>
      </c>
      <c r="E643" s="33" t="s">
        <v>11087</v>
      </c>
      <c r="F643" s="33" t="s">
        <v>28</v>
      </c>
      <c r="G643" s="229">
        <v>255255255224</v>
      </c>
      <c r="H643" s="33" t="s">
        <v>1877</v>
      </c>
      <c r="I643" s="33" t="str">
        <f t="shared" ref="I643:I706" si="77">SUBSTITUTE(A643,CHAR(160),"")</f>
        <v>164.96.40.119</v>
      </c>
      <c r="J643" s="33">
        <f t="shared" ref="J643:J706" si="78">LEN(I643)</f>
        <v>13</v>
      </c>
      <c r="K643" s="33">
        <f t="shared" ref="K643:K706" si="79">LEN(A643)</f>
        <v>13</v>
      </c>
      <c r="L643" s="33" t="str">
        <f t="shared" si="76"/>
        <v/>
      </c>
      <c r="M643" s="33" t="str">
        <f t="shared" ref="M643:M706" si="80">LEFT(I643,SEARCH(" ",I643&amp;" ",1)-1)</f>
        <v>164.96.40.119</v>
      </c>
      <c r="N643" s="48" t="str">
        <f t="shared" si="75"/>
        <v>9</v>
      </c>
      <c r="O643" s="48">
        <f t="shared" ref="O643:O706" si="81">CODE(N643)</f>
        <v>57</v>
      </c>
      <c r="P643" s="33"/>
    </row>
    <row r="644" spans="1:16" x14ac:dyDescent="0.2">
      <c r="A644" s="33" t="s">
        <v>1979</v>
      </c>
      <c r="B644" s="33" t="s">
        <v>1980</v>
      </c>
      <c r="C644" s="33" t="s">
        <v>1981</v>
      </c>
      <c r="D644" s="33" t="s">
        <v>178</v>
      </c>
      <c r="E644" s="33" t="s">
        <v>11093</v>
      </c>
      <c r="F644" s="33" t="s">
        <v>28</v>
      </c>
      <c r="G644" s="229">
        <v>255255255224</v>
      </c>
      <c r="H644" s="33" t="s">
        <v>1982</v>
      </c>
      <c r="I644" s="33" t="str">
        <f t="shared" si="77"/>
        <v>164.96.48.83</v>
      </c>
      <c r="J644" s="33">
        <f t="shared" si="78"/>
        <v>12</v>
      </c>
      <c r="K644" s="33">
        <f t="shared" si="79"/>
        <v>12</v>
      </c>
      <c r="L644" s="33" t="str">
        <f t="shared" si="76"/>
        <v/>
      </c>
      <c r="M644" s="33" t="str">
        <f t="shared" si="80"/>
        <v>164.96.48.83</v>
      </c>
      <c r="N644" s="48" t="str">
        <f t="shared" si="75"/>
        <v>3</v>
      </c>
      <c r="O644" s="48">
        <f t="shared" si="81"/>
        <v>51</v>
      </c>
      <c r="P644" s="33"/>
    </row>
    <row r="645" spans="1:16" x14ac:dyDescent="0.2">
      <c r="A645" s="33" t="s">
        <v>11449</v>
      </c>
      <c r="B645" s="33" t="s">
        <v>1980</v>
      </c>
      <c r="C645" s="33" t="s">
        <v>11448</v>
      </c>
      <c r="D645" s="33" t="s">
        <v>178</v>
      </c>
      <c r="E645" s="33" t="s">
        <v>11093</v>
      </c>
      <c r="F645" s="33" t="s">
        <v>28</v>
      </c>
      <c r="G645" s="229">
        <v>255255255224</v>
      </c>
      <c r="H645" s="33" t="s">
        <v>1976</v>
      </c>
      <c r="I645" s="33" t="str">
        <f t="shared" si="77"/>
        <v>164.96.48.80</v>
      </c>
      <c r="J645" s="33">
        <f t="shared" si="78"/>
        <v>12</v>
      </c>
      <c r="K645" s="33">
        <f t="shared" si="79"/>
        <v>12</v>
      </c>
      <c r="L645" s="33"/>
      <c r="M645" s="33" t="str">
        <f t="shared" si="80"/>
        <v>164.96.48.80</v>
      </c>
      <c r="N645" s="48" t="str">
        <f t="shared" si="75"/>
        <v>0</v>
      </c>
      <c r="O645" s="48">
        <f t="shared" si="81"/>
        <v>48</v>
      </c>
      <c r="P645" s="33"/>
    </row>
    <row r="646" spans="1:16" x14ac:dyDescent="0.2">
      <c r="A646" s="33" t="s">
        <v>2254</v>
      </c>
      <c r="B646" s="33" t="s">
        <v>2251</v>
      </c>
      <c r="C646" s="33" t="s">
        <v>2255</v>
      </c>
      <c r="D646" s="33" t="s">
        <v>178</v>
      </c>
      <c r="E646" s="33" t="s">
        <v>10838</v>
      </c>
      <c r="F646" s="33" t="s">
        <v>28</v>
      </c>
      <c r="G646" s="229">
        <v>255255255224</v>
      </c>
      <c r="H646" s="33" t="s">
        <v>2253</v>
      </c>
      <c r="I646" s="33" t="str">
        <f t="shared" si="77"/>
        <v>164.96.55.118</v>
      </c>
      <c r="J646" s="33">
        <f t="shared" si="78"/>
        <v>13</v>
      </c>
      <c r="K646" s="33">
        <f t="shared" si="79"/>
        <v>13</v>
      </c>
      <c r="L646" s="33" t="str">
        <f t="shared" ref="L646:L709" si="82">IF(J646=K646,"","???")</f>
        <v/>
      </c>
      <c r="M646" s="33" t="str">
        <f t="shared" si="80"/>
        <v>164.96.55.118</v>
      </c>
      <c r="N646" s="48" t="str">
        <f t="shared" si="75"/>
        <v>8</v>
      </c>
      <c r="O646" s="48">
        <f t="shared" si="81"/>
        <v>56</v>
      </c>
      <c r="P646" s="33"/>
    </row>
    <row r="647" spans="1:16" x14ac:dyDescent="0.2">
      <c r="A647" s="33" t="s">
        <v>8964</v>
      </c>
      <c r="B647" s="33" t="s">
        <v>2251</v>
      </c>
      <c r="C647" s="33" t="s">
        <v>8731</v>
      </c>
      <c r="D647" s="33" t="s">
        <v>178</v>
      </c>
      <c r="E647" s="33" t="s">
        <v>10838</v>
      </c>
      <c r="F647" s="33" t="s">
        <v>28</v>
      </c>
      <c r="G647" s="229">
        <v>255255255224</v>
      </c>
      <c r="H647" s="33" t="s">
        <v>2253</v>
      </c>
      <c r="I647" s="33" t="str">
        <f t="shared" si="77"/>
        <v>164.96.55.115</v>
      </c>
      <c r="J647" s="33">
        <f t="shared" si="78"/>
        <v>13</v>
      </c>
      <c r="K647" s="33">
        <f t="shared" si="79"/>
        <v>13</v>
      </c>
      <c r="L647" s="33" t="str">
        <f t="shared" si="82"/>
        <v/>
      </c>
      <c r="M647" s="33" t="str">
        <f t="shared" si="80"/>
        <v>164.96.55.115</v>
      </c>
      <c r="N647" s="48" t="str">
        <f t="shared" si="75"/>
        <v>5</v>
      </c>
      <c r="O647" s="48">
        <f t="shared" si="81"/>
        <v>53</v>
      </c>
      <c r="P647" s="33"/>
    </row>
    <row r="648" spans="1:16" x14ac:dyDescent="0.2">
      <c r="A648" s="33" t="s">
        <v>11586</v>
      </c>
      <c r="B648" s="33" t="s">
        <v>2354</v>
      </c>
      <c r="C648" s="33" t="s">
        <v>2357</v>
      </c>
      <c r="D648" s="33" t="s">
        <v>178</v>
      </c>
      <c r="E648" s="33" t="s">
        <v>11094</v>
      </c>
      <c r="F648" s="33" t="s">
        <v>28</v>
      </c>
      <c r="G648" s="229">
        <v>255255255224</v>
      </c>
      <c r="H648" s="33" t="s">
        <v>2356</v>
      </c>
      <c r="I648" s="33" t="str">
        <f t="shared" si="77"/>
        <v>164.96.56.85</v>
      </c>
      <c r="J648" s="33">
        <f t="shared" si="78"/>
        <v>12</v>
      </c>
      <c r="K648" s="33">
        <f t="shared" si="79"/>
        <v>12</v>
      </c>
      <c r="L648" s="33" t="str">
        <f t="shared" si="82"/>
        <v/>
      </c>
      <c r="M648" s="33" t="str">
        <f t="shared" si="80"/>
        <v>164.96.56.85</v>
      </c>
      <c r="N648" s="48" t="str">
        <f t="shared" si="75"/>
        <v>5</v>
      </c>
      <c r="O648" s="48">
        <f t="shared" si="81"/>
        <v>53</v>
      </c>
      <c r="P648" s="33"/>
    </row>
    <row r="649" spans="1:16" x14ac:dyDescent="0.2">
      <c r="A649" s="198" t="s">
        <v>11463</v>
      </c>
      <c r="B649" s="198" t="s">
        <v>2354</v>
      </c>
      <c r="C649" s="198" t="s">
        <v>8712</v>
      </c>
      <c r="D649" s="33" t="s">
        <v>178</v>
      </c>
      <c r="E649" s="198" t="s">
        <v>11094</v>
      </c>
      <c r="F649" s="33" t="s">
        <v>28</v>
      </c>
      <c r="G649" s="229">
        <v>255255255224</v>
      </c>
      <c r="H649" s="33" t="s">
        <v>2356</v>
      </c>
      <c r="I649" s="198" t="str">
        <f t="shared" si="77"/>
        <v>164.96.56.84</v>
      </c>
      <c r="J649" s="198">
        <f t="shared" si="78"/>
        <v>12</v>
      </c>
      <c r="K649" s="198">
        <f t="shared" si="79"/>
        <v>12</v>
      </c>
      <c r="L649" s="198" t="str">
        <f t="shared" si="82"/>
        <v/>
      </c>
      <c r="M649" s="198" t="str">
        <f t="shared" si="80"/>
        <v>164.96.56.84</v>
      </c>
      <c r="N649" s="199" t="str">
        <f t="shared" si="75"/>
        <v>4</v>
      </c>
      <c r="O649" s="199">
        <f t="shared" si="81"/>
        <v>52</v>
      </c>
      <c r="P649" s="33"/>
    </row>
    <row r="650" spans="1:16" x14ac:dyDescent="0.2">
      <c r="A650" s="33" t="s">
        <v>2169</v>
      </c>
      <c r="B650" s="33" t="s">
        <v>2164</v>
      </c>
      <c r="C650" s="33" t="s">
        <v>2170</v>
      </c>
      <c r="D650" s="33" t="s">
        <v>178</v>
      </c>
      <c r="E650" s="33" t="s">
        <v>10828</v>
      </c>
      <c r="F650" s="33" t="s">
        <v>28</v>
      </c>
      <c r="G650" s="229">
        <v>255255255224</v>
      </c>
      <c r="H650" s="33" t="s">
        <v>2166</v>
      </c>
      <c r="I650" s="33" t="str">
        <f t="shared" si="77"/>
        <v>164.96.51.182</v>
      </c>
      <c r="J650" s="33">
        <f t="shared" si="78"/>
        <v>13</v>
      </c>
      <c r="K650" s="33">
        <f t="shared" si="79"/>
        <v>13</v>
      </c>
      <c r="L650" s="33" t="str">
        <f t="shared" si="82"/>
        <v/>
      </c>
      <c r="M650" s="33" t="str">
        <f t="shared" si="80"/>
        <v>164.96.51.182</v>
      </c>
      <c r="N650" s="48" t="str">
        <f t="shared" si="75"/>
        <v>2</v>
      </c>
      <c r="O650" s="48">
        <f t="shared" si="81"/>
        <v>50</v>
      </c>
      <c r="P650" s="33"/>
    </row>
    <row r="651" spans="1:16" x14ac:dyDescent="0.2">
      <c r="A651" s="33" t="s">
        <v>1902</v>
      </c>
      <c r="B651" s="33" t="s">
        <v>1899</v>
      </c>
      <c r="C651" s="34" t="s">
        <v>1903</v>
      </c>
      <c r="D651" s="34" t="s">
        <v>178</v>
      </c>
      <c r="E651" s="33" t="s">
        <v>11085</v>
      </c>
      <c r="F651" s="34" t="s">
        <v>28</v>
      </c>
      <c r="G651" s="229">
        <v>255255255224</v>
      </c>
      <c r="H651" s="34" t="s">
        <v>1901</v>
      </c>
      <c r="I651" s="33" t="str">
        <f t="shared" si="77"/>
        <v>164.96.40.55</v>
      </c>
      <c r="J651" s="33">
        <f t="shared" si="78"/>
        <v>12</v>
      </c>
      <c r="K651" s="33">
        <f t="shared" si="79"/>
        <v>12</v>
      </c>
      <c r="L651" s="33" t="str">
        <f t="shared" si="82"/>
        <v/>
      </c>
      <c r="M651" s="33" t="str">
        <f t="shared" si="80"/>
        <v>164.96.40.55</v>
      </c>
      <c r="N651" s="48" t="str">
        <f t="shared" si="75"/>
        <v>5</v>
      </c>
      <c r="O651" s="48">
        <f t="shared" si="81"/>
        <v>53</v>
      </c>
      <c r="P651" s="33"/>
    </row>
    <row r="652" spans="1:16" x14ac:dyDescent="0.2">
      <c r="A652" s="33" t="s">
        <v>1957</v>
      </c>
      <c r="B652" s="33" t="s">
        <v>1958</v>
      </c>
      <c r="C652" s="33" t="s">
        <v>1959</v>
      </c>
      <c r="D652" s="33" t="s">
        <v>178</v>
      </c>
      <c r="E652" s="33" t="s">
        <v>10836</v>
      </c>
      <c r="F652" s="33" t="s">
        <v>28</v>
      </c>
      <c r="G652" s="229">
        <v>255255255224</v>
      </c>
      <c r="H652" s="33" t="s">
        <v>1960</v>
      </c>
      <c r="I652" s="33" t="str">
        <f t="shared" si="77"/>
        <v>164.96.48.246</v>
      </c>
      <c r="J652" s="33">
        <f t="shared" si="78"/>
        <v>13</v>
      </c>
      <c r="K652" s="33">
        <f t="shared" si="79"/>
        <v>13</v>
      </c>
      <c r="L652" s="33" t="str">
        <f t="shared" si="82"/>
        <v/>
      </c>
      <c r="M652" s="33" t="str">
        <f t="shared" si="80"/>
        <v>164.96.48.246</v>
      </c>
      <c r="N652" s="48" t="str">
        <f t="shared" si="75"/>
        <v>6</v>
      </c>
      <c r="O652" s="48">
        <f t="shared" si="81"/>
        <v>54</v>
      </c>
      <c r="P652" s="33"/>
    </row>
    <row r="653" spans="1:16" x14ac:dyDescent="0.2">
      <c r="A653" s="33" t="s">
        <v>8894</v>
      </c>
      <c r="B653" s="33" t="s">
        <v>1915</v>
      </c>
      <c r="C653" s="33" t="s">
        <v>8898</v>
      </c>
      <c r="D653" s="33" t="s">
        <v>178</v>
      </c>
      <c r="E653" s="33" t="s">
        <v>11120</v>
      </c>
      <c r="F653" s="33" t="s">
        <v>28</v>
      </c>
      <c r="G653" s="229">
        <v>255255255224</v>
      </c>
      <c r="H653" s="33" t="s">
        <v>1917</v>
      </c>
      <c r="I653" s="33" t="str">
        <f t="shared" si="77"/>
        <v>164.96.41.253</v>
      </c>
      <c r="J653" s="33">
        <f t="shared" si="78"/>
        <v>13</v>
      </c>
      <c r="K653" s="33">
        <f t="shared" si="79"/>
        <v>13</v>
      </c>
      <c r="L653" s="33" t="str">
        <f t="shared" si="82"/>
        <v/>
      </c>
      <c r="M653" s="33" t="str">
        <f t="shared" si="80"/>
        <v>164.96.41.253</v>
      </c>
      <c r="N653" s="48" t="str">
        <f t="shared" si="75"/>
        <v>3</v>
      </c>
      <c r="O653" s="48">
        <f t="shared" si="81"/>
        <v>51</v>
      </c>
      <c r="P653" s="33"/>
    </row>
    <row r="654" spans="1:16" x14ac:dyDescent="0.2">
      <c r="A654" s="198" t="s">
        <v>8520</v>
      </c>
      <c r="B654" s="198" t="s">
        <v>8507</v>
      </c>
      <c r="C654" s="198" t="s">
        <v>184</v>
      </c>
      <c r="D654" s="198" t="s">
        <v>178</v>
      </c>
      <c r="E654" s="198" t="s">
        <v>10855</v>
      </c>
      <c r="F654" s="33" t="s">
        <v>28</v>
      </c>
      <c r="G654" s="229">
        <v>255255255192</v>
      </c>
      <c r="H654" s="198" t="s">
        <v>8538</v>
      </c>
      <c r="I654" s="198" t="str">
        <f t="shared" si="77"/>
        <v>164.96.81.15</v>
      </c>
      <c r="J654" s="198">
        <f t="shared" si="78"/>
        <v>12</v>
      </c>
      <c r="K654" s="198">
        <f t="shared" si="79"/>
        <v>12</v>
      </c>
      <c r="L654" s="198" t="str">
        <f t="shared" si="82"/>
        <v/>
      </c>
      <c r="M654" s="198" t="str">
        <f t="shared" si="80"/>
        <v>164.96.81.15</v>
      </c>
      <c r="N654" s="48" t="str">
        <f t="shared" si="75"/>
        <v>5</v>
      </c>
      <c r="O654" s="199">
        <f t="shared" si="81"/>
        <v>53</v>
      </c>
      <c r="P654" s="33"/>
    </row>
    <row r="655" spans="1:16" x14ac:dyDescent="0.2">
      <c r="A655" s="33" t="s">
        <v>8516</v>
      </c>
      <c r="B655" s="33" t="s">
        <v>8507</v>
      </c>
      <c r="C655" s="33" t="s">
        <v>212</v>
      </c>
      <c r="D655" s="33" t="s">
        <v>178</v>
      </c>
      <c r="E655" s="33" t="s">
        <v>10855</v>
      </c>
      <c r="F655" s="33" t="s">
        <v>28</v>
      </c>
      <c r="G655" s="229">
        <v>255255255192</v>
      </c>
      <c r="H655" s="33" t="s">
        <v>8538</v>
      </c>
      <c r="I655" s="33" t="str">
        <f t="shared" si="77"/>
        <v>164.96.81.16</v>
      </c>
      <c r="J655" s="33">
        <f t="shared" si="78"/>
        <v>12</v>
      </c>
      <c r="K655" s="33">
        <f t="shared" si="79"/>
        <v>12</v>
      </c>
      <c r="L655" s="33" t="str">
        <f t="shared" si="82"/>
        <v/>
      </c>
      <c r="M655" s="33" t="str">
        <f t="shared" si="80"/>
        <v>164.96.81.16</v>
      </c>
      <c r="N655" s="48" t="str">
        <f t="shared" si="75"/>
        <v>6</v>
      </c>
      <c r="O655" s="48">
        <f t="shared" si="81"/>
        <v>54</v>
      </c>
      <c r="P655" s="33"/>
    </row>
    <row r="656" spans="1:16" x14ac:dyDescent="0.2">
      <c r="A656" s="33" t="s">
        <v>8528</v>
      </c>
      <c r="B656" s="33" t="s">
        <v>8507</v>
      </c>
      <c r="C656" s="33" t="s">
        <v>8535</v>
      </c>
      <c r="D656" s="33" t="s">
        <v>178</v>
      </c>
      <c r="E656" s="33" t="s">
        <v>10855</v>
      </c>
      <c r="F656" s="33" t="s">
        <v>28</v>
      </c>
      <c r="G656" s="229">
        <v>255255255192</v>
      </c>
      <c r="H656" s="33" t="s">
        <v>8538</v>
      </c>
      <c r="I656" s="33" t="str">
        <f t="shared" si="77"/>
        <v>164.96.81.19</v>
      </c>
      <c r="J656" s="33">
        <f t="shared" si="78"/>
        <v>12</v>
      </c>
      <c r="K656" s="33">
        <f t="shared" si="79"/>
        <v>12</v>
      </c>
      <c r="L656" s="33" t="str">
        <f t="shared" si="82"/>
        <v/>
      </c>
      <c r="M656" s="33" t="str">
        <f t="shared" si="80"/>
        <v>164.96.81.19</v>
      </c>
      <c r="N656" s="48" t="str">
        <f t="shared" si="75"/>
        <v>9</v>
      </c>
      <c r="O656" s="48">
        <f t="shared" si="81"/>
        <v>57</v>
      </c>
      <c r="P656" s="33"/>
    </row>
    <row r="657" spans="1:16" x14ac:dyDescent="0.2">
      <c r="A657" s="33" t="s">
        <v>8510</v>
      </c>
      <c r="B657" s="33" t="s">
        <v>8507</v>
      </c>
      <c r="C657" s="33" t="s">
        <v>218</v>
      </c>
      <c r="D657" s="33" t="s">
        <v>178</v>
      </c>
      <c r="E657" s="33" t="s">
        <v>10855</v>
      </c>
      <c r="F657" s="33" t="s">
        <v>28</v>
      </c>
      <c r="G657" s="229">
        <v>255255255192</v>
      </c>
      <c r="H657" s="33" t="s">
        <v>8538</v>
      </c>
      <c r="I657" s="33" t="str">
        <f t="shared" si="77"/>
        <v>164.96.81.17</v>
      </c>
      <c r="J657" s="33">
        <f t="shared" si="78"/>
        <v>12</v>
      </c>
      <c r="K657" s="33">
        <f t="shared" si="79"/>
        <v>12</v>
      </c>
      <c r="L657" s="33" t="str">
        <f t="shared" si="82"/>
        <v/>
      </c>
      <c r="M657" s="33" t="str">
        <f t="shared" si="80"/>
        <v>164.96.81.17</v>
      </c>
      <c r="N657" s="48" t="str">
        <f t="shared" si="75"/>
        <v>7</v>
      </c>
      <c r="O657" s="48">
        <f t="shared" si="81"/>
        <v>55</v>
      </c>
      <c r="P657" s="33"/>
    </row>
    <row r="658" spans="1:16" x14ac:dyDescent="0.2">
      <c r="A658" s="33" t="s">
        <v>8519</v>
      </c>
      <c r="B658" s="33" t="s">
        <v>8507</v>
      </c>
      <c r="C658" s="33" t="s">
        <v>198</v>
      </c>
      <c r="D658" s="33" t="s">
        <v>178</v>
      </c>
      <c r="E658" s="33" t="s">
        <v>10855</v>
      </c>
      <c r="F658" s="33" t="s">
        <v>28</v>
      </c>
      <c r="G658" s="229">
        <v>255255255192</v>
      </c>
      <c r="H658" s="33" t="s">
        <v>8538</v>
      </c>
      <c r="I658" s="33" t="str">
        <f t="shared" si="77"/>
        <v>164.96.81.18</v>
      </c>
      <c r="J658" s="33">
        <f t="shared" si="78"/>
        <v>12</v>
      </c>
      <c r="K658" s="33">
        <f t="shared" si="79"/>
        <v>12</v>
      </c>
      <c r="L658" s="33" t="str">
        <f t="shared" si="82"/>
        <v/>
      </c>
      <c r="M658" s="33" t="str">
        <f t="shared" si="80"/>
        <v>164.96.81.18</v>
      </c>
      <c r="N658" s="48" t="str">
        <f t="shared" si="75"/>
        <v>8</v>
      </c>
      <c r="O658" s="48">
        <f t="shared" si="81"/>
        <v>56</v>
      </c>
      <c r="P658" s="33"/>
    </row>
    <row r="659" spans="1:16" x14ac:dyDescent="0.2">
      <c r="A659" s="33" t="s">
        <v>8560</v>
      </c>
      <c r="B659" s="33" t="s">
        <v>2106</v>
      </c>
      <c r="C659" s="33" t="s">
        <v>8559</v>
      </c>
      <c r="D659" s="33" t="s">
        <v>178</v>
      </c>
      <c r="E659" s="33" t="s">
        <v>10842</v>
      </c>
      <c r="F659" s="33" t="s">
        <v>28</v>
      </c>
      <c r="G659" s="229">
        <v>255255255224</v>
      </c>
      <c r="H659" s="33" t="s">
        <v>8552</v>
      </c>
      <c r="I659" s="33" t="str">
        <f t="shared" si="77"/>
        <v>164.96.50.17</v>
      </c>
      <c r="J659" s="33">
        <f t="shared" si="78"/>
        <v>12</v>
      </c>
      <c r="K659" s="33">
        <f t="shared" si="79"/>
        <v>12</v>
      </c>
      <c r="L659" s="33" t="str">
        <f t="shared" si="82"/>
        <v/>
      </c>
      <c r="M659" s="33" t="str">
        <f t="shared" si="80"/>
        <v>164.96.50.17</v>
      </c>
      <c r="N659" s="48" t="str">
        <f t="shared" si="75"/>
        <v>7</v>
      </c>
      <c r="O659" s="48">
        <f t="shared" si="81"/>
        <v>55</v>
      </c>
      <c r="P659" s="33"/>
    </row>
    <row r="660" spans="1:16" x14ac:dyDescent="0.2">
      <c r="A660" s="33" t="s">
        <v>2120</v>
      </c>
      <c r="B660" s="33" t="s">
        <v>2121</v>
      </c>
      <c r="C660" s="33" t="s">
        <v>2122</v>
      </c>
      <c r="D660" s="33" t="s">
        <v>178</v>
      </c>
      <c r="E660" s="33" t="s">
        <v>10832</v>
      </c>
      <c r="F660" s="33" t="s">
        <v>28</v>
      </c>
      <c r="G660" s="229">
        <v>255255255224</v>
      </c>
      <c r="H660" s="33" t="s">
        <v>2123</v>
      </c>
      <c r="I660" s="33" t="str">
        <f t="shared" si="77"/>
        <v>164.96.50.55</v>
      </c>
      <c r="J660" s="33">
        <f t="shared" si="78"/>
        <v>12</v>
      </c>
      <c r="K660" s="33">
        <f t="shared" si="79"/>
        <v>12</v>
      </c>
      <c r="L660" s="33" t="str">
        <f t="shared" si="82"/>
        <v/>
      </c>
      <c r="M660" s="33" t="str">
        <f t="shared" si="80"/>
        <v>164.96.50.55</v>
      </c>
      <c r="N660" s="48" t="str">
        <f t="shared" si="75"/>
        <v>5</v>
      </c>
      <c r="O660" s="48">
        <f t="shared" si="81"/>
        <v>53</v>
      </c>
      <c r="P660" s="33"/>
    </row>
    <row r="661" spans="1:16" x14ac:dyDescent="0.2">
      <c r="A661" s="33" t="s">
        <v>1934</v>
      </c>
      <c r="B661" s="33" t="s">
        <v>1935</v>
      </c>
      <c r="C661" s="33" t="s">
        <v>1936</v>
      </c>
      <c r="D661" s="33" t="s">
        <v>178</v>
      </c>
      <c r="E661" s="33" t="s">
        <v>10844</v>
      </c>
      <c r="F661" s="33" t="s">
        <v>28</v>
      </c>
      <c r="G661" s="229">
        <v>255255255224</v>
      </c>
      <c r="H661" s="33" t="s">
        <v>1937</v>
      </c>
      <c r="I661" s="33" t="str">
        <f t="shared" si="77"/>
        <v>164.96.48.19</v>
      </c>
      <c r="J661" s="33">
        <f t="shared" si="78"/>
        <v>12</v>
      </c>
      <c r="K661" s="33">
        <f t="shared" si="79"/>
        <v>12</v>
      </c>
      <c r="L661" s="33" t="str">
        <f t="shared" si="82"/>
        <v/>
      </c>
      <c r="M661" s="33" t="str">
        <f t="shared" si="80"/>
        <v>164.96.48.19</v>
      </c>
      <c r="N661" s="48" t="str">
        <f t="shared" si="75"/>
        <v>9</v>
      </c>
      <c r="O661" s="48">
        <f t="shared" si="81"/>
        <v>57</v>
      </c>
      <c r="P661" s="33"/>
    </row>
    <row r="662" spans="1:16" x14ac:dyDescent="0.2">
      <c r="A662" s="33" t="s">
        <v>8729</v>
      </c>
      <c r="B662" s="33" t="s">
        <v>1935</v>
      </c>
      <c r="C662" s="33" t="s">
        <v>8735</v>
      </c>
      <c r="D662" s="33" t="s">
        <v>178</v>
      </c>
      <c r="E662" s="33" t="s">
        <v>10844</v>
      </c>
      <c r="F662" s="33" t="s">
        <v>28</v>
      </c>
      <c r="G662" s="229" t="s">
        <v>11514</v>
      </c>
      <c r="H662" s="33" t="s">
        <v>1937</v>
      </c>
      <c r="I662" s="33" t="str">
        <f t="shared" si="77"/>
        <v>164.96.48.13</v>
      </c>
      <c r="J662" s="33">
        <f t="shared" si="78"/>
        <v>12</v>
      </c>
      <c r="K662" s="33">
        <f t="shared" si="79"/>
        <v>12</v>
      </c>
      <c r="L662" s="33" t="str">
        <f t="shared" si="82"/>
        <v/>
      </c>
      <c r="M662" s="33" t="str">
        <f t="shared" si="80"/>
        <v>164.96.48.13</v>
      </c>
      <c r="N662" s="48" t="str">
        <f t="shared" si="75"/>
        <v>3</v>
      </c>
      <c r="O662" s="48">
        <f t="shared" si="81"/>
        <v>51</v>
      </c>
      <c r="P662" s="33"/>
    </row>
    <row r="663" spans="1:16" x14ac:dyDescent="0.2">
      <c r="A663" s="33" t="s">
        <v>2064</v>
      </c>
      <c r="B663" s="33" t="s">
        <v>2061</v>
      </c>
      <c r="C663" s="33" t="s">
        <v>2065</v>
      </c>
      <c r="D663" s="33" t="s">
        <v>178</v>
      </c>
      <c r="E663" s="33" t="s">
        <v>10800</v>
      </c>
      <c r="F663" s="33" t="s">
        <v>28</v>
      </c>
      <c r="G663" s="229">
        <v>255255255224</v>
      </c>
      <c r="H663" s="33" t="s">
        <v>2063</v>
      </c>
      <c r="I663" s="33" t="str">
        <f t="shared" si="77"/>
        <v>164.96.49.87</v>
      </c>
      <c r="J663" s="33">
        <f t="shared" si="78"/>
        <v>12</v>
      </c>
      <c r="K663" s="33">
        <f t="shared" si="79"/>
        <v>12</v>
      </c>
      <c r="L663" s="33" t="str">
        <f t="shared" si="82"/>
        <v/>
      </c>
      <c r="M663" s="33" t="str">
        <f t="shared" si="80"/>
        <v>164.96.49.87</v>
      </c>
      <c r="N663" s="48" t="str">
        <f t="shared" si="75"/>
        <v>7</v>
      </c>
      <c r="O663" s="48">
        <f t="shared" si="81"/>
        <v>55</v>
      </c>
      <c r="P663" s="33"/>
    </row>
    <row r="664" spans="1:16" x14ac:dyDescent="0.2">
      <c r="A664" s="33" t="s">
        <v>2343</v>
      </c>
      <c r="B664" s="33" t="s">
        <v>2340</v>
      </c>
      <c r="C664" s="33" t="s">
        <v>2344</v>
      </c>
      <c r="D664" s="33" t="s">
        <v>178</v>
      </c>
      <c r="E664" s="33" t="s">
        <v>10833</v>
      </c>
      <c r="F664" s="33" t="s">
        <v>28</v>
      </c>
      <c r="G664" s="229">
        <v>255255255224</v>
      </c>
      <c r="H664" s="33" t="s">
        <v>2342</v>
      </c>
      <c r="I664" s="33" t="str">
        <f t="shared" si="77"/>
        <v>164.96.56.217</v>
      </c>
      <c r="J664" s="33">
        <f t="shared" si="78"/>
        <v>13</v>
      </c>
      <c r="K664" s="33">
        <f t="shared" si="79"/>
        <v>13</v>
      </c>
      <c r="L664" s="33" t="str">
        <f t="shared" si="82"/>
        <v/>
      </c>
      <c r="M664" s="33" t="str">
        <f t="shared" si="80"/>
        <v>164.96.56.217</v>
      </c>
      <c r="N664" s="48" t="str">
        <f t="shared" si="75"/>
        <v>7</v>
      </c>
      <c r="O664" s="48">
        <f t="shared" si="81"/>
        <v>55</v>
      </c>
      <c r="P664" s="33"/>
    </row>
    <row r="665" spans="1:16" x14ac:dyDescent="0.2">
      <c r="A665" s="33" t="s">
        <v>8961</v>
      </c>
      <c r="B665" s="33" t="s">
        <v>2340</v>
      </c>
      <c r="C665" s="33" t="s">
        <v>8730</v>
      </c>
      <c r="D665" s="33" t="s">
        <v>178</v>
      </c>
      <c r="E665" s="33" t="s">
        <v>10833</v>
      </c>
      <c r="F665" s="33" t="s">
        <v>28</v>
      </c>
      <c r="G665" s="229">
        <v>255255255224</v>
      </c>
      <c r="H665" s="33" t="s">
        <v>2342</v>
      </c>
      <c r="I665" s="33" t="str">
        <f t="shared" si="77"/>
        <v>164.96.56.212</v>
      </c>
      <c r="J665" s="33">
        <f t="shared" si="78"/>
        <v>13</v>
      </c>
      <c r="K665" s="33">
        <f t="shared" si="79"/>
        <v>13</v>
      </c>
      <c r="L665" s="33" t="str">
        <f t="shared" si="82"/>
        <v/>
      </c>
      <c r="M665" s="33" t="str">
        <f t="shared" si="80"/>
        <v>164.96.56.212</v>
      </c>
      <c r="N665" s="48" t="str">
        <f t="shared" si="75"/>
        <v>2</v>
      </c>
      <c r="O665" s="48">
        <f t="shared" si="81"/>
        <v>50</v>
      </c>
      <c r="P665" s="33"/>
    </row>
    <row r="666" spans="1:16" x14ac:dyDescent="0.2">
      <c r="A666" s="33" t="s">
        <v>2141</v>
      </c>
      <c r="B666" s="33" t="s">
        <v>2142</v>
      </c>
      <c r="C666" s="33" t="s">
        <v>2143</v>
      </c>
      <c r="D666" s="33" t="s">
        <v>178</v>
      </c>
      <c r="E666" s="33" t="s">
        <v>10849</v>
      </c>
      <c r="F666" s="33" t="s">
        <v>28</v>
      </c>
      <c r="G666" s="229">
        <v>255255255224</v>
      </c>
      <c r="H666" s="33" t="s">
        <v>2144</v>
      </c>
      <c r="I666" s="33" t="str">
        <f t="shared" si="77"/>
        <v>164.96.51.116</v>
      </c>
      <c r="J666" s="33">
        <f t="shared" si="78"/>
        <v>13</v>
      </c>
      <c r="K666" s="33">
        <f t="shared" si="79"/>
        <v>13</v>
      </c>
      <c r="L666" s="33" t="str">
        <f t="shared" si="82"/>
        <v/>
      </c>
      <c r="M666" s="33" t="str">
        <f t="shared" si="80"/>
        <v>164.96.51.116</v>
      </c>
      <c r="N666" s="48" t="str">
        <f t="shared" si="75"/>
        <v>6</v>
      </c>
      <c r="O666" s="48">
        <f t="shared" si="81"/>
        <v>54</v>
      </c>
      <c r="P666" s="33"/>
    </row>
    <row r="667" spans="1:16" x14ac:dyDescent="0.2">
      <c r="A667" s="33" t="s">
        <v>2038</v>
      </c>
      <c r="B667" s="33" t="s">
        <v>2039</v>
      </c>
      <c r="C667" s="33" t="s">
        <v>2040</v>
      </c>
      <c r="D667" s="33" t="s">
        <v>178</v>
      </c>
      <c r="E667" s="33" t="s">
        <v>11097</v>
      </c>
      <c r="F667" s="33" t="s">
        <v>28</v>
      </c>
      <c r="G667" s="229">
        <v>255255255224</v>
      </c>
      <c r="H667" s="33" t="s">
        <v>2041</v>
      </c>
      <c r="I667" s="33" t="str">
        <f t="shared" si="77"/>
        <v>164.96.49.246</v>
      </c>
      <c r="J667" s="33">
        <f t="shared" si="78"/>
        <v>13</v>
      </c>
      <c r="K667" s="33">
        <f t="shared" si="79"/>
        <v>13</v>
      </c>
      <c r="L667" s="33" t="str">
        <f t="shared" si="82"/>
        <v/>
      </c>
      <c r="M667" s="33" t="str">
        <f t="shared" si="80"/>
        <v>164.96.49.246</v>
      </c>
      <c r="N667" s="48" t="str">
        <f t="shared" si="75"/>
        <v>6</v>
      </c>
      <c r="O667" s="48">
        <f t="shared" si="81"/>
        <v>54</v>
      </c>
      <c r="P667" s="33"/>
    </row>
    <row r="668" spans="1:16" x14ac:dyDescent="0.2">
      <c r="A668" s="33" t="s">
        <v>2105</v>
      </c>
      <c r="B668" s="33" t="s">
        <v>2102</v>
      </c>
      <c r="C668" s="33" t="s">
        <v>2107</v>
      </c>
      <c r="D668" s="33" t="s">
        <v>178</v>
      </c>
      <c r="E668" s="33" t="s">
        <v>10847</v>
      </c>
      <c r="F668" s="33" t="s">
        <v>28</v>
      </c>
      <c r="G668" s="229">
        <v>255255255224</v>
      </c>
      <c r="H668" s="33" t="s">
        <v>2104</v>
      </c>
      <c r="I668" s="33" t="str">
        <f t="shared" si="77"/>
        <v>164.96.50.215</v>
      </c>
      <c r="J668" s="33">
        <f t="shared" si="78"/>
        <v>13</v>
      </c>
      <c r="K668" s="33">
        <f t="shared" si="79"/>
        <v>13</v>
      </c>
      <c r="L668" s="33" t="str">
        <f t="shared" si="82"/>
        <v/>
      </c>
      <c r="M668" s="33" t="str">
        <f t="shared" si="80"/>
        <v>164.96.50.215</v>
      </c>
      <c r="N668" s="48" t="str">
        <f t="shared" si="75"/>
        <v>5</v>
      </c>
      <c r="O668" s="48">
        <f t="shared" si="81"/>
        <v>53</v>
      </c>
      <c r="P668" s="33"/>
    </row>
    <row r="669" spans="1:16" x14ac:dyDescent="0.2">
      <c r="A669" s="33" t="s">
        <v>8728</v>
      </c>
      <c r="B669" s="33" t="s">
        <v>2004</v>
      </c>
      <c r="C669" s="33" t="s">
        <v>8734</v>
      </c>
      <c r="D669" s="33" t="s">
        <v>178</v>
      </c>
      <c r="E669" s="33" t="s">
        <v>11121</v>
      </c>
      <c r="F669" s="33" t="s">
        <v>28</v>
      </c>
      <c r="G669" s="229">
        <v>255255255224</v>
      </c>
      <c r="H669" s="33" t="s">
        <v>2006</v>
      </c>
      <c r="I669" s="33" t="str">
        <f t="shared" si="77"/>
        <v>164.96.49.150</v>
      </c>
      <c r="J669" s="33">
        <f t="shared" si="78"/>
        <v>13</v>
      </c>
      <c r="K669" s="33">
        <f t="shared" si="79"/>
        <v>13</v>
      </c>
      <c r="L669" s="33" t="str">
        <f t="shared" si="82"/>
        <v/>
      </c>
      <c r="M669" s="33" t="str">
        <f t="shared" si="80"/>
        <v>164.96.49.150</v>
      </c>
      <c r="N669" s="48" t="str">
        <f t="shared" si="75"/>
        <v>0</v>
      </c>
      <c r="O669" s="48">
        <f t="shared" si="81"/>
        <v>48</v>
      </c>
      <c r="P669" s="33"/>
    </row>
    <row r="670" spans="1:16" x14ac:dyDescent="0.2">
      <c r="A670" s="33" t="s">
        <v>1928</v>
      </c>
      <c r="B670" s="33" t="s">
        <v>1923</v>
      </c>
      <c r="C670" s="33" t="s">
        <v>1929</v>
      </c>
      <c r="D670" s="33" t="s">
        <v>178</v>
      </c>
      <c r="E670" s="33" t="s">
        <v>11098</v>
      </c>
      <c r="F670" s="33" t="s">
        <v>28</v>
      </c>
      <c r="G670" s="229">
        <v>255255255224</v>
      </c>
      <c r="H670" s="33" t="s">
        <v>1925</v>
      </c>
      <c r="I670" s="33" t="str">
        <f t="shared" si="77"/>
        <v>164.96.48.150</v>
      </c>
      <c r="J670" s="33">
        <f t="shared" si="78"/>
        <v>13</v>
      </c>
      <c r="K670" s="33">
        <f t="shared" si="79"/>
        <v>13</v>
      </c>
      <c r="L670" s="33" t="str">
        <f t="shared" si="82"/>
        <v/>
      </c>
      <c r="M670" s="33" t="str">
        <f t="shared" si="80"/>
        <v>164.96.48.150</v>
      </c>
      <c r="N670" s="48" t="str">
        <f t="shared" si="75"/>
        <v>0</v>
      </c>
      <c r="O670" s="48">
        <f t="shared" si="81"/>
        <v>48</v>
      </c>
      <c r="P670" s="33"/>
    </row>
    <row r="671" spans="1:16" x14ac:dyDescent="0.2">
      <c r="A671" s="33" t="s">
        <v>1997</v>
      </c>
      <c r="B671" s="33" t="s">
        <v>1994</v>
      </c>
      <c r="C671" s="33" t="s">
        <v>1998</v>
      </c>
      <c r="D671" s="33" t="s">
        <v>178</v>
      </c>
      <c r="E671" s="33" t="s">
        <v>11099</v>
      </c>
      <c r="F671" s="33" t="s">
        <v>28</v>
      </c>
      <c r="G671" s="229">
        <v>255255255224</v>
      </c>
      <c r="H671" s="33" t="s">
        <v>1996</v>
      </c>
      <c r="I671" s="33" t="str">
        <f t="shared" si="77"/>
        <v>164.96.49.120</v>
      </c>
      <c r="J671" s="33">
        <f t="shared" si="78"/>
        <v>13</v>
      </c>
      <c r="K671" s="33">
        <f t="shared" si="79"/>
        <v>13</v>
      </c>
      <c r="L671" s="33" t="str">
        <f t="shared" si="82"/>
        <v/>
      </c>
      <c r="M671" s="33" t="str">
        <f t="shared" si="80"/>
        <v>164.96.49.120</v>
      </c>
      <c r="N671" s="48" t="str">
        <f t="shared" si="75"/>
        <v>0</v>
      </c>
      <c r="O671" s="48">
        <f t="shared" si="81"/>
        <v>48</v>
      </c>
      <c r="P671" s="33"/>
    </row>
    <row r="672" spans="1:16" x14ac:dyDescent="0.2">
      <c r="A672" s="33" t="s">
        <v>1948</v>
      </c>
      <c r="B672" s="33" t="s">
        <v>1943</v>
      </c>
      <c r="C672" s="33" t="s">
        <v>1949</v>
      </c>
      <c r="D672" s="33" t="s">
        <v>178</v>
      </c>
      <c r="E672" s="33" t="s">
        <v>10801</v>
      </c>
      <c r="F672" s="33" t="s">
        <v>28</v>
      </c>
      <c r="G672" s="229">
        <v>255255255224</v>
      </c>
      <c r="H672" s="33" t="s">
        <v>1945</v>
      </c>
      <c r="I672" s="33" t="str">
        <f t="shared" si="77"/>
        <v>164.96.48.214</v>
      </c>
      <c r="J672" s="33">
        <f t="shared" si="78"/>
        <v>13</v>
      </c>
      <c r="K672" s="33">
        <f t="shared" si="79"/>
        <v>13</v>
      </c>
      <c r="L672" s="33" t="str">
        <f t="shared" si="82"/>
        <v/>
      </c>
      <c r="M672" s="33" t="str">
        <f t="shared" si="80"/>
        <v>164.96.48.214</v>
      </c>
      <c r="N672" s="48" t="str">
        <f t="shared" si="75"/>
        <v>4</v>
      </c>
      <c r="O672" s="48">
        <f t="shared" si="81"/>
        <v>52</v>
      </c>
      <c r="P672" s="33"/>
    </row>
    <row r="673" spans="1:16" x14ac:dyDescent="0.2">
      <c r="A673" s="33" t="s">
        <v>2179</v>
      </c>
      <c r="B673" s="33" t="s">
        <v>2176</v>
      </c>
      <c r="C673" s="33" t="s">
        <v>2180</v>
      </c>
      <c r="D673" s="33" t="s">
        <v>178</v>
      </c>
      <c r="E673" s="33" t="s">
        <v>11100</v>
      </c>
      <c r="F673" s="33" t="s">
        <v>28</v>
      </c>
      <c r="G673" s="229">
        <v>255255255224</v>
      </c>
      <c r="H673" s="33" t="s">
        <v>2178</v>
      </c>
      <c r="I673" s="33" t="str">
        <f t="shared" si="77"/>
        <v>164.96.51.213</v>
      </c>
      <c r="J673" s="33">
        <f t="shared" si="78"/>
        <v>13</v>
      </c>
      <c r="K673" s="33">
        <f t="shared" si="79"/>
        <v>13</v>
      </c>
      <c r="L673" s="33" t="str">
        <f t="shared" si="82"/>
        <v/>
      </c>
      <c r="M673" s="33" t="str">
        <f t="shared" si="80"/>
        <v>164.96.51.213</v>
      </c>
      <c r="N673" s="48" t="str">
        <f t="shared" si="75"/>
        <v>3</v>
      </c>
      <c r="O673" s="48">
        <f t="shared" si="81"/>
        <v>51</v>
      </c>
      <c r="P673" s="33"/>
    </row>
    <row r="674" spans="1:16" x14ac:dyDescent="0.2">
      <c r="A674" s="33" t="s">
        <v>11485</v>
      </c>
      <c r="B674" s="33" t="s">
        <v>11498</v>
      </c>
      <c r="C674" s="33" t="s">
        <v>177</v>
      </c>
      <c r="D674" s="33" t="s">
        <v>178</v>
      </c>
      <c r="E674" s="33" t="s">
        <v>11468</v>
      </c>
      <c r="F674" s="33" t="s">
        <v>28</v>
      </c>
      <c r="G674" s="229">
        <v>255255255128</v>
      </c>
      <c r="H674" s="33">
        <v>940</v>
      </c>
      <c r="I674" s="33" t="str">
        <f t="shared" si="77"/>
        <v>164.96.200.158</v>
      </c>
      <c r="J674" s="33">
        <f t="shared" si="78"/>
        <v>14</v>
      </c>
      <c r="K674" s="33">
        <f t="shared" si="79"/>
        <v>14</v>
      </c>
      <c r="L674" s="33" t="str">
        <f t="shared" si="82"/>
        <v/>
      </c>
      <c r="M674" s="33" t="str">
        <f t="shared" si="80"/>
        <v>164.96.200.158</v>
      </c>
      <c r="N674" s="48" t="str">
        <f t="shared" si="75"/>
        <v>8</v>
      </c>
      <c r="O674" s="48">
        <f t="shared" si="81"/>
        <v>56</v>
      </c>
      <c r="P674" s="33"/>
    </row>
    <row r="675" spans="1:16" x14ac:dyDescent="0.2">
      <c r="A675" s="33" t="s">
        <v>11486</v>
      </c>
      <c r="B675" s="33" t="s">
        <v>11498</v>
      </c>
      <c r="C675" s="33" t="s">
        <v>179</v>
      </c>
      <c r="D675" s="33" t="s">
        <v>178</v>
      </c>
      <c r="E675" s="33" t="s">
        <v>11468</v>
      </c>
      <c r="F675" s="33" t="s">
        <v>28</v>
      </c>
      <c r="G675" s="229" t="s">
        <v>11513</v>
      </c>
      <c r="H675" s="33">
        <v>940</v>
      </c>
      <c r="I675" s="33" t="str">
        <f t="shared" si="77"/>
        <v>164.96.200.159</v>
      </c>
      <c r="J675" s="33">
        <f t="shared" si="78"/>
        <v>14</v>
      </c>
      <c r="K675" s="33">
        <f t="shared" si="79"/>
        <v>14</v>
      </c>
      <c r="L675" s="33" t="str">
        <f t="shared" si="82"/>
        <v/>
      </c>
      <c r="M675" s="33" t="str">
        <f t="shared" si="80"/>
        <v>164.96.200.159</v>
      </c>
      <c r="N675" s="48" t="str">
        <f t="shared" ref="N675:N738" si="83">RIGHT(A675,1)</f>
        <v>9</v>
      </c>
      <c r="O675" s="48">
        <f t="shared" si="81"/>
        <v>57</v>
      </c>
      <c r="P675" s="33"/>
    </row>
    <row r="676" spans="1:16" x14ac:dyDescent="0.2">
      <c r="A676" s="33" t="s">
        <v>11487</v>
      </c>
      <c r="B676" s="33" t="s">
        <v>11498</v>
      </c>
      <c r="C676" s="33" t="s">
        <v>211</v>
      </c>
      <c r="D676" s="33" t="s">
        <v>178</v>
      </c>
      <c r="E676" s="33" t="s">
        <v>11468</v>
      </c>
      <c r="F676" s="33" t="s">
        <v>28</v>
      </c>
      <c r="G676" s="229">
        <v>255255255128</v>
      </c>
      <c r="H676" s="33">
        <v>940</v>
      </c>
      <c r="I676" s="33" t="str">
        <f t="shared" si="77"/>
        <v>164.96.200.160</v>
      </c>
      <c r="J676" s="33">
        <f t="shared" si="78"/>
        <v>14</v>
      </c>
      <c r="K676" s="33">
        <f t="shared" si="79"/>
        <v>14</v>
      </c>
      <c r="L676" s="33" t="str">
        <f t="shared" si="82"/>
        <v/>
      </c>
      <c r="M676" s="33" t="str">
        <f t="shared" si="80"/>
        <v>164.96.200.160</v>
      </c>
      <c r="N676" s="48" t="str">
        <f t="shared" si="83"/>
        <v>0</v>
      </c>
      <c r="O676" s="48">
        <f t="shared" si="81"/>
        <v>48</v>
      </c>
      <c r="P676" s="33"/>
    </row>
    <row r="677" spans="1:16" x14ac:dyDescent="0.2">
      <c r="A677" s="33" t="s">
        <v>11494</v>
      </c>
      <c r="B677" s="33" t="s">
        <v>11498</v>
      </c>
      <c r="C677" s="33" t="s">
        <v>185</v>
      </c>
      <c r="D677" s="33" t="s">
        <v>178</v>
      </c>
      <c r="E677" s="33" t="s">
        <v>11468</v>
      </c>
      <c r="F677" s="33" t="s">
        <v>28</v>
      </c>
      <c r="G677" s="229">
        <v>255255255128</v>
      </c>
      <c r="H677" s="33">
        <v>940</v>
      </c>
      <c r="I677" s="33" t="str">
        <f t="shared" si="77"/>
        <v>164.96.200.161</v>
      </c>
      <c r="J677" s="33">
        <f t="shared" si="78"/>
        <v>14</v>
      </c>
      <c r="K677" s="33">
        <f t="shared" si="79"/>
        <v>14</v>
      </c>
      <c r="L677" s="33" t="str">
        <f t="shared" si="82"/>
        <v/>
      </c>
      <c r="M677" s="33" t="str">
        <f t="shared" si="80"/>
        <v>164.96.200.161</v>
      </c>
      <c r="N677" s="48" t="str">
        <f t="shared" si="83"/>
        <v>1</v>
      </c>
      <c r="O677" s="48">
        <f t="shared" si="81"/>
        <v>49</v>
      </c>
      <c r="P677" s="33"/>
    </row>
    <row r="678" spans="1:16" x14ac:dyDescent="0.2">
      <c r="A678" s="33" t="s">
        <v>186</v>
      </c>
      <c r="B678" s="33" t="s">
        <v>169</v>
      </c>
      <c r="C678" s="33" t="s">
        <v>187</v>
      </c>
      <c r="D678" s="33" t="s">
        <v>178</v>
      </c>
      <c r="E678" s="33" t="s">
        <v>10962</v>
      </c>
      <c r="F678" s="33" t="s">
        <v>28</v>
      </c>
      <c r="G678" s="229">
        <v>255255255128</v>
      </c>
      <c r="H678" s="33" t="s">
        <v>171</v>
      </c>
      <c r="I678" s="33" t="str">
        <f t="shared" si="77"/>
        <v>164.96.101.202</v>
      </c>
      <c r="J678" s="33">
        <f t="shared" si="78"/>
        <v>14</v>
      </c>
      <c r="K678" s="33">
        <f t="shared" si="79"/>
        <v>14</v>
      </c>
      <c r="L678" s="33" t="str">
        <f t="shared" si="82"/>
        <v/>
      </c>
      <c r="M678" s="33" t="str">
        <f t="shared" si="80"/>
        <v>164.96.101.202</v>
      </c>
      <c r="N678" s="48" t="str">
        <f t="shared" si="83"/>
        <v>2</v>
      </c>
      <c r="O678" s="48">
        <f t="shared" si="81"/>
        <v>50</v>
      </c>
      <c r="P678" s="33"/>
    </row>
    <row r="679" spans="1:16" x14ac:dyDescent="0.2">
      <c r="A679" s="33" t="s">
        <v>8609</v>
      </c>
      <c r="B679" s="33" t="s">
        <v>1892</v>
      </c>
      <c r="C679" s="33" t="s">
        <v>8608</v>
      </c>
      <c r="D679" s="33" t="s">
        <v>178</v>
      </c>
      <c r="E679" s="33" t="s">
        <v>10834</v>
      </c>
      <c r="F679" s="33" t="s">
        <v>28</v>
      </c>
      <c r="G679" s="229">
        <v>255255255224</v>
      </c>
      <c r="H679" s="33" t="s">
        <v>1894</v>
      </c>
      <c r="I679" s="33" t="str">
        <f t="shared" si="77"/>
        <v>164.96.40.26</v>
      </c>
      <c r="J679" s="33">
        <f t="shared" si="78"/>
        <v>12</v>
      </c>
      <c r="K679" s="33">
        <f t="shared" si="79"/>
        <v>12</v>
      </c>
      <c r="L679" s="33" t="str">
        <f t="shared" si="82"/>
        <v/>
      </c>
      <c r="M679" s="33" t="str">
        <f t="shared" si="80"/>
        <v>164.96.40.26</v>
      </c>
      <c r="N679" s="48" t="str">
        <f t="shared" si="83"/>
        <v>6</v>
      </c>
      <c r="O679" s="48">
        <f t="shared" si="81"/>
        <v>54</v>
      </c>
      <c r="P679" s="33"/>
    </row>
    <row r="680" spans="1:16" x14ac:dyDescent="0.2">
      <c r="A680" s="33" t="s">
        <v>2195</v>
      </c>
      <c r="B680" s="33" t="s">
        <v>2190</v>
      </c>
      <c r="C680" s="33" t="s">
        <v>2196</v>
      </c>
      <c r="D680" s="33" t="s">
        <v>178</v>
      </c>
      <c r="E680" s="33" t="s">
        <v>10835</v>
      </c>
      <c r="F680" s="33" t="s">
        <v>28</v>
      </c>
      <c r="G680" s="229">
        <v>255255255224</v>
      </c>
      <c r="H680" s="33" t="s">
        <v>2192</v>
      </c>
      <c r="I680" s="33" t="str">
        <f t="shared" si="77"/>
        <v>164.96.51.53</v>
      </c>
      <c r="J680" s="33">
        <f t="shared" si="78"/>
        <v>12</v>
      </c>
      <c r="K680" s="33">
        <f t="shared" si="79"/>
        <v>12</v>
      </c>
      <c r="L680" s="33" t="str">
        <f t="shared" si="82"/>
        <v/>
      </c>
      <c r="M680" s="33" t="str">
        <f t="shared" si="80"/>
        <v>164.96.51.53</v>
      </c>
      <c r="N680" s="48" t="str">
        <f t="shared" si="83"/>
        <v>3</v>
      </c>
      <c r="O680" s="48">
        <f t="shared" si="81"/>
        <v>51</v>
      </c>
      <c r="P680" s="33"/>
    </row>
    <row r="681" spans="1:16" x14ac:dyDescent="0.2">
      <c r="A681" s="33" t="s">
        <v>8726</v>
      </c>
      <c r="B681" s="33" t="s">
        <v>2190</v>
      </c>
      <c r="C681" s="33" t="s">
        <v>8732</v>
      </c>
      <c r="D681" s="33" t="s">
        <v>178</v>
      </c>
      <c r="E681" s="33" t="s">
        <v>10835</v>
      </c>
      <c r="F681" s="33" t="s">
        <v>28</v>
      </c>
      <c r="G681" s="229">
        <v>255255255224</v>
      </c>
      <c r="H681" s="33" t="s">
        <v>2192</v>
      </c>
      <c r="I681" s="33" t="str">
        <f t="shared" si="77"/>
        <v>164.96.51.60</v>
      </c>
      <c r="J681" s="33">
        <f t="shared" si="78"/>
        <v>12</v>
      </c>
      <c r="K681" s="33">
        <f t="shared" si="79"/>
        <v>12</v>
      </c>
      <c r="L681" s="33" t="str">
        <f t="shared" si="82"/>
        <v/>
      </c>
      <c r="M681" s="33" t="str">
        <f t="shared" si="80"/>
        <v>164.96.51.60</v>
      </c>
      <c r="N681" s="48" t="str">
        <f t="shared" si="83"/>
        <v>0</v>
      </c>
      <c r="O681" s="48">
        <f t="shared" si="81"/>
        <v>48</v>
      </c>
      <c r="P681" s="33"/>
    </row>
    <row r="682" spans="1:16" x14ac:dyDescent="0.2">
      <c r="A682" s="33" t="s">
        <v>8</v>
      </c>
      <c r="B682" s="33" t="s">
        <v>10915</v>
      </c>
      <c r="C682" s="33" t="s">
        <v>2703</v>
      </c>
      <c r="D682" s="33" t="s">
        <v>178</v>
      </c>
      <c r="E682" s="33" t="s">
        <v>10937</v>
      </c>
      <c r="F682" s="33" t="s">
        <v>28</v>
      </c>
      <c r="G682" s="229">
        <v>255255255224</v>
      </c>
      <c r="H682" s="33" t="s">
        <v>2422</v>
      </c>
      <c r="I682" s="33" t="str">
        <f t="shared" si="77"/>
        <v>IP</v>
      </c>
      <c r="J682" s="33">
        <f t="shared" si="78"/>
        <v>2</v>
      </c>
      <c r="K682" s="33">
        <f t="shared" si="79"/>
        <v>2</v>
      </c>
      <c r="L682" s="33" t="str">
        <f t="shared" si="82"/>
        <v/>
      </c>
      <c r="M682" s="33" t="str">
        <f t="shared" si="80"/>
        <v>IP</v>
      </c>
      <c r="N682" s="48" t="str">
        <f t="shared" si="83"/>
        <v>P</v>
      </c>
      <c r="O682" s="48">
        <f t="shared" si="81"/>
        <v>80</v>
      </c>
      <c r="P682" s="33"/>
    </row>
    <row r="683" spans="1:16" x14ac:dyDescent="0.2">
      <c r="A683" s="33" t="s">
        <v>8</v>
      </c>
      <c r="B683" s="33" t="s">
        <v>10915</v>
      </c>
      <c r="C683" s="33" t="s">
        <v>8711</v>
      </c>
      <c r="D683" s="33" t="s">
        <v>178</v>
      </c>
      <c r="E683" s="33" t="s">
        <v>10937</v>
      </c>
      <c r="F683" s="33" t="s">
        <v>28</v>
      </c>
      <c r="G683" s="228" t="s">
        <v>10915</v>
      </c>
      <c r="H683" s="33" t="s">
        <v>2422</v>
      </c>
      <c r="I683" s="33" t="str">
        <f t="shared" si="77"/>
        <v>IP</v>
      </c>
      <c r="J683" s="33">
        <f t="shared" si="78"/>
        <v>2</v>
      </c>
      <c r="K683" s="33">
        <f t="shared" si="79"/>
        <v>2</v>
      </c>
      <c r="L683" s="33" t="str">
        <f t="shared" si="82"/>
        <v/>
      </c>
      <c r="M683" s="33" t="str">
        <f t="shared" si="80"/>
        <v>IP</v>
      </c>
      <c r="N683" s="48" t="str">
        <f t="shared" si="83"/>
        <v>P</v>
      </c>
      <c r="O683" s="48">
        <f t="shared" si="81"/>
        <v>80</v>
      </c>
      <c r="P683" s="33"/>
    </row>
    <row r="684" spans="1:16" x14ac:dyDescent="0.2">
      <c r="A684" s="33" t="s">
        <v>8192</v>
      </c>
      <c r="B684" s="33" t="s">
        <v>2383</v>
      </c>
      <c r="C684" s="33" t="s">
        <v>8193</v>
      </c>
      <c r="D684" s="33" t="s">
        <v>178</v>
      </c>
      <c r="E684" s="33" t="s">
        <v>10931</v>
      </c>
      <c r="F684" s="33" t="s">
        <v>28</v>
      </c>
      <c r="G684" s="228" t="s">
        <v>10915</v>
      </c>
      <c r="H684" s="33">
        <v>907</v>
      </c>
      <c r="I684" s="33" t="str">
        <f t="shared" si="77"/>
        <v>164.96.79.84</v>
      </c>
      <c r="J684" s="33">
        <f t="shared" si="78"/>
        <v>12</v>
      </c>
      <c r="K684" s="33">
        <f t="shared" si="79"/>
        <v>12</v>
      </c>
      <c r="L684" s="33" t="str">
        <f t="shared" si="82"/>
        <v/>
      </c>
      <c r="M684" s="33" t="str">
        <f t="shared" si="80"/>
        <v>164.96.79.84</v>
      </c>
      <c r="N684" s="48" t="str">
        <f t="shared" si="83"/>
        <v>4</v>
      </c>
      <c r="O684" s="48">
        <f t="shared" si="81"/>
        <v>52</v>
      </c>
      <c r="P684" s="33"/>
    </row>
    <row r="685" spans="1:16" x14ac:dyDescent="0.2">
      <c r="A685" s="33" t="s">
        <v>1358</v>
      </c>
      <c r="B685" s="33" t="s">
        <v>1359</v>
      </c>
      <c r="C685" s="33" t="s">
        <v>1360</v>
      </c>
      <c r="D685" s="33" t="s">
        <v>178</v>
      </c>
      <c r="E685" s="33" t="s">
        <v>11122</v>
      </c>
      <c r="F685" s="33" t="s">
        <v>11417</v>
      </c>
      <c r="G685" s="229">
        <v>255255255128</v>
      </c>
      <c r="H685" s="33" t="s">
        <v>1361</v>
      </c>
      <c r="I685" s="33" t="str">
        <f t="shared" si="77"/>
        <v>164.96.224.216</v>
      </c>
      <c r="J685" s="33">
        <f t="shared" si="78"/>
        <v>14</v>
      </c>
      <c r="K685" s="33">
        <f t="shared" si="79"/>
        <v>14</v>
      </c>
      <c r="L685" s="33" t="str">
        <f t="shared" si="82"/>
        <v/>
      </c>
      <c r="M685" s="33" t="str">
        <f t="shared" si="80"/>
        <v>164.96.224.216</v>
      </c>
      <c r="N685" s="48" t="str">
        <f t="shared" si="83"/>
        <v>6</v>
      </c>
      <c r="O685" s="48">
        <f t="shared" si="81"/>
        <v>54</v>
      </c>
      <c r="P685" s="33"/>
    </row>
    <row r="686" spans="1:16" x14ac:dyDescent="0.2">
      <c r="A686" s="33" t="s">
        <v>1397</v>
      </c>
      <c r="B686" s="33" t="s">
        <v>1356</v>
      </c>
      <c r="C686" s="33" t="s">
        <v>1398</v>
      </c>
      <c r="D686" s="33" t="s">
        <v>178</v>
      </c>
      <c r="E686" s="33" t="s">
        <v>11123</v>
      </c>
      <c r="F686" s="33" t="s">
        <v>11417</v>
      </c>
      <c r="G686" s="229">
        <v>255255255224</v>
      </c>
      <c r="H686" s="33" t="s">
        <v>1396</v>
      </c>
      <c r="I686" s="33" t="str">
        <f t="shared" si="77"/>
        <v>164.96.225.184</v>
      </c>
      <c r="J686" s="33">
        <f t="shared" si="78"/>
        <v>14</v>
      </c>
      <c r="K686" s="33">
        <f t="shared" si="79"/>
        <v>14</v>
      </c>
      <c r="L686" s="33" t="str">
        <f t="shared" si="82"/>
        <v/>
      </c>
      <c r="M686" s="33" t="str">
        <f t="shared" si="80"/>
        <v>164.96.225.184</v>
      </c>
      <c r="N686" s="48" t="str">
        <f t="shared" si="83"/>
        <v>4</v>
      </c>
      <c r="O686" s="48">
        <f t="shared" si="81"/>
        <v>52</v>
      </c>
      <c r="P686" s="33"/>
    </row>
    <row r="687" spans="1:16" x14ac:dyDescent="0.2">
      <c r="A687" s="33" t="s">
        <v>1384</v>
      </c>
      <c r="B687" s="33" t="s">
        <v>10907</v>
      </c>
      <c r="C687" s="34" t="s">
        <v>1385</v>
      </c>
      <c r="D687" s="34" t="s">
        <v>178</v>
      </c>
      <c r="E687" s="33" t="s">
        <v>10814</v>
      </c>
      <c r="F687" s="34" t="s">
        <v>11417</v>
      </c>
      <c r="G687" s="229">
        <v>255255255224</v>
      </c>
      <c r="H687" s="34" t="s">
        <v>1381</v>
      </c>
      <c r="I687" s="33" t="str">
        <f t="shared" si="77"/>
        <v>164.96.224.82</v>
      </c>
      <c r="J687" s="33">
        <f t="shared" si="78"/>
        <v>13</v>
      </c>
      <c r="K687" s="33">
        <f t="shared" si="79"/>
        <v>13</v>
      </c>
      <c r="L687" s="33" t="str">
        <f t="shared" si="82"/>
        <v/>
      </c>
      <c r="M687" s="33" t="str">
        <f t="shared" si="80"/>
        <v>164.96.224.82</v>
      </c>
      <c r="N687" s="48" t="str">
        <f t="shared" si="83"/>
        <v>2</v>
      </c>
      <c r="O687" s="48">
        <f t="shared" si="81"/>
        <v>50</v>
      </c>
      <c r="P687" s="33"/>
    </row>
    <row r="688" spans="1:16" x14ac:dyDescent="0.2">
      <c r="A688" s="33" t="s">
        <v>357</v>
      </c>
      <c r="B688" s="33" t="s">
        <v>344</v>
      </c>
      <c r="C688" s="33" t="s">
        <v>358</v>
      </c>
      <c r="D688" s="33" t="s">
        <v>178</v>
      </c>
      <c r="E688" s="33" t="s">
        <v>10785</v>
      </c>
      <c r="F688" s="33" t="s">
        <v>240</v>
      </c>
      <c r="G688" s="229">
        <v>255255255224</v>
      </c>
      <c r="H688" s="33" t="s">
        <v>350</v>
      </c>
      <c r="I688" s="33" t="str">
        <f t="shared" si="77"/>
        <v>164.96.138.25</v>
      </c>
      <c r="J688" s="33">
        <f t="shared" si="78"/>
        <v>13</v>
      </c>
      <c r="K688" s="33">
        <f t="shared" si="79"/>
        <v>13</v>
      </c>
      <c r="L688" s="33" t="str">
        <f t="shared" si="82"/>
        <v/>
      </c>
      <c r="M688" s="33" t="str">
        <f t="shared" si="80"/>
        <v>164.96.138.25</v>
      </c>
      <c r="N688" s="48" t="str">
        <f t="shared" si="83"/>
        <v>5</v>
      </c>
      <c r="O688" s="48">
        <f t="shared" si="81"/>
        <v>53</v>
      </c>
      <c r="P688" s="33"/>
    </row>
    <row r="689" spans="1:16" x14ac:dyDescent="0.2">
      <c r="A689" s="33" t="s">
        <v>8902</v>
      </c>
      <c r="B689" s="33" t="s">
        <v>344</v>
      </c>
      <c r="C689" s="33" t="s">
        <v>8910</v>
      </c>
      <c r="D689" s="33" t="s">
        <v>178</v>
      </c>
      <c r="E689" s="33" t="s">
        <v>10785</v>
      </c>
      <c r="F689" s="33" t="s">
        <v>240</v>
      </c>
      <c r="G689" s="229">
        <v>255255255224</v>
      </c>
      <c r="H689" s="33" t="s">
        <v>350</v>
      </c>
      <c r="I689" s="33" t="str">
        <f t="shared" si="77"/>
        <v>164.96.138.18</v>
      </c>
      <c r="J689" s="33">
        <f t="shared" si="78"/>
        <v>13</v>
      </c>
      <c r="K689" s="33">
        <f t="shared" si="79"/>
        <v>13</v>
      </c>
      <c r="L689" s="33" t="str">
        <f t="shared" si="82"/>
        <v/>
      </c>
      <c r="M689" s="33" t="str">
        <f t="shared" si="80"/>
        <v>164.96.138.18</v>
      </c>
      <c r="N689" s="48" t="str">
        <f t="shared" si="83"/>
        <v>8</v>
      </c>
      <c r="O689" s="48">
        <f t="shared" si="81"/>
        <v>56</v>
      </c>
      <c r="P689" s="33"/>
    </row>
    <row r="690" spans="1:16" x14ac:dyDescent="0.2">
      <c r="A690" s="33" t="s">
        <v>259</v>
      </c>
      <c r="B690" s="33" t="s">
        <v>256</v>
      </c>
      <c r="C690" s="33" t="s">
        <v>260</v>
      </c>
      <c r="D690" s="33" t="s">
        <v>178</v>
      </c>
      <c r="E690" s="33" t="s">
        <v>11102</v>
      </c>
      <c r="F690" s="33" t="s">
        <v>240</v>
      </c>
      <c r="G690" s="229">
        <v>255255255224</v>
      </c>
      <c r="H690" s="33" t="s">
        <v>258</v>
      </c>
      <c r="I690" s="33" t="str">
        <f t="shared" si="77"/>
        <v>164.96.129.57</v>
      </c>
      <c r="J690" s="33">
        <f t="shared" si="78"/>
        <v>13</v>
      </c>
      <c r="K690" s="33">
        <f t="shared" si="79"/>
        <v>13</v>
      </c>
      <c r="L690" s="33" t="str">
        <f t="shared" si="82"/>
        <v/>
      </c>
      <c r="M690" s="33" t="str">
        <f t="shared" si="80"/>
        <v>164.96.129.57</v>
      </c>
      <c r="N690" s="48" t="str">
        <f t="shared" si="83"/>
        <v>7</v>
      </c>
      <c r="O690" s="48">
        <f t="shared" si="81"/>
        <v>55</v>
      </c>
      <c r="P690" s="33"/>
    </row>
    <row r="691" spans="1:16" x14ac:dyDescent="0.2">
      <c r="A691" s="33" t="s">
        <v>233</v>
      </c>
      <c r="B691" s="33" t="s">
        <v>234</v>
      </c>
      <c r="C691" s="33" t="s">
        <v>8764</v>
      </c>
      <c r="D691" s="33" t="s">
        <v>110</v>
      </c>
      <c r="E691" s="33" t="s">
        <v>11124</v>
      </c>
      <c r="F691" s="33" t="s">
        <v>11421</v>
      </c>
      <c r="G691" s="229">
        <v>255255255224</v>
      </c>
      <c r="H691" s="33" t="s">
        <v>235</v>
      </c>
      <c r="I691" s="33" t="str">
        <f t="shared" si="77"/>
        <v>164.96.128.157</v>
      </c>
      <c r="J691" s="33">
        <f t="shared" si="78"/>
        <v>14</v>
      </c>
      <c r="K691" s="33">
        <f t="shared" si="79"/>
        <v>14</v>
      </c>
      <c r="L691" s="33" t="str">
        <f t="shared" si="82"/>
        <v/>
      </c>
      <c r="M691" s="33" t="str">
        <f t="shared" si="80"/>
        <v>164.96.128.157</v>
      </c>
      <c r="N691" s="48" t="str">
        <f t="shared" si="83"/>
        <v>7</v>
      </c>
      <c r="O691" s="48">
        <f t="shared" si="81"/>
        <v>55</v>
      </c>
      <c r="P691" s="33"/>
    </row>
    <row r="692" spans="1:16" x14ac:dyDescent="0.2">
      <c r="A692" s="33" t="s">
        <v>9275</v>
      </c>
      <c r="B692" s="33" t="s">
        <v>9276</v>
      </c>
      <c r="C692" s="33" t="s">
        <v>9277</v>
      </c>
      <c r="D692" s="33" t="s">
        <v>110</v>
      </c>
      <c r="E692" s="33" t="s">
        <v>11127</v>
      </c>
      <c r="F692" s="33" t="s">
        <v>11421</v>
      </c>
      <c r="G692" s="229">
        <v>255255255224</v>
      </c>
      <c r="H692" s="33" t="s">
        <v>236</v>
      </c>
      <c r="I692" s="33" t="str">
        <f t="shared" si="77"/>
        <v>164.96.128.188</v>
      </c>
      <c r="J692" s="33">
        <f t="shared" si="78"/>
        <v>14</v>
      </c>
      <c r="K692" s="33">
        <f t="shared" si="79"/>
        <v>14</v>
      </c>
      <c r="L692" s="33" t="str">
        <f t="shared" si="82"/>
        <v/>
      </c>
      <c r="M692" s="33" t="str">
        <f t="shared" si="80"/>
        <v>164.96.128.188</v>
      </c>
      <c r="N692" s="48" t="str">
        <f t="shared" si="83"/>
        <v>8</v>
      </c>
      <c r="O692" s="48">
        <f t="shared" si="81"/>
        <v>56</v>
      </c>
      <c r="P692" s="33"/>
    </row>
    <row r="693" spans="1:16" x14ac:dyDescent="0.2">
      <c r="A693" s="33" t="s">
        <v>237</v>
      </c>
      <c r="B693" s="33" t="s">
        <v>238</v>
      </c>
      <c r="C693" s="33" t="s">
        <v>239</v>
      </c>
      <c r="D693" s="33" t="s">
        <v>110</v>
      </c>
      <c r="E693" s="33" t="s">
        <v>11406</v>
      </c>
      <c r="F693" s="33" t="s">
        <v>240</v>
      </c>
      <c r="G693" s="229">
        <v>255255255224</v>
      </c>
      <c r="H693" s="33" t="s">
        <v>241</v>
      </c>
      <c r="I693" s="33" t="str">
        <f t="shared" si="77"/>
        <v>164.96.128.220</v>
      </c>
      <c r="J693" s="33">
        <f t="shared" si="78"/>
        <v>14</v>
      </c>
      <c r="K693" s="33">
        <f t="shared" si="79"/>
        <v>14</v>
      </c>
      <c r="L693" s="33" t="str">
        <f t="shared" si="82"/>
        <v/>
      </c>
      <c r="M693" s="33" t="str">
        <f t="shared" si="80"/>
        <v>164.96.128.220</v>
      </c>
      <c r="N693" s="48" t="str">
        <f t="shared" si="83"/>
        <v>0</v>
      </c>
      <c r="O693" s="48">
        <f t="shared" si="81"/>
        <v>48</v>
      </c>
      <c r="P693" s="33"/>
    </row>
    <row r="694" spans="1:16" x14ac:dyDescent="0.2">
      <c r="A694" s="33" t="s">
        <v>242</v>
      </c>
      <c r="B694" s="33" t="s">
        <v>243</v>
      </c>
      <c r="C694" s="33" t="s">
        <v>244</v>
      </c>
      <c r="D694" s="33" t="s">
        <v>110</v>
      </c>
      <c r="E694" s="33" t="s">
        <v>11126</v>
      </c>
      <c r="F694" s="33" t="s">
        <v>11421</v>
      </c>
      <c r="G694" s="229">
        <v>255255255224</v>
      </c>
      <c r="H694" s="33" t="s">
        <v>245</v>
      </c>
      <c r="I694" s="33" t="str">
        <f t="shared" si="77"/>
        <v>164.96.128.252</v>
      </c>
      <c r="J694" s="33">
        <f t="shared" si="78"/>
        <v>14</v>
      </c>
      <c r="K694" s="33">
        <f t="shared" si="79"/>
        <v>14</v>
      </c>
      <c r="L694" s="33" t="str">
        <f t="shared" si="82"/>
        <v/>
      </c>
      <c r="M694" s="33" t="str">
        <f t="shared" si="80"/>
        <v>164.96.128.252</v>
      </c>
      <c r="N694" s="48" t="str">
        <f t="shared" si="83"/>
        <v>2</v>
      </c>
      <c r="O694" s="48">
        <f t="shared" si="81"/>
        <v>50</v>
      </c>
      <c r="P694" s="33"/>
    </row>
    <row r="695" spans="1:16" x14ac:dyDescent="0.2">
      <c r="A695" s="33" t="s">
        <v>246</v>
      </c>
      <c r="B695" s="33" t="s">
        <v>247</v>
      </c>
      <c r="C695" s="33" t="s">
        <v>248</v>
      </c>
      <c r="D695" s="33" t="s">
        <v>110</v>
      </c>
      <c r="E695" s="33" t="s">
        <v>11128</v>
      </c>
      <c r="F695" s="33" t="s">
        <v>11421</v>
      </c>
      <c r="G695" s="229">
        <v>255255255224</v>
      </c>
      <c r="H695" s="33" t="s">
        <v>249</v>
      </c>
      <c r="I695" s="33" t="str">
        <f t="shared" si="77"/>
        <v>164.96.128.89</v>
      </c>
      <c r="J695" s="33">
        <f t="shared" si="78"/>
        <v>13</v>
      </c>
      <c r="K695" s="33">
        <f t="shared" si="79"/>
        <v>13</v>
      </c>
      <c r="L695" s="33" t="str">
        <f t="shared" si="82"/>
        <v/>
      </c>
      <c r="M695" s="33" t="str">
        <f t="shared" si="80"/>
        <v>164.96.128.89</v>
      </c>
      <c r="N695" s="48" t="str">
        <f t="shared" si="83"/>
        <v>9</v>
      </c>
      <c r="O695" s="48">
        <f t="shared" si="81"/>
        <v>57</v>
      </c>
      <c r="P695" s="33"/>
    </row>
    <row r="696" spans="1:16" x14ac:dyDescent="0.2">
      <c r="A696" s="33" t="s">
        <v>252</v>
      </c>
      <c r="B696" s="33" t="s">
        <v>253</v>
      </c>
      <c r="C696" s="33" t="s">
        <v>8763</v>
      </c>
      <c r="D696" s="33" t="s">
        <v>110</v>
      </c>
      <c r="E696" s="33" t="s">
        <v>11125</v>
      </c>
      <c r="F696" s="33" t="s">
        <v>11421</v>
      </c>
      <c r="G696" s="229">
        <v>255255255248</v>
      </c>
      <c r="H696" s="33" t="s">
        <v>254</v>
      </c>
      <c r="I696" s="33" t="str">
        <f t="shared" si="77"/>
        <v>164.96.129.245</v>
      </c>
      <c r="J696" s="33">
        <f t="shared" si="78"/>
        <v>14</v>
      </c>
      <c r="K696" s="33">
        <f t="shared" si="79"/>
        <v>14</v>
      </c>
      <c r="L696" s="33" t="str">
        <f t="shared" si="82"/>
        <v/>
      </c>
      <c r="M696" s="33" t="str">
        <f t="shared" si="80"/>
        <v>164.96.129.245</v>
      </c>
      <c r="N696" s="48" t="str">
        <f t="shared" si="83"/>
        <v>5</v>
      </c>
      <c r="O696" s="48">
        <f t="shared" si="81"/>
        <v>53</v>
      </c>
      <c r="P696" s="33"/>
    </row>
    <row r="697" spans="1:16" x14ac:dyDescent="0.2">
      <c r="A697" s="33" t="s">
        <v>8722</v>
      </c>
      <c r="B697" s="33" t="s">
        <v>8720</v>
      </c>
      <c r="C697" s="33" t="s">
        <v>8721</v>
      </c>
      <c r="D697" s="33" t="s">
        <v>110</v>
      </c>
      <c r="E697" s="33" t="s">
        <v>10934</v>
      </c>
      <c r="F697" s="33" t="s">
        <v>266</v>
      </c>
      <c r="G697" s="229">
        <v>255255255224</v>
      </c>
      <c r="H697" s="33" t="s">
        <v>8736</v>
      </c>
      <c r="I697" s="33" t="str">
        <f t="shared" si="77"/>
        <v>164.96.135.59</v>
      </c>
      <c r="J697" s="33">
        <f t="shared" si="78"/>
        <v>13</v>
      </c>
      <c r="K697" s="33">
        <f t="shared" si="79"/>
        <v>13</v>
      </c>
      <c r="L697" s="33" t="str">
        <f t="shared" si="82"/>
        <v/>
      </c>
      <c r="M697" s="33" t="str">
        <f t="shared" si="80"/>
        <v>164.96.135.59</v>
      </c>
      <c r="N697" s="48" t="str">
        <f t="shared" si="83"/>
        <v>9</v>
      </c>
      <c r="O697" s="48">
        <f t="shared" si="81"/>
        <v>57</v>
      </c>
      <c r="P697" s="33"/>
    </row>
    <row r="698" spans="1:16" x14ac:dyDescent="0.2">
      <c r="A698" s="33" t="s">
        <v>8719</v>
      </c>
      <c r="B698" s="33" t="s">
        <v>8720</v>
      </c>
      <c r="C698" s="33" t="s">
        <v>8718</v>
      </c>
      <c r="D698" s="33" t="s">
        <v>110</v>
      </c>
      <c r="E698" s="33" t="s">
        <v>10934</v>
      </c>
      <c r="F698" s="33" t="s">
        <v>266</v>
      </c>
      <c r="G698" s="229">
        <v>255255255224</v>
      </c>
      <c r="H698" s="33" t="s">
        <v>8736</v>
      </c>
      <c r="I698" s="33" t="str">
        <f t="shared" si="77"/>
        <v>164.96.135.60</v>
      </c>
      <c r="J698" s="33">
        <f t="shared" si="78"/>
        <v>13</v>
      </c>
      <c r="K698" s="33">
        <f t="shared" si="79"/>
        <v>13</v>
      </c>
      <c r="L698" s="33" t="str">
        <f t="shared" si="82"/>
        <v/>
      </c>
      <c r="M698" s="33" t="str">
        <f t="shared" si="80"/>
        <v>164.96.135.60</v>
      </c>
      <c r="N698" s="48" t="str">
        <f t="shared" si="83"/>
        <v>0</v>
      </c>
      <c r="O698" s="48">
        <f t="shared" si="81"/>
        <v>48</v>
      </c>
      <c r="P698" s="33"/>
    </row>
    <row r="699" spans="1:16" x14ac:dyDescent="0.2">
      <c r="A699" s="33" t="s">
        <v>263</v>
      </c>
      <c r="B699" s="33" t="s">
        <v>264</v>
      </c>
      <c r="C699" s="33" t="s">
        <v>265</v>
      </c>
      <c r="D699" s="33" t="s">
        <v>110</v>
      </c>
      <c r="E699" s="33" t="s">
        <v>10935</v>
      </c>
      <c r="F699" s="33" t="s">
        <v>266</v>
      </c>
      <c r="G699" s="229">
        <v>255255255224</v>
      </c>
      <c r="H699" s="33" t="s">
        <v>267</v>
      </c>
      <c r="I699" s="33" t="str">
        <f t="shared" si="77"/>
        <v>164.96.136.186</v>
      </c>
      <c r="J699" s="33">
        <f t="shared" si="78"/>
        <v>14</v>
      </c>
      <c r="K699" s="33">
        <f t="shared" si="79"/>
        <v>14</v>
      </c>
      <c r="L699" s="33" t="str">
        <f t="shared" si="82"/>
        <v/>
      </c>
      <c r="M699" s="33" t="str">
        <f t="shared" si="80"/>
        <v>164.96.136.186</v>
      </c>
      <c r="N699" s="48" t="str">
        <f t="shared" si="83"/>
        <v>6</v>
      </c>
      <c r="O699" s="48">
        <f t="shared" si="81"/>
        <v>54</v>
      </c>
      <c r="P699" s="33"/>
    </row>
    <row r="700" spans="1:16" x14ac:dyDescent="0.2">
      <c r="A700" s="33" t="s">
        <v>268</v>
      </c>
      <c r="B700" s="33" t="s">
        <v>269</v>
      </c>
      <c r="C700" s="33" t="s">
        <v>270</v>
      </c>
      <c r="D700" s="33" t="s">
        <v>110</v>
      </c>
      <c r="E700" s="33" t="s">
        <v>11131</v>
      </c>
      <c r="F700" s="33" t="s">
        <v>266</v>
      </c>
      <c r="G700" s="229">
        <v>255255255224</v>
      </c>
      <c r="H700" s="33" t="s">
        <v>271</v>
      </c>
      <c r="I700" s="33" t="str">
        <f t="shared" si="77"/>
        <v>164.96.136.220</v>
      </c>
      <c r="J700" s="33">
        <f t="shared" si="78"/>
        <v>14</v>
      </c>
      <c r="K700" s="33">
        <f t="shared" si="79"/>
        <v>14</v>
      </c>
      <c r="L700" s="33" t="str">
        <f t="shared" si="82"/>
        <v/>
      </c>
      <c r="M700" s="33" t="str">
        <f t="shared" si="80"/>
        <v>164.96.136.220</v>
      </c>
      <c r="N700" s="48" t="str">
        <f t="shared" si="83"/>
        <v>0</v>
      </c>
      <c r="O700" s="48">
        <f t="shared" si="81"/>
        <v>48</v>
      </c>
      <c r="P700" s="33"/>
    </row>
    <row r="701" spans="1:16" x14ac:dyDescent="0.2">
      <c r="A701" s="33" t="s">
        <v>281</v>
      </c>
      <c r="B701" s="33" t="s">
        <v>282</v>
      </c>
      <c r="C701" s="33" t="s">
        <v>283</v>
      </c>
      <c r="D701" s="33" t="s">
        <v>110</v>
      </c>
      <c r="E701" s="33" t="s">
        <v>11130</v>
      </c>
      <c r="F701" s="33" t="s">
        <v>266</v>
      </c>
      <c r="G701" s="229">
        <v>255255255224</v>
      </c>
      <c r="H701" s="33" t="s">
        <v>284</v>
      </c>
      <c r="I701" s="33" t="str">
        <f t="shared" si="77"/>
        <v>164.96.136.251</v>
      </c>
      <c r="J701" s="33">
        <f t="shared" si="78"/>
        <v>14</v>
      </c>
      <c r="K701" s="33">
        <f t="shared" si="79"/>
        <v>14</v>
      </c>
      <c r="L701" s="33" t="str">
        <f t="shared" si="82"/>
        <v/>
      </c>
      <c r="M701" s="33" t="str">
        <f t="shared" si="80"/>
        <v>164.96.136.251</v>
      </c>
      <c r="N701" s="48" t="str">
        <f t="shared" si="83"/>
        <v>1</v>
      </c>
      <c r="O701" s="48">
        <f t="shared" si="81"/>
        <v>49</v>
      </c>
      <c r="P701" s="33"/>
    </row>
    <row r="702" spans="1:16" x14ac:dyDescent="0.2">
      <c r="A702" s="33" t="s">
        <v>307</v>
      </c>
      <c r="B702" s="33" t="s">
        <v>308</v>
      </c>
      <c r="C702" s="33" t="s">
        <v>309</v>
      </c>
      <c r="D702" s="33" t="s">
        <v>110</v>
      </c>
      <c r="E702" s="33" t="s">
        <v>11132</v>
      </c>
      <c r="F702" s="33" t="s">
        <v>266</v>
      </c>
      <c r="G702" s="229">
        <v>255255255224</v>
      </c>
      <c r="H702" s="33" t="s">
        <v>310</v>
      </c>
      <c r="I702" s="33" t="str">
        <f t="shared" si="77"/>
        <v>164.96.136.89</v>
      </c>
      <c r="J702" s="33">
        <f t="shared" si="78"/>
        <v>13</v>
      </c>
      <c r="K702" s="33">
        <f t="shared" si="79"/>
        <v>13</v>
      </c>
      <c r="L702" s="33" t="str">
        <f t="shared" si="82"/>
        <v/>
      </c>
      <c r="M702" s="33" t="str">
        <f t="shared" si="80"/>
        <v>164.96.136.89</v>
      </c>
      <c r="N702" s="48" t="str">
        <f t="shared" si="83"/>
        <v>9</v>
      </c>
      <c r="O702" s="48">
        <f t="shared" si="81"/>
        <v>57</v>
      </c>
      <c r="P702" s="33"/>
    </row>
    <row r="703" spans="1:16" x14ac:dyDescent="0.2">
      <c r="A703" s="33" t="s">
        <v>311</v>
      </c>
      <c r="B703" s="33" t="s">
        <v>278</v>
      </c>
      <c r="C703" s="33" t="s">
        <v>8911</v>
      </c>
      <c r="D703" s="33" t="s">
        <v>110</v>
      </c>
      <c r="E703" s="33" t="s">
        <v>10786</v>
      </c>
      <c r="F703" s="33" t="s">
        <v>266</v>
      </c>
      <c r="G703" s="229">
        <v>255255255224</v>
      </c>
      <c r="H703" s="33" t="s">
        <v>275</v>
      </c>
      <c r="I703" s="33" t="str">
        <f t="shared" si="77"/>
        <v>164.96.137.113</v>
      </c>
      <c r="J703" s="33">
        <f t="shared" si="78"/>
        <v>14</v>
      </c>
      <c r="K703" s="33">
        <f t="shared" si="79"/>
        <v>14</v>
      </c>
      <c r="L703" s="33" t="str">
        <f t="shared" si="82"/>
        <v/>
      </c>
      <c r="M703" s="33" t="str">
        <f t="shared" si="80"/>
        <v>164.96.137.113</v>
      </c>
      <c r="N703" s="48" t="str">
        <f t="shared" si="83"/>
        <v>3</v>
      </c>
      <c r="O703" s="48">
        <f t="shared" si="81"/>
        <v>51</v>
      </c>
      <c r="P703" s="33"/>
    </row>
    <row r="704" spans="1:16" x14ac:dyDescent="0.2">
      <c r="A704" s="33" t="s">
        <v>324</v>
      </c>
      <c r="B704" s="33" t="s">
        <v>325</v>
      </c>
      <c r="C704" s="33" t="s">
        <v>8793</v>
      </c>
      <c r="D704" s="33" t="s">
        <v>110</v>
      </c>
      <c r="E704" s="33" t="s">
        <v>11407</v>
      </c>
      <c r="F704" s="33" t="s">
        <v>240</v>
      </c>
      <c r="G704" s="229">
        <v>255255255248</v>
      </c>
      <c r="H704" s="33" t="s">
        <v>326</v>
      </c>
      <c r="I704" s="33" t="str">
        <f t="shared" si="77"/>
        <v>164.96.137.205</v>
      </c>
      <c r="J704" s="33">
        <f t="shared" si="78"/>
        <v>14</v>
      </c>
      <c r="K704" s="33">
        <f t="shared" si="79"/>
        <v>14</v>
      </c>
      <c r="L704" s="33" t="str">
        <f t="shared" si="82"/>
        <v/>
      </c>
      <c r="M704" s="33" t="str">
        <f t="shared" si="80"/>
        <v>164.96.137.205</v>
      </c>
      <c r="N704" s="48" t="str">
        <f t="shared" si="83"/>
        <v>5</v>
      </c>
      <c r="O704" s="48">
        <f t="shared" si="81"/>
        <v>53</v>
      </c>
      <c r="P704" s="33"/>
    </row>
    <row r="705" spans="1:16" x14ac:dyDescent="0.2">
      <c r="A705" s="33" t="s">
        <v>330</v>
      </c>
      <c r="B705" s="33" t="s">
        <v>331</v>
      </c>
      <c r="C705" s="33" t="s">
        <v>332</v>
      </c>
      <c r="D705" s="33" t="s">
        <v>110</v>
      </c>
      <c r="E705" s="33" t="s">
        <v>11408</v>
      </c>
      <c r="F705" s="33" t="s">
        <v>240</v>
      </c>
      <c r="G705" s="229">
        <v>255255255248</v>
      </c>
      <c r="H705" s="33" t="s">
        <v>333</v>
      </c>
      <c r="I705" s="33" t="str">
        <f t="shared" si="77"/>
        <v>164.96.137.221</v>
      </c>
      <c r="J705" s="33">
        <f t="shared" si="78"/>
        <v>14</v>
      </c>
      <c r="K705" s="33">
        <f t="shared" si="79"/>
        <v>14</v>
      </c>
      <c r="L705" s="33" t="str">
        <f t="shared" si="82"/>
        <v/>
      </c>
      <c r="M705" s="33" t="str">
        <f t="shared" si="80"/>
        <v>164.96.137.221</v>
      </c>
      <c r="N705" s="48" t="str">
        <f t="shared" si="83"/>
        <v>1</v>
      </c>
      <c r="O705" s="48">
        <f t="shared" si="81"/>
        <v>49</v>
      </c>
      <c r="P705" s="33"/>
    </row>
    <row r="706" spans="1:16" x14ac:dyDescent="0.2">
      <c r="A706" s="33" t="s">
        <v>335</v>
      </c>
      <c r="B706" s="33" t="s">
        <v>336</v>
      </c>
      <c r="C706" s="33" t="s">
        <v>337</v>
      </c>
      <c r="D706" s="33" t="s">
        <v>110</v>
      </c>
      <c r="E706" s="33" t="s">
        <v>11381</v>
      </c>
      <c r="F706" s="33" t="s">
        <v>11418</v>
      </c>
      <c r="G706" s="229">
        <v>255255255248</v>
      </c>
      <c r="H706" s="33" t="s">
        <v>338</v>
      </c>
      <c r="I706" s="33" t="str">
        <f t="shared" si="77"/>
        <v>164.96.137.237</v>
      </c>
      <c r="J706" s="33">
        <f t="shared" si="78"/>
        <v>14</v>
      </c>
      <c r="K706" s="33">
        <f t="shared" si="79"/>
        <v>14</v>
      </c>
      <c r="L706" s="33" t="str">
        <f t="shared" si="82"/>
        <v/>
      </c>
      <c r="M706" s="33" t="str">
        <f t="shared" si="80"/>
        <v>164.96.137.237</v>
      </c>
      <c r="N706" s="48" t="str">
        <f t="shared" si="83"/>
        <v>7</v>
      </c>
      <c r="O706" s="48">
        <f t="shared" si="81"/>
        <v>55</v>
      </c>
      <c r="P706" s="33"/>
    </row>
    <row r="707" spans="1:16" x14ac:dyDescent="0.2">
      <c r="A707" s="33" t="s">
        <v>339</v>
      </c>
      <c r="B707" s="33" t="s">
        <v>340</v>
      </c>
      <c r="C707" s="33" t="s">
        <v>341</v>
      </c>
      <c r="D707" s="33" t="s">
        <v>110</v>
      </c>
      <c r="E707" s="33" t="s">
        <v>11129</v>
      </c>
      <c r="F707" s="33" t="s">
        <v>266</v>
      </c>
      <c r="G707" s="229">
        <v>255255255224</v>
      </c>
      <c r="H707" s="33" t="s">
        <v>343</v>
      </c>
      <c r="I707" s="33" t="str">
        <f t="shared" ref="I707:I770" si="84">SUBSTITUTE(A707,CHAR(160),"")</f>
        <v>164.96.137.92</v>
      </c>
      <c r="J707" s="33">
        <f t="shared" ref="J707:J770" si="85">LEN(I707)</f>
        <v>13</v>
      </c>
      <c r="K707" s="33">
        <f t="shared" ref="K707:K770" si="86">LEN(A707)</f>
        <v>13</v>
      </c>
      <c r="L707" s="33" t="str">
        <f t="shared" si="82"/>
        <v/>
      </c>
      <c r="M707" s="33" t="str">
        <f t="shared" ref="M707:M770" si="87">LEFT(I707,SEARCH(" ",I707&amp;" ",1)-1)</f>
        <v>164.96.137.92</v>
      </c>
      <c r="N707" s="48" t="str">
        <f t="shared" si="83"/>
        <v>2</v>
      </c>
      <c r="O707" s="48">
        <f t="shared" ref="O707:O770" si="88">CODE(N707)</f>
        <v>50</v>
      </c>
      <c r="P707" s="33"/>
    </row>
    <row r="708" spans="1:16" x14ac:dyDescent="0.2">
      <c r="A708" s="33" t="s">
        <v>400</v>
      </c>
      <c r="B708" s="33" t="s">
        <v>401</v>
      </c>
      <c r="C708" s="34" t="s">
        <v>8799</v>
      </c>
      <c r="D708" s="34" t="s">
        <v>110</v>
      </c>
      <c r="E708" s="33" t="s">
        <v>11134</v>
      </c>
      <c r="F708" s="34" t="s">
        <v>394</v>
      </c>
      <c r="G708" s="229">
        <v>255255255224</v>
      </c>
      <c r="H708" s="34" t="s">
        <v>402</v>
      </c>
      <c r="I708" s="33" t="str">
        <f t="shared" si="84"/>
        <v>164.96.144.154</v>
      </c>
      <c r="J708" s="33">
        <f t="shared" si="85"/>
        <v>14</v>
      </c>
      <c r="K708" s="33">
        <f t="shared" si="86"/>
        <v>14</v>
      </c>
      <c r="L708" s="33" t="str">
        <f t="shared" si="82"/>
        <v/>
      </c>
      <c r="M708" s="33" t="str">
        <f t="shared" si="87"/>
        <v>164.96.144.154</v>
      </c>
      <c r="N708" s="48" t="str">
        <f t="shared" si="83"/>
        <v>4</v>
      </c>
      <c r="O708" s="48">
        <f t="shared" si="88"/>
        <v>52</v>
      </c>
      <c r="P708" s="33"/>
    </row>
    <row r="709" spans="1:16" x14ac:dyDescent="0.2">
      <c r="A709" s="33" t="s">
        <v>403</v>
      </c>
      <c r="B709" s="33" t="s">
        <v>404</v>
      </c>
      <c r="C709" s="33" t="s">
        <v>405</v>
      </c>
      <c r="D709" s="33" t="s">
        <v>110</v>
      </c>
      <c r="E709" s="33" t="s">
        <v>11136</v>
      </c>
      <c r="F709" s="33" t="s">
        <v>394</v>
      </c>
      <c r="G709" s="229">
        <v>255255255224</v>
      </c>
      <c r="H709" s="33" t="s">
        <v>406</v>
      </c>
      <c r="I709" s="33" t="str">
        <f t="shared" si="84"/>
        <v>164.96.144.187</v>
      </c>
      <c r="J709" s="33">
        <f t="shared" si="85"/>
        <v>14</v>
      </c>
      <c r="K709" s="33">
        <f t="shared" si="86"/>
        <v>14</v>
      </c>
      <c r="L709" s="33" t="str">
        <f t="shared" si="82"/>
        <v/>
      </c>
      <c r="M709" s="33" t="str">
        <f t="shared" si="87"/>
        <v>164.96.144.187</v>
      </c>
      <c r="N709" s="48" t="str">
        <f t="shared" si="83"/>
        <v>7</v>
      </c>
      <c r="O709" s="48">
        <f t="shared" si="88"/>
        <v>55</v>
      </c>
      <c r="P709" s="33"/>
    </row>
    <row r="710" spans="1:16" x14ac:dyDescent="0.2">
      <c r="A710" s="33" t="s">
        <v>407</v>
      </c>
      <c r="B710" s="33" t="s">
        <v>408</v>
      </c>
      <c r="C710" s="198" t="s">
        <v>8798</v>
      </c>
      <c r="D710" s="198" t="s">
        <v>110</v>
      </c>
      <c r="E710" s="33" t="s">
        <v>11140</v>
      </c>
      <c r="F710" s="198" t="s">
        <v>394</v>
      </c>
      <c r="G710" s="229">
        <v>255255255224</v>
      </c>
      <c r="H710" s="33" t="s">
        <v>409</v>
      </c>
      <c r="I710" s="33" t="str">
        <f t="shared" si="84"/>
        <v>164.96.144.219</v>
      </c>
      <c r="J710" s="33">
        <f t="shared" si="85"/>
        <v>14</v>
      </c>
      <c r="K710" s="33">
        <f t="shared" si="86"/>
        <v>14</v>
      </c>
      <c r="L710" s="198" t="str">
        <f t="shared" ref="L710:L773" si="89">IF(J710=K710,"","???")</f>
        <v/>
      </c>
      <c r="M710" s="33" t="str">
        <f t="shared" si="87"/>
        <v>164.96.144.219</v>
      </c>
      <c r="N710" s="48" t="str">
        <f t="shared" si="83"/>
        <v>9</v>
      </c>
      <c r="O710" s="199">
        <f t="shared" si="88"/>
        <v>57</v>
      </c>
      <c r="P710" s="33"/>
    </row>
    <row r="711" spans="1:16" x14ac:dyDescent="0.2">
      <c r="A711" s="33" t="s">
        <v>410</v>
      </c>
      <c r="B711" s="227" t="s">
        <v>411</v>
      </c>
      <c r="C711" s="33" t="s">
        <v>8797</v>
      </c>
      <c r="D711" s="33" t="s">
        <v>110</v>
      </c>
      <c r="E711" s="33" t="s">
        <v>11142</v>
      </c>
      <c r="F711" s="33" t="s">
        <v>394</v>
      </c>
      <c r="G711" s="229">
        <v>255255255224</v>
      </c>
      <c r="H711" s="33" t="s">
        <v>412</v>
      </c>
      <c r="I711" s="33" t="str">
        <f t="shared" si="84"/>
        <v>164.96.144.253</v>
      </c>
      <c r="J711" s="33">
        <f t="shared" si="85"/>
        <v>14</v>
      </c>
      <c r="K711" s="33">
        <f t="shared" si="86"/>
        <v>14</v>
      </c>
      <c r="L711" s="33" t="str">
        <f t="shared" si="89"/>
        <v/>
      </c>
      <c r="M711" s="33" t="str">
        <f t="shared" si="87"/>
        <v>164.96.144.253</v>
      </c>
      <c r="N711" s="48" t="str">
        <f t="shared" si="83"/>
        <v>3</v>
      </c>
      <c r="O711" s="48">
        <f t="shared" si="88"/>
        <v>51</v>
      </c>
      <c r="P711" s="33"/>
    </row>
    <row r="712" spans="1:16" x14ac:dyDescent="0.2">
      <c r="A712" s="33" t="s">
        <v>413</v>
      </c>
      <c r="B712" s="33" t="s">
        <v>414</v>
      </c>
      <c r="C712" s="33" t="s">
        <v>415</v>
      </c>
      <c r="D712" s="33" t="s">
        <v>110</v>
      </c>
      <c r="E712" s="33" t="s">
        <v>11137</v>
      </c>
      <c r="F712" s="33" t="s">
        <v>394</v>
      </c>
      <c r="G712" s="229">
        <v>255255255224</v>
      </c>
      <c r="H712" s="33" t="s">
        <v>416</v>
      </c>
      <c r="I712" s="33" t="str">
        <f t="shared" si="84"/>
        <v>164.96.144.59</v>
      </c>
      <c r="J712" s="33">
        <f t="shared" si="85"/>
        <v>13</v>
      </c>
      <c r="K712" s="33">
        <f t="shared" si="86"/>
        <v>13</v>
      </c>
      <c r="L712" s="33" t="str">
        <f t="shared" si="89"/>
        <v/>
      </c>
      <c r="M712" s="33" t="str">
        <f t="shared" si="87"/>
        <v>164.96.144.59</v>
      </c>
      <c r="N712" s="48" t="str">
        <f t="shared" si="83"/>
        <v>9</v>
      </c>
      <c r="O712" s="48">
        <f t="shared" si="88"/>
        <v>57</v>
      </c>
      <c r="P712" s="33"/>
    </row>
    <row r="713" spans="1:16" x14ac:dyDescent="0.2">
      <c r="A713" s="33" t="s">
        <v>417</v>
      </c>
      <c r="B713" s="33" t="s">
        <v>418</v>
      </c>
      <c r="C713" s="33" t="s">
        <v>8796</v>
      </c>
      <c r="D713" s="33" t="s">
        <v>110</v>
      </c>
      <c r="E713" s="33" t="s">
        <v>11135</v>
      </c>
      <c r="F713" s="33" t="s">
        <v>394</v>
      </c>
      <c r="G713" s="229">
        <v>255255255224</v>
      </c>
      <c r="H713" s="33" t="s">
        <v>419</v>
      </c>
      <c r="I713" s="33" t="str">
        <f t="shared" si="84"/>
        <v>164.96.144.88</v>
      </c>
      <c r="J713" s="33">
        <f t="shared" si="85"/>
        <v>13</v>
      </c>
      <c r="K713" s="33">
        <f t="shared" si="86"/>
        <v>13</v>
      </c>
      <c r="L713" s="33" t="str">
        <f t="shared" si="89"/>
        <v/>
      </c>
      <c r="M713" s="33" t="str">
        <f t="shared" si="87"/>
        <v>164.96.144.88</v>
      </c>
      <c r="N713" s="48" t="str">
        <f t="shared" si="83"/>
        <v>8</v>
      </c>
      <c r="O713" s="48">
        <f t="shared" si="88"/>
        <v>56</v>
      </c>
      <c r="P713" s="33"/>
    </row>
    <row r="714" spans="1:16" x14ac:dyDescent="0.2">
      <c r="A714" s="33" t="s">
        <v>431</v>
      </c>
      <c r="B714" s="33" t="s">
        <v>432</v>
      </c>
      <c r="C714" s="33" t="s">
        <v>433</v>
      </c>
      <c r="D714" s="33" t="s">
        <v>110</v>
      </c>
      <c r="E714" s="33" t="s">
        <v>11139</v>
      </c>
      <c r="F714" s="33" t="s">
        <v>394</v>
      </c>
      <c r="G714" s="229">
        <v>255255255224</v>
      </c>
      <c r="H714" s="33" t="s">
        <v>434</v>
      </c>
      <c r="I714" s="33" t="str">
        <f t="shared" si="84"/>
        <v>164.96.145.220</v>
      </c>
      <c r="J714" s="33">
        <f t="shared" si="85"/>
        <v>14</v>
      </c>
      <c r="K714" s="33">
        <f t="shared" si="86"/>
        <v>14</v>
      </c>
      <c r="L714" s="33" t="str">
        <f t="shared" si="89"/>
        <v/>
      </c>
      <c r="M714" s="33" t="str">
        <f t="shared" si="87"/>
        <v>164.96.145.220</v>
      </c>
      <c r="N714" s="48" t="str">
        <f t="shared" si="83"/>
        <v>0</v>
      </c>
      <c r="O714" s="48">
        <f t="shared" si="88"/>
        <v>48</v>
      </c>
      <c r="P714" s="33"/>
    </row>
    <row r="715" spans="1:16" x14ac:dyDescent="0.2">
      <c r="A715" s="33" t="s">
        <v>435</v>
      </c>
      <c r="B715" s="33" t="s">
        <v>436</v>
      </c>
      <c r="C715" s="33" t="s">
        <v>437</v>
      </c>
      <c r="D715" s="33" t="s">
        <v>110</v>
      </c>
      <c r="E715" s="33" t="s">
        <v>11133</v>
      </c>
      <c r="F715" s="33" t="s">
        <v>394</v>
      </c>
      <c r="G715" s="229">
        <v>255255255224</v>
      </c>
      <c r="H715" s="33" t="s">
        <v>438</v>
      </c>
      <c r="I715" s="33" t="str">
        <f t="shared" si="84"/>
        <v>164.96.145.253</v>
      </c>
      <c r="J715" s="33">
        <f t="shared" si="85"/>
        <v>14</v>
      </c>
      <c r="K715" s="33">
        <f t="shared" si="86"/>
        <v>14</v>
      </c>
      <c r="L715" s="33" t="str">
        <f t="shared" si="89"/>
        <v/>
      </c>
      <c r="M715" s="33" t="str">
        <f t="shared" si="87"/>
        <v>164.96.145.253</v>
      </c>
      <c r="N715" s="48" t="str">
        <f t="shared" si="83"/>
        <v>3</v>
      </c>
      <c r="O715" s="48">
        <f t="shared" si="88"/>
        <v>51</v>
      </c>
      <c r="P715" s="33"/>
    </row>
    <row r="716" spans="1:16" x14ac:dyDescent="0.2">
      <c r="A716" s="33" t="s">
        <v>439</v>
      </c>
      <c r="B716" s="33" t="s">
        <v>440</v>
      </c>
      <c r="C716" s="33" t="s">
        <v>8795</v>
      </c>
      <c r="D716" s="33" t="s">
        <v>110</v>
      </c>
      <c r="E716" s="33" t="s">
        <v>11138</v>
      </c>
      <c r="F716" s="33" t="s">
        <v>394</v>
      </c>
      <c r="G716" s="229">
        <v>255255255224</v>
      </c>
      <c r="H716" s="33" t="s">
        <v>441</v>
      </c>
      <c r="I716" s="33" t="str">
        <f t="shared" si="84"/>
        <v>164.96.145.93</v>
      </c>
      <c r="J716" s="33">
        <f t="shared" si="85"/>
        <v>13</v>
      </c>
      <c r="K716" s="33">
        <f t="shared" si="86"/>
        <v>13</v>
      </c>
      <c r="L716" s="33" t="str">
        <f t="shared" si="89"/>
        <v/>
      </c>
      <c r="M716" s="33" t="str">
        <f t="shared" si="87"/>
        <v>164.96.145.93</v>
      </c>
      <c r="N716" s="48" t="str">
        <f t="shared" si="83"/>
        <v>3</v>
      </c>
      <c r="O716" s="48">
        <f t="shared" si="88"/>
        <v>51</v>
      </c>
      <c r="P716" s="33"/>
    </row>
    <row r="717" spans="1:16" x14ac:dyDescent="0.2">
      <c r="A717" s="33" t="s">
        <v>442</v>
      </c>
      <c r="B717" s="33" t="s">
        <v>443</v>
      </c>
      <c r="C717" s="33" t="s">
        <v>444</v>
      </c>
      <c r="D717" s="33" t="s">
        <v>110</v>
      </c>
      <c r="E717" s="33" t="s">
        <v>11403</v>
      </c>
      <c r="F717" s="33" t="s">
        <v>11417</v>
      </c>
      <c r="G717" s="229">
        <v>255255255248</v>
      </c>
      <c r="H717" s="33" t="s">
        <v>445</v>
      </c>
      <c r="I717" s="33" t="str">
        <f t="shared" si="84"/>
        <v>164.96.146.45</v>
      </c>
      <c r="J717" s="33">
        <f t="shared" si="85"/>
        <v>13</v>
      </c>
      <c r="K717" s="33">
        <f t="shared" si="86"/>
        <v>13</v>
      </c>
      <c r="L717" s="33" t="str">
        <f t="shared" si="89"/>
        <v/>
      </c>
      <c r="M717" s="33" t="str">
        <f t="shared" si="87"/>
        <v>164.96.146.45</v>
      </c>
      <c r="N717" s="48" t="str">
        <f t="shared" si="83"/>
        <v>5</v>
      </c>
      <c r="O717" s="48">
        <f t="shared" si="88"/>
        <v>53</v>
      </c>
      <c r="P717" s="33"/>
    </row>
    <row r="718" spans="1:16" x14ac:dyDescent="0.2">
      <c r="A718" s="33" t="s">
        <v>446</v>
      </c>
      <c r="B718" s="33" t="s">
        <v>447</v>
      </c>
      <c r="C718" s="33" t="s">
        <v>8794</v>
      </c>
      <c r="D718" s="33" t="s">
        <v>110</v>
      </c>
      <c r="E718" s="33" t="s">
        <v>11141</v>
      </c>
      <c r="F718" s="33" t="s">
        <v>394</v>
      </c>
      <c r="G718" s="229">
        <v>255255255248</v>
      </c>
      <c r="H718" s="33" t="s">
        <v>448</v>
      </c>
      <c r="I718" s="33" t="str">
        <f t="shared" si="84"/>
        <v>164.96.146.5</v>
      </c>
      <c r="J718" s="33">
        <f t="shared" si="85"/>
        <v>12</v>
      </c>
      <c r="K718" s="33">
        <f t="shared" si="86"/>
        <v>12</v>
      </c>
      <c r="L718" s="33" t="str">
        <f t="shared" si="89"/>
        <v/>
      </c>
      <c r="M718" s="33" t="str">
        <f t="shared" si="87"/>
        <v>164.96.146.5</v>
      </c>
      <c r="N718" s="48" t="str">
        <f t="shared" si="83"/>
        <v>5</v>
      </c>
      <c r="O718" s="48">
        <f t="shared" si="88"/>
        <v>53</v>
      </c>
      <c r="P718" s="33"/>
    </row>
    <row r="719" spans="1:16" x14ac:dyDescent="0.2">
      <c r="A719" s="33" t="s">
        <v>449</v>
      </c>
      <c r="B719" s="33" t="s">
        <v>450</v>
      </c>
      <c r="C719" s="33" t="s">
        <v>451</v>
      </c>
      <c r="D719" s="33" t="s">
        <v>110</v>
      </c>
      <c r="E719" s="33" t="s">
        <v>11334</v>
      </c>
      <c r="F719" s="33" t="s">
        <v>452</v>
      </c>
      <c r="G719" s="229">
        <v>255255255240</v>
      </c>
      <c r="H719" s="33" t="s">
        <v>453</v>
      </c>
      <c r="I719" s="33" t="str">
        <f t="shared" si="84"/>
        <v>164.96.146.61</v>
      </c>
      <c r="J719" s="33">
        <f t="shared" si="85"/>
        <v>13</v>
      </c>
      <c r="K719" s="33">
        <f t="shared" si="86"/>
        <v>13</v>
      </c>
      <c r="L719" s="33" t="str">
        <f t="shared" si="89"/>
        <v/>
      </c>
      <c r="M719" s="33" t="str">
        <f t="shared" si="87"/>
        <v>164.96.146.61</v>
      </c>
      <c r="N719" s="48" t="str">
        <f t="shared" si="83"/>
        <v>1</v>
      </c>
      <c r="O719" s="48">
        <f t="shared" si="88"/>
        <v>49</v>
      </c>
      <c r="P719" s="33"/>
    </row>
    <row r="720" spans="1:16" x14ac:dyDescent="0.2">
      <c r="A720" s="33" t="s">
        <v>454</v>
      </c>
      <c r="B720" s="33" t="s">
        <v>455</v>
      </c>
      <c r="C720" s="33" t="s">
        <v>456</v>
      </c>
      <c r="D720" s="33" t="s">
        <v>110</v>
      </c>
      <c r="E720" s="33" t="s">
        <v>11152</v>
      </c>
      <c r="F720" s="33" t="s">
        <v>457</v>
      </c>
      <c r="G720" s="229">
        <v>255255255224</v>
      </c>
      <c r="H720" s="33" t="s">
        <v>458</v>
      </c>
      <c r="I720" s="33" t="str">
        <f t="shared" si="84"/>
        <v>164.96.152.122</v>
      </c>
      <c r="J720" s="33">
        <f t="shared" si="85"/>
        <v>14</v>
      </c>
      <c r="K720" s="33">
        <f t="shared" si="86"/>
        <v>14</v>
      </c>
      <c r="L720" s="33" t="str">
        <f t="shared" si="89"/>
        <v/>
      </c>
      <c r="M720" s="33" t="str">
        <f t="shared" si="87"/>
        <v>164.96.152.122</v>
      </c>
      <c r="N720" s="48" t="str">
        <f t="shared" si="83"/>
        <v>2</v>
      </c>
      <c r="O720" s="48">
        <f t="shared" si="88"/>
        <v>50</v>
      </c>
      <c r="P720" s="33"/>
    </row>
    <row r="721" spans="1:16" x14ac:dyDescent="0.2">
      <c r="A721" s="33" t="s">
        <v>459</v>
      </c>
      <c r="B721" s="33" t="s">
        <v>460</v>
      </c>
      <c r="C721" s="33" t="s">
        <v>8809</v>
      </c>
      <c r="D721" s="33" t="s">
        <v>110</v>
      </c>
      <c r="E721" s="33" t="s">
        <v>11150</v>
      </c>
      <c r="F721" s="33" t="s">
        <v>457</v>
      </c>
      <c r="G721" s="229">
        <v>255255255224</v>
      </c>
      <c r="H721" s="33" t="s">
        <v>461</v>
      </c>
      <c r="I721" s="33" t="str">
        <f t="shared" si="84"/>
        <v>164.96.152.151</v>
      </c>
      <c r="J721" s="33">
        <f t="shared" si="85"/>
        <v>14</v>
      </c>
      <c r="K721" s="33">
        <f t="shared" si="86"/>
        <v>14</v>
      </c>
      <c r="L721" s="33" t="str">
        <f t="shared" si="89"/>
        <v/>
      </c>
      <c r="M721" s="33" t="str">
        <f t="shared" si="87"/>
        <v>164.96.152.151</v>
      </c>
      <c r="N721" s="48" t="str">
        <f t="shared" si="83"/>
        <v>1</v>
      </c>
      <c r="O721" s="48">
        <f t="shared" si="88"/>
        <v>49</v>
      </c>
      <c r="P721" s="33"/>
    </row>
    <row r="722" spans="1:16" x14ac:dyDescent="0.2">
      <c r="A722" s="33" t="s">
        <v>462</v>
      </c>
      <c r="B722" s="33" t="s">
        <v>460</v>
      </c>
      <c r="C722" s="33" t="s">
        <v>8808</v>
      </c>
      <c r="D722" s="33" t="s">
        <v>110</v>
      </c>
      <c r="E722" s="33" t="s">
        <v>11150</v>
      </c>
      <c r="F722" s="33" t="s">
        <v>457</v>
      </c>
      <c r="G722" s="229">
        <v>255255255224</v>
      </c>
      <c r="H722" s="33" t="s">
        <v>461</v>
      </c>
      <c r="I722" s="33" t="str">
        <f t="shared" si="84"/>
        <v>164.96.152.153</v>
      </c>
      <c r="J722" s="33">
        <f t="shared" si="85"/>
        <v>14</v>
      </c>
      <c r="K722" s="33">
        <f t="shared" si="86"/>
        <v>14</v>
      </c>
      <c r="L722" s="33" t="str">
        <f t="shared" si="89"/>
        <v/>
      </c>
      <c r="M722" s="33" t="str">
        <f t="shared" si="87"/>
        <v>164.96.152.153</v>
      </c>
      <c r="N722" s="48" t="str">
        <f t="shared" si="83"/>
        <v>3</v>
      </c>
      <c r="O722" s="48">
        <f t="shared" si="88"/>
        <v>51</v>
      </c>
      <c r="P722" s="33"/>
    </row>
    <row r="723" spans="1:16" x14ac:dyDescent="0.2">
      <c r="A723" s="33" t="s">
        <v>474</v>
      </c>
      <c r="B723" s="33" t="s">
        <v>475</v>
      </c>
      <c r="C723" s="33" t="s">
        <v>11511</v>
      </c>
      <c r="D723" s="33" t="s">
        <v>110</v>
      </c>
      <c r="E723" s="33" t="s">
        <v>10788</v>
      </c>
      <c r="F723" s="33" t="s">
        <v>457</v>
      </c>
      <c r="G723" s="229">
        <v>255255255224</v>
      </c>
      <c r="H723" s="33" t="s">
        <v>477</v>
      </c>
      <c r="I723" s="33" t="str">
        <f t="shared" si="84"/>
        <v>164.96.152.83</v>
      </c>
      <c r="J723" s="33">
        <f t="shared" si="85"/>
        <v>13</v>
      </c>
      <c r="K723" s="33">
        <f t="shared" si="86"/>
        <v>13</v>
      </c>
      <c r="L723" s="33" t="str">
        <f t="shared" si="89"/>
        <v/>
      </c>
      <c r="M723" s="33" t="str">
        <f t="shared" si="87"/>
        <v>164.96.152.83</v>
      </c>
      <c r="N723" s="48" t="str">
        <f t="shared" si="83"/>
        <v>3</v>
      </c>
      <c r="O723" s="48">
        <f t="shared" si="88"/>
        <v>51</v>
      </c>
      <c r="P723" s="33"/>
    </row>
    <row r="724" spans="1:16" x14ac:dyDescent="0.2">
      <c r="A724" s="33" t="s">
        <v>486</v>
      </c>
      <c r="B724" s="33" t="s">
        <v>487</v>
      </c>
      <c r="C724" s="33" t="s">
        <v>488</v>
      </c>
      <c r="D724" s="33" t="s">
        <v>110</v>
      </c>
      <c r="E724" s="33" t="s">
        <v>11143</v>
      </c>
      <c r="F724" s="33" t="s">
        <v>457</v>
      </c>
      <c r="G724" s="229">
        <v>255255255224</v>
      </c>
      <c r="H724" s="33" t="s">
        <v>489</v>
      </c>
      <c r="I724" s="33" t="str">
        <f t="shared" si="84"/>
        <v>164.96.153.123</v>
      </c>
      <c r="J724" s="33">
        <f t="shared" si="85"/>
        <v>14</v>
      </c>
      <c r="K724" s="33">
        <f t="shared" si="86"/>
        <v>14</v>
      </c>
      <c r="L724" s="33" t="str">
        <f t="shared" si="89"/>
        <v/>
      </c>
      <c r="M724" s="33" t="str">
        <f t="shared" si="87"/>
        <v>164.96.153.123</v>
      </c>
      <c r="N724" s="48" t="str">
        <f t="shared" si="83"/>
        <v>3</v>
      </c>
      <c r="O724" s="48">
        <f t="shared" si="88"/>
        <v>51</v>
      </c>
      <c r="P724" s="33"/>
    </row>
    <row r="725" spans="1:16" x14ac:dyDescent="0.2">
      <c r="A725" s="33" t="s">
        <v>490</v>
      </c>
      <c r="B725" s="33" t="s">
        <v>491</v>
      </c>
      <c r="C725" s="33" t="s">
        <v>492</v>
      </c>
      <c r="D725" s="33" t="s">
        <v>110</v>
      </c>
      <c r="E725" s="33" t="s">
        <v>11144</v>
      </c>
      <c r="F725" s="33" t="s">
        <v>457</v>
      </c>
      <c r="G725" s="229">
        <v>255255255224</v>
      </c>
      <c r="H725" s="33" t="s">
        <v>493</v>
      </c>
      <c r="I725" s="33" t="str">
        <f t="shared" si="84"/>
        <v>164.96.153.156</v>
      </c>
      <c r="J725" s="33">
        <f t="shared" si="85"/>
        <v>14</v>
      </c>
      <c r="K725" s="33">
        <f t="shared" si="86"/>
        <v>14</v>
      </c>
      <c r="L725" s="33" t="str">
        <f t="shared" si="89"/>
        <v/>
      </c>
      <c r="M725" s="33" t="str">
        <f t="shared" si="87"/>
        <v>164.96.153.156</v>
      </c>
      <c r="N725" s="48" t="str">
        <f t="shared" si="83"/>
        <v>6</v>
      </c>
      <c r="O725" s="48">
        <f t="shared" si="88"/>
        <v>54</v>
      </c>
      <c r="P725" s="33"/>
    </row>
    <row r="726" spans="1:16" x14ac:dyDescent="0.2">
      <c r="A726" s="33" t="s">
        <v>494</v>
      </c>
      <c r="B726" s="33" t="s">
        <v>495</v>
      </c>
      <c r="C726" s="33" t="s">
        <v>496</v>
      </c>
      <c r="D726" s="33" t="s">
        <v>110</v>
      </c>
      <c r="E726" s="33" t="s">
        <v>11155</v>
      </c>
      <c r="F726" s="33" t="s">
        <v>457</v>
      </c>
      <c r="G726" s="229">
        <v>255255255224</v>
      </c>
      <c r="H726" s="33" t="s">
        <v>497</v>
      </c>
      <c r="I726" s="33" t="str">
        <f t="shared" si="84"/>
        <v>164.96.153.188</v>
      </c>
      <c r="J726" s="33">
        <f t="shared" si="85"/>
        <v>14</v>
      </c>
      <c r="K726" s="33">
        <f t="shared" si="86"/>
        <v>14</v>
      </c>
      <c r="L726" s="33" t="str">
        <f t="shared" si="89"/>
        <v/>
      </c>
      <c r="M726" s="33" t="str">
        <f t="shared" si="87"/>
        <v>164.96.153.188</v>
      </c>
      <c r="N726" s="48" t="str">
        <f t="shared" si="83"/>
        <v>8</v>
      </c>
      <c r="O726" s="48">
        <f t="shared" si="88"/>
        <v>56</v>
      </c>
      <c r="P726" s="33"/>
    </row>
    <row r="727" spans="1:16" x14ac:dyDescent="0.2">
      <c r="A727" s="33" t="s">
        <v>498</v>
      </c>
      <c r="B727" s="33" t="s">
        <v>499</v>
      </c>
      <c r="C727" s="33" t="s">
        <v>500</v>
      </c>
      <c r="D727" s="33" t="s">
        <v>110</v>
      </c>
      <c r="E727" s="33" t="s">
        <v>11153</v>
      </c>
      <c r="F727" s="33" t="s">
        <v>457</v>
      </c>
      <c r="G727" s="229">
        <v>255255255224</v>
      </c>
      <c r="H727" s="33" t="s">
        <v>501</v>
      </c>
      <c r="I727" s="33" t="str">
        <f t="shared" si="84"/>
        <v>164.96.153.219</v>
      </c>
      <c r="J727" s="33">
        <f t="shared" si="85"/>
        <v>14</v>
      </c>
      <c r="K727" s="33">
        <f t="shared" si="86"/>
        <v>14</v>
      </c>
      <c r="L727" s="33" t="str">
        <f t="shared" si="89"/>
        <v/>
      </c>
      <c r="M727" s="33" t="str">
        <f t="shared" si="87"/>
        <v>164.96.153.219</v>
      </c>
      <c r="N727" s="48" t="str">
        <f t="shared" si="83"/>
        <v>9</v>
      </c>
      <c r="O727" s="48">
        <f t="shared" si="88"/>
        <v>57</v>
      </c>
      <c r="P727" s="33"/>
    </row>
    <row r="728" spans="1:16" x14ac:dyDescent="0.2">
      <c r="A728" s="33" t="s">
        <v>507</v>
      </c>
      <c r="B728" s="33" t="s">
        <v>508</v>
      </c>
      <c r="C728" s="33" t="s">
        <v>8807</v>
      </c>
      <c r="D728" s="33" t="s">
        <v>110</v>
      </c>
      <c r="E728" s="33" t="s">
        <v>11157</v>
      </c>
      <c r="F728" s="33" t="s">
        <v>457</v>
      </c>
      <c r="G728" s="229">
        <v>255255255224</v>
      </c>
      <c r="H728" s="33" t="s">
        <v>509</v>
      </c>
      <c r="I728" s="33" t="str">
        <f t="shared" si="84"/>
        <v>164.96.153.253</v>
      </c>
      <c r="J728" s="33">
        <f t="shared" si="85"/>
        <v>14</v>
      </c>
      <c r="K728" s="33">
        <f t="shared" si="86"/>
        <v>14</v>
      </c>
      <c r="L728" s="33" t="str">
        <f t="shared" si="89"/>
        <v/>
      </c>
      <c r="M728" s="33" t="str">
        <f t="shared" si="87"/>
        <v>164.96.153.253</v>
      </c>
      <c r="N728" s="48" t="str">
        <f t="shared" si="83"/>
        <v>3</v>
      </c>
      <c r="O728" s="48">
        <f t="shared" si="88"/>
        <v>51</v>
      </c>
      <c r="P728" s="33"/>
    </row>
    <row r="729" spans="1:16" x14ac:dyDescent="0.2">
      <c r="A729" s="33" t="s">
        <v>510</v>
      </c>
      <c r="B729" s="33" t="s">
        <v>503</v>
      </c>
      <c r="C729" s="33" t="s">
        <v>8806</v>
      </c>
      <c r="D729" s="33" t="s">
        <v>110</v>
      </c>
      <c r="E729" s="33" t="s">
        <v>11103</v>
      </c>
      <c r="F729" s="33" t="s">
        <v>457</v>
      </c>
      <c r="G729" s="229">
        <v>255255255224</v>
      </c>
      <c r="H729" s="33" t="s">
        <v>506</v>
      </c>
      <c r="I729" s="33" t="str">
        <f t="shared" si="84"/>
        <v>164.96.153.26</v>
      </c>
      <c r="J729" s="33">
        <f t="shared" si="85"/>
        <v>13</v>
      </c>
      <c r="K729" s="33">
        <f t="shared" si="86"/>
        <v>13</v>
      </c>
      <c r="L729" s="33" t="str">
        <f t="shared" si="89"/>
        <v/>
      </c>
      <c r="M729" s="33" t="str">
        <f t="shared" si="87"/>
        <v>164.96.153.26</v>
      </c>
      <c r="N729" s="48" t="str">
        <f t="shared" si="83"/>
        <v>6</v>
      </c>
      <c r="O729" s="48">
        <f t="shared" si="88"/>
        <v>54</v>
      </c>
      <c r="P729" s="33"/>
    </row>
    <row r="730" spans="1:16" x14ac:dyDescent="0.2">
      <c r="A730" s="33" t="s">
        <v>511</v>
      </c>
      <c r="B730" s="33" t="s">
        <v>512</v>
      </c>
      <c r="C730" s="33" t="s">
        <v>513</v>
      </c>
      <c r="D730" s="33" t="s">
        <v>110</v>
      </c>
      <c r="E730" s="33" t="s">
        <v>11159</v>
      </c>
      <c r="F730" s="33" t="s">
        <v>457</v>
      </c>
      <c r="G730" s="229">
        <v>255255255224</v>
      </c>
      <c r="H730" s="33" t="s">
        <v>514</v>
      </c>
      <c r="I730" s="33" t="str">
        <f t="shared" si="84"/>
        <v>164.96.153.59</v>
      </c>
      <c r="J730" s="33">
        <f t="shared" si="85"/>
        <v>13</v>
      </c>
      <c r="K730" s="33">
        <f t="shared" si="86"/>
        <v>13</v>
      </c>
      <c r="L730" s="33" t="str">
        <f t="shared" si="89"/>
        <v/>
      </c>
      <c r="M730" s="33" t="str">
        <f t="shared" si="87"/>
        <v>164.96.153.59</v>
      </c>
      <c r="N730" s="48" t="str">
        <f t="shared" si="83"/>
        <v>9</v>
      </c>
      <c r="O730" s="48">
        <f t="shared" si="88"/>
        <v>57</v>
      </c>
      <c r="P730" s="33"/>
    </row>
    <row r="731" spans="1:16" x14ac:dyDescent="0.2">
      <c r="A731" s="33" t="s">
        <v>515</v>
      </c>
      <c r="B731" s="33" t="s">
        <v>516</v>
      </c>
      <c r="C731" s="33" t="s">
        <v>517</v>
      </c>
      <c r="D731" s="33" t="s">
        <v>110</v>
      </c>
      <c r="E731" s="33" t="s">
        <v>11148</v>
      </c>
      <c r="F731" s="33" t="s">
        <v>457</v>
      </c>
      <c r="G731" s="229">
        <v>255255255224</v>
      </c>
      <c r="H731" s="33" t="s">
        <v>518</v>
      </c>
      <c r="I731" s="33" t="str">
        <f t="shared" si="84"/>
        <v>164.96.153.89</v>
      </c>
      <c r="J731" s="33">
        <f t="shared" si="85"/>
        <v>13</v>
      </c>
      <c r="K731" s="33">
        <f t="shared" si="86"/>
        <v>13</v>
      </c>
      <c r="L731" s="33" t="str">
        <f t="shared" si="89"/>
        <v/>
      </c>
      <c r="M731" s="33" t="str">
        <f t="shared" si="87"/>
        <v>164.96.153.89</v>
      </c>
      <c r="N731" s="48" t="str">
        <f t="shared" si="83"/>
        <v>9</v>
      </c>
      <c r="O731" s="48">
        <f t="shared" si="88"/>
        <v>57</v>
      </c>
      <c r="P731" s="33"/>
    </row>
    <row r="732" spans="1:16" x14ac:dyDescent="0.2">
      <c r="A732" s="33" t="s">
        <v>519</v>
      </c>
      <c r="B732" s="33" t="s">
        <v>520</v>
      </c>
      <c r="C732" s="33" t="s">
        <v>8805</v>
      </c>
      <c r="D732" s="33" t="s">
        <v>110</v>
      </c>
      <c r="E732" s="33" t="s">
        <v>11147</v>
      </c>
      <c r="F732" s="33" t="s">
        <v>457</v>
      </c>
      <c r="G732" s="229">
        <v>255255255224</v>
      </c>
      <c r="H732" s="33" t="s">
        <v>521</v>
      </c>
      <c r="I732" s="33" t="str">
        <f t="shared" si="84"/>
        <v>164.96.154.125</v>
      </c>
      <c r="J732" s="33">
        <f t="shared" si="85"/>
        <v>14</v>
      </c>
      <c r="K732" s="33">
        <f t="shared" si="86"/>
        <v>14</v>
      </c>
      <c r="L732" s="33" t="str">
        <f t="shared" si="89"/>
        <v/>
      </c>
      <c r="M732" s="33" t="str">
        <f t="shared" si="87"/>
        <v>164.96.154.125</v>
      </c>
      <c r="N732" s="48" t="str">
        <f t="shared" si="83"/>
        <v>5</v>
      </c>
      <c r="O732" s="48">
        <f t="shared" si="88"/>
        <v>53</v>
      </c>
      <c r="P732" s="33"/>
    </row>
    <row r="733" spans="1:16" x14ac:dyDescent="0.2">
      <c r="A733" s="33" t="s">
        <v>522</v>
      </c>
      <c r="B733" s="33" t="s">
        <v>523</v>
      </c>
      <c r="C733" s="33" t="s">
        <v>8804</v>
      </c>
      <c r="D733" s="33" t="s">
        <v>110</v>
      </c>
      <c r="E733" s="33" t="s">
        <v>11145</v>
      </c>
      <c r="F733" s="33" t="s">
        <v>457</v>
      </c>
      <c r="G733" s="229">
        <v>255255255224</v>
      </c>
      <c r="H733" s="33" t="s">
        <v>525</v>
      </c>
      <c r="I733" s="33" t="str">
        <f t="shared" si="84"/>
        <v>164.96.154.157</v>
      </c>
      <c r="J733" s="33">
        <f t="shared" si="85"/>
        <v>14</v>
      </c>
      <c r="K733" s="33">
        <f t="shared" si="86"/>
        <v>14</v>
      </c>
      <c r="L733" s="33" t="str">
        <f t="shared" si="89"/>
        <v/>
      </c>
      <c r="M733" s="33" t="str">
        <f t="shared" si="87"/>
        <v>164.96.154.157</v>
      </c>
      <c r="N733" s="48" t="str">
        <f t="shared" si="83"/>
        <v>7</v>
      </c>
      <c r="O733" s="48">
        <f t="shared" si="88"/>
        <v>55</v>
      </c>
      <c r="P733" s="33"/>
    </row>
    <row r="734" spans="1:16" x14ac:dyDescent="0.2">
      <c r="A734" s="33" t="s">
        <v>526</v>
      </c>
      <c r="B734" s="33" t="s">
        <v>527</v>
      </c>
      <c r="C734" s="33" t="s">
        <v>8803</v>
      </c>
      <c r="D734" s="33" t="s">
        <v>110</v>
      </c>
      <c r="E734" s="33" t="s">
        <v>11156</v>
      </c>
      <c r="F734" s="33" t="s">
        <v>457</v>
      </c>
      <c r="G734" s="229">
        <v>255255255224</v>
      </c>
      <c r="H734" s="33" t="s">
        <v>528</v>
      </c>
      <c r="I734" s="33" t="str">
        <f t="shared" si="84"/>
        <v>164.96.154.189</v>
      </c>
      <c r="J734" s="33">
        <f t="shared" si="85"/>
        <v>14</v>
      </c>
      <c r="K734" s="33">
        <f t="shared" si="86"/>
        <v>14</v>
      </c>
      <c r="L734" s="33" t="str">
        <f t="shared" si="89"/>
        <v/>
      </c>
      <c r="M734" s="33" t="str">
        <f t="shared" si="87"/>
        <v>164.96.154.189</v>
      </c>
      <c r="N734" s="48" t="str">
        <f t="shared" si="83"/>
        <v>9</v>
      </c>
      <c r="O734" s="48">
        <f t="shared" si="88"/>
        <v>57</v>
      </c>
      <c r="P734" s="33"/>
    </row>
    <row r="735" spans="1:16" x14ac:dyDescent="0.2">
      <c r="A735" s="33" t="s">
        <v>529</v>
      </c>
      <c r="B735" s="33" t="s">
        <v>530</v>
      </c>
      <c r="C735" s="33" t="s">
        <v>531</v>
      </c>
      <c r="D735" s="33" t="s">
        <v>110</v>
      </c>
      <c r="E735" s="33" t="s">
        <v>11158</v>
      </c>
      <c r="F735" s="33" t="s">
        <v>457</v>
      </c>
      <c r="G735" s="229">
        <v>255255255224</v>
      </c>
      <c r="H735" s="33" t="s">
        <v>532</v>
      </c>
      <c r="I735" s="33" t="str">
        <f t="shared" si="84"/>
        <v>164.96.154.28</v>
      </c>
      <c r="J735" s="33">
        <f t="shared" si="85"/>
        <v>13</v>
      </c>
      <c r="K735" s="33">
        <f t="shared" si="86"/>
        <v>13</v>
      </c>
      <c r="L735" s="33" t="str">
        <f t="shared" si="89"/>
        <v/>
      </c>
      <c r="M735" s="33" t="str">
        <f t="shared" si="87"/>
        <v>164.96.154.28</v>
      </c>
      <c r="N735" s="48" t="str">
        <f t="shared" si="83"/>
        <v>8</v>
      </c>
      <c r="O735" s="48">
        <f t="shared" si="88"/>
        <v>56</v>
      </c>
      <c r="P735" s="33"/>
    </row>
    <row r="736" spans="1:16" x14ac:dyDescent="0.2">
      <c r="A736" s="33" t="s">
        <v>533</v>
      </c>
      <c r="B736" s="33" t="s">
        <v>534</v>
      </c>
      <c r="C736" s="33" t="s">
        <v>8802</v>
      </c>
      <c r="D736" s="33" t="s">
        <v>110</v>
      </c>
      <c r="E736" s="33" t="s">
        <v>11151</v>
      </c>
      <c r="F736" s="33" t="s">
        <v>457</v>
      </c>
      <c r="G736" s="229">
        <v>255255255224</v>
      </c>
      <c r="H736" s="33" t="s">
        <v>535</v>
      </c>
      <c r="I736" s="33" t="str">
        <f t="shared" si="84"/>
        <v>164.96.154.61</v>
      </c>
      <c r="J736" s="33">
        <f t="shared" si="85"/>
        <v>13</v>
      </c>
      <c r="K736" s="33">
        <f t="shared" si="86"/>
        <v>13</v>
      </c>
      <c r="L736" s="33" t="str">
        <f t="shared" si="89"/>
        <v/>
      </c>
      <c r="M736" s="33" t="str">
        <f t="shared" si="87"/>
        <v>164.96.154.61</v>
      </c>
      <c r="N736" s="48" t="str">
        <f t="shared" si="83"/>
        <v>1</v>
      </c>
      <c r="O736" s="48">
        <f t="shared" si="88"/>
        <v>49</v>
      </c>
      <c r="P736" s="33"/>
    </row>
    <row r="737" spans="1:16" x14ac:dyDescent="0.2">
      <c r="A737" s="33" t="s">
        <v>536</v>
      </c>
      <c r="B737" s="33" t="s">
        <v>537</v>
      </c>
      <c r="C737" s="33" t="s">
        <v>538</v>
      </c>
      <c r="D737" s="33" t="s">
        <v>110</v>
      </c>
      <c r="E737" s="33" t="s">
        <v>11154</v>
      </c>
      <c r="F737" s="33" t="s">
        <v>457</v>
      </c>
      <c r="G737" s="229">
        <v>255255255224</v>
      </c>
      <c r="H737" s="33" t="s">
        <v>539</v>
      </c>
      <c r="I737" s="33" t="str">
        <f t="shared" si="84"/>
        <v>164.96.154.92</v>
      </c>
      <c r="J737" s="33">
        <f t="shared" si="85"/>
        <v>13</v>
      </c>
      <c r="K737" s="33">
        <f t="shared" si="86"/>
        <v>13</v>
      </c>
      <c r="L737" s="33" t="str">
        <f t="shared" si="89"/>
        <v/>
      </c>
      <c r="M737" s="33" t="str">
        <f t="shared" si="87"/>
        <v>164.96.154.92</v>
      </c>
      <c r="N737" s="48" t="str">
        <f t="shared" si="83"/>
        <v>2</v>
      </c>
      <c r="O737" s="48">
        <f t="shared" si="88"/>
        <v>50</v>
      </c>
      <c r="P737" s="33"/>
    </row>
    <row r="738" spans="1:16" x14ac:dyDescent="0.2">
      <c r="A738" s="33" t="s">
        <v>563</v>
      </c>
      <c r="B738" s="33" t="s">
        <v>564</v>
      </c>
      <c r="C738" s="33" t="s">
        <v>8801</v>
      </c>
      <c r="D738" s="33" t="s">
        <v>110</v>
      </c>
      <c r="E738" s="33" t="s">
        <v>11149</v>
      </c>
      <c r="F738" s="33" t="s">
        <v>457</v>
      </c>
      <c r="G738" s="229">
        <v>255255255224</v>
      </c>
      <c r="H738" s="33" t="s">
        <v>566</v>
      </c>
      <c r="I738" s="33" t="str">
        <f t="shared" si="84"/>
        <v>164.96.155.221</v>
      </c>
      <c r="J738" s="33">
        <f t="shared" si="85"/>
        <v>14</v>
      </c>
      <c r="K738" s="33">
        <f t="shared" si="86"/>
        <v>14</v>
      </c>
      <c r="L738" s="33" t="str">
        <f t="shared" si="89"/>
        <v/>
      </c>
      <c r="M738" s="33" t="str">
        <f t="shared" si="87"/>
        <v>164.96.155.221</v>
      </c>
      <c r="N738" s="48" t="str">
        <f t="shared" si="83"/>
        <v>1</v>
      </c>
      <c r="O738" s="48">
        <f t="shared" si="88"/>
        <v>49</v>
      </c>
      <c r="P738" s="33"/>
    </row>
    <row r="739" spans="1:16" x14ac:dyDescent="0.2">
      <c r="A739" s="33" t="s">
        <v>567</v>
      </c>
      <c r="B739" s="33" t="s">
        <v>10908</v>
      </c>
      <c r="C739" s="33" t="s">
        <v>568</v>
      </c>
      <c r="D739" s="33" t="s">
        <v>110</v>
      </c>
      <c r="E739" s="33" t="s">
        <v>11160</v>
      </c>
      <c r="F739" s="33" t="s">
        <v>457</v>
      </c>
      <c r="G739" s="229">
        <v>255255255248</v>
      </c>
      <c r="H739" s="33" t="s">
        <v>569</v>
      </c>
      <c r="I739" s="33" t="str">
        <f t="shared" si="84"/>
        <v>164.96.155.229</v>
      </c>
      <c r="J739" s="33">
        <f t="shared" si="85"/>
        <v>14</v>
      </c>
      <c r="K739" s="33">
        <f t="shared" si="86"/>
        <v>14</v>
      </c>
      <c r="L739" s="33" t="str">
        <f t="shared" si="89"/>
        <v/>
      </c>
      <c r="M739" s="33" t="str">
        <f t="shared" si="87"/>
        <v>164.96.155.229</v>
      </c>
      <c r="N739" s="48" t="str">
        <f t="shared" ref="N739:N802" si="90">RIGHT(A739,1)</f>
        <v>9</v>
      </c>
      <c r="O739" s="48">
        <f t="shared" si="88"/>
        <v>57</v>
      </c>
      <c r="P739" s="33"/>
    </row>
    <row r="740" spans="1:16" x14ac:dyDescent="0.2">
      <c r="A740" s="33" t="s">
        <v>547</v>
      </c>
      <c r="B740" s="33" t="s">
        <v>570</v>
      </c>
      <c r="C740" s="33" t="s">
        <v>8800</v>
      </c>
      <c r="D740" s="33" t="s">
        <v>110</v>
      </c>
      <c r="E740" s="33" t="s">
        <v>11146</v>
      </c>
      <c r="F740" s="33" t="s">
        <v>457</v>
      </c>
      <c r="G740" s="229">
        <v>255255255224</v>
      </c>
      <c r="H740" s="33" t="s">
        <v>571</v>
      </c>
      <c r="I740" s="33" t="str">
        <f t="shared" si="84"/>
        <v>164.96.155.29</v>
      </c>
      <c r="J740" s="33">
        <f t="shared" si="85"/>
        <v>13</v>
      </c>
      <c r="K740" s="33">
        <f t="shared" si="86"/>
        <v>13</v>
      </c>
      <c r="L740" s="33" t="str">
        <f t="shared" si="89"/>
        <v/>
      </c>
      <c r="M740" s="33" t="str">
        <f t="shared" si="87"/>
        <v>164.96.155.29</v>
      </c>
      <c r="N740" s="48" t="str">
        <f t="shared" si="90"/>
        <v>9</v>
      </c>
      <c r="O740" s="48">
        <f t="shared" si="88"/>
        <v>57</v>
      </c>
      <c r="P740" s="33"/>
    </row>
    <row r="741" spans="1:16" x14ac:dyDescent="0.2">
      <c r="A741" s="33" t="s">
        <v>572</v>
      </c>
      <c r="B741" s="33" t="s">
        <v>573</v>
      </c>
      <c r="C741" s="33" t="s">
        <v>8831</v>
      </c>
      <c r="D741" s="33" t="s">
        <v>110</v>
      </c>
      <c r="E741" s="33" t="s">
        <v>11212</v>
      </c>
      <c r="F741" s="33" t="s">
        <v>574</v>
      </c>
      <c r="G741" s="229">
        <v>255255255224</v>
      </c>
      <c r="H741" s="33" t="s">
        <v>575</v>
      </c>
      <c r="I741" s="33" t="str">
        <f t="shared" si="84"/>
        <v>164.96.160.120</v>
      </c>
      <c r="J741" s="33">
        <f t="shared" si="85"/>
        <v>14</v>
      </c>
      <c r="K741" s="33">
        <f t="shared" si="86"/>
        <v>14</v>
      </c>
      <c r="L741" s="33" t="str">
        <f t="shared" si="89"/>
        <v/>
      </c>
      <c r="M741" s="33" t="str">
        <f t="shared" si="87"/>
        <v>164.96.160.120</v>
      </c>
      <c r="N741" s="48" t="str">
        <f t="shared" si="90"/>
        <v>0</v>
      </c>
      <c r="O741" s="48">
        <f t="shared" si="88"/>
        <v>48</v>
      </c>
      <c r="P741" s="33"/>
    </row>
    <row r="742" spans="1:16" x14ac:dyDescent="0.2">
      <c r="A742" s="33" t="s">
        <v>576</v>
      </c>
      <c r="B742" s="33" t="s">
        <v>573</v>
      </c>
      <c r="C742" s="33" t="s">
        <v>8830</v>
      </c>
      <c r="D742" s="33" t="s">
        <v>110</v>
      </c>
      <c r="E742" s="33" t="s">
        <v>11212</v>
      </c>
      <c r="F742" s="33" t="s">
        <v>574</v>
      </c>
      <c r="G742" s="229">
        <v>255255255224</v>
      </c>
      <c r="H742" s="33" t="s">
        <v>575</v>
      </c>
      <c r="I742" s="33" t="str">
        <f t="shared" si="84"/>
        <v>164.96.160.122</v>
      </c>
      <c r="J742" s="33">
        <f t="shared" si="85"/>
        <v>14</v>
      </c>
      <c r="K742" s="33">
        <f t="shared" si="86"/>
        <v>14</v>
      </c>
      <c r="L742" s="33" t="str">
        <f t="shared" si="89"/>
        <v/>
      </c>
      <c r="M742" s="33" t="str">
        <f t="shared" si="87"/>
        <v>164.96.160.122</v>
      </c>
      <c r="N742" s="48" t="str">
        <f t="shared" si="90"/>
        <v>2</v>
      </c>
      <c r="O742" s="48">
        <f t="shared" si="88"/>
        <v>50</v>
      </c>
      <c r="P742" s="33"/>
    </row>
    <row r="743" spans="1:16" x14ac:dyDescent="0.2">
      <c r="A743" s="33" t="s">
        <v>581</v>
      </c>
      <c r="B743" s="33" t="s">
        <v>578</v>
      </c>
      <c r="C743" s="33" t="s">
        <v>8829</v>
      </c>
      <c r="D743" s="33" t="s">
        <v>110</v>
      </c>
      <c r="E743" s="33" t="s">
        <v>11107</v>
      </c>
      <c r="F743" s="33" t="s">
        <v>574</v>
      </c>
      <c r="G743" s="229">
        <v>255255255224</v>
      </c>
      <c r="H743" s="33" t="s">
        <v>580</v>
      </c>
      <c r="I743" s="33" t="str">
        <f t="shared" si="84"/>
        <v>164.96.160.153</v>
      </c>
      <c r="J743" s="33">
        <f t="shared" si="85"/>
        <v>14</v>
      </c>
      <c r="K743" s="33">
        <f t="shared" si="86"/>
        <v>14</v>
      </c>
      <c r="L743" s="33" t="str">
        <f t="shared" si="89"/>
        <v/>
      </c>
      <c r="M743" s="33" t="str">
        <f t="shared" si="87"/>
        <v>164.96.160.153</v>
      </c>
      <c r="N743" s="48" t="str">
        <f t="shared" si="90"/>
        <v>3</v>
      </c>
      <c r="O743" s="48">
        <f t="shared" si="88"/>
        <v>51</v>
      </c>
      <c r="P743" s="33"/>
    </row>
    <row r="744" spans="1:16" x14ac:dyDescent="0.2">
      <c r="A744" s="33" t="s">
        <v>582</v>
      </c>
      <c r="B744" s="33" t="s">
        <v>583</v>
      </c>
      <c r="C744" s="33" t="s">
        <v>8828</v>
      </c>
      <c r="D744" s="33" t="s">
        <v>110</v>
      </c>
      <c r="E744" s="33" t="s">
        <v>11199</v>
      </c>
      <c r="F744" s="33" t="s">
        <v>574</v>
      </c>
      <c r="G744" s="229" t="s">
        <v>11534</v>
      </c>
      <c r="H744" s="33" t="s">
        <v>584</v>
      </c>
      <c r="I744" s="33" t="str">
        <f t="shared" si="84"/>
        <v>164.96.160.217</v>
      </c>
      <c r="J744" s="33">
        <f t="shared" si="85"/>
        <v>14</v>
      </c>
      <c r="K744" s="33">
        <f t="shared" si="86"/>
        <v>14</v>
      </c>
      <c r="L744" s="33" t="str">
        <f t="shared" si="89"/>
        <v/>
      </c>
      <c r="M744" s="33" t="str">
        <f t="shared" si="87"/>
        <v>164.96.160.217</v>
      </c>
      <c r="N744" s="48" t="str">
        <f t="shared" si="90"/>
        <v>7</v>
      </c>
      <c r="O744" s="48">
        <f t="shared" si="88"/>
        <v>55</v>
      </c>
      <c r="P744" s="33"/>
    </row>
    <row r="745" spans="1:16" x14ac:dyDescent="0.2">
      <c r="A745" s="33" t="s">
        <v>585</v>
      </c>
      <c r="B745" s="33" t="s">
        <v>586</v>
      </c>
      <c r="C745" s="33" t="s">
        <v>587</v>
      </c>
      <c r="D745" s="33" t="s">
        <v>110</v>
      </c>
      <c r="E745" s="33" t="s">
        <v>11208</v>
      </c>
      <c r="F745" s="33" t="s">
        <v>574</v>
      </c>
      <c r="G745" s="229">
        <v>255255255224</v>
      </c>
      <c r="H745" s="33" t="s">
        <v>588</v>
      </c>
      <c r="I745" s="33" t="str">
        <f t="shared" si="84"/>
        <v>164.96.160.251</v>
      </c>
      <c r="J745" s="33">
        <f t="shared" si="85"/>
        <v>14</v>
      </c>
      <c r="K745" s="33">
        <f t="shared" si="86"/>
        <v>14</v>
      </c>
      <c r="L745" s="33" t="str">
        <f t="shared" si="89"/>
        <v/>
      </c>
      <c r="M745" s="33" t="str">
        <f t="shared" si="87"/>
        <v>164.96.160.251</v>
      </c>
      <c r="N745" s="48" t="str">
        <f t="shared" si="90"/>
        <v>1</v>
      </c>
      <c r="O745" s="48">
        <f t="shared" si="88"/>
        <v>49</v>
      </c>
      <c r="P745" s="33"/>
    </row>
    <row r="746" spans="1:16" x14ac:dyDescent="0.2">
      <c r="A746" s="33" t="s">
        <v>589</v>
      </c>
      <c r="B746" s="33" t="s">
        <v>590</v>
      </c>
      <c r="C746" s="33" t="s">
        <v>8827</v>
      </c>
      <c r="D746" s="33" t="s">
        <v>110</v>
      </c>
      <c r="E746" s="33" t="s">
        <v>10805</v>
      </c>
      <c r="F746" s="33" t="s">
        <v>574</v>
      </c>
      <c r="G746" s="229">
        <v>255255255224</v>
      </c>
      <c r="H746" s="33" t="s">
        <v>591</v>
      </c>
      <c r="I746" s="33" t="str">
        <f t="shared" si="84"/>
        <v>164.96.160.54</v>
      </c>
      <c r="J746" s="33">
        <f t="shared" si="85"/>
        <v>13</v>
      </c>
      <c r="K746" s="33">
        <f t="shared" si="86"/>
        <v>13</v>
      </c>
      <c r="L746" s="33" t="str">
        <f t="shared" si="89"/>
        <v/>
      </c>
      <c r="M746" s="33" t="str">
        <f t="shared" si="87"/>
        <v>164.96.160.54</v>
      </c>
      <c r="N746" s="48" t="str">
        <f t="shared" si="90"/>
        <v>4</v>
      </c>
      <c r="O746" s="48">
        <f t="shared" si="88"/>
        <v>52</v>
      </c>
      <c r="P746" s="33"/>
    </row>
    <row r="747" spans="1:16" x14ac:dyDescent="0.2">
      <c r="A747" s="33" t="s">
        <v>592</v>
      </c>
      <c r="B747" s="33" t="s">
        <v>590</v>
      </c>
      <c r="C747" s="34" t="s">
        <v>8826</v>
      </c>
      <c r="D747" s="34" t="s">
        <v>110</v>
      </c>
      <c r="E747" s="33" t="s">
        <v>10805</v>
      </c>
      <c r="F747" s="34" t="s">
        <v>574</v>
      </c>
      <c r="G747" s="229">
        <v>255255255224</v>
      </c>
      <c r="H747" s="34" t="s">
        <v>591</v>
      </c>
      <c r="I747" s="33" t="str">
        <f t="shared" si="84"/>
        <v>164.96.160.55</v>
      </c>
      <c r="J747" s="33">
        <f t="shared" si="85"/>
        <v>13</v>
      </c>
      <c r="K747" s="33">
        <f t="shared" si="86"/>
        <v>13</v>
      </c>
      <c r="L747" s="33" t="str">
        <f t="shared" si="89"/>
        <v/>
      </c>
      <c r="M747" s="33" t="str">
        <f t="shared" si="87"/>
        <v>164.96.160.55</v>
      </c>
      <c r="N747" s="48" t="str">
        <f t="shared" si="90"/>
        <v>5</v>
      </c>
      <c r="O747" s="48">
        <f t="shared" si="88"/>
        <v>53</v>
      </c>
      <c r="P747" s="33"/>
    </row>
    <row r="748" spans="1:16" x14ac:dyDescent="0.2">
      <c r="A748" s="33" t="s">
        <v>599</v>
      </c>
      <c r="B748" s="33" t="s">
        <v>596</v>
      </c>
      <c r="C748" s="33" t="s">
        <v>8825</v>
      </c>
      <c r="D748" s="33" t="s">
        <v>110</v>
      </c>
      <c r="E748" s="33" t="s">
        <v>11106</v>
      </c>
      <c r="F748" s="33" t="s">
        <v>574</v>
      </c>
      <c r="G748" s="229">
        <v>255255255224</v>
      </c>
      <c r="H748" s="33" t="s">
        <v>598</v>
      </c>
      <c r="I748" s="33" t="str">
        <f t="shared" si="84"/>
        <v>164.96.160.90</v>
      </c>
      <c r="J748" s="33">
        <f t="shared" si="85"/>
        <v>13</v>
      </c>
      <c r="K748" s="33">
        <f t="shared" si="86"/>
        <v>13</v>
      </c>
      <c r="L748" s="33" t="str">
        <f t="shared" si="89"/>
        <v/>
      </c>
      <c r="M748" s="33" t="str">
        <f t="shared" si="87"/>
        <v>164.96.160.90</v>
      </c>
      <c r="N748" s="48" t="str">
        <f t="shared" si="90"/>
        <v>0</v>
      </c>
      <c r="O748" s="48">
        <f t="shared" si="88"/>
        <v>48</v>
      </c>
      <c r="P748" s="33"/>
    </row>
    <row r="749" spans="1:16" x14ac:dyDescent="0.2">
      <c r="A749" s="33" t="s">
        <v>600</v>
      </c>
      <c r="B749" s="33" t="s">
        <v>601</v>
      </c>
      <c r="C749" s="33" t="s">
        <v>602</v>
      </c>
      <c r="D749" s="33" t="s">
        <v>110</v>
      </c>
      <c r="E749" s="33" t="s">
        <v>11206</v>
      </c>
      <c r="F749" s="33" t="s">
        <v>574</v>
      </c>
      <c r="G749" s="229">
        <v>255255255224</v>
      </c>
      <c r="H749" s="33" t="s">
        <v>603</v>
      </c>
      <c r="I749" s="33" t="str">
        <f t="shared" si="84"/>
        <v>164.96.161.124</v>
      </c>
      <c r="J749" s="33">
        <f t="shared" si="85"/>
        <v>14</v>
      </c>
      <c r="K749" s="33">
        <f t="shared" si="86"/>
        <v>14</v>
      </c>
      <c r="L749" s="33" t="str">
        <f t="shared" si="89"/>
        <v/>
      </c>
      <c r="M749" s="33" t="str">
        <f t="shared" si="87"/>
        <v>164.96.161.124</v>
      </c>
      <c r="N749" s="48" t="str">
        <f t="shared" si="90"/>
        <v>4</v>
      </c>
      <c r="O749" s="48">
        <f t="shared" si="88"/>
        <v>52</v>
      </c>
      <c r="P749" s="33"/>
    </row>
    <row r="750" spans="1:16" x14ac:dyDescent="0.2">
      <c r="A750" s="33" t="s">
        <v>604</v>
      </c>
      <c r="B750" s="33" t="s">
        <v>8492</v>
      </c>
      <c r="C750" s="33" t="s">
        <v>605</v>
      </c>
      <c r="D750" s="33" t="s">
        <v>110</v>
      </c>
      <c r="E750" s="33" t="s">
        <v>11203</v>
      </c>
      <c r="F750" s="33" t="s">
        <v>574</v>
      </c>
      <c r="G750" s="229">
        <v>255255255224</v>
      </c>
      <c r="H750" s="33" t="s">
        <v>606</v>
      </c>
      <c r="I750" s="33" t="str">
        <f t="shared" si="84"/>
        <v>164.96.161.155</v>
      </c>
      <c r="J750" s="33">
        <f t="shared" si="85"/>
        <v>14</v>
      </c>
      <c r="K750" s="33">
        <f t="shared" si="86"/>
        <v>14</v>
      </c>
      <c r="L750" s="33" t="str">
        <f t="shared" si="89"/>
        <v/>
      </c>
      <c r="M750" s="33" t="str">
        <f t="shared" si="87"/>
        <v>164.96.161.155</v>
      </c>
      <c r="N750" s="48" t="str">
        <f t="shared" si="90"/>
        <v>5</v>
      </c>
      <c r="O750" s="48">
        <f t="shared" si="88"/>
        <v>53</v>
      </c>
      <c r="P750" s="33"/>
    </row>
    <row r="751" spans="1:16" x14ac:dyDescent="0.2">
      <c r="A751" s="33" t="s">
        <v>607</v>
      </c>
      <c r="B751" s="33" t="s">
        <v>608</v>
      </c>
      <c r="C751" s="33" t="s">
        <v>609</v>
      </c>
      <c r="D751" s="33" t="s">
        <v>110</v>
      </c>
      <c r="E751" s="33" t="s">
        <v>11209</v>
      </c>
      <c r="F751" s="33" t="s">
        <v>574</v>
      </c>
      <c r="G751" s="229">
        <v>255255255224</v>
      </c>
      <c r="H751" s="33" t="s">
        <v>610</v>
      </c>
      <c r="I751" s="33" t="str">
        <f t="shared" si="84"/>
        <v>164.96.161.187</v>
      </c>
      <c r="J751" s="33">
        <f t="shared" si="85"/>
        <v>14</v>
      </c>
      <c r="K751" s="33">
        <f t="shared" si="86"/>
        <v>14</v>
      </c>
      <c r="L751" s="33" t="str">
        <f t="shared" si="89"/>
        <v/>
      </c>
      <c r="M751" s="33" t="str">
        <f t="shared" si="87"/>
        <v>164.96.161.187</v>
      </c>
      <c r="N751" s="48" t="str">
        <f t="shared" si="90"/>
        <v>7</v>
      </c>
      <c r="O751" s="48">
        <f t="shared" si="88"/>
        <v>55</v>
      </c>
      <c r="P751" s="33"/>
    </row>
    <row r="752" spans="1:16" x14ac:dyDescent="0.2">
      <c r="A752" s="33" t="s">
        <v>611</v>
      </c>
      <c r="B752" s="33" t="s">
        <v>612</v>
      </c>
      <c r="C752" s="33" t="s">
        <v>613</v>
      </c>
      <c r="D752" s="33" t="s">
        <v>110</v>
      </c>
      <c r="E752" s="33" t="s">
        <v>11194</v>
      </c>
      <c r="F752" s="33" t="s">
        <v>574</v>
      </c>
      <c r="G752" s="229">
        <v>255255255224</v>
      </c>
      <c r="H752" s="33" t="s">
        <v>614</v>
      </c>
      <c r="I752" s="33" t="str">
        <f t="shared" si="84"/>
        <v>164.96.161.218</v>
      </c>
      <c r="J752" s="33">
        <f t="shared" si="85"/>
        <v>14</v>
      </c>
      <c r="K752" s="33">
        <f t="shared" si="86"/>
        <v>14</v>
      </c>
      <c r="L752" s="33" t="str">
        <f t="shared" si="89"/>
        <v/>
      </c>
      <c r="M752" s="33" t="str">
        <f t="shared" si="87"/>
        <v>164.96.161.218</v>
      </c>
      <c r="N752" s="48" t="str">
        <f t="shared" si="90"/>
        <v>8</v>
      </c>
      <c r="O752" s="48">
        <f t="shared" si="88"/>
        <v>56</v>
      </c>
      <c r="P752" s="33"/>
    </row>
    <row r="753" spans="1:16" x14ac:dyDescent="0.2">
      <c r="A753" s="33" t="s">
        <v>615</v>
      </c>
      <c r="B753" s="33" t="s">
        <v>616</v>
      </c>
      <c r="C753" s="33" t="s">
        <v>617</v>
      </c>
      <c r="D753" s="33" t="s">
        <v>110</v>
      </c>
      <c r="E753" s="33" t="s">
        <v>11207</v>
      </c>
      <c r="F753" s="33" t="s">
        <v>574</v>
      </c>
      <c r="G753" s="229">
        <v>255255255224</v>
      </c>
      <c r="H753" s="33" t="s">
        <v>618</v>
      </c>
      <c r="I753" s="33" t="str">
        <f t="shared" si="84"/>
        <v>164.96.161.251</v>
      </c>
      <c r="J753" s="33">
        <f t="shared" si="85"/>
        <v>14</v>
      </c>
      <c r="K753" s="33">
        <f t="shared" si="86"/>
        <v>14</v>
      </c>
      <c r="L753" s="33" t="str">
        <f t="shared" si="89"/>
        <v/>
      </c>
      <c r="M753" s="33" t="str">
        <f t="shared" si="87"/>
        <v>164.96.161.251</v>
      </c>
      <c r="N753" s="48" t="str">
        <f t="shared" si="90"/>
        <v>1</v>
      </c>
      <c r="O753" s="48">
        <f t="shared" si="88"/>
        <v>49</v>
      </c>
      <c r="P753" s="33"/>
    </row>
    <row r="754" spans="1:16" x14ac:dyDescent="0.2">
      <c r="A754" s="33" t="s">
        <v>619</v>
      </c>
      <c r="B754" s="33" t="s">
        <v>620</v>
      </c>
      <c r="C754" s="33" t="s">
        <v>621</v>
      </c>
      <c r="D754" s="33" t="s">
        <v>110</v>
      </c>
      <c r="E754" s="33" t="s">
        <v>11211</v>
      </c>
      <c r="F754" s="33" t="s">
        <v>574</v>
      </c>
      <c r="G754" s="229">
        <v>255255255224</v>
      </c>
      <c r="H754" s="33" t="s">
        <v>622</v>
      </c>
      <c r="I754" s="33" t="str">
        <f t="shared" si="84"/>
        <v>164.96.161.27</v>
      </c>
      <c r="J754" s="33">
        <f t="shared" si="85"/>
        <v>13</v>
      </c>
      <c r="K754" s="33">
        <f t="shared" si="86"/>
        <v>13</v>
      </c>
      <c r="L754" s="33" t="str">
        <f t="shared" si="89"/>
        <v/>
      </c>
      <c r="M754" s="33" t="str">
        <f t="shared" si="87"/>
        <v>164.96.161.27</v>
      </c>
      <c r="N754" s="48" t="str">
        <f t="shared" si="90"/>
        <v>7</v>
      </c>
      <c r="O754" s="48">
        <f t="shared" si="88"/>
        <v>55</v>
      </c>
      <c r="P754" s="33"/>
    </row>
    <row r="755" spans="1:16" x14ac:dyDescent="0.2">
      <c r="A755" s="33" t="s">
        <v>623</v>
      </c>
      <c r="B755" s="33" t="s">
        <v>624</v>
      </c>
      <c r="C755" s="33" t="s">
        <v>625</v>
      </c>
      <c r="D755" s="33" t="s">
        <v>110</v>
      </c>
      <c r="E755" s="33" t="s">
        <v>11213</v>
      </c>
      <c r="F755" s="33" t="s">
        <v>574</v>
      </c>
      <c r="G755" s="229">
        <v>255255255224</v>
      </c>
      <c r="H755" s="33" t="s">
        <v>626</v>
      </c>
      <c r="I755" s="33" t="str">
        <f t="shared" si="84"/>
        <v>164.96.161.59</v>
      </c>
      <c r="J755" s="33">
        <f t="shared" si="85"/>
        <v>13</v>
      </c>
      <c r="K755" s="33">
        <f t="shared" si="86"/>
        <v>13</v>
      </c>
      <c r="L755" s="33" t="str">
        <f t="shared" si="89"/>
        <v/>
      </c>
      <c r="M755" s="33" t="str">
        <f t="shared" si="87"/>
        <v>164.96.161.59</v>
      </c>
      <c r="N755" s="48" t="str">
        <f t="shared" si="90"/>
        <v>9</v>
      </c>
      <c r="O755" s="48">
        <f t="shared" si="88"/>
        <v>57</v>
      </c>
      <c r="P755" s="33"/>
    </row>
    <row r="756" spans="1:16" x14ac:dyDescent="0.2">
      <c r="A756" s="33" t="s">
        <v>627</v>
      </c>
      <c r="B756" s="33" t="s">
        <v>628</v>
      </c>
      <c r="C756" s="33" t="s">
        <v>629</v>
      </c>
      <c r="D756" s="33" t="s">
        <v>110</v>
      </c>
      <c r="E756" s="33" t="s">
        <v>11188</v>
      </c>
      <c r="F756" s="33" t="s">
        <v>574</v>
      </c>
      <c r="G756" s="229">
        <v>255255255224</v>
      </c>
      <c r="H756" s="33" t="s">
        <v>630</v>
      </c>
      <c r="I756" s="33" t="str">
        <f t="shared" si="84"/>
        <v>164.96.161.91</v>
      </c>
      <c r="J756" s="33">
        <f t="shared" si="85"/>
        <v>13</v>
      </c>
      <c r="K756" s="33">
        <f t="shared" si="86"/>
        <v>13</v>
      </c>
      <c r="L756" s="33" t="str">
        <f t="shared" si="89"/>
        <v/>
      </c>
      <c r="M756" s="33" t="str">
        <f t="shared" si="87"/>
        <v>164.96.161.91</v>
      </c>
      <c r="N756" s="48" t="str">
        <f t="shared" si="90"/>
        <v>1</v>
      </c>
      <c r="O756" s="48">
        <f t="shared" si="88"/>
        <v>49</v>
      </c>
      <c r="P756" s="33"/>
    </row>
    <row r="757" spans="1:16" x14ac:dyDescent="0.2">
      <c r="A757" s="33" t="s">
        <v>631</v>
      </c>
      <c r="B757" s="33" t="s">
        <v>632</v>
      </c>
      <c r="C757" s="33" t="s">
        <v>633</v>
      </c>
      <c r="D757" s="33" t="s">
        <v>110</v>
      </c>
      <c r="E757" s="33" t="s">
        <v>11196</v>
      </c>
      <c r="F757" s="33" t="s">
        <v>574</v>
      </c>
      <c r="G757" s="229">
        <v>255255255224</v>
      </c>
      <c r="H757" s="33" t="s">
        <v>634</v>
      </c>
      <c r="I757" s="33" t="str">
        <f t="shared" si="84"/>
        <v>164.96.162.123</v>
      </c>
      <c r="J757" s="33">
        <f t="shared" si="85"/>
        <v>14</v>
      </c>
      <c r="K757" s="33">
        <f t="shared" si="86"/>
        <v>14</v>
      </c>
      <c r="L757" s="33" t="str">
        <f t="shared" si="89"/>
        <v/>
      </c>
      <c r="M757" s="33" t="str">
        <f t="shared" si="87"/>
        <v>164.96.162.123</v>
      </c>
      <c r="N757" s="48" t="str">
        <f t="shared" si="90"/>
        <v>3</v>
      </c>
      <c r="O757" s="48">
        <f t="shared" si="88"/>
        <v>51</v>
      </c>
      <c r="P757" s="33"/>
    </row>
    <row r="758" spans="1:16" x14ac:dyDescent="0.2">
      <c r="A758" s="33" t="s">
        <v>635</v>
      </c>
      <c r="B758" s="33" t="s">
        <v>636</v>
      </c>
      <c r="C758" s="34" t="s">
        <v>637</v>
      </c>
      <c r="D758" s="34" t="s">
        <v>110</v>
      </c>
      <c r="E758" s="33" t="s">
        <v>11202</v>
      </c>
      <c r="F758" s="34" t="s">
        <v>574</v>
      </c>
      <c r="G758" s="229">
        <v>255255255224</v>
      </c>
      <c r="H758" s="34" t="s">
        <v>638</v>
      </c>
      <c r="I758" s="33" t="str">
        <f t="shared" si="84"/>
        <v>164.96.162.156</v>
      </c>
      <c r="J758" s="33">
        <f t="shared" si="85"/>
        <v>14</v>
      </c>
      <c r="K758" s="33">
        <f t="shared" si="86"/>
        <v>14</v>
      </c>
      <c r="L758" s="33" t="str">
        <f t="shared" si="89"/>
        <v/>
      </c>
      <c r="M758" s="33" t="str">
        <f t="shared" si="87"/>
        <v>164.96.162.156</v>
      </c>
      <c r="N758" s="48" t="str">
        <f t="shared" si="90"/>
        <v>6</v>
      </c>
      <c r="O758" s="48">
        <f t="shared" si="88"/>
        <v>54</v>
      </c>
      <c r="P758" s="33"/>
    </row>
    <row r="759" spans="1:16" x14ac:dyDescent="0.2">
      <c r="A759" s="33" t="s">
        <v>639</v>
      </c>
      <c r="B759" s="33" t="s">
        <v>640</v>
      </c>
      <c r="C759" s="33" t="s">
        <v>641</v>
      </c>
      <c r="D759" s="33" t="s">
        <v>110</v>
      </c>
      <c r="E759" s="33" t="s">
        <v>11198</v>
      </c>
      <c r="F759" s="33" t="s">
        <v>574</v>
      </c>
      <c r="G759" s="229">
        <v>255255255224</v>
      </c>
      <c r="H759" s="33" t="s">
        <v>642</v>
      </c>
      <c r="I759" s="33" t="str">
        <f t="shared" si="84"/>
        <v>164.96.162.188</v>
      </c>
      <c r="J759" s="33">
        <f t="shared" si="85"/>
        <v>14</v>
      </c>
      <c r="K759" s="33">
        <f t="shared" si="86"/>
        <v>14</v>
      </c>
      <c r="L759" s="33" t="str">
        <f t="shared" si="89"/>
        <v/>
      </c>
      <c r="M759" s="33" t="str">
        <f t="shared" si="87"/>
        <v>164.96.162.188</v>
      </c>
      <c r="N759" s="48" t="str">
        <f t="shared" si="90"/>
        <v>8</v>
      </c>
      <c r="O759" s="48">
        <f t="shared" si="88"/>
        <v>56</v>
      </c>
      <c r="P759" s="33"/>
    </row>
    <row r="760" spans="1:16" x14ac:dyDescent="0.2">
      <c r="A760" s="33" t="s">
        <v>643</v>
      </c>
      <c r="B760" s="33" t="s">
        <v>644</v>
      </c>
      <c r="C760" s="33" t="s">
        <v>645</v>
      </c>
      <c r="D760" s="33" t="s">
        <v>110</v>
      </c>
      <c r="E760" s="33" t="s">
        <v>11187</v>
      </c>
      <c r="F760" s="33" t="s">
        <v>574</v>
      </c>
      <c r="G760" s="229">
        <v>255255255224</v>
      </c>
      <c r="H760" s="33" t="s">
        <v>646</v>
      </c>
      <c r="I760" s="33" t="str">
        <f t="shared" si="84"/>
        <v>164.96.162.219</v>
      </c>
      <c r="J760" s="33">
        <f t="shared" si="85"/>
        <v>14</v>
      </c>
      <c r="K760" s="33">
        <f t="shared" si="86"/>
        <v>14</v>
      </c>
      <c r="L760" s="33" t="str">
        <f t="shared" si="89"/>
        <v/>
      </c>
      <c r="M760" s="33" t="str">
        <f t="shared" si="87"/>
        <v>164.96.162.219</v>
      </c>
      <c r="N760" s="48" t="str">
        <f t="shared" si="90"/>
        <v>9</v>
      </c>
      <c r="O760" s="48">
        <f t="shared" si="88"/>
        <v>57</v>
      </c>
      <c r="P760" s="33"/>
    </row>
    <row r="761" spans="1:16" x14ac:dyDescent="0.2">
      <c r="A761" s="33" t="s">
        <v>647</v>
      </c>
      <c r="B761" s="33" t="s">
        <v>648</v>
      </c>
      <c r="C761" s="34" t="s">
        <v>649</v>
      </c>
      <c r="D761" s="34" t="s">
        <v>110</v>
      </c>
      <c r="E761" s="33" t="s">
        <v>11190</v>
      </c>
      <c r="F761" s="33" t="s">
        <v>574</v>
      </c>
      <c r="G761" s="229">
        <v>255255255224</v>
      </c>
      <c r="H761" s="34" t="s">
        <v>650</v>
      </c>
      <c r="I761" s="33" t="str">
        <f t="shared" si="84"/>
        <v>164.96.162.251</v>
      </c>
      <c r="J761" s="33">
        <f t="shared" si="85"/>
        <v>14</v>
      </c>
      <c r="K761" s="33">
        <f t="shared" si="86"/>
        <v>14</v>
      </c>
      <c r="L761" s="33" t="str">
        <f t="shared" si="89"/>
        <v/>
      </c>
      <c r="M761" s="33" t="str">
        <f t="shared" si="87"/>
        <v>164.96.162.251</v>
      </c>
      <c r="N761" s="48" t="str">
        <f t="shared" si="90"/>
        <v>1</v>
      </c>
      <c r="O761" s="48">
        <f t="shared" si="88"/>
        <v>49</v>
      </c>
      <c r="P761" s="33"/>
    </row>
    <row r="762" spans="1:16" x14ac:dyDescent="0.2">
      <c r="A762" s="33" t="s">
        <v>651</v>
      </c>
      <c r="B762" s="33" t="s">
        <v>652</v>
      </c>
      <c r="C762" s="33" t="s">
        <v>653</v>
      </c>
      <c r="D762" s="33" t="s">
        <v>110</v>
      </c>
      <c r="E762" s="33" t="s">
        <v>11197</v>
      </c>
      <c r="F762" s="33" t="s">
        <v>574</v>
      </c>
      <c r="G762" s="229">
        <v>255255255224</v>
      </c>
      <c r="H762" s="33" t="s">
        <v>654</v>
      </c>
      <c r="I762" s="33" t="str">
        <f t="shared" si="84"/>
        <v>164.96.162.27</v>
      </c>
      <c r="J762" s="33">
        <f t="shared" si="85"/>
        <v>13</v>
      </c>
      <c r="K762" s="33">
        <f t="shared" si="86"/>
        <v>13</v>
      </c>
      <c r="L762" s="33" t="str">
        <f t="shared" si="89"/>
        <v/>
      </c>
      <c r="M762" s="33" t="str">
        <f t="shared" si="87"/>
        <v>164.96.162.27</v>
      </c>
      <c r="N762" s="48" t="str">
        <f t="shared" si="90"/>
        <v>7</v>
      </c>
      <c r="O762" s="48">
        <f t="shared" si="88"/>
        <v>55</v>
      </c>
      <c r="P762" s="33"/>
    </row>
    <row r="763" spans="1:16" x14ac:dyDescent="0.2">
      <c r="A763" s="33" t="s">
        <v>655</v>
      </c>
      <c r="B763" s="33" t="s">
        <v>656</v>
      </c>
      <c r="C763" s="33" t="s">
        <v>657</v>
      </c>
      <c r="D763" s="33" t="s">
        <v>110</v>
      </c>
      <c r="E763" s="33" t="s">
        <v>11214</v>
      </c>
      <c r="F763" s="33" t="s">
        <v>574</v>
      </c>
      <c r="G763" s="229">
        <v>255255255224</v>
      </c>
      <c r="H763" s="33" t="s">
        <v>658</v>
      </c>
      <c r="I763" s="33" t="str">
        <f t="shared" si="84"/>
        <v>164.96.162.59</v>
      </c>
      <c r="J763" s="33">
        <f t="shared" si="85"/>
        <v>13</v>
      </c>
      <c r="K763" s="33">
        <f t="shared" si="86"/>
        <v>13</v>
      </c>
      <c r="L763" s="33" t="str">
        <f t="shared" si="89"/>
        <v/>
      </c>
      <c r="M763" s="33" t="str">
        <f t="shared" si="87"/>
        <v>164.96.162.59</v>
      </c>
      <c r="N763" s="48" t="str">
        <f t="shared" si="90"/>
        <v>9</v>
      </c>
      <c r="O763" s="48">
        <f t="shared" si="88"/>
        <v>57</v>
      </c>
      <c r="P763" s="33"/>
    </row>
    <row r="764" spans="1:16" x14ac:dyDescent="0.2">
      <c r="A764" s="33" t="s">
        <v>659</v>
      </c>
      <c r="B764" s="33" t="s">
        <v>660</v>
      </c>
      <c r="C764" s="33" t="s">
        <v>661</v>
      </c>
      <c r="D764" s="33" t="s">
        <v>110</v>
      </c>
      <c r="E764" s="33" t="s">
        <v>11191</v>
      </c>
      <c r="F764" s="33" t="s">
        <v>574</v>
      </c>
      <c r="G764" s="229">
        <v>255255255224</v>
      </c>
      <c r="H764" s="33" t="s">
        <v>662</v>
      </c>
      <c r="I764" s="33" t="str">
        <f t="shared" si="84"/>
        <v>164.96.162.92</v>
      </c>
      <c r="J764" s="33">
        <f t="shared" si="85"/>
        <v>13</v>
      </c>
      <c r="K764" s="33">
        <f t="shared" si="86"/>
        <v>13</v>
      </c>
      <c r="L764" s="33" t="str">
        <f t="shared" si="89"/>
        <v/>
      </c>
      <c r="M764" s="33" t="str">
        <f t="shared" si="87"/>
        <v>164.96.162.92</v>
      </c>
      <c r="N764" s="48" t="str">
        <f t="shared" si="90"/>
        <v>2</v>
      </c>
      <c r="O764" s="48">
        <f t="shared" si="88"/>
        <v>50</v>
      </c>
      <c r="P764" s="33"/>
    </row>
    <row r="765" spans="1:16" x14ac:dyDescent="0.2">
      <c r="A765" s="33" t="s">
        <v>663</v>
      </c>
      <c r="B765" s="33" t="s">
        <v>8617</v>
      </c>
      <c r="C765" s="33" t="s">
        <v>8824</v>
      </c>
      <c r="D765" s="33" t="s">
        <v>110</v>
      </c>
      <c r="E765" s="33" t="s">
        <v>11195</v>
      </c>
      <c r="F765" s="33" t="s">
        <v>574</v>
      </c>
      <c r="G765" s="229">
        <v>255255255224</v>
      </c>
      <c r="H765" s="33" t="s">
        <v>664</v>
      </c>
      <c r="I765" s="33" t="str">
        <f t="shared" si="84"/>
        <v>164.96.163.157</v>
      </c>
      <c r="J765" s="33">
        <f t="shared" si="85"/>
        <v>14</v>
      </c>
      <c r="K765" s="33">
        <f t="shared" si="86"/>
        <v>14</v>
      </c>
      <c r="L765" s="33" t="str">
        <f t="shared" si="89"/>
        <v/>
      </c>
      <c r="M765" s="33" t="str">
        <f t="shared" si="87"/>
        <v>164.96.163.157</v>
      </c>
      <c r="N765" s="48" t="str">
        <f t="shared" si="90"/>
        <v>7</v>
      </c>
      <c r="O765" s="48">
        <f t="shared" si="88"/>
        <v>55</v>
      </c>
      <c r="P765" s="33"/>
    </row>
    <row r="766" spans="1:16" x14ac:dyDescent="0.2">
      <c r="A766" s="33" t="s">
        <v>665</v>
      </c>
      <c r="B766" s="33" t="s">
        <v>666</v>
      </c>
      <c r="C766" s="33" t="s">
        <v>8823</v>
      </c>
      <c r="D766" s="33" t="s">
        <v>110</v>
      </c>
      <c r="E766" s="33" t="s">
        <v>11201</v>
      </c>
      <c r="F766" s="33" t="s">
        <v>574</v>
      </c>
      <c r="G766" s="229">
        <v>255255255224</v>
      </c>
      <c r="H766" s="33" t="s">
        <v>667</v>
      </c>
      <c r="I766" s="33" t="str">
        <f t="shared" si="84"/>
        <v>164.96.163.189</v>
      </c>
      <c r="J766" s="33">
        <f t="shared" si="85"/>
        <v>14</v>
      </c>
      <c r="K766" s="33">
        <f t="shared" si="86"/>
        <v>14</v>
      </c>
      <c r="L766" s="33" t="str">
        <f t="shared" si="89"/>
        <v/>
      </c>
      <c r="M766" s="33" t="str">
        <f t="shared" si="87"/>
        <v>164.96.163.189</v>
      </c>
      <c r="N766" s="48" t="str">
        <f t="shared" si="90"/>
        <v>9</v>
      </c>
      <c r="O766" s="48">
        <f t="shared" si="88"/>
        <v>57</v>
      </c>
      <c r="P766" s="33"/>
    </row>
    <row r="767" spans="1:16" x14ac:dyDescent="0.2">
      <c r="A767" s="33" t="s">
        <v>668</v>
      </c>
      <c r="B767" s="33" t="s">
        <v>669</v>
      </c>
      <c r="C767" s="33" t="s">
        <v>8822</v>
      </c>
      <c r="D767" s="33" t="s">
        <v>110</v>
      </c>
      <c r="E767" s="33" t="s">
        <v>11210</v>
      </c>
      <c r="F767" s="33" t="s">
        <v>574</v>
      </c>
      <c r="G767" s="229">
        <v>255255255224</v>
      </c>
      <c r="H767" s="33" t="s">
        <v>670</v>
      </c>
      <c r="I767" s="33" t="str">
        <f t="shared" si="84"/>
        <v>164.96.163.221</v>
      </c>
      <c r="J767" s="33">
        <f t="shared" si="85"/>
        <v>14</v>
      </c>
      <c r="K767" s="33">
        <f t="shared" si="86"/>
        <v>14</v>
      </c>
      <c r="L767" s="33" t="str">
        <f t="shared" si="89"/>
        <v/>
      </c>
      <c r="M767" s="33" t="str">
        <f t="shared" si="87"/>
        <v>164.96.163.221</v>
      </c>
      <c r="N767" s="48" t="str">
        <f t="shared" si="90"/>
        <v>1</v>
      </c>
      <c r="O767" s="48">
        <f t="shared" si="88"/>
        <v>49</v>
      </c>
      <c r="P767" s="33"/>
    </row>
    <row r="768" spans="1:16" x14ac:dyDescent="0.2">
      <c r="A768" s="33" t="s">
        <v>671</v>
      </c>
      <c r="B768" s="33" t="s">
        <v>672</v>
      </c>
      <c r="C768" s="33" t="s">
        <v>8821</v>
      </c>
      <c r="D768" s="33" t="s">
        <v>110</v>
      </c>
      <c r="E768" s="33" t="s">
        <v>11200</v>
      </c>
      <c r="F768" s="33" t="s">
        <v>574</v>
      </c>
      <c r="G768" s="229">
        <v>255255255224</v>
      </c>
      <c r="H768" s="33" t="s">
        <v>673</v>
      </c>
      <c r="I768" s="33" t="str">
        <f t="shared" si="84"/>
        <v>164.96.163.253</v>
      </c>
      <c r="J768" s="33">
        <f t="shared" si="85"/>
        <v>14</v>
      </c>
      <c r="K768" s="33">
        <f t="shared" si="86"/>
        <v>14</v>
      </c>
      <c r="L768" s="33" t="str">
        <f t="shared" si="89"/>
        <v/>
      </c>
      <c r="M768" s="33" t="str">
        <f t="shared" si="87"/>
        <v>164.96.163.253</v>
      </c>
      <c r="N768" s="48" t="str">
        <f t="shared" si="90"/>
        <v>3</v>
      </c>
      <c r="O768" s="48">
        <f t="shared" si="88"/>
        <v>51</v>
      </c>
      <c r="P768" s="33"/>
    </row>
    <row r="769" spans="1:16" x14ac:dyDescent="0.2">
      <c r="A769" s="33" t="s">
        <v>674</v>
      </c>
      <c r="B769" s="33" t="s">
        <v>675</v>
      </c>
      <c r="C769" s="34" t="s">
        <v>676</v>
      </c>
      <c r="D769" s="34" t="s">
        <v>110</v>
      </c>
      <c r="E769" s="33" t="s">
        <v>11192</v>
      </c>
      <c r="F769" s="33" t="s">
        <v>574</v>
      </c>
      <c r="G769" s="229">
        <v>255255255224</v>
      </c>
      <c r="H769" s="34" t="s">
        <v>677</v>
      </c>
      <c r="I769" s="33" t="str">
        <f t="shared" si="84"/>
        <v>164.96.163.28</v>
      </c>
      <c r="J769" s="33">
        <f t="shared" si="85"/>
        <v>13</v>
      </c>
      <c r="K769" s="33">
        <f t="shared" si="86"/>
        <v>13</v>
      </c>
      <c r="L769" s="33" t="str">
        <f t="shared" si="89"/>
        <v/>
      </c>
      <c r="M769" s="33" t="str">
        <f t="shared" si="87"/>
        <v>164.96.163.28</v>
      </c>
      <c r="N769" s="48" t="str">
        <f t="shared" si="90"/>
        <v>8</v>
      </c>
      <c r="O769" s="48">
        <f t="shared" si="88"/>
        <v>56</v>
      </c>
      <c r="P769" s="33"/>
    </row>
    <row r="770" spans="1:16" x14ac:dyDescent="0.2">
      <c r="A770" s="33" t="s">
        <v>678</v>
      </c>
      <c r="B770" s="33" t="s">
        <v>679</v>
      </c>
      <c r="C770" s="33" t="s">
        <v>680</v>
      </c>
      <c r="D770" s="33" t="s">
        <v>110</v>
      </c>
      <c r="E770" s="33" t="s">
        <v>11189</v>
      </c>
      <c r="F770" s="33" t="s">
        <v>574</v>
      </c>
      <c r="G770" s="229">
        <v>255255255224</v>
      </c>
      <c r="H770" s="33" t="s">
        <v>681</v>
      </c>
      <c r="I770" s="33" t="str">
        <f t="shared" si="84"/>
        <v>164.96.163.91</v>
      </c>
      <c r="J770" s="33">
        <f t="shared" si="85"/>
        <v>13</v>
      </c>
      <c r="K770" s="33">
        <f t="shared" si="86"/>
        <v>13</v>
      </c>
      <c r="L770" s="33" t="str">
        <f t="shared" si="89"/>
        <v/>
      </c>
      <c r="M770" s="33" t="str">
        <f t="shared" si="87"/>
        <v>164.96.163.91</v>
      </c>
      <c r="N770" s="48" t="str">
        <f t="shared" si="90"/>
        <v>1</v>
      </c>
      <c r="O770" s="48">
        <f t="shared" si="88"/>
        <v>49</v>
      </c>
      <c r="P770" s="33"/>
    </row>
    <row r="771" spans="1:16" x14ac:dyDescent="0.2">
      <c r="A771" s="33" t="s">
        <v>682</v>
      </c>
      <c r="B771" s="33" t="s">
        <v>683</v>
      </c>
      <c r="C771" s="33" t="s">
        <v>8820</v>
      </c>
      <c r="D771" s="33" t="s">
        <v>110</v>
      </c>
      <c r="E771" s="33" t="s">
        <v>11193</v>
      </c>
      <c r="F771" s="33" t="s">
        <v>574</v>
      </c>
      <c r="G771" s="229">
        <v>255255255224</v>
      </c>
      <c r="H771" s="33" t="s">
        <v>684</v>
      </c>
      <c r="I771" s="33" t="str">
        <f t="shared" ref="I771:I834" si="91">SUBSTITUTE(A771,CHAR(160),"")</f>
        <v>164.96.164.133</v>
      </c>
      <c r="J771" s="33">
        <f t="shared" ref="J771:J834" si="92">LEN(I771)</f>
        <v>14</v>
      </c>
      <c r="K771" s="33">
        <f t="shared" ref="K771:K834" si="93">LEN(A771)</f>
        <v>14</v>
      </c>
      <c r="L771" s="33" t="str">
        <f t="shared" si="89"/>
        <v/>
      </c>
      <c r="M771" s="33" t="str">
        <f t="shared" ref="M771:M834" si="94">LEFT(I771,SEARCH(" ",I771&amp;" ",1)-1)</f>
        <v>164.96.164.133</v>
      </c>
      <c r="N771" s="48" t="str">
        <f t="shared" si="90"/>
        <v>3</v>
      </c>
      <c r="O771" s="48">
        <f t="shared" ref="O771:O834" si="95">CODE(N771)</f>
        <v>51</v>
      </c>
      <c r="P771" s="33"/>
    </row>
    <row r="772" spans="1:16" x14ac:dyDescent="0.2">
      <c r="A772" s="33" t="s">
        <v>685</v>
      </c>
      <c r="B772" s="33" t="s">
        <v>686</v>
      </c>
      <c r="C772" s="33" t="s">
        <v>8819</v>
      </c>
      <c r="D772" s="33" t="s">
        <v>110</v>
      </c>
      <c r="E772" s="33" t="s">
        <v>11215</v>
      </c>
      <c r="F772" s="33" t="s">
        <v>574</v>
      </c>
      <c r="G772" s="229">
        <v>255255255248</v>
      </c>
      <c r="H772" s="33" t="s">
        <v>687</v>
      </c>
      <c r="I772" s="33" t="str">
        <f t="shared" si="91"/>
        <v>164.96.164.141</v>
      </c>
      <c r="J772" s="33">
        <f t="shared" si="92"/>
        <v>14</v>
      </c>
      <c r="K772" s="33">
        <f t="shared" si="93"/>
        <v>14</v>
      </c>
      <c r="L772" s="33" t="str">
        <f t="shared" si="89"/>
        <v/>
      </c>
      <c r="M772" s="33" t="str">
        <f t="shared" si="94"/>
        <v>164.96.164.141</v>
      </c>
      <c r="N772" s="48" t="str">
        <f t="shared" si="90"/>
        <v>1</v>
      </c>
      <c r="O772" s="48">
        <f t="shared" si="95"/>
        <v>49</v>
      </c>
      <c r="P772" s="33"/>
    </row>
    <row r="773" spans="1:16" x14ac:dyDescent="0.2">
      <c r="A773" s="33" t="s">
        <v>688</v>
      </c>
      <c r="B773" s="33" t="s">
        <v>689</v>
      </c>
      <c r="C773" s="33" t="s">
        <v>690</v>
      </c>
      <c r="D773" s="33" t="s">
        <v>110</v>
      </c>
      <c r="E773" s="33" t="s">
        <v>11292</v>
      </c>
      <c r="F773" s="33" t="s">
        <v>8551</v>
      </c>
      <c r="G773" s="229">
        <v>255255255248</v>
      </c>
      <c r="H773" s="33" t="s">
        <v>691</v>
      </c>
      <c r="I773" s="33" t="str">
        <f t="shared" si="91"/>
        <v>164.96.164.197</v>
      </c>
      <c r="J773" s="33">
        <f t="shared" si="92"/>
        <v>14</v>
      </c>
      <c r="K773" s="33">
        <f t="shared" si="93"/>
        <v>14</v>
      </c>
      <c r="L773" s="33" t="str">
        <f t="shared" si="89"/>
        <v/>
      </c>
      <c r="M773" s="33" t="str">
        <f t="shared" si="94"/>
        <v>164.96.164.197</v>
      </c>
      <c r="N773" s="48" t="str">
        <f t="shared" si="90"/>
        <v>7</v>
      </c>
      <c r="O773" s="48">
        <f t="shared" si="95"/>
        <v>55</v>
      </c>
      <c r="P773" s="33"/>
    </row>
    <row r="774" spans="1:16" x14ac:dyDescent="0.2">
      <c r="A774" s="33" t="s">
        <v>692</v>
      </c>
      <c r="B774" s="33" t="s">
        <v>693</v>
      </c>
      <c r="C774" s="33" t="s">
        <v>694</v>
      </c>
      <c r="D774" s="33" t="s">
        <v>110</v>
      </c>
      <c r="E774" s="33" t="s">
        <v>11205</v>
      </c>
      <c r="F774" s="33" t="s">
        <v>574</v>
      </c>
      <c r="G774" s="229">
        <v>255255255224</v>
      </c>
      <c r="H774" s="33" t="s">
        <v>695</v>
      </c>
      <c r="I774" s="33" t="str">
        <f t="shared" si="91"/>
        <v>164.96.164.23</v>
      </c>
      <c r="J774" s="33">
        <f t="shared" si="92"/>
        <v>13</v>
      </c>
      <c r="K774" s="33">
        <f t="shared" si="93"/>
        <v>13</v>
      </c>
      <c r="L774" s="33" t="str">
        <f t="shared" ref="L774:L837" si="96">IF(J774=K774,"","???")</f>
        <v/>
      </c>
      <c r="M774" s="33" t="str">
        <f t="shared" si="94"/>
        <v>164.96.164.23</v>
      </c>
      <c r="N774" s="48" t="str">
        <f t="shared" si="90"/>
        <v>3</v>
      </c>
      <c r="O774" s="48">
        <f t="shared" si="95"/>
        <v>51</v>
      </c>
      <c r="P774" s="33"/>
    </row>
    <row r="775" spans="1:16" x14ac:dyDescent="0.2">
      <c r="A775" s="33" t="s">
        <v>696</v>
      </c>
      <c r="B775" s="33" t="s">
        <v>697</v>
      </c>
      <c r="C775" s="33" t="s">
        <v>698</v>
      </c>
      <c r="D775" s="33" t="s">
        <v>110</v>
      </c>
      <c r="E775" s="33" t="s">
        <v>11204</v>
      </c>
      <c r="F775" s="33" t="s">
        <v>574</v>
      </c>
      <c r="G775" s="229">
        <v>255255255224</v>
      </c>
      <c r="H775" s="33" t="s">
        <v>699</v>
      </c>
      <c r="I775" s="33" t="str">
        <f t="shared" si="91"/>
        <v>164.96.164.92</v>
      </c>
      <c r="J775" s="33">
        <f t="shared" si="92"/>
        <v>13</v>
      </c>
      <c r="K775" s="33">
        <f t="shared" si="93"/>
        <v>13</v>
      </c>
      <c r="L775" s="33" t="str">
        <f t="shared" si="96"/>
        <v/>
      </c>
      <c r="M775" s="33" t="str">
        <f t="shared" si="94"/>
        <v>164.96.164.92</v>
      </c>
      <c r="N775" s="48" t="str">
        <f t="shared" si="90"/>
        <v>2</v>
      </c>
      <c r="O775" s="48">
        <f t="shared" si="95"/>
        <v>50</v>
      </c>
      <c r="P775" s="33"/>
    </row>
    <row r="776" spans="1:16" x14ac:dyDescent="0.2">
      <c r="A776" s="33" t="s">
        <v>704</v>
      </c>
      <c r="B776" s="33" t="s">
        <v>701</v>
      </c>
      <c r="C776" s="33" t="s">
        <v>705</v>
      </c>
      <c r="D776" s="33" t="s">
        <v>110</v>
      </c>
      <c r="E776" s="33" t="s">
        <v>11111</v>
      </c>
      <c r="F776" s="33" t="s">
        <v>452</v>
      </c>
      <c r="G776" s="229">
        <v>255255255224</v>
      </c>
      <c r="H776" s="33" t="s">
        <v>703</v>
      </c>
      <c r="I776" s="33" t="str">
        <f t="shared" si="91"/>
        <v>164.96.176.122</v>
      </c>
      <c r="J776" s="33">
        <f t="shared" si="92"/>
        <v>14</v>
      </c>
      <c r="K776" s="33">
        <f t="shared" si="93"/>
        <v>14</v>
      </c>
      <c r="L776" s="33" t="str">
        <f t="shared" si="96"/>
        <v/>
      </c>
      <c r="M776" s="33" t="str">
        <f t="shared" si="94"/>
        <v>164.96.176.122</v>
      </c>
      <c r="N776" s="48" t="str">
        <f t="shared" si="90"/>
        <v>2</v>
      </c>
      <c r="O776" s="48">
        <f t="shared" si="95"/>
        <v>50</v>
      </c>
      <c r="P776" s="33"/>
    </row>
    <row r="777" spans="1:16" x14ac:dyDescent="0.2">
      <c r="A777" s="33" t="s">
        <v>717</v>
      </c>
      <c r="B777" s="33" t="s">
        <v>713</v>
      </c>
      <c r="C777" s="33" t="s">
        <v>718</v>
      </c>
      <c r="D777" s="33" t="s">
        <v>110</v>
      </c>
      <c r="E777" s="33" t="s">
        <v>11109</v>
      </c>
      <c r="F777" s="33" t="s">
        <v>452</v>
      </c>
      <c r="G777" s="229">
        <v>255255255224</v>
      </c>
      <c r="H777" s="33" t="s">
        <v>716</v>
      </c>
      <c r="I777" s="33" t="str">
        <f t="shared" si="91"/>
        <v>164.96.176.187</v>
      </c>
      <c r="J777" s="33">
        <f t="shared" si="92"/>
        <v>14</v>
      </c>
      <c r="K777" s="33">
        <f t="shared" si="93"/>
        <v>14</v>
      </c>
      <c r="L777" s="33" t="str">
        <f t="shared" si="96"/>
        <v/>
      </c>
      <c r="M777" s="33" t="str">
        <f t="shared" si="94"/>
        <v>164.96.176.187</v>
      </c>
      <c r="N777" s="48" t="str">
        <f t="shared" si="90"/>
        <v>7</v>
      </c>
      <c r="O777" s="48">
        <f t="shared" si="95"/>
        <v>55</v>
      </c>
      <c r="P777" s="33"/>
    </row>
    <row r="778" spans="1:16" x14ac:dyDescent="0.2">
      <c r="A778" s="33" t="s">
        <v>723</v>
      </c>
      <c r="B778" s="33" t="s">
        <v>720</v>
      </c>
      <c r="C778" s="33" t="s">
        <v>724</v>
      </c>
      <c r="D778" s="33" t="s">
        <v>110</v>
      </c>
      <c r="E778" s="33" t="s">
        <v>11110</v>
      </c>
      <c r="F778" s="33" t="s">
        <v>452</v>
      </c>
      <c r="G778" s="229">
        <v>255255255224</v>
      </c>
      <c r="H778" s="33" t="s">
        <v>722</v>
      </c>
      <c r="I778" s="33" t="str">
        <f t="shared" si="91"/>
        <v>164.96.176.218</v>
      </c>
      <c r="J778" s="33">
        <f t="shared" si="92"/>
        <v>14</v>
      </c>
      <c r="K778" s="33">
        <f t="shared" si="93"/>
        <v>14</v>
      </c>
      <c r="L778" s="33" t="str">
        <f t="shared" si="96"/>
        <v/>
      </c>
      <c r="M778" s="33" t="str">
        <f t="shared" si="94"/>
        <v>164.96.176.218</v>
      </c>
      <c r="N778" s="48" t="str">
        <f t="shared" si="90"/>
        <v>8</v>
      </c>
      <c r="O778" s="48">
        <f t="shared" si="95"/>
        <v>56</v>
      </c>
      <c r="P778" s="33"/>
    </row>
    <row r="779" spans="1:16" x14ac:dyDescent="0.2">
      <c r="A779" s="33" t="s">
        <v>765</v>
      </c>
      <c r="B779" s="33" t="s">
        <v>766</v>
      </c>
      <c r="C779" s="33" t="s">
        <v>767</v>
      </c>
      <c r="D779" s="33" t="s">
        <v>110</v>
      </c>
      <c r="E779" s="33" t="s">
        <v>11225</v>
      </c>
      <c r="F779" s="33" t="s">
        <v>452</v>
      </c>
      <c r="G779" s="229">
        <v>255255255224</v>
      </c>
      <c r="H779" s="33" t="s">
        <v>768</v>
      </c>
      <c r="I779" s="33" t="str">
        <f t="shared" si="91"/>
        <v>164.96.177.155</v>
      </c>
      <c r="J779" s="33">
        <f t="shared" si="92"/>
        <v>14</v>
      </c>
      <c r="K779" s="33">
        <f t="shared" si="93"/>
        <v>14</v>
      </c>
      <c r="L779" s="33" t="str">
        <f t="shared" si="96"/>
        <v/>
      </c>
      <c r="M779" s="33" t="str">
        <f t="shared" si="94"/>
        <v>164.96.177.155</v>
      </c>
      <c r="N779" s="48" t="str">
        <f t="shared" si="90"/>
        <v>5</v>
      </c>
      <c r="O779" s="48">
        <f t="shared" si="95"/>
        <v>53</v>
      </c>
      <c r="P779" s="33"/>
    </row>
    <row r="780" spans="1:16" x14ac:dyDescent="0.2">
      <c r="A780" s="33" t="s">
        <v>769</v>
      </c>
      <c r="B780" s="33" t="s">
        <v>770</v>
      </c>
      <c r="C780" s="33" t="s">
        <v>771</v>
      </c>
      <c r="D780" s="33" t="s">
        <v>110</v>
      </c>
      <c r="E780" s="33" t="s">
        <v>11233</v>
      </c>
      <c r="F780" s="33" t="s">
        <v>452</v>
      </c>
      <c r="G780" s="229">
        <v>255255255224</v>
      </c>
      <c r="H780" s="33" t="s">
        <v>772</v>
      </c>
      <c r="I780" s="33" t="str">
        <f t="shared" si="91"/>
        <v>164.96.177.188</v>
      </c>
      <c r="J780" s="33">
        <f t="shared" si="92"/>
        <v>14</v>
      </c>
      <c r="K780" s="33">
        <f t="shared" si="93"/>
        <v>14</v>
      </c>
      <c r="L780" s="33" t="str">
        <f t="shared" si="96"/>
        <v/>
      </c>
      <c r="M780" s="33" t="str">
        <f t="shared" si="94"/>
        <v>164.96.177.188</v>
      </c>
      <c r="N780" s="48" t="str">
        <f t="shared" si="90"/>
        <v>8</v>
      </c>
      <c r="O780" s="48">
        <f t="shared" si="95"/>
        <v>56</v>
      </c>
      <c r="P780" s="33"/>
    </row>
    <row r="781" spans="1:16" x14ac:dyDescent="0.2">
      <c r="A781" s="33" t="s">
        <v>773</v>
      </c>
      <c r="B781" s="33" t="s">
        <v>774</v>
      </c>
      <c r="C781" s="33" t="s">
        <v>775</v>
      </c>
      <c r="D781" s="33" t="s">
        <v>110</v>
      </c>
      <c r="E781" s="33" t="s">
        <v>11223</v>
      </c>
      <c r="F781" s="33" t="s">
        <v>452</v>
      </c>
      <c r="G781" s="229">
        <v>255255255224</v>
      </c>
      <c r="H781" s="33" t="s">
        <v>776</v>
      </c>
      <c r="I781" s="33" t="str">
        <f t="shared" si="91"/>
        <v>164.96.177.220</v>
      </c>
      <c r="J781" s="33">
        <f t="shared" si="92"/>
        <v>14</v>
      </c>
      <c r="K781" s="33">
        <f t="shared" si="93"/>
        <v>14</v>
      </c>
      <c r="L781" s="33" t="str">
        <f t="shared" si="96"/>
        <v/>
      </c>
      <c r="M781" s="33" t="str">
        <f t="shared" si="94"/>
        <v>164.96.177.220</v>
      </c>
      <c r="N781" s="48" t="str">
        <f t="shared" si="90"/>
        <v>0</v>
      </c>
      <c r="O781" s="48">
        <f t="shared" si="95"/>
        <v>48</v>
      </c>
      <c r="P781" s="33"/>
    </row>
    <row r="782" spans="1:16" x14ac:dyDescent="0.2">
      <c r="A782" s="33" t="s">
        <v>781</v>
      </c>
      <c r="B782" s="33" t="s">
        <v>782</v>
      </c>
      <c r="C782" s="34" t="s">
        <v>783</v>
      </c>
      <c r="D782" s="34" t="s">
        <v>110</v>
      </c>
      <c r="E782" s="33" t="s">
        <v>11222</v>
      </c>
      <c r="F782" s="34" t="s">
        <v>452</v>
      </c>
      <c r="G782" s="229">
        <v>255255255224</v>
      </c>
      <c r="H782" s="34" t="s">
        <v>784</v>
      </c>
      <c r="I782" s="33" t="str">
        <f t="shared" si="91"/>
        <v>164.96.177.252</v>
      </c>
      <c r="J782" s="33">
        <f t="shared" si="92"/>
        <v>14</v>
      </c>
      <c r="K782" s="33">
        <f t="shared" si="93"/>
        <v>14</v>
      </c>
      <c r="L782" s="33" t="str">
        <f t="shared" si="96"/>
        <v/>
      </c>
      <c r="M782" s="33" t="str">
        <f t="shared" si="94"/>
        <v>164.96.177.252</v>
      </c>
      <c r="N782" s="48" t="str">
        <f t="shared" si="90"/>
        <v>2</v>
      </c>
      <c r="O782" s="48">
        <f t="shared" si="95"/>
        <v>50</v>
      </c>
      <c r="P782" s="33"/>
    </row>
    <row r="783" spans="1:16" x14ac:dyDescent="0.2">
      <c r="A783" s="33" t="s">
        <v>785</v>
      </c>
      <c r="B783" s="33" t="s">
        <v>778</v>
      </c>
      <c r="C783" s="33" t="s">
        <v>8845</v>
      </c>
      <c r="D783" s="33" t="s">
        <v>110</v>
      </c>
      <c r="E783" s="33" t="s">
        <v>11108</v>
      </c>
      <c r="F783" s="33" t="s">
        <v>452</v>
      </c>
      <c r="G783" s="229">
        <v>255255255224</v>
      </c>
      <c r="H783" s="33" t="s">
        <v>780</v>
      </c>
      <c r="I783" s="33" t="str">
        <f t="shared" si="91"/>
        <v>164.96.177.26</v>
      </c>
      <c r="J783" s="33">
        <f t="shared" si="92"/>
        <v>13</v>
      </c>
      <c r="K783" s="33">
        <f t="shared" si="93"/>
        <v>13</v>
      </c>
      <c r="L783" s="33" t="str">
        <f t="shared" si="96"/>
        <v/>
      </c>
      <c r="M783" s="33" t="str">
        <f t="shared" si="94"/>
        <v>164.96.177.26</v>
      </c>
      <c r="N783" s="48" t="str">
        <f t="shared" si="90"/>
        <v>6</v>
      </c>
      <c r="O783" s="48">
        <f t="shared" si="95"/>
        <v>54</v>
      </c>
      <c r="P783" s="33"/>
    </row>
    <row r="784" spans="1:16" x14ac:dyDescent="0.2">
      <c r="A784" s="33" t="s">
        <v>792</v>
      </c>
      <c r="B784" s="33" t="s">
        <v>793</v>
      </c>
      <c r="C784" s="33" t="s">
        <v>794</v>
      </c>
      <c r="D784" s="33" t="s">
        <v>110</v>
      </c>
      <c r="E784" s="33" t="s">
        <v>11236</v>
      </c>
      <c r="F784" s="33" t="s">
        <v>452</v>
      </c>
      <c r="G784" s="229">
        <v>255255255224</v>
      </c>
      <c r="H784" s="33" t="s">
        <v>795</v>
      </c>
      <c r="I784" s="33" t="str">
        <f t="shared" si="91"/>
        <v>164.96.177.91</v>
      </c>
      <c r="J784" s="33">
        <f t="shared" si="92"/>
        <v>13</v>
      </c>
      <c r="K784" s="33">
        <f t="shared" si="93"/>
        <v>13</v>
      </c>
      <c r="L784" s="33" t="str">
        <f t="shared" si="96"/>
        <v/>
      </c>
      <c r="M784" s="33" t="str">
        <f t="shared" si="94"/>
        <v>164.96.177.91</v>
      </c>
      <c r="N784" s="48" t="str">
        <f t="shared" si="90"/>
        <v>1</v>
      </c>
      <c r="O784" s="48">
        <f t="shared" si="95"/>
        <v>49</v>
      </c>
      <c r="P784" s="33"/>
    </row>
    <row r="785" spans="1:16" x14ac:dyDescent="0.2">
      <c r="A785" s="33" t="s">
        <v>796</v>
      </c>
      <c r="B785" s="33" t="s">
        <v>797</v>
      </c>
      <c r="C785" s="33" t="s">
        <v>798</v>
      </c>
      <c r="D785" s="33" t="s">
        <v>110</v>
      </c>
      <c r="E785" s="33" t="s">
        <v>11238</v>
      </c>
      <c r="F785" s="33" t="s">
        <v>452</v>
      </c>
      <c r="G785" s="229">
        <v>255255255224</v>
      </c>
      <c r="H785" s="33" t="s">
        <v>799</v>
      </c>
      <c r="I785" s="33" t="str">
        <f t="shared" si="91"/>
        <v>164.96.178.125</v>
      </c>
      <c r="J785" s="33">
        <f t="shared" si="92"/>
        <v>14</v>
      </c>
      <c r="K785" s="33">
        <f t="shared" si="93"/>
        <v>14</v>
      </c>
      <c r="L785" s="33" t="str">
        <f t="shared" si="96"/>
        <v/>
      </c>
      <c r="M785" s="33" t="str">
        <f t="shared" si="94"/>
        <v>164.96.178.125</v>
      </c>
      <c r="N785" s="48" t="str">
        <f t="shared" si="90"/>
        <v>5</v>
      </c>
      <c r="O785" s="48">
        <f t="shared" si="95"/>
        <v>53</v>
      </c>
      <c r="P785" s="33"/>
    </row>
    <row r="786" spans="1:16" x14ac:dyDescent="0.2">
      <c r="A786" s="33" t="s">
        <v>800</v>
      </c>
      <c r="B786" s="33" t="s">
        <v>801</v>
      </c>
      <c r="C786" s="33" t="s">
        <v>802</v>
      </c>
      <c r="D786" s="33" t="s">
        <v>110</v>
      </c>
      <c r="E786" s="33" t="s">
        <v>11216</v>
      </c>
      <c r="F786" s="33" t="s">
        <v>452</v>
      </c>
      <c r="G786" s="229">
        <v>255255255224</v>
      </c>
      <c r="H786" s="33" t="s">
        <v>803</v>
      </c>
      <c r="I786" s="33" t="str">
        <f t="shared" si="91"/>
        <v>164.96.178.189</v>
      </c>
      <c r="J786" s="33">
        <f t="shared" si="92"/>
        <v>14</v>
      </c>
      <c r="K786" s="33">
        <f t="shared" si="93"/>
        <v>14</v>
      </c>
      <c r="L786" s="33" t="str">
        <f t="shared" si="96"/>
        <v/>
      </c>
      <c r="M786" s="33" t="str">
        <f t="shared" si="94"/>
        <v>164.96.178.189</v>
      </c>
      <c r="N786" s="48" t="str">
        <f t="shared" si="90"/>
        <v>9</v>
      </c>
      <c r="O786" s="48">
        <f t="shared" si="95"/>
        <v>57</v>
      </c>
      <c r="P786" s="33"/>
    </row>
    <row r="787" spans="1:16" x14ac:dyDescent="0.2">
      <c r="A787" s="33" t="s">
        <v>804</v>
      </c>
      <c r="B787" s="33" t="s">
        <v>805</v>
      </c>
      <c r="C787" s="33" t="s">
        <v>806</v>
      </c>
      <c r="D787" s="33" t="s">
        <v>110</v>
      </c>
      <c r="E787" s="33" t="s">
        <v>11234</v>
      </c>
      <c r="F787" s="33" t="s">
        <v>452</v>
      </c>
      <c r="G787" s="229">
        <v>255255255224</v>
      </c>
      <c r="H787" s="33" t="s">
        <v>807</v>
      </c>
      <c r="I787" s="33" t="str">
        <f t="shared" si="91"/>
        <v>164.96.178.221</v>
      </c>
      <c r="J787" s="33">
        <f t="shared" si="92"/>
        <v>14</v>
      </c>
      <c r="K787" s="33">
        <f t="shared" si="93"/>
        <v>14</v>
      </c>
      <c r="L787" s="33" t="str">
        <f t="shared" si="96"/>
        <v/>
      </c>
      <c r="M787" s="33" t="str">
        <f t="shared" si="94"/>
        <v>164.96.178.221</v>
      </c>
      <c r="N787" s="48" t="str">
        <f t="shared" si="90"/>
        <v>1</v>
      </c>
      <c r="O787" s="48">
        <f t="shared" si="95"/>
        <v>49</v>
      </c>
      <c r="P787" s="33"/>
    </row>
    <row r="788" spans="1:16" x14ac:dyDescent="0.2">
      <c r="A788" s="33" t="s">
        <v>808</v>
      </c>
      <c r="B788" s="33" t="s">
        <v>809</v>
      </c>
      <c r="C788" s="33" t="s">
        <v>810</v>
      </c>
      <c r="D788" s="33" t="s">
        <v>110</v>
      </c>
      <c r="E788" s="33" t="s">
        <v>11231</v>
      </c>
      <c r="F788" s="33" t="s">
        <v>452</v>
      </c>
      <c r="G788" s="229">
        <v>255255255224</v>
      </c>
      <c r="H788" s="33" t="s">
        <v>811</v>
      </c>
      <c r="I788" s="33" t="str">
        <f t="shared" si="91"/>
        <v>164.96.178.252</v>
      </c>
      <c r="J788" s="33">
        <f t="shared" si="92"/>
        <v>14</v>
      </c>
      <c r="K788" s="33">
        <f t="shared" si="93"/>
        <v>14</v>
      </c>
      <c r="L788" s="33" t="str">
        <f t="shared" si="96"/>
        <v/>
      </c>
      <c r="M788" s="33" t="str">
        <f t="shared" si="94"/>
        <v>164.96.178.252</v>
      </c>
      <c r="N788" s="48" t="str">
        <f t="shared" si="90"/>
        <v>2</v>
      </c>
      <c r="O788" s="48">
        <f t="shared" si="95"/>
        <v>50</v>
      </c>
      <c r="P788" s="33"/>
    </row>
    <row r="789" spans="1:16" x14ac:dyDescent="0.2">
      <c r="A789" s="33" t="s">
        <v>812</v>
      </c>
      <c r="B789" s="33" t="s">
        <v>813</v>
      </c>
      <c r="C789" s="33" t="s">
        <v>814</v>
      </c>
      <c r="D789" s="33" t="s">
        <v>110</v>
      </c>
      <c r="E789" s="33" t="s">
        <v>11220</v>
      </c>
      <c r="F789" s="33" t="s">
        <v>452</v>
      </c>
      <c r="G789" s="229">
        <v>255255255224</v>
      </c>
      <c r="H789" s="33" t="s">
        <v>815</v>
      </c>
      <c r="I789" s="33" t="str">
        <f t="shared" si="91"/>
        <v>164.96.178.28</v>
      </c>
      <c r="J789" s="33">
        <f t="shared" si="92"/>
        <v>13</v>
      </c>
      <c r="K789" s="33">
        <f t="shared" si="93"/>
        <v>13</v>
      </c>
      <c r="L789" s="33" t="str">
        <f t="shared" si="96"/>
        <v/>
      </c>
      <c r="M789" s="33" t="str">
        <f t="shared" si="94"/>
        <v>164.96.178.28</v>
      </c>
      <c r="N789" s="48" t="str">
        <f t="shared" si="90"/>
        <v>8</v>
      </c>
      <c r="O789" s="48">
        <f t="shared" si="95"/>
        <v>56</v>
      </c>
      <c r="P789" s="33"/>
    </row>
    <row r="790" spans="1:16" x14ac:dyDescent="0.2">
      <c r="A790" s="33" t="s">
        <v>816</v>
      </c>
      <c r="B790" s="33" t="s">
        <v>817</v>
      </c>
      <c r="C790" s="33" t="s">
        <v>8844</v>
      </c>
      <c r="D790" s="33" t="s">
        <v>110</v>
      </c>
      <c r="E790" s="33" t="s">
        <v>11228</v>
      </c>
      <c r="F790" s="33" t="s">
        <v>452</v>
      </c>
      <c r="G790" s="229">
        <v>255255255224</v>
      </c>
      <c r="H790" s="33" t="s">
        <v>818</v>
      </c>
      <c r="I790" s="33" t="str">
        <f t="shared" si="91"/>
        <v>164.96.178.61</v>
      </c>
      <c r="J790" s="33">
        <f t="shared" si="92"/>
        <v>13</v>
      </c>
      <c r="K790" s="33">
        <f t="shared" si="93"/>
        <v>13</v>
      </c>
      <c r="L790" s="33" t="str">
        <f t="shared" si="96"/>
        <v/>
      </c>
      <c r="M790" s="33" t="str">
        <f t="shared" si="94"/>
        <v>164.96.178.61</v>
      </c>
      <c r="N790" s="48" t="str">
        <f t="shared" si="90"/>
        <v>1</v>
      </c>
      <c r="O790" s="48">
        <f t="shared" si="95"/>
        <v>49</v>
      </c>
      <c r="P790" s="33"/>
    </row>
    <row r="791" spans="1:16" x14ac:dyDescent="0.2">
      <c r="A791" s="33" t="s">
        <v>819</v>
      </c>
      <c r="B791" s="33" t="s">
        <v>820</v>
      </c>
      <c r="C791" s="33" t="s">
        <v>821</v>
      </c>
      <c r="D791" s="33" t="s">
        <v>110</v>
      </c>
      <c r="E791" s="33" t="s">
        <v>11217</v>
      </c>
      <c r="F791" s="33" t="s">
        <v>452</v>
      </c>
      <c r="G791" s="229">
        <v>255255255224</v>
      </c>
      <c r="H791" s="33" t="s">
        <v>822</v>
      </c>
      <c r="I791" s="33" t="str">
        <f t="shared" si="91"/>
        <v>164.96.178.93</v>
      </c>
      <c r="J791" s="33">
        <f t="shared" si="92"/>
        <v>13</v>
      </c>
      <c r="K791" s="33">
        <f t="shared" si="93"/>
        <v>13</v>
      </c>
      <c r="L791" s="33" t="str">
        <f t="shared" si="96"/>
        <v/>
      </c>
      <c r="M791" s="33" t="str">
        <f t="shared" si="94"/>
        <v>164.96.178.93</v>
      </c>
      <c r="N791" s="48" t="str">
        <f t="shared" si="90"/>
        <v>3</v>
      </c>
      <c r="O791" s="48">
        <f t="shared" si="95"/>
        <v>51</v>
      </c>
      <c r="P791" s="33"/>
    </row>
    <row r="792" spans="1:16" x14ac:dyDescent="0.2">
      <c r="A792" s="33" t="s">
        <v>823</v>
      </c>
      <c r="B792" s="33" t="s">
        <v>824</v>
      </c>
      <c r="C792" s="33" t="s">
        <v>8843</v>
      </c>
      <c r="D792" s="33" t="s">
        <v>110</v>
      </c>
      <c r="E792" s="33" t="s">
        <v>11235</v>
      </c>
      <c r="F792" s="33" t="s">
        <v>452</v>
      </c>
      <c r="G792" s="229">
        <v>255255255224</v>
      </c>
      <c r="H792" s="33" t="s">
        <v>825</v>
      </c>
      <c r="I792" s="33" t="str">
        <f t="shared" si="91"/>
        <v>164.96.179.125</v>
      </c>
      <c r="J792" s="33">
        <f t="shared" si="92"/>
        <v>14</v>
      </c>
      <c r="K792" s="33">
        <f t="shared" si="93"/>
        <v>14</v>
      </c>
      <c r="L792" s="33" t="str">
        <f t="shared" si="96"/>
        <v/>
      </c>
      <c r="M792" s="33" t="str">
        <f t="shared" si="94"/>
        <v>164.96.179.125</v>
      </c>
      <c r="N792" s="48" t="str">
        <f t="shared" si="90"/>
        <v>5</v>
      </c>
      <c r="O792" s="48">
        <f t="shared" si="95"/>
        <v>53</v>
      </c>
      <c r="P792" s="33"/>
    </row>
    <row r="793" spans="1:16" x14ac:dyDescent="0.2">
      <c r="A793" s="33" t="s">
        <v>826</v>
      </c>
      <c r="B793" s="33" t="s">
        <v>827</v>
      </c>
      <c r="C793" s="33" t="s">
        <v>8842</v>
      </c>
      <c r="D793" s="33" t="s">
        <v>110</v>
      </c>
      <c r="E793" s="33" t="s">
        <v>11229</v>
      </c>
      <c r="F793" s="33" t="s">
        <v>452</v>
      </c>
      <c r="G793" s="229">
        <v>255255255224</v>
      </c>
      <c r="H793" s="33" t="s">
        <v>828</v>
      </c>
      <c r="I793" s="33" t="str">
        <f t="shared" si="91"/>
        <v>164.96.179.157</v>
      </c>
      <c r="J793" s="33">
        <f t="shared" si="92"/>
        <v>14</v>
      </c>
      <c r="K793" s="33">
        <f t="shared" si="93"/>
        <v>14</v>
      </c>
      <c r="L793" s="33" t="str">
        <f t="shared" si="96"/>
        <v/>
      </c>
      <c r="M793" s="33" t="str">
        <f t="shared" si="94"/>
        <v>164.96.179.157</v>
      </c>
      <c r="N793" s="48" t="str">
        <f t="shared" si="90"/>
        <v>7</v>
      </c>
      <c r="O793" s="48">
        <f t="shared" si="95"/>
        <v>55</v>
      </c>
      <c r="P793" s="33"/>
    </row>
    <row r="794" spans="1:16" x14ac:dyDescent="0.2">
      <c r="A794" s="33" t="s">
        <v>829</v>
      </c>
      <c r="B794" s="33" t="s">
        <v>830</v>
      </c>
      <c r="C794" s="33" t="s">
        <v>8841</v>
      </c>
      <c r="D794" s="33" t="s">
        <v>110</v>
      </c>
      <c r="E794" s="33" t="s">
        <v>11227</v>
      </c>
      <c r="F794" s="33" t="s">
        <v>452</v>
      </c>
      <c r="G794" s="229">
        <v>255255255224</v>
      </c>
      <c r="H794" s="33" t="s">
        <v>832</v>
      </c>
      <c r="I794" s="33" t="str">
        <f t="shared" si="91"/>
        <v>164.96.179.189</v>
      </c>
      <c r="J794" s="33">
        <f t="shared" si="92"/>
        <v>14</v>
      </c>
      <c r="K794" s="33">
        <f t="shared" si="93"/>
        <v>14</v>
      </c>
      <c r="L794" s="33" t="str">
        <f t="shared" si="96"/>
        <v/>
      </c>
      <c r="M794" s="33" t="str">
        <f t="shared" si="94"/>
        <v>164.96.179.189</v>
      </c>
      <c r="N794" s="48" t="str">
        <f t="shared" si="90"/>
        <v>9</v>
      </c>
      <c r="O794" s="48">
        <f t="shared" si="95"/>
        <v>57</v>
      </c>
      <c r="P794" s="33"/>
    </row>
    <row r="795" spans="1:16" x14ac:dyDescent="0.2">
      <c r="A795" s="33" t="s">
        <v>833</v>
      </c>
      <c r="B795" s="33" t="s">
        <v>10900</v>
      </c>
      <c r="C795" s="33" t="s">
        <v>8840</v>
      </c>
      <c r="D795" s="33" t="s">
        <v>110</v>
      </c>
      <c r="E795" s="33" t="s">
        <v>11221</v>
      </c>
      <c r="F795" s="33" t="s">
        <v>452</v>
      </c>
      <c r="G795" s="229">
        <v>255255255224</v>
      </c>
      <c r="H795" s="33" t="s">
        <v>834</v>
      </c>
      <c r="I795" s="33" t="str">
        <f t="shared" si="91"/>
        <v>164.96.179.221</v>
      </c>
      <c r="J795" s="33">
        <f t="shared" si="92"/>
        <v>14</v>
      </c>
      <c r="K795" s="33">
        <f t="shared" si="93"/>
        <v>14</v>
      </c>
      <c r="L795" s="33" t="str">
        <f t="shared" si="96"/>
        <v/>
      </c>
      <c r="M795" s="33" t="str">
        <f t="shared" si="94"/>
        <v>164.96.179.221</v>
      </c>
      <c r="N795" s="48" t="str">
        <f t="shared" si="90"/>
        <v>1</v>
      </c>
      <c r="O795" s="48">
        <f t="shared" si="95"/>
        <v>49</v>
      </c>
      <c r="P795" s="33"/>
    </row>
    <row r="796" spans="1:16" x14ac:dyDescent="0.2">
      <c r="A796" s="33" t="s">
        <v>835</v>
      </c>
      <c r="B796" s="33" t="s">
        <v>8435</v>
      </c>
      <c r="C796" s="33" t="s">
        <v>8839</v>
      </c>
      <c r="D796" s="33" t="s">
        <v>110</v>
      </c>
      <c r="E796" s="33" t="s">
        <v>11240</v>
      </c>
      <c r="F796" s="33" t="s">
        <v>452</v>
      </c>
      <c r="G796" s="229">
        <v>255255255224</v>
      </c>
      <c r="H796" s="33" t="s">
        <v>836</v>
      </c>
      <c r="I796" s="33" t="str">
        <f t="shared" si="91"/>
        <v>164.96.179.253</v>
      </c>
      <c r="J796" s="33">
        <f t="shared" si="92"/>
        <v>14</v>
      </c>
      <c r="K796" s="33">
        <f t="shared" si="93"/>
        <v>14</v>
      </c>
      <c r="L796" s="33" t="str">
        <f t="shared" si="96"/>
        <v/>
      </c>
      <c r="M796" s="33" t="str">
        <f t="shared" si="94"/>
        <v>164.96.179.253</v>
      </c>
      <c r="N796" s="48" t="str">
        <f t="shared" si="90"/>
        <v>3</v>
      </c>
      <c r="O796" s="48">
        <f t="shared" si="95"/>
        <v>51</v>
      </c>
      <c r="P796" s="33"/>
    </row>
    <row r="797" spans="1:16" x14ac:dyDescent="0.2">
      <c r="A797" s="33" t="s">
        <v>837</v>
      </c>
      <c r="B797" s="33" t="s">
        <v>838</v>
      </c>
      <c r="C797" s="33" t="s">
        <v>8838</v>
      </c>
      <c r="D797" s="33" t="s">
        <v>110</v>
      </c>
      <c r="E797" s="33" t="s">
        <v>11237</v>
      </c>
      <c r="F797" s="33" t="s">
        <v>452</v>
      </c>
      <c r="G797" s="229">
        <v>255255255224</v>
      </c>
      <c r="H797" s="33" t="s">
        <v>839</v>
      </c>
      <c r="I797" s="33" t="str">
        <f t="shared" si="91"/>
        <v>164.96.179.29</v>
      </c>
      <c r="J797" s="33">
        <f t="shared" si="92"/>
        <v>13</v>
      </c>
      <c r="K797" s="33">
        <f t="shared" si="93"/>
        <v>13</v>
      </c>
      <c r="L797" s="33" t="str">
        <f t="shared" si="96"/>
        <v/>
      </c>
      <c r="M797" s="33" t="str">
        <f t="shared" si="94"/>
        <v>164.96.179.29</v>
      </c>
      <c r="N797" s="48" t="str">
        <f t="shared" si="90"/>
        <v>9</v>
      </c>
      <c r="O797" s="48">
        <f t="shared" si="95"/>
        <v>57</v>
      </c>
      <c r="P797" s="33"/>
    </row>
    <row r="798" spans="1:16" x14ac:dyDescent="0.2">
      <c r="A798" s="33" t="s">
        <v>840</v>
      </c>
      <c r="B798" s="33" t="s">
        <v>841</v>
      </c>
      <c r="C798" s="33" t="s">
        <v>842</v>
      </c>
      <c r="D798" s="33" t="s">
        <v>110</v>
      </c>
      <c r="E798" s="33" t="s">
        <v>11226</v>
      </c>
      <c r="F798" s="33" t="s">
        <v>452</v>
      </c>
      <c r="G798" s="229">
        <v>255255255224</v>
      </c>
      <c r="H798" s="33" t="s">
        <v>843</v>
      </c>
      <c r="I798" s="33" t="str">
        <f t="shared" si="91"/>
        <v>164.96.179.60</v>
      </c>
      <c r="J798" s="33">
        <f t="shared" si="92"/>
        <v>13</v>
      </c>
      <c r="K798" s="33">
        <f t="shared" si="93"/>
        <v>13</v>
      </c>
      <c r="L798" s="33" t="str">
        <f t="shared" si="96"/>
        <v/>
      </c>
      <c r="M798" s="33" t="str">
        <f t="shared" si="94"/>
        <v>164.96.179.60</v>
      </c>
      <c r="N798" s="48" t="str">
        <f t="shared" si="90"/>
        <v>0</v>
      </c>
      <c r="O798" s="48">
        <f t="shared" si="95"/>
        <v>48</v>
      </c>
      <c r="P798" s="33"/>
    </row>
    <row r="799" spans="1:16" x14ac:dyDescent="0.2">
      <c r="A799" s="33" t="s">
        <v>844</v>
      </c>
      <c r="B799" s="33" t="s">
        <v>10916</v>
      </c>
      <c r="C799" s="33" t="s">
        <v>8837</v>
      </c>
      <c r="D799" s="33" t="s">
        <v>110</v>
      </c>
      <c r="E799" s="33" t="s">
        <v>11218</v>
      </c>
      <c r="F799" s="33" t="s">
        <v>452</v>
      </c>
      <c r="G799" s="229">
        <v>255255255224</v>
      </c>
      <c r="H799" s="33" t="s">
        <v>845</v>
      </c>
      <c r="I799" s="33" t="str">
        <f t="shared" si="91"/>
        <v>164.96.179.93</v>
      </c>
      <c r="J799" s="33">
        <f t="shared" si="92"/>
        <v>13</v>
      </c>
      <c r="K799" s="33">
        <f t="shared" si="93"/>
        <v>13</v>
      </c>
      <c r="L799" s="33" t="str">
        <f t="shared" si="96"/>
        <v/>
      </c>
      <c r="M799" s="33" t="str">
        <f t="shared" si="94"/>
        <v>164.96.179.93</v>
      </c>
      <c r="N799" s="48" t="str">
        <f t="shared" si="90"/>
        <v>3</v>
      </c>
      <c r="O799" s="48">
        <f t="shared" si="95"/>
        <v>51</v>
      </c>
      <c r="P799" s="33"/>
    </row>
    <row r="800" spans="1:16" x14ac:dyDescent="0.2">
      <c r="A800" s="33" t="s">
        <v>846</v>
      </c>
      <c r="B800" s="33" t="s">
        <v>847</v>
      </c>
      <c r="C800" s="33" t="s">
        <v>8836</v>
      </c>
      <c r="D800" s="33" t="s">
        <v>110</v>
      </c>
      <c r="E800" s="33" t="s">
        <v>11224</v>
      </c>
      <c r="F800" s="33" t="s">
        <v>452</v>
      </c>
      <c r="G800" s="229">
        <v>255255255224</v>
      </c>
      <c r="H800" s="33" t="s">
        <v>848</v>
      </c>
      <c r="I800" s="33" t="str">
        <f t="shared" si="91"/>
        <v>164.96.180.125</v>
      </c>
      <c r="J800" s="33">
        <f t="shared" si="92"/>
        <v>14</v>
      </c>
      <c r="K800" s="33">
        <f t="shared" si="93"/>
        <v>14</v>
      </c>
      <c r="L800" s="33" t="str">
        <f t="shared" si="96"/>
        <v/>
      </c>
      <c r="M800" s="33" t="str">
        <f t="shared" si="94"/>
        <v>164.96.180.125</v>
      </c>
      <c r="N800" s="48" t="str">
        <f t="shared" si="90"/>
        <v>5</v>
      </c>
      <c r="O800" s="48">
        <f t="shared" si="95"/>
        <v>53</v>
      </c>
      <c r="P800" s="33"/>
    </row>
    <row r="801" spans="1:16" x14ac:dyDescent="0.2">
      <c r="A801" s="33" t="s">
        <v>8137</v>
      </c>
      <c r="B801" s="33" t="s">
        <v>8138</v>
      </c>
      <c r="C801" s="33" t="s">
        <v>8835</v>
      </c>
      <c r="D801" s="33" t="s">
        <v>110</v>
      </c>
      <c r="E801" s="33" t="s">
        <v>11219</v>
      </c>
      <c r="F801" s="33" t="s">
        <v>452</v>
      </c>
      <c r="G801" s="229">
        <v>255255255224</v>
      </c>
      <c r="H801" s="33" t="s">
        <v>2733</v>
      </c>
      <c r="I801" s="33" t="str">
        <f t="shared" si="91"/>
        <v>164.96.180.29</v>
      </c>
      <c r="J801" s="33">
        <f t="shared" si="92"/>
        <v>13</v>
      </c>
      <c r="K801" s="33">
        <f t="shared" si="93"/>
        <v>13</v>
      </c>
      <c r="L801" s="33" t="str">
        <f t="shared" si="96"/>
        <v/>
      </c>
      <c r="M801" s="33" t="str">
        <f t="shared" si="94"/>
        <v>164.96.180.29</v>
      </c>
      <c r="N801" s="48" t="str">
        <f t="shared" si="90"/>
        <v>9</v>
      </c>
      <c r="O801" s="48">
        <f t="shared" si="95"/>
        <v>57</v>
      </c>
      <c r="P801" s="33"/>
    </row>
    <row r="802" spans="1:16" x14ac:dyDescent="0.2">
      <c r="A802" s="33" t="s">
        <v>857</v>
      </c>
      <c r="B802" s="33" t="s">
        <v>858</v>
      </c>
      <c r="C802" s="33" t="s">
        <v>8834</v>
      </c>
      <c r="D802" s="33" t="s">
        <v>110</v>
      </c>
      <c r="E802" s="33" t="s">
        <v>11232</v>
      </c>
      <c r="F802" s="33" t="s">
        <v>452</v>
      </c>
      <c r="G802" s="229">
        <v>255255255224</v>
      </c>
      <c r="H802" s="33" t="s">
        <v>859</v>
      </c>
      <c r="I802" s="33" t="str">
        <f t="shared" si="91"/>
        <v>164.96.180.61</v>
      </c>
      <c r="J802" s="33">
        <f t="shared" si="92"/>
        <v>13</v>
      </c>
      <c r="K802" s="33">
        <f t="shared" si="93"/>
        <v>13</v>
      </c>
      <c r="L802" s="33" t="str">
        <f t="shared" si="96"/>
        <v/>
      </c>
      <c r="M802" s="33" t="str">
        <f t="shared" si="94"/>
        <v>164.96.180.61</v>
      </c>
      <c r="N802" s="48" t="str">
        <f t="shared" si="90"/>
        <v>1</v>
      </c>
      <c r="O802" s="48">
        <f t="shared" si="95"/>
        <v>49</v>
      </c>
      <c r="P802" s="33"/>
    </row>
    <row r="803" spans="1:16" x14ac:dyDescent="0.2">
      <c r="A803" s="33" t="s">
        <v>860</v>
      </c>
      <c r="B803" s="33" t="s">
        <v>861</v>
      </c>
      <c r="C803" s="33" t="s">
        <v>8833</v>
      </c>
      <c r="D803" s="33" t="s">
        <v>110</v>
      </c>
      <c r="E803" s="33" t="s">
        <v>11230</v>
      </c>
      <c r="F803" s="33" t="s">
        <v>452</v>
      </c>
      <c r="G803" s="229">
        <v>255255255224</v>
      </c>
      <c r="H803" s="33" t="s">
        <v>862</v>
      </c>
      <c r="I803" s="33" t="str">
        <f t="shared" si="91"/>
        <v>164.96.180.93</v>
      </c>
      <c r="J803" s="33">
        <f t="shared" si="92"/>
        <v>13</v>
      </c>
      <c r="K803" s="33">
        <f t="shared" si="93"/>
        <v>13</v>
      </c>
      <c r="L803" s="33" t="str">
        <f t="shared" si="96"/>
        <v/>
      </c>
      <c r="M803" s="33" t="str">
        <f t="shared" si="94"/>
        <v>164.96.180.93</v>
      </c>
      <c r="N803" s="48" t="str">
        <f t="shared" ref="N803:N866" si="97">RIGHT(A803,1)</f>
        <v>3</v>
      </c>
      <c r="O803" s="48">
        <f t="shared" si="95"/>
        <v>51</v>
      </c>
      <c r="P803" s="33"/>
    </row>
    <row r="804" spans="1:16" x14ac:dyDescent="0.2">
      <c r="A804" s="33" t="s">
        <v>863</v>
      </c>
      <c r="B804" s="33" t="s">
        <v>864</v>
      </c>
      <c r="C804" s="33" t="s">
        <v>8832</v>
      </c>
      <c r="D804" s="33" t="s">
        <v>110</v>
      </c>
      <c r="E804" s="33" t="s">
        <v>11239</v>
      </c>
      <c r="F804" s="33" t="s">
        <v>452</v>
      </c>
      <c r="G804" s="229">
        <v>255255255224</v>
      </c>
      <c r="H804" s="33" t="s">
        <v>865</v>
      </c>
      <c r="I804" s="33" t="str">
        <f t="shared" si="91"/>
        <v>164.96.181.29</v>
      </c>
      <c r="J804" s="33">
        <f t="shared" si="92"/>
        <v>13</v>
      </c>
      <c r="K804" s="33">
        <f t="shared" si="93"/>
        <v>13</v>
      </c>
      <c r="L804" s="33" t="str">
        <f t="shared" si="96"/>
        <v/>
      </c>
      <c r="M804" s="33" t="str">
        <f t="shared" si="94"/>
        <v>164.96.181.29</v>
      </c>
      <c r="N804" s="48" t="str">
        <f t="shared" si="97"/>
        <v>9</v>
      </c>
      <c r="O804" s="48">
        <f t="shared" si="95"/>
        <v>57</v>
      </c>
      <c r="P804" s="33"/>
    </row>
    <row r="805" spans="1:16" x14ac:dyDescent="0.2">
      <c r="A805" s="33" t="s">
        <v>873</v>
      </c>
      <c r="B805" s="33" t="s">
        <v>868</v>
      </c>
      <c r="C805" s="35" t="s">
        <v>874</v>
      </c>
      <c r="D805" s="35" t="s">
        <v>110</v>
      </c>
      <c r="E805" s="33" t="s">
        <v>10810</v>
      </c>
      <c r="F805" s="35" t="s">
        <v>11419</v>
      </c>
      <c r="G805" s="229">
        <v>255255255224</v>
      </c>
      <c r="H805" s="35" t="s">
        <v>870</v>
      </c>
      <c r="I805" s="33" t="str">
        <f t="shared" si="91"/>
        <v>164.96.192.113</v>
      </c>
      <c r="J805" s="33">
        <f t="shared" si="92"/>
        <v>14</v>
      </c>
      <c r="K805" s="33">
        <f t="shared" si="93"/>
        <v>14</v>
      </c>
      <c r="L805" s="33" t="str">
        <f t="shared" si="96"/>
        <v/>
      </c>
      <c r="M805" s="33" t="str">
        <f t="shared" si="94"/>
        <v>164.96.192.113</v>
      </c>
      <c r="N805" s="48" t="str">
        <f t="shared" si="97"/>
        <v>3</v>
      </c>
      <c r="O805" s="48">
        <f t="shared" si="95"/>
        <v>51</v>
      </c>
      <c r="P805" s="33"/>
    </row>
    <row r="806" spans="1:16" x14ac:dyDescent="0.2">
      <c r="A806" s="33" t="s">
        <v>875</v>
      </c>
      <c r="B806" s="33" t="s">
        <v>868</v>
      </c>
      <c r="C806" s="33" t="s">
        <v>876</v>
      </c>
      <c r="D806" s="33" t="s">
        <v>110</v>
      </c>
      <c r="E806" s="33" t="s">
        <v>10810</v>
      </c>
      <c r="F806" s="33" t="s">
        <v>11419</v>
      </c>
      <c r="G806" s="229">
        <v>255255255224</v>
      </c>
      <c r="H806" s="33" t="s">
        <v>870</v>
      </c>
      <c r="I806" s="33" t="str">
        <f t="shared" si="91"/>
        <v>164.96.192.116</v>
      </c>
      <c r="J806" s="33">
        <f t="shared" si="92"/>
        <v>14</v>
      </c>
      <c r="K806" s="33">
        <f t="shared" si="93"/>
        <v>14</v>
      </c>
      <c r="L806" s="33" t="str">
        <f t="shared" si="96"/>
        <v/>
      </c>
      <c r="M806" s="33" t="str">
        <f t="shared" si="94"/>
        <v>164.96.192.116</v>
      </c>
      <c r="N806" s="48" t="str">
        <f t="shared" si="97"/>
        <v>6</v>
      </c>
      <c r="O806" s="48">
        <f t="shared" si="95"/>
        <v>54</v>
      </c>
      <c r="P806" s="33"/>
    </row>
    <row r="807" spans="1:16" x14ac:dyDescent="0.2">
      <c r="A807" s="33" t="s">
        <v>877</v>
      </c>
      <c r="B807" s="33" t="s">
        <v>868</v>
      </c>
      <c r="C807" s="33" t="s">
        <v>878</v>
      </c>
      <c r="D807" s="33" t="s">
        <v>110</v>
      </c>
      <c r="E807" s="33" t="s">
        <v>10810</v>
      </c>
      <c r="F807" s="33" t="s">
        <v>11419</v>
      </c>
      <c r="G807" s="229">
        <v>255255255224</v>
      </c>
      <c r="H807" s="33" t="s">
        <v>870</v>
      </c>
      <c r="I807" s="33" t="str">
        <f t="shared" si="91"/>
        <v>164.96.192.117</v>
      </c>
      <c r="J807" s="33">
        <f t="shared" si="92"/>
        <v>14</v>
      </c>
      <c r="K807" s="33">
        <f t="shared" si="93"/>
        <v>14</v>
      </c>
      <c r="L807" s="33" t="str">
        <f t="shared" si="96"/>
        <v/>
      </c>
      <c r="M807" s="33" t="str">
        <f t="shared" si="94"/>
        <v>164.96.192.117</v>
      </c>
      <c r="N807" s="48" t="str">
        <f t="shared" si="97"/>
        <v>7</v>
      </c>
      <c r="O807" s="48">
        <f t="shared" si="95"/>
        <v>55</v>
      </c>
      <c r="P807" s="33"/>
    </row>
    <row r="808" spans="1:16" x14ac:dyDescent="0.2">
      <c r="A808" s="33" t="s">
        <v>879</v>
      </c>
      <c r="B808" s="33" t="s">
        <v>868</v>
      </c>
      <c r="C808" s="33" t="s">
        <v>880</v>
      </c>
      <c r="D808" s="33" t="s">
        <v>110</v>
      </c>
      <c r="E808" s="33" t="s">
        <v>10810</v>
      </c>
      <c r="F808" s="33" t="s">
        <v>11419</v>
      </c>
      <c r="G808" s="229">
        <v>255255255224</v>
      </c>
      <c r="H808" s="33" t="s">
        <v>870</v>
      </c>
      <c r="I808" s="33" t="str">
        <f t="shared" si="91"/>
        <v>164.96.192.118</v>
      </c>
      <c r="J808" s="33">
        <f t="shared" si="92"/>
        <v>14</v>
      </c>
      <c r="K808" s="33">
        <f t="shared" si="93"/>
        <v>14</v>
      </c>
      <c r="L808" s="33" t="str">
        <f t="shared" si="96"/>
        <v/>
      </c>
      <c r="M808" s="33" t="str">
        <f t="shared" si="94"/>
        <v>164.96.192.118</v>
      </c>
      <c r="N808" s="48" t="str">
        <f t="shared" si="97"/>
        <v>8</v>
      </c>
      <c r="O808" s="48">
        <f t="shared" si="95"/>
        <v>56</v>
      </c>
      <c r="P808" s="33"/>
    </row>
    <row r="809" spans="1:16" x14ac:dyDescent="0.2">
      <c r="A809" s="33" t="s">
        <v>887</v>
      </c>
      <c r="B809" s="33" t="s">
        <v>884</v>
      </c>
      <c r="C809" s="33" t="s">
        <v>888</v>
      </c>
      <c r="D809" s="33" t="s">
        <v>110</v>
      </c>
      <c r="E809" s="33" t="s">
        <v>11112</v>
      </c>
      <c r="F809" s="33" t="s">
        <v>11419</v>
      </c>
      <c r="G809" s="229">
        <v>255255255224</v>
      </c>
      <c r="H809" s="33" t="s">
        <v>886</v>
      </c>
      <c r="I809" s="33" t="str">
        <f t="shared" si="91"/>
        <v>164.96.192.148</v>
      </c>
      <c r="J809" s="33">
        <f t="shared" si="92"/>
        <v>14</v>
      </c>
      <c r="K809" s="33">
        <f t="shared" si="93"/>
        <v>14</v>
      </c>
      <c r="L809" s="33" t="str">
        <f t="shared" si="96"/>
        <v/>
      </c>
      <c r="M809" s="33" t="str">
        <f t="shared" si="94"/>
        <v>164.96.192.148</v>
      </c>
      <c r="N809" s="48" t="str">
        <f t="shared" si="97"/>
        <v>8</v>
      </c>
      <c r="O809" s="48">
        <f t="shared" si="95"/>
        <v>56</v>
      </c>
      <c r="P809" s="33"/>
    </row>
    <row r="810" spans="1:16" x14ac:dyDescent="0.2">
      <c r="A810" s="33" t="s">
        <v>889</v>
      </c>
      <c r="B810" s="33" t="s">
        <v>884</v>
      </c>
      <c r="C810" s="33" t="s">
        <v>8866</v>
      </c>
      <c r="D810" s="33" t="s">
        <v>110</v>
      </c>
      <c r="E810" s="33" t="s">
        <v>11112</v>
      </c>
      <c r="F810" s="33" t="s">
        <v>11419</v>
      </c>
      <c r="G810" s="229">
        <v>255255255224</v>
      </c>
      <c r="H810" s="33" t="s">
        <v>886</v>
      </c>
      <c r="I810" s="33" t="str">
        <f t="shared" si="91"/>
        <v>164.96.192.149</v>
      </c>
      <c r="J810" s="33">
        <f t="shared" si="92"/>
        <v>14</v>
      </c>
      <c r="K810" s="33">
        <f t="shared" si="93"/>
        <v>14</v>
      </c>
      <c r="L810" s="33" t="str">
        <f t="shared" si="96"/>
        <v/>
      </c>
      <c r="M810" s="33" t="str">
        <f t="shared" si="94"/>
        <v>164.96.192.149</v>
      </c>
      <c r="N810" s="48" t="str">
        <f t="shared" si="97"/>
        <v>9</v>
      </c>
      <c r="O810" s="48">
        <f t="shared" si="95"/>
        <v>57</v>
      </c>
      <c r="P810" s="33"/>
    </row>
    <row r="811" spans="1:16" x14ac:dyDescent="0.2">
      <c r="A811" s="33" t="s">
        <v>890</v>
      </c>
      <c r="B811" s="33" t="s">
        <v>891</v>
      </c>
      <c r="C811" s="33" t="s">
        <v>892</v>
      </c>
      <c r="D811" s="33" t="s">
        <v>110</v>
      </c>
      <c r="E811" s="33" t="s">
        <v>11259</v>
      </c>
      <c r="F811" s="33" t="s">
        <v>11419</v>
      </c>
      <c r="G811" s="229">
        <v>255255255224</v>
      </c>
      <c r="H811" s="33" t="s">
        <v>893</v>
      </c>
      <c r="I811" s="33" t="str">
        <f t="shared" si="91"/>
        <v>164.96.192.187</v>
      </c>
      <c r="J811" s="33">
        <f t="shared" si="92"/>
        <v>14</v>
      </c>
      <c r="K811" s="33">
        <f t="shared" si="93"/>
        <v>14</v>
      </c>
      <c r="L811" s="33" t="str">
        <f t="shared" si="96"/>
        <v/>
      </c>
      <c r="M811" s="33" t="str">
        <f t="shared" si="94"/>
        <v>164.96.192.187</v>
      </c>
      <c r="N811" s="48" t="str">
        <f t="shared" si="97"/>
        <v>7</v>
      </c>
      <c r="O811" s="48">
        <f t="shared" si="95"/>
        <v>55</v>
      </c>
      <c r="P811" s="33"/>
    </row>
    <row r="812" spans="1:16" x14ac:dyDescent="0.2">
      <c r="A812" s="33" t="s">
        <v>898</v>
      </c>
      <c r="B812" s="33" t="s">
        <v>895</v>
      </c>
      <c r="C812" s="33" t="s">
        <v>899</v>
      </c>
      <c r="D812" s="33" t="s">
        <v>110</v>
      </c>
      <c r="E812" s="33" t="s">
        <v>11113</v>
      </c>
      <c r="F812" s="33" t="s">
        <v>8551</v>
      </c>
      <c r="G812" s="229">
        <v>255255255224</v>
      </c>
      <c r="H812" s="33" t="s">
        <v>897</v>
      </c>
      <c r="I812" s="33" t="str">
        <f t="shared" si="91"/>
        <v>164.96.192.217</v>
      </c>
      <c r="J812" s="33">
        <f t="shared" si="92"/>
        <v>14</v>
      </c>
      <c r="K812" s="33">
        <f t="shared" si="93"/>
        <v>14</v>
      </c>
      <c r="L812" s="33" t="str">
        <f t="shared" si="96"/>
        <v/>
      </c>
      <c r="M812" s="33" t="str">
        <f t="shared" si="94"/>
        <v>164.96.192.217</v>
      </c>
      <c r="N812" s="48" t="str">
        <f t="shared" si="97"/>
        <v>7</v>
      </c>
      <c r="O812" s="48">
        <f t="shared" si="95"/>
        <v>55</v>
      </c>
      <c r="P812" s="33"/>
    </row>
    <row r="813" spans="1:16" x14ac:dyDescent="0.2">
      <c r="A813" s="33" t="s">
        <v>900</v>
      </c>
      <c r="B813" s="33" t="s">
        <v>901</v>
      </c>
      <c r="C813" s="33" t="s">
        <v>902</v>
      </c>
      <c r="D813" s="33" t="s">
        <v>110</v>
      </c>
      <c r="E813" s="33" t="s">
        <v>11261</v>
      </c>
      <c r="F813" s="33" t="s">
        <v>11419</v>
      </c>
      <c r="G813" s="229">
        <v>255255255224</v>
      </c>
      <c r="H813" s="33" t="s">
        <v>903</v>
      </c>
      <c r="I813" s="33" t="str">
        <f t="shared" si="91"/>
        <v>164.96.192.249</v>
      </c>
      <c r="J813" s="33">
        <f t="shared" si="92"/>
        <v>14</v>
      </c>
      <c r="K813" s="33">
        <f t="shared" si="93"/>
        <v>14</v>
      </c>
      <c r="L813" s="33" t="str">
        <f t="shared" si="96"/>
        <v/>
      </c>
      <c r="M813" s="33" t="str">
        <f t="shared" si="94"/>
        <v>164.96.192.249</v>
      </c>
      <c r="N813" s="48" t="str">
        <f t="shared" si="97"/>
        <v>9</v>
      </c>
      <c r="O813" s="48">
        <f t="shared" si="95"/>
        <v>57</v>
      </c>
      <c r="P813" s="33"/>
    </row>
    <row r="814" spans="1:16" x14ac:dyDescent="0.2">
      <c r="A814" s="33" t="s">
        <v>904</v>
      </c>
      <c r="B814" s="33" t="s">
        <v>905</v>
      </c>
      <c r="C814" s="33" t="s">
        <v>906</v>
      </c>
      <c r="D814" s="33" t="s">
        <v>110</v>
      </c>
      <c r="E814" s="33" t="s">
        <v>11282</v>
      </c>
      <c r="F814" s="33" t="s">
        <v>11419</v>
      </c>
      <c r="G814" s="229">
        <v>255255255224</v>
      </c>
      <c r="H814" s="33" t="s">
        <v>907</v>
      </c>
      <c r="I814" s="33" t="str">
        <f t="shared" si="91"/>
        <v>164.96.192.56</v>
      </c>
      <c r="J814" s="33">
        <f t="shared" si="92"/>
        <v>13</v>
      </c>
      <c r="K814" s="33">
        <f t="shared" si="93"/>
        <v>13</v>
      </c>
      <c r="L814" s="33" t="str">
        <f t="shared" si="96"/>
        <v/>
      </c>
      <c r="M814" s="33" t="str">
        <f t="shared" si="94"/>
        <v>164.96.192.56</v>
      </c>
      <c r="N814" s="48" t="str">
        <f t="shared" si="97"/>
        <v>6</v>
      </c>
      <c r="O814" s="48">
        <f t="shared" si="95"/>
        <v>54</v>
      </c>
      <c r="P814" s="33"/>
    </row>
    <row r="815" spans="1:16" x14ac:dyDescent="0.2">
      <c r="A815" s="33" t="s">
        <v>908</v>
      </c>
      <c r="B815" s="33" t="s">
        <v>905</v>
      </c>
      <c r="C815" s="33" t="s">
        <v>909</v>
      </c>
      <c r="D815" s="33" t="s">
        <v>110</v>
      </c>
      <c r="E815" s="33" t="s">
        <v>11282</v>
      </c>
      <c r="F815" s="33" t="s">
        <v>11419</v>
      </c>
      <c r="G815" s="229">
        <v>255255255224</v>
      </c>
      <c r="H815" s="33" t="s">
        <v>907</v>
      </c>
      <c r="I815" s="33" t="str">
        <f t="shared" si="91"/>
        <v>164.96.192.57</v>
      </c>
      <c r="J815" s="33">
        <f t="shared" si="92"/>
        <v>13</v>
      </c>
      <c r="K815" s="33">
        <f t="shared" si="93"/>
        <v>13</v>
      </c>
      <c r="L815" s="33" t="str">
        <f t="shared" si="96"/>
        <v/>
      </c>
      <c r="M815" s="33" t="str">
        <f t="shared" si="94"/>
        <v>164.96.192.57</v>
      </c>
      <c r="N815" s="48" t="str">
        <f t="shared" si="97"/>
        <v>7</v>
      </c>
      <c r="O815" s="48">
        <f t="shared" si="95"/>
        <v>55</v>
      </c>
      <c r="P815" s="33"/>
    </row>
    <row r="816" spans="1:16" x14ac:dyDescent="0.2">
      <c r="A816" s="33" t="s">
        <v>910</v>
      </c>
      <c r="B816" s="33" t="s">
        <v>911</v>
      </c>
      <c r="C816" s="33" t="s">
        <v>912</v>
      </c>
      <c r="D816" s="33" t="s">
        <v>110</v>
      </c>
      <c r="E816" s="33" t="s">
        <v>11264</v>
      </c>
      <c r="F816" s="33" t="s">
        <v>11419</v>
      </c>
      <c r="G816" s="229">
        <v>255255255224</v>
      </c>
      <c r="H816" s="33" t="s">
        <v>913</v>
      </c>
      <c r="I816" s="33" t="str">
        <f t="shared" si="91"/>
        <v>164.96.193.123</v>
      </c>
      <c r="J816" s="33">
        <f t="shared" si="92"/>
        <v>14</v>
      </c>
      <c r="K816" s="33">
        <f t="shared" si="93"/>
        <v>14</v>
      </c>
      <c r="L816" s="33" t="str">
        <f t="shared" si="96"/>
        <v/>
      </c>
      <c r="M816" s="33" t="str">
        <f t="shared" si="94"/>
        <v>164.96.193.123</v>
      </c>
      <c r="N816" s="48" t="str">
        <f t="shared" si="97"/>
        <v>3</v>
      </c>
      <c r="O816" s="48">
        <f t="shared" si="95"/>
        <v>51</v>
      </c>
      <c r="P816" s="33"/>
    </row>
    <row r="817" spans="1:16" x14ac:dyDescent="0.2">
      <c r="A817" s="33" t="s">
        <v>914</v>
      </c>
      <c r="B817" s="33" t="s">
        <v>915</v>
      </c>
      <c r="C817" s="33" t="s">
        <v>8865</v>
      </c>
      <c r="D817" s="33" t="s">
        <v>110</v>
      </c>
      <c r="E817" s="33" t="s">
        <v>11252</v>
      </c>
      <c r="F817" s="33" t="s">
        <v>11419</v>
      </c>
      <c r="G817" s="229">
        <v>255255255224</v>
      </c>
      <c r="H817" s="33" t="s">
        <v>916</v>
      </c>
      <c r="I817" s="33" t="str">
        <f t="shared" si="91"/>
        <v>164.96.193.155</v>
      </c>
      <c r="J817" s="33">
        <f t="shared" si="92"/>
        <v>14</v>
      </c>
      <c r="K817" s="33">
        <f t="shared" si="93"/>
        <v>14</v>
      </c>
      <c r="L817" s="33" t="str">
        <f t="shared" si="96"/>
        <v/>
      </c>
      <c r="M817" s="33" t="str">
        <f t="shared" si="94"/>
        <v>164.96.193.155</v>
      </c>
      <c r="N817" s="48" t="str">
        <f t="shared" si="97"/>
        <v>5</v>
      </c>
      <c r="O817" s="48">
        <f t="shared" si="95"/>
        <v>53</v>
      </c>
      <c r="P817" s="33"/>
    </row>
    <row r="818" spans="1:16" x14ac:dyDescent="0.2">
      <c r="A818" s="33" t="s">
        <v>917</v>
      </c>
      <c r="B818" s="33" t="s">
        <v>918</v>
      </c>
      <c r="C818" s="33" t="s">
        <v>919</v>
      </c>
      <c r="D818" s="33" t="s">
        <v>110</v>
      </c>
      <c r="E818" s="33" t="s">
        <v>11246</v>
      </c>
      <c r="F818" s="33" t="s">
        <v>11419</v>
      </c>
      <c r="G818" s="229">
        <v>255255255224</v>
      </c>
      <c r="H818" s="33" t="s">
        <v>920</v>
      </c>
      <c r="I818" s="33" t="str">
        <f t="shared" si="91"/>
        <v>164.96.193.186</v>
      </c>
      <c r="J818" s="33">
        <f t="shared" si="92"/>
        <v>14</v>
      </c>
      <c r="K818" s="33">
        <f t="shared" si="93"/>
        <v>14</v>
      </c>
      <c r="L818" s="33" t="str">
        <f t="shared" si="96"/>
        <v/>
      </c>
      <c r="M818" s="33" t="str">
        <f t="shared" si="94"/>
        <v>164.96.193.186</v>
      </c>
      <c r="N818" s="48" t="str">
        <f t="shared" si="97"/>
        <v>6</v>
      </c>
      <c r="O818" s="48">
        <f t="shared" si="95"/>
        <v>54</v>
      </c>
      <c r="P818" s="33"/>
    </row>
    <row r="819" spans="1:16" x14ac:dyDescent="0.2">
      <c r="A819" s="33" t="s">
        <v>921</v>
      </c>
      <c r="B819" s="33" t="s">
        <v>922</v>
      </c>
      <c r="C819" s="33" t="s">
        <v>923</v>
      </c>
      <c r="D819" s="33" t="s">
        <v>110</v>
      </c>
      <c r="E819" s="33" t="s">
        <v>11284</v>
      </c>
      <c r="F819" s="33" t="s">
        <v>11419</v>
      </c>
      <c r="G819" s="229">
        <v>255255255224</v>
      </c>
      <c r="H819" s="33" t="s">
        <v>924</v>
      </c>
      <c r="I819" s="33" t="str">
        <f t="shared" si="91"/>
        <v>164.96.193.218</v>
      </c>
      <c r="J819" s="33">
        <f t="shared" si="92"/>
        <v>14</v>
      </c>
      <c r="K819" s="33">
        <f t="shared" si="93"/>
        <v>14</v>
      </c>
      <c r="L819" s="33" t="str">
        <f t="shared" si="96"/>
        <v/>
      </c>
      <c r="M819" s="33" t="str">
        <f t="shared" si="94"/>
        <v>164.96.193.218</v>
      </c>
      <c r="N819" s="48" t="str">
        <f t="shared" si="97"/>
        <v>8</v>
      </c>
      <c r="O819" s="48">
        <f t="shared" si="95"/>
        <v>56</v>
      </c>
      <c r="P819" s="33"/>
    </row>
    <row r="820" spans="1:16" x14ac:dyDescent="0.2">
      <c r="A820" s="33" t="s">
        <v>925</v>
      </c>
      <c r="B820" s="33" t="s">
        <v>926</v>
      </c>
      <c r="C820" s="33" t="s">
        <v>927</v>
      </c>
      <c r="D820" s="33" t="s">
        <v>110</v>
      </c>
      <c r="E820" s="33" t="s">
        <v>11279</v>
      </c>
      <c r="F820" s="33" t="s">
        <v>11419</v>
      </c>
      <c r="G820" s="229">
        <v>255255255224</v>
      </c>
      <c r="H820" s="33" t="s">
        <v>928</v>
      </c>
      <c r="I820" s="33" t="str">
        <f t="shared" si="91"/>
        <v>164.96.193.252</v>
      </c>
      <c r="J820" s="33">
        <f t="shared" si="92"/>
        <v>14</v>
      </c>
      <c r="K820" s="33">
        <f t="shared" si="93"/>
        <v>14</v>
      </c>
      <c r="L820" s="33" t="str">
        <f t="shared" si="96"/>
        <v/>
      </c>
      <c r="M820" s="33" t="str">
        <f t="shared" si="94"/>
        <v>164.96.193.252</v>
      </c>
      <c r="N820" s="48" t="str">
        <f t="shared" si="97"/>
        <v>2</v>
      </c>
      <c r="O820" s="48">
        <f t="shared" si="95"/>
        <v>50</v>
      </c>
      <c r="P820" s="33"/>
    </row>
    <row r="821" spans="1:16" x14ac:dyDescent="0.2">
      <c r="A821" s="33" t="s">
        <v>929</v>
      </c>
      <c r="B821" s="33" t="s">
        <v>930</v>
      </c>
      <c r="C821" s="33" t="s">
        <v>931</v>
      </c>
      <c r="D821" s="33" t="s">
        <v>110</v>
      </c>
      <c r="E821" s="33" t="s">
        <v>11268</v>
      </c>
      <c r="F821" s="33" t="s">
        <v>11419</v>
      </c>
      <c r="G821" s="229">
        <v>255255255224</v>
      </c>
      <c r="H821" s="33" t="s">
        <v>932</v>
      </c>
      <c r="I821" s="33" t="str">
        <f t="shared" si="91"/>
        <v>164.96.193.27</v>
      </c>
      <c r="J821" s="33">
        <f t="shared" si="92"/>
        <v>13</v>
      </c>
      <c r="K821" s="33">
        <f t="shared" si="93"/>
        <v>13</v>
      </c>
      <c r="L821" s="33" t="str">
        <f t="shared" si="96"/>
        <v/>
      </c>
      <c r="M821" s="33" t="str">
        <f t="shared" si="94"/>
        <v>164.96.193.27</v>
      </c>
      <c r="N821" s="48" t="str">
        <f t="shared" si="97"/>
        <v>7</v>
      </c>
      <c r="O821" s="48">
        <f t="shared" si="95"/>
        <v>55</v>
      </c>
      <c r="P821" s="33"/>
    </row>
    <row r="822" spans="1:16" x14ac:dyDescent="0.2">
      <c r="A822" s="33" t="s">
        <v>933</v>
      </c>
      <c r="B822" s="33" t="s">
        <v>934</v>
      </c>
      <c r="C822" s="33" t="s">
        <v>935</v>
      </c>
      <c r="D822" s="33" t="s">
        <v>110</v>
      </c>
      <c r="E822" s="33" t="s">
        <v>11083</v>
      </c>
      <c r="F822" s="33" t="s">
        <v>11419</v>
      </c>
      <c r="G822" s="229">
        <v>255255255224</v>
      </c>
      <c r="H822" s="33" t="s">
        <v>936</v>
      </c>
      <c r="I822" s="33" t="str">
        <f t="shared" si="91"/>
        <v>164.96.193.59</v>
      </c>
      <c r="J822" s="33">
        <f t="shared" si="92"/>
        <v>13</v>
      </c>
      <c r="K822" s="33">
        <f t="shared" si="93"/>
        <v>13</v>
      </c>
      <c r="L822" s="33" t="str">
        <f t="shared" si="96"/>
        <v/>
      </c>
      <c r="M822" s="33" t="str">
        <f t="shared" si="94"/>
        <v>164.96.193.59</v>
      </c>
      <c r="N822" s="48" t="str">
        <f t="shared" si="97"/>
        <v>9</v>
      </c>
      <c r="O822" s="48">
        <f t="shared" si="95"/>
        <v>57</v>
      </c>
      <c r="P822" s="33"/>
    </row>
    <row r="823" spans="1:16" x14ac:dyDescent="0.2">
      <c r="A823" s="33" t="s">
        <v>937</v>
      </c>
      <c r="B823" s="33" t="s">
        <v>938</v>
      </c>
      <c r="C823" s="33" t="s">
        <v>939</v>
      </c>
      <c r="D823" s="33" t="s">
        <v>110</v>
      </c>
      <c r="E823" s="33" t="s">
        <v>11082</v>
      </c>
      <c r="F823" s="33" t="s">
        <v>11419</v>
      </c>
      <c r="G823" s="229">
        <v>255255255224</v>
      </c>
      <c r="H823" s="33" t="s">
        <v>940</v>
      </c>
      <c r="I823" s="33" t="str">
        <f t="shared" si="91"/>
        <v>164.96.193.91</v>
      </c>
      <c r="J823" s="33">
        <f t="shared" si="92"/>
        <v>13</v>
      </c>
      <c r="K823" s="33">
        <f t="shared" si="93"/>
        <v>13</v>
      </c>
      <c r="L823" s="33" t="str">
        <f t="shared" si="96"/>
        <v/>
      </c>
      <c r="M823" s="33" t="str">
        <f t="shared" si="94"/>
        <v>164.96.193.91</v>
      </c>
      <c r="N823" s="48" t="str">
        <f t="shared" si="97"/>
        <v>1</v>
      </c>
      <c r="O823" s="48">
        <f t="shared" si="95"/>
        <v>49</v>
      </c>
      <c r="P823" s="33"/>
    </row>
    <row r="824" spans="1:16" x14ac:dyDescent="0.2">
      <c r="A824" s="33" t="s">
        <v>941</v>
      </c>
      <c r="B824" s="33" t="s">
        <v>942</v>
      </c>
      <c r="C824" s="33" t="s">
        <v>943</v>
      </c>
      <c r="D824" s="33" t="s">
        <v>110</v>
      </c>
      <c r="E824" s="33" t="s">
        <v>11277</v>
      </c>
      <c r="F824" s="33" t="s">
        <v>11419</v>
      </c>
      <c r="G824" s="229">
        <v>255255255224</v>
      </c>
      <c r="H824" s="33" t="s">
        <v>944</v>
      </c>
      <c r="I824" s="33" t="str">
        <f t="shared" si="91"/>
        <v>164.96.194.150</v>
      </c>
      <c r="J824" s="33">
        <f t="shared" si="92"/>
        <v>14</v>
      </c>
      <c r="K824" s="33">
        <f t="shared" si="93"/>
        <v>14</v>
      </c>
      <c r="L824" s="33" t="str">
        <f t="shared" si="96"/>
        <v/>
      </c>
      <c r="M824" s="33" t="str">
        <f t="shared" si="94"/>
        <v>164.96.194.150</v>
      </c>
      <c r="N824" s="48" t="str">
        <f t="shared" si="97"/>
        <v>0</v>
      </c>
      <c r="O824" s="48">
        <f t="shared" si="95"/>
        <v>48</v>
      </c>
      <c r="P824" s="33"/>
    </row>
    <row r="825" spans="1:16" x14ac:dyDescent="0.2">
      <c r="A825" s="33" t="s">
        <v>945</v>
      </c>
      <c r="B825" s="33" t="s">
        <v>942</v>
      </c>
      <c r="C825" s="33" t="s">
        <v>8864</v>
      </c>
      <c r="D825" s="33" t="s">
        <v>110</v>
      </c>
      <c r="E825" s="33" t="s">
        <v>11277</v>
      </c>
      <c r="F825" s="33" t="s">
        <v>11419</v>
      </c>
      <c r="G825" s="229">
        <v>255255255224</v>
      </c>
      <c r="H825" s="33" t="s">
        <v>944</v>
      </c>
      <c r="I825" s="33" t="str">
        <f t="shared" si="91"/>
        <v>164.96.194.154</v>
      </c>
      <c r="J825" s="33">
        <f t="shared" si="92"/>
        <v>14</v>
      </c>
      <c r="K825" s="33">
        <f t="shared" si="93"/>
        <v>14</v>
      </c>
      <c r="L825" s="33" t="str">
        <f t="shared" si="96"/>
        <v/>
      </c>
      <c r="M825" s="33" t="str">
        <f t="shared" si="94"/>
        <v>164.96.194.154</v>
      </c>
      <c r="N825" s="48" t="str">
        <f t="shared" si="97"/>
        <v>4</v>
      </c>
      <c r="O825" s="48">
        <f t="shared" si="95"/>
        <v>52</v>
      </c>
      <c r="P825" s="33"/>
    </row>
    <row r="826" spans="1:16" x14ac:dyDescent="0.2">
      <c r="A826" s="33" t="s">
        <v>946</v>
      </c>
      <c r="B826" s="33" t="s">
        <v>947</v>
      </c>
      <c r="C826" s="33" t="s">
        <v>948</v>
      </c>
      <c r="D826" s="33" t="s">
        <v>110</v>
      </c>
      <c r="E826" s="33" t="s">
        <v>11274</v>
      </c>
      <c r="F826" s="33" t="s">
        <v>8551</v>
      </c>
      <c r="G826" s="229">
        <v>255255255224</v>
      </c>
      <c r="H826" s="33" t="s">
        <v>949</v>
      </c>
      <c r="I826" s="33" t="str">
        <f t="shared" si="91"/>
        <v>164.96.194.186</v>
      </c>
      <c r="J826" s="33">
        <f t="shared" si="92"/>
        <v>14</v>
      </c>
      <c r="K826" s="33">
        <f t="shared" si="93"/>
        <v>14</v>
      </c>
      <c r="L826" s="33" t="str">
        <f t="shared" si="96"/>
        <v/>
      </c>
      <c r="M826" s="33" t="str">
        <f t="shared" si="94"/>
        <v>164.96.194.186</v>
      </c>
      <c r="N826" s="48" t="str">
        <f t="shared" si="97"/>
        <v>6</v>
      </c>
      <c r="O826" s="48">
        <f t="shared" si="95"/>
        <v>54</v>
      </c>
      <c r="P826" s="33"/>
    </row>
    <row r="827" spans="1:16" x14ac:dyDescent="0.2">
      <c r="A827" s="33" t="s">
        <v>950</v>
      </c>
      <c r="B827" s="33" t="s">
        <v>951</v>
      </c>
      <c r="C827" s="33" t="s">
        <v>952</v>
      </c>
      <c r="D827" s="33" t="s">
        <v>110</v>
      </c>
      <c r="E827" s="33" t="s">
        <v>11243</v>
      </c>
      <c r="F827" s="33" t="s">
        <v>11419</v>
      </c>
      <c r="G827" s="229">
        <v>255255255224</v>
      </c>
      <c r="H827" s="33" t="s">
        <v>954</v>
      </c>
      <c r="I827" s="33" t="str">
        <f t="shared" si="91"/>
        <v>164.96.194.217</v>
      </c>
      <c r="J827" s="33">
        <f t="shared" si="92"/>
        <v>14</v>
      </c>
      <c r="K827" s="33">
        <f t="shared" si="93"/>
        <v>14</v>
      </c>
      <c r="L827" s="33" t="str">
        <f t="shared" si="96"/>
        <v/>
      </c>
      <c r="M827" s="33" t="str">
        <f t="shared" si="94"/>
        <v>164.96.194.217</v>
      </c>
      <c r="N827" s="48" t="str">
        <f t="shared" si="97"/>
        <v>7</v>
      </c>
      <c r="O827" s="48">
        <f t="shared" si="95"/>
        <v>55</v>
      </c>
      <c r="P827" s="33"/>
    </row>
    <row r="828" spans="1:16" x14ac:dyDescent="0.2">
      <c r="A828" s="33" t="s">
        <v>955</v>
      </c>
      <c r="B828" s="33" t="s">
        <v>956</v>
      </c>
      <c r="C828" s="34" t="s">
        <v>957</v>
      </c>
      <c r="D828" s="34" t="s">
        <v>110</v>
      </c>
      <c r="E828" s="33" t="s">
        <v>11244</v>
      </c>
      <c r="F828" s="34" t="s">
        <v>8551</v>
      </c>
      <c r="G828" s="229">
        <v>255255255224</v>
      </c>
      <c r="H828" s="34" t="s">
        <v>958</v>
      </c>
      <c r="I828" s="33" t="str">
        <f t="shared" si="91"/>
        <v>164.96.194.251</v>
      </c>
      <c r="J828" s="33">
        <f t="shared" si="92"/>
        <v>14</v>
      </c>
      <c r="K828" s="33">
        <f t="shared" si="93"/>
        <v>14</v>
      </c>
      <c r="L828" s="33" t="str">
        <f t="shared" si="96"/>
        <v/>
      </c>
      <c r="M828" s="33" t="str">
        <f t="shared" si="94"/>
        <v>164.96.194.251</v>
      </c>
      <c r="N828" s="48" t="str">
        <f t="shared" si="97"/>
        <v>1</v>
      </c>
      <c r="O828" s="48">
        <f t="shared" si="95"/>
        <v>49</v>
      </c>
      <c r="P828" s="33"/>
    </row>
    <row r="829" spans="1:16" x14ac:dyDescent="0.2">
      <c r="A829" s="33" t="s">
        <v>959</v>
      </c>
      <c r="B829" s="33" t="s">
        <v>960</v>
      </c>
      <c r="C829" s="33" t="s">
        <v>961</v>
      </c>
      <c r="D829" s="33" t="s">
        <v>110</v>
      </c>
      <c r="E829" s="33" t="s">
        <v>11263</v>
      </c>
      <c r="F829" s="33" t="s">
        <v>11419</v>
      </c>
      <c r="G829" s="229">
        <v>255255255224</v>
      </c>
      <c r="H829" s="33" t="s">
        <v>962</v>
      </c>
      <c r="I829" s="33" t="str">
        <f t="shared" si="91"/>
        <v>164.96.195.154</v>
      </c>
      <c r="J829" s="33">
        <f t="shared" si="92"/>
        <v>14</v>
      </c>
      <c r="K829" s="33">
        <f t="shared" si="93"/>
        <v>14</v>
      </c>
      <c r="L829" s="33" t="str">
        <f t="shared" si="96"/>
        <v/>
      </c>
      <c r="M829" s="33" t="str">
        <f t="shared" si="94"/>
        <v>164.96.195.154</v>
      </c>
      <c r="N829" s="48" t="str">
        <f t="shared" si="97"/>
        <v>4</v>
      </c>
      <c r="O829" s="48">
        <f t="shared" si="95"/>
        <v>52</v>
      </c>
      <c r="P829" s="33"/>
    </row>
    <row r="830" spans="1:16" x14ac:dyDescent="0.2">
      <c r="A830" s="33" t="s">
        <v>11461</v>
      </c>
      <c r="B830" s="33" t="s">
        <v>964</v>
      </c>
      <c r="C830" s="33" t="s">
        <v>8863</v>
      </c>
      <c r="D830" s="33" t="s">
        <v>110</v>
      </c>
      <c r="E830" s="33" t="s">
        <v>11247</v>
      </c>
      <c r="F830" s="33" t="s">
        <v>11419</v>
      </c>
      <c r="G830" s="229">
        <v>255255255224</v>
      </c>
      <c r="H830" s="33" t="s">
        <v>966</v>
      </c>
      <c r="I830" s="33" t="str">
        <f t="shared" si="91"/>
        <v>164.96.195.166</v>
      </c>
      <c r="J830" s="33">
        <f t="shared" si="92"/>
        <v>14</v>
      </c>
      <c r="K830" s="33">
        <f t="shared" si="93"/>
        <v>14</v>
      </c>
      <c r="L830" s="33" t="str">
        <f t="shared" si="96"/>
        <v/>
      </c>
      <c r="M830" s="33" t="str">
        <f t="shared" si="94"/>
        <v>164.96.195.166</v>
      </c>
      <c r="N830" s="48" t="str">
        <f t="shared" si="97"/>
        <v>6</v>
      </c>
      <c r="O830" s="48">
        <f t="shared" si="95"/>
        <v>54</v>
      </c>
      <c r="P830" s="33"/>
    </row>
    <row r="831" spans="1:16" x14ac:dyDescent="0.2">
      <c r="A831" s="33" t="s">
        <v>963</v>
      </c>
      <c r="B831" s="33" t="s">
        <v>964</v>
      </c>
      <c r="C831" s="33" t="s">
        <v>965</v>
      </c>
      <c r="D831" s="33" t="s">
        <v>110</v>
      </c>
      <c r="E831" s="33" t="s">
        <v>11247</v>
      </c>
      <c r="F831" s="33" t="s">
        <v>11419</v>
      </c>
      <c r="G831" s="229">
        <v>255255255224</v>
      </c>
      <c r="H831" s="33" t="s">
        <v>966</v>
      </c>
      <c r="I831" s="33" t="str">
        <f t="shared" si="91"/>
        <v>164.96.195.184</v>
      </c>
      <c r="J831" s="33">
        <f t="shared" si="92"/>
        <v>14</v>
      </c>
      <c r="K831" s="33">
        <f t="shared" si="93"/>
        <v>14</v>
      </c>
      <c r="L831" s="33" t="str">
        <f t="shared" si="96"/>
        <v/>
      </c>
      <c r="M831" s="33" t="str">
        <f t="shared" si="94"/>
        <v>164.96.195.184</v>
      </c>
      <c r="N831" s="48" t="str">
        <f t="shared" si="97"/>
        <v>4</v>
      </c>
      <c r="O831" s="48">
        <f t="shared" si="95"/>
        <v>52</v>
      </c>
      <c r="P831" s="33"/>
    </row>
    <row r="832" spans="1:16" x14ac:dyDescent="0.2">
      <c r="A832" s="33" t="s">
        <v>968</v>
      </c>
      <c r="B832" s="33" t="s">
        <v>969</v>
      </c>
      <c r="C832" s="33" t="s">
        <v>970</v>
      </c>
      <c r="D832" s="33" t="s">
        <v>110</v>
      </c>
      <c r="E832" s="33" t="s">
        <v>11262</v>
      </c>
      <c r="F832" s="33" t="s">
        <v>11419</v>
      </c>
      <c r="G832" s="229">
        <v>255255255224</v>
      </c>
      <c r="H832" s="33" t="s">
        <v>971</v>
      </c>
      <c r="I832" s="33" t="str">
        <f t="shared" si="91"/>
        <v>164.96.195.216</v>
      </c>
      <c r="J832" s="33">
        <f t="shared" si="92"/>
        <v>14</v>
      </c>
      <c r="K832" s="33">
        <f t="shared" si="93"/>
        <v>14</v>
      </c>
      <c r="L832" s="33" t="str">
        <f t="shared" si="96"/>
        <v/>
      </c>
      <c r="M832" s="33" t="str">
        <f t="shared" si="94"/>
        <v>164.96.195.216</v>
      </c>
      <c r="N832" s="48" t="str">
        <f t="shared" si="97"/>
        <v>6</v>
      </c>
      <c r="O832" s="48">
        <f t="shared" si="95"/>
        <v>54</v>
      </c>
      <c r="P832" s="33"/>
    </row>
    <row r="833" spans="1:16" x14ac:dyDescent="0.2">
      <c r="A833" s="33" t="s">
        <v>972</v>
      </c>
      <c r="B833" s="33" t="s">
        <v>969</v>
      </c>
      <c r="C833" s="33" t="s">
        <v>8862</v>
      </c>
      <c r="D833" s="33" t="s">
        <v>110</v>
      </c>
      <c r="E833" s="33" t="s">
        <v>11262</v>
      </c>
      <c r="F833" s="33" t="s">
        <v>11419</v>
      </c>
      <c r="G833" s="229">
        <v>255255255224</v>
      </c>
      <c r="H833" s="33" t="s">
        <v>971</v>
      </c>
      <c r="I833" s="33" t="str">
        <f t="shared" si="91"/>
        <v>164.96.195.217</v>
      </c>
      <c r="J833" s="33">
        <f t="shared" si="92"/>
        <v>14</v>
      </c>
      <c r="K833" s="33">
        <f t="shared" si="93"/>
        <v>14</v>
      </c>
      <c r="L833" s="33" t="str">
        <f t="shared" si="96"/>
        <v/>
      </c>
      <c r="M833" s="33" t="str">
        <f t="shared" si="94"/>
        <v>164.96.195.217</v>
      </c>
      <c r="N833" s="48" t="str">
        <f t="shared" si="97"/>
        <v>7</v>
      </c>
      <c r="O833" s="48">
        <f t="shared" si="95"/>
        <v>55</v>
      </c>
      <c r="P833" s="33"/>
    </row>
    <row r="834" spans="1:16" x14ac:dyDescent="0.2">
      <c r="A834" s="33" t="s">
        <v>973</v>
      </c>
      <c r="B834" s="33" t="s">
        <v>969</v>
      </c>
      <c r="C834" s="33" t="s">
        <v>974</v>
      </c>
      <c r="D834" s="33" t="s">
        <v>110</v>
      </c>
      <c r="E834" s="33" t="s">
        <v>11262</v>
      </c>
      <c r="F834" s="33" t="s">
        <v>11419</v>
      </c>
      <c r="G834" s="229">
        <v>255255255224</v>
      </c>
      <c r="H834" s="33" t="s">
        <v>971</v>
      </c>
      <c r="I834" s="33" t="str">
        <f t="shared" si="91"/>
        <v>164.96.195.218</v>
      </c>
      <c r="J834" s="33">
        <f t="shared" si="92"/>
        <v>14</v>
      </c>
      <c r="K834" s="33">
        <f t="shared" si="93"/>
        <v>14</v>
      </c>
      <c r="L834" s="33" t="str">
        <f t="shared" si="96"/>
        <v/>
      </c>
      <c r="M834" s="33" t="str">
        <f t="shared" si="94"/>
        <v>164.96.195.218</v>
      </c>
      <c r="N834" s="48" t="str">
        <f t="shared" si="97"/>
        <v>8</v>
      </c>
      <c r="O834" s="48">
        <f t="shared" si="95"/>
        <v>56</v>
      </c>
      <c r="P834" s="33"/>
    </row>
    <row r="835" spans="1:16" x14ac:dyDescent="0.2">
      <c r="A835" s="33" t="s">
        <v>975</v>
      </c>
      <c r="B835" s="33" t="s">
        <v>976</v>
      </c>
      <c r="C835" s="33" t="s">
        <v>977</v>
      </c>
      <c r="D835" s="33" t="s">
        <v>110</v>
      </c>
      <c r="E835" s="33" t="s">
        <v>11258</v>
      </c>
      <c r="F835" s="33" t="s">
        <v>11419</v>
      </c>
      <c r="G835" s="229">
        <v>255255255224</v>
      </c>
      <c r="H835" s="33" t="s">
        <v>978</v>
      </c>
      <c r="I835" s="33" t="str">
        <f t="shared" ref="I835:I898" si="98">SUBSTITUTE(A835,CHAR(160),"")</f>
        <v>164.96.195.250</v>
      </c>
      <c r="J835" s="33">
        <f t="shared" ref="J835:J898" si="99">LEN(I835)</f>
        <v>14</v>
      </c>
      <c r="K835" s="33">
        <f t="shared" ref="K835:K898" si="100">LEN(A835)</f>
        <v>14</v>
      </c>
      <c r="L835" s="33" t="str">
        <f t="shared" si="96"/>
        <v/>
      </c>
      <c r="M835" s="33" t="str">
        <f t="shared" ref="M835:M898" si="101">LEFT(I835,SEARCH(" ",I835&amp;" ",1)-1)</f>
        <v>164.96.195.250</v>
      </c>
      <c r="N835" s="48" t="str">
        <f t="shared" si="97"/>
        <v>0</v>
      </c>
      <c r="O835" s="48">
        <f t="shared" ref="O835:O898" si="102">CODE(N835)</f>
        <v>48</v>
      </c>
      <c r="P835" s="33"/>
    </row>
    <row r="836" spans="1:16" x14ac:dyDescent="0.2">
      <c r="A836" s="33" t="s">
        <v>979</v>
      </c>
      <c r="B836" s="33" t="s">
        <v>980</v>
      </c>
      <c r="C836" s="33" t="s">
        <v>981</v>
      </c>
      <c r="D836" s="33" t="s">
        <v>110</v>
      </c>
      <c r="E836" s="33" t="s">
        <v>11287</v>
      </c>
      <c r="F836" s="33" t="s">
        <v>8551</v>
      </c>
      <c r="G836" s="229">
        <v>255255255224</v>
      </c>
      <c r="H836" s="33" t="s">
        <v>982</v>
      </c>
      <c r="I836" s="33" t="str">
        <f t="shared" si="98"/>
        <v>164.96.195.27</v>
      </c>
      <c r="J836" s="33">
        <f t="shared" si="99"/>
        <v>13</v>
      </c>
      <c r="K836" s="33">
        <f t="shared" si="100"/>
        <v>13</v>
      </c>
      <c r="L836" s="33" t="str">
        <f t="shared" si="96"/>
        <v/>
      </c>
      <c r="M836" s="33" t="str">
        <f t="shared" si="101"/>
        <v>164.96.195.27</v>
      </c>
      <c r="N836" s="48" t="str">
        <f t="shared" si="97"/>
        <v>7</v>
      </c>
      <c r="O836" s="48">
        <f t="shared" si="102"/>
        <v>55</v>
      </c>
      <c r="P836" s="33"/>
    </row>
    <row r="837" spans="1:16" x14ac:dyDescent="0.2">
      <c r="A837" s="33" t="s">
        <v>983</v>
      </c>
      <c r="B837" s="33" t="s">
        <v>984</v>
      </c>
      <c r="C837" s="33" t="s">
        <v>985</v>
      </c>
      <c r="D837" s="33" t="s">
        <v>110</v>
      </c>
      <c r="E837" s="33" t="s">
        <v>11286</v>
      </c>
      <c r="F837" s="33" t="s">
        <v>11419</v>
      </c>
      <c r="G837" s="229">
        <v>255255255224</v>
      </c>
      <c r="H837" s="33" t="s">
        <v>986</v>
      </c>
      <c r="I837" s="33" t="str">
        <f t="shared" si="98"/>
        <v>164.96.195.58</v>
      </c>
      <c r="J837" s="33">
        <f t="shared" si="99"/>
        <v>13</v>
      </c>
      <c r="K837" s="33">
        <f t="shared" si="100"/>
        <v>13</v>
      </c>
      <c r="L837" s="33" t="str">
        <f t="shared" si="96"/>
        <v/>
      </c>
      <c r="M837" s="33" t="str">
        <f t="shared" si="101"/>
        <v>164.96.195.58</v>
      </c>
      <c r="N837" s="48" t="str">
        <f t="shared" si="97"/>
        <v>8</v>
      </c>
      <c r="O837" s="48">
        <f t="shared" si="102"/>
        <v>56</v>
      </c>
      <c r="P837" s="33"/>
    </row>
    <row r="838" spans="1:16" x14ac:dyDescent="0.2">
      <c r="A838" s="33" t="s">
        <v>987</v>
      </c>
      <c r="B838" s="33" t="s">
        <v>988</v>
      </c>
      <c r="C838" s="33" t="s">
        <v>989</v>
      </c>
      <c r="D838" s="33" t="s">
        <v>110</v>
      </c>
      <c r="E838" s="33" t="s">
        <v>11249</v>
      </c>
      <c r="F838" s="33" t="s">
        <v>8551</v>
      </c>
      <c r="G838" s="229">
        <v>255255255224</v>
      </c>
      <c r="H838" s="33" t="s">
        <v>990</v>
      </c>
      <c r="I838" s="33" t="str">
        <f t="shared" si="98"/>
        <v>164.96.195.91</v>
      </c>
      <c r="J838" s="33">
        <f t="shared" si="99"/>
        <v>13</v>
      </c>
      <c r="K838" s="33">
        <f t="shared" si="100"/>
        <v>13</v>
      </c>
      <c r="L838" s="33" t="str">
        <f t="shared" ref="L838:L901" si="103">IF(J838=K838,"","???")</f>
        <v/>
      </c>
      <c r="M838" s="33" t="str">
        <f t="shared" si="101"/>
        <v>164.96.195.91</v>
      </c>
      <c r="N838" s="48" t="str">
        <f t="shared" si="97"/>
        <v>1</v>
      </c>
      <c r="O838" s="48">
        <f t="shared" si="102"/>
        <v>49</v>
      </c>
      <c r="P838" s="33"/>
    </row>
    <row r="839" spans="1:16" x14ac:dyDescent="0.2">
      <c r="A839" s="33" t="s">
        <v>991</v>
      </c>
      <c r="B839" s="33" t="s">
        <v>992</v>
      </c>
      <c r="C839" s="33" t="s">
        <v>993</v>
      </c>
      <c r="D839" s="33" t="s">
        <v>110</v>
      </c>
      <c r="E839" s="33" t="s">
        <v>11253</v>
      </c>
      <c r="F839" s="33" t="s">
        <v>8551</v>
      </c>
      <c r="G839" s="229">
        <v>255255255224</v>
      </c>
      <c r="H839" s="33" t="s">
        <v>994</v>
      </c>
      <c r="I839" s="33" t="str">
        <f t="shared" si="98"/>
        <v>164.96.196.124</v>
      </c>
      <c r="J839" s="33">
        <f t="shared" si="99"/>
        <v>14</v>
      </c>
      <c r="K839" s="33">
        <f t="shared" si="100"/>
        <v>14</v>
      </c>
      <c r="L839" s="33" t="str">
        <f t="shared" si="103"/>
        <v/>
      </c>
      <c r="M839" s="33" t="str">
        <f t="shared" si="101"/>
        <v>164.96.196.124</v>
      </c>
      <c r="N839" s="48" t="str">
        <f t="shared" si="97"/>
        <v>4</v>
      </c>
      <c r="O839" s="48">
        <f t="shared" si="102"/>
        <v>52</v>
      </c>
      <c r="P839" s="33"/>
    </row>
    <row r="840" spans="1:16" x14ac:dyDescent="0.2">
      <c r="A840" s="33" t="s">
        <v>995</v>
      </c>
      <c r="B840" s="33" t="s">
        <v>996</v>
      </c>
      <c r="C840" s="33" t="s">
        <v>997</v>
      </c>
      <c r="D840" s="33" t="s">
        <v>110</v>
      </c>
      <c r="E840" s="33" t="s">
        <v>11256</v>
      </c>
      <c r="F840" s="33" t="s">
        <v>11419</v>
      </c>
      <c r="G840" s="229">
        <v>255255255224</v>
      </c>
      <c r="H840" s="33" t="s">
        <v>998</v>
      </c>
      <c r="I840" s="33" t="str">
        <f t="shared" si="98"/>
        <v>164.96.196.157</v>
      </c>
      <c r="J840" s="33">
        <f t="shared" si="99"/>
        <v>14</v>
      </c>
      <c r="K840" s="33">
        <f t="shared" si="100"/>
        <v>14</v>
      </c>
      <c r="L840" s="33" t="str">
        <f t="shared" si="103"/>
        <v/>
      </c>
      <c r="M840" s="33" t="str">
        <f t="shared" si="101"/>
        <v>164.96.196.157</v>
      </c>
      <c r="N840" s="48" t="str">
        <f t="shared" si="97"/>
        <v>7</v>
      </c>
      <c r="O840" s="48">
        <f t="shared" si="102"/>
        <v>55</v>
      </c>
      <c r="P840" s="33"/>
    </row>
    <row r="841" spans="1:16" x14ac:dyDescent="0.2">
      <c r="A841" s="33" t="s">
        <v>999</v>
      </c>
      <c r="B841" s="33" t="s">
        <v>1000</v>
      </c>
      <c r="C841" s="33" t="s">
        <v>1001</v>
      </c>
      <c r="D841" s="33" t="s">
        <v>110</v>
      </c>
      <c r="E841" s="33" t="s">
        <v>11283</v>
      </c>
      <c r="F841" s="33" t="s">
        <v>11419</v>
      </c>
      <c r="G841" s="229">
        <v>255255255224</v>
      </c>
      <c r="H841" s="33" t="s">
        <v>1002</v>
      </c>
      <c r="I841" s="33" t="str">
        <f t="shared" si="98"/>
        <v>164.96.196.187</v>
      </c>
      <c r="J841" s="33">
        <f t="shared" si="99"/>
        <v>14</v>
      </c>
      <c r="K841" s="33">
        <f t="shared" si="100"/>
        <v>14</v>
      </c>
      <c r="L841" s="33" t="str">
        <f t="shared" si="103"/>
        <v/>
      </c>
      <c r="M841" s="33" t="str">
        <f t="shared" si="101"/>
        <v>164.96.196.187</v>
      </c>
      <c r="N841" s="48" t="str">
        <f t="shared" si="97"/>
        <v>7</v>
      </c>
      <c r="O841" s="48">
        <f t="shared" si="102"/>
        <v>55</v>
      </c>
      <c r="P841" s="33"/>
    </row>
    <row r="842" spans="1:16" x14ac:dyDescent="0.2">
      <c r="A842" s="33" t="s">
        <v>1003</v>
      </c>
      <c r="B842" s="33" t="s">
        <v>1004</v>
      </c>
      <c r="C842" s="33" t="s">
        <v>8861</v>
      </c>
      <c r="D842" s="33" t="s">
        <v>110</v>
      </c>
      <c r="E842" s="33" t="s">
        <v>11241</v>
      </c>
      <c r="F842" s="33" t="s">
        <v>11419</v>
      </c>
      <c r="G842" s="229">
        <v>255255255224</v>
      </c>
      <c r="H842" s="33" t="s">
        <v>1005</v>
      </c>
      <c r="I842" s="33" t="str">
        <f t="shared" si="98"/>
        <v>164.96.196.220</v>
      </c>
      <c r="J842" s="33">
        <f t="shared" si="99"/>
        <v>14</v>
      </c>
      <c r="K842" s="33">
        <f t="shared" si="100"/>
        <v>14</v>
      </c>
      <c r="L842" s="33" t="str">
        <f t="shared" si="103"/>
        <v/>
      </c>
      <c r="M842" s="33" t="str">
        <f t="shared" si="101"/>
        <v>164.96.196.220</v>
      </c>
      <c r="N842" s="48" t="str">
        <f t="shared" si="97"/>
        <v>0</v>
      </c>
      <c r="O842" s="48">
        <f t="shared" si="102"/>
        <v>48</v>
      </c>
      <c r="P842" s="33"/>
    </row>
    <row r="843" spans="1:16" x14ac:dyDescent="0.2">
      <c r="A843" s="33" t="s">
        <v>1006</v>
      </c>
      <c r="B843" s="33" t="s">
        <v>1007</v>
      </c>
      <c r="C843" s="33" t="s">
        <v>1008</v>
      </c>
      <c r="D843" s="33" t="s">
        <v>110</v>
      </c>
      <c r="E843" s="33" t="s">
        <v>11295</v>
      </c>
      <c r="F843" s="33" t="s">
        <v>8551</v>
      </c>
      <c r="G843" s="229">
        <v>255255255224</v>
      </c>
      <c r="H843" s="33" t="s">
        <v>1009</v>
      </c>
      <c r="I843" s="33" t="str">
        <f t="shared" si="98"/>
        <v>164.96.196.29</v>
      </c>
      <c r="J843" s="33">
        <f t="shared" si="99"/>
        <v>13</v>
      </c>
      <c r="K843" s="33">
        <f t="shared" si="100"/>
        <v>13</v>
      </c>
      <c r="L843" s="33" t="str">
        <f t="shared" si="103"/>
        <v/>
      </c>
      <c r="M843" s="33" t="str">
        <f t="shared" si="101"/>
        <v>164.96.196.29</v>
      </c>
      <c r="N843" s="48" t="str">
        <f t="shared" si="97"/>
        <v>9</v>
      </c>
      <c r="O843" s="48">
        <f t="shared" si="102"/>
        <v>57</v>
      </c>
      <c r="P843" s="33"/>
    </row>
    <row r="844" spans="1:16" x14ac:dyDescent="0.2">
      <c r="A844" s="33" t="s">
        <v>1010</v>
      </c>
      <c r="B844" s="33" t="s">
        <v>1011</v>
      </c>
      <c r="C844" s="33" t="s">
        <v>8860</v>
      </c>
      <c r="D844" s="33" t="s">
        <v>110</v>
      </c>
      <c r="E844" s="33" t="s">
        <v>11245</v>
      </c>
      <c r="F844" s="33" t="s">
        <v>11419</v>
      </c>
      <c r="G844" s="229">
        <v>255255255224</v>
      </c>
      <c r="H844" s="33" t="s">
        <v>1012</v>
      </c>
      <c r="I844" s="33" t="str">
        <f t="shared" si="98"/>
        <v>164.96.196.92</v>
      </c>
      <c r="J844" s="33">
        <f t="shared" si="99"/>
        <v>13</v>
      </c>
      <c r="K844" s="33">
        <f t="shared" si="100"/>
        <v>13</v>
      </c>
      <c r="L844" s="33" t="str">
        <f t="shared" si="103"/>
        <v/>
      </c>
      <c r="M844" s="33" t="str">
        <f t="shared" si="101"/>
        <v>164.96.196.92</v>
      </c>
      <c r="N844" s="48" t="str">
        <f t="shared" si="97"/>
        <v>2</v>
      </c>
      <c r="O844" s="48">
        <f t="shared" si="102"/>
        <v>50</v>
      </c>
      <c r="P844" s="33"/>
    </row>
    <row r="845" spans="1:16" x14ac:dyDescent="0.2">
      <c r="A845" s="33" t="s">
        <v>1013</v>
      </c>
      <c r="B845" s="33" t="s">
        <v>1014</v>
      </c>
      <c r="C845" s="33" t="s">
        <v>8859</v>
      </c>
      <c r="D845" s="33" t="s">
        <v>110</v>
      </c>
      <c r="E845" s="33" t="s">
        <v>11250</v>
      </c>
      <c r="F845" s="33" t="s">
        <v>8551</v>
      </c>
      <c r="G845" s="229">
        <v>255255255224</v>
      </c>
      <c r="H845" s="33" t="s">
        <v>1015</v>
      </c>
      <c r="I845" s="33" t="str">
        <f t="shared" si="98"/>
        <v>164.96.197.125</v>
      </c>
      <c r="J845" s="33">
        <f t="shared" si="99"/>
        <v>14</v>
      </c>
      <c r="K845" s="33">
        <f t="shared" si="100"/>
        <v>14</v>
      </c>
      <c r="L845" s="33" t="str">
        <f t="shared" si="103"/>
        <v/>
      </c>
      <c r="M845" s="33" t="str">
        <f t="shared" si="101"/>
        <v>164.96.197.125</v>
      </c>
      <c r="N845" s="48" t="str">
        <f t="shared" si="97"/>
        <v>5</v>
      </c>
      <c r="O845" s="48">
        <f t="shared" si="102"/>
        <v>53</v>
      </c>
      <c r="P845" s="33"/>
    </row>
    <row r="846" spans="1:16" x14ac:dyDescent="0.2">
      <c r="A846" s="33" t="s">
        <v>1016</v>
      </c>
      <c r="B846" s="33" t="s">
        <v>1017</v>
      </c>
      <c r="C846" s="33" t="s">
        <v>8858</v>
      </c>
      <c r="D846" s="33" t="s">
        <v>110</v>
      </c>
      <c r="E846" s="33" t="s">
        <v>11242</v>
      </c>
      <c r="F846" s="33" t="s">
        <v>11419</v>
      </c>
      <c r="G846" s="229">
        <v>255255255224</v>
      </c>
      <c r="H846" s="33" t="s">
        <v>1018</v>
      </c>
      <c r="I846" s="33" t="str">
        <f t="shared" si="98"/>
        <v>164.96.197.157</v>
      </c>
      <c r="J846" s="33">
        <f t="shared" si="99"/>
        <v>14</v>
      </c>
      <c r="K846" s="33">
        <f t="shared" si="100"/>
        <v>14</v>
      </c>
      <c r="L846" s="33" t="str">
        <f t="shared" si="103"/>
        <v/>
      </c>
      <c r="M846" s="33" t="str">
        <f t="shared" si="101"/>
        <v>164.96.197.157</v>
      </c>
      <c r="N846" s="48" t="str">
        <f t="shared" si="97"/>
        <v>7</v>
      </c>
      <c r="O846" s="48">
        <f t="shared" si="102"/>
        <v>55</v>
      </c>
      <c r="P846" s="33"/>
    </row>
    <row r="847" spans="1:16" x14ac:dyDescent="0.2">
      <c r="A847" s="33" t="s">
        <v>1019</v>
      </c>
      <c r="B847" s="33" t="s">
        <v>1020</v>
      </c>
      <c r="C847" s="33" t="s">
        <v>1021</v>
      </c>
      <c r="D847" s="33" t="s">
        <v>110</v>
      </c>
      <c r="E847" s="33" t="s">
        <v>11272</v>
      </c>
      <c r="F847" s="33" t="s">
        <v>8551</v>
      </c>
      <c r="G847" s="229">
        <v>255255255224</v>
      </c>
      <c r="H847" s="33" t="s">
        <v>1022</v>
      </c>
      <c r="I847" s="33" t="str">
        <f t="shared" si="98"/>
        <v>164.96.197.189</v>
      </c>
      <c r="J847" s="33">
        <f t="shared" si="99"/>
        <v>14</v>
      </c>
      <c r="K847" s="33">
        <f t="shared" si="100"/>
        <v>14</v>
      </c>
      <c r="L847" s="33" t="str">
        <f t="shared" si="103"/>
        <v/>
      </c>
      <c r="M847" s="33" t="str">
        <f t="shared" si="101"/>
        <v>164.96.197.189</v>
      </c>
      <c r="N847" s="48" t="str">
        <f t="shared" si="97"/>
        <v>9</v>
      </c>
      <c r="O847" s="48">
        <f t="shared" si="102"/>
        <v>57</v>
      </c>
      <c r="P847" s="33"/>
    </row>
    <row r="848" spans="1:16" x14ac:dyDescent="0.2">
      <c r="A848" s="33" t="s">
        <v>1023</v>
      </c>
      <c r="B848" s="33" t="s">
        <v>1024</v>
      </c>
      <c r="C848" s="33" t="s">
        <v>1025</v>
      </c>
      <c r="D848" s="33" t="s">
        <v>110</v>
      </c>
      <c r="E848" s="33" t="s">
        <v>11269</v>
      </c>
      <c r="F848" s="33" t="s">
        <v>8551</v>
      </c>
      <c r="G848" s="229">
        <v>255255255224</v>
      </c>
      <c r="H848" s="33" t="s">
        <v>1027</v>
      </c>
      <c r="I848" s="33" t="str">
        <f t="shared" si="98"/>
        <v>164.96.197.219</v>
      </c>
      <c r="J848" s="33">
        <f t="shared" si="99"/>
        <v>14</v>
      </c>
      <c r="K848" s="33">
        <f t="shared" si="100"/>
        <v>14</v>
      </c>
      <c r="L848" s="33" t="str">
        <f t="shared" si="103"/>
        <v/>
      </c>
      <c r="M848" s="33" t="str">
        <f t="shared" si="101"/>
        <v>164.96.197.219</v>
      </c>
      <c r="N848" s="48" t="str">
        <f t="shared" si="97"/>
        <v>9</v>
      </c>
      <c r="O848" s="48">
        <f t="shared" si="102"/>
        <v>57</v>
      </c>
      <c r="P848" s="33"/>
    </row>
    <row r="849" spans="1:16" x14ac:dyDescent="0.2">
      <c r="A849" s="33" t="s">
        <v>1028</v>
      </c>
      <c r="B849" s="33" t="s">
        <v>1029</v>
      </c>
      <c r="C849" s="33" t="s">
        <v>1030</v>
      </c>
      <c r="D849" s="33" t="s">
        <v>110</v>
      </c>
      <c r="E849" s="33" t="s">
        <v>11255</v>
      </c>
      <c r="F849" s="33" t="s">
        <v>11419</v>
      </c>
      <c r="G849" s="229">
        <v>255255255224</v>
      </c>
      <c r="H849" s="33" t="s">
        <v>1031</v>
      </c>
      <c r="I849" s="33" t="str">
        <f t="shared" si="98"/>
        <v>164.96.197.253</v>
      </c>
      <c r="J849" s="33">
        <f t="shared" si="99"/>
        <v>14</v>
      </c>
      <c r="K849" s="33">
        <f t="shared" si="100"/>
        <v>14</v>
      </c>
      <c r="L849" s="33" t="str">
        <f t="shared" si="103"/>
        <v/>
      </c>
      <c r="M849" s="33" t="str">
        <f t="shared" si="101"/>
        <v>164.96.197.253</v>
      </c>
      <c r="N849" s="48" t="str">
        <f t="shared" si="97"/>
        <v>3</v>
      </c>
      <c r="O849" s="48">
        <f t="shared" si="102"/>
        <v>51</v>
      </c>
      <c r="P849" s="33"/>
    </row>
    <row r="850" spans="1:16" x14ac:dyDescent="0.2">
      <c r="A850" s="33" t="s">
        <v>1032</v>
      </c>
      <c r="B850" s="33" t="s">
        <v>1014</v>
      </c>
      <c r="C850" s="33" t="s">
        <v>1033</v>
      </c>
      <c r="D850" s="33" t="s">
        <v>110</v>
      </c>
      <c r="E850" s="33" t="s">
        <v>11254</v>
      </c>
      <c r="F850" s="33" t="s">
        <v>11419</v>
      </c>
      <c r="G850" s="229">
        <v>255255255224</v>
      </c>
      <c r="H850" s="33" t="s">
        <v>1034</v>
      </c>
      <c r="I850" s="33" t="str">
        <f t="shared" si="98"/>
        <v>164.96.197.28</v>
      </c>
      <c r="J850" s="33">
        <f t="shared" si="99"/>
        <v>13</v>
      </c>
      <c r="K850" s="33">
        <f t="shared" si="100"/>
        <v>13</v>
      </c>
      <c r="L850" s="33" t="str">
        <f t="shared" si="103"/>
        <v/>
      </c>
      <c r="M850" s="33" t="str">
        <f t="shared" si="101"/>
        <v>164.96.197.28</v>
      </c>
      <c r="N850" s="48" t="str">
        <f t="shared" si="97"/>
        <v>8</v>
      </c>
      <c r="O850" s="48">
        <f t="shared" si="102"/>
        <v>56</v>
      </c>
      <c r="P850" s="33"/>
    </row>
    <row r="851" spans="1:16" x14ac:dyDescent="0.2">
      <c r="A851" s="33" t="s">
        <v>1035</v>
      </c>
      <c r="B851" s="33" t="s">
        <v>8436</v>
      </c>
      <c r="C851" s="33" t="s">
        <v>1036</v>
      </c>
      <c r="D851" s="33" t="s">
        <v>110</v>
      </c>
      <c r="E851" s="33" t="s">
        <v>11260</v>
      </c>
      <c r="F851" s="33" t="s">
        <v>11419</v>
      </c>
      <c r="G851" s="229">
        <v>255255255224</v>
      </c>
      <c r="H851" s="33" t="s">
        <v>1037</v>
      </c>
      <c r="I851" s="33" t="str">
        <f t="shared" si="98"/>
        <v>164.96.197.60</v>
      </c>
      <c r="J851" s="33">
        <f t="shared" si="99"/>
        <v>13</v>
      </c>
      <c r="K851" s="33">
        <f t="shared" si="100"/>
        <v>13</v>
      </c>
      <c r="L851" s="33" t="str">
        <f t="shared" si="103"/>
        <v/>
      </c>
      <c r="M851" s="33" t="str">
        <f t="shared" si="101"/>
        <v>164.96.197.60</v>
      </c>
      <c r="N851" s="48" t="str">
        <f t="shared" si="97"/>
        <v>0</v>
      </c>
      <c r="O851" s="48">
        <f t="shared" si="102"/>
        <v>48</v>
      </c>
      <c r="P851" s="33"/>
    </row>
    <row r="852" spans="1:16" x14ac:dyDescent="0.2">
      <c r="A852" s="33" t="s">
        <v>1038</v>
      </c>
      <c r="B852" s="33" t="s">
        <v>1039</v>
      </c>
      <c r="C852" s="33" t="s">
        <v>1040</v>
      </c>
      <c r="D852" s="33" t="s">
        <v>110</v>
      </c>
      <c r="E852" s="33" t="s">
        <v>11281</v>
      </c>
      <c r="F852" s="33" t="s">
        <v>11419</v>
      </c>
      <c r="G852" s="229">
        <v>255255255224</v>
      </c>
      <c r="H852" s="33" t="s">
        <v>1041</v>
      </c>
      <c r="I852" s="33" t="str">
        <f t="shared" si="98"/>
        <v>164.96.197.92</v>
      </c>
      <c r="J852" s="33">
        <f t="shared" si="99"/>
        <v>13</v>
      </c>
      <c r="K852" s="33">
        <f t="shared" si="100"/>
        <v>13</v>
      </c>
      <c r="L852" s="33" t="str">
        <f t="shared" si="103"/>
        <v/>
      </c>
      <c r="M852" s="33" t="str">
        <f t="shared" si="101"/>
        <v>164.96.197.92</v>
      </c>
      <c r="N852" s="48" t="str">
        <f t="shared" si="97"/>
        <v>2</v>
      </c>
      <c r="O852" s="48">
        <f t="shared" si="102"/>
        <v>50</v>
      </c>
      <c r="P852" s="33"/>
    </row>
    <row r="853" spans="1:16" x14ac:dyDescent="0.2">
      <c r="A853" s="33" t="s">
        <v>1042</v>
      </c>
      <c r="B853" s="33" t="s">
        <v>1043</v>
      </c>
      <c r="C853" s="33" t="s">
        <v>1044</v>
      </c>
      <c r="D853" s="33" t="s">
        <v>110</v>
      </c>
      <c r="E853" s="33" t="s">
        <v>11296</v>
      </c>
      <c r="F853" s="33" t="s">
        <v>8551</v>
      </c>
      <c r="G853" s="229">
        <v>255255255224</v>
      </c>
      <c r="H853" s="33" t="s">
        <v>1045</v>
      </c>
      <c r="I853" s="33" t="str">
        <f t="shared" si="98"/>
        <v>164.96.198.125</v>
      </c>
      <c r="J853" s="33">
        <f t="shared" si="99"/>
        <v>14</v>
      </c>
      <c r="K853" s="33">
        <f t="shared" si="100"/>
        <v>14</v>
      </c>
      <c r="L853" s="33" t="str">
        <f t="shared" si="103"/>
        <v/>
      </c>
      <c r="M853" s="33" t="str">
        <f t="shared" si="101"/>
        <v>164.96.198.125</v>
      </c>
      <c r="N853" s="48" t="str">
        <f t="shared" si="97"/>
        <v>5</v>
      </c>
      <c r="O853" s="48">
        <f t="shared" si="102"/>
        <v>53</v>
      </c>
      <c r="P853" s="33"/>
    </row>
    <row r="854" spans="1:16" x14ac:dyDescent="0.2">
      <c r="A854" s="33" t="s">
        <v>1046</v>
      </c>
      <c r="B854" s="33" t="s">
        <v>1047</v>
      </c>
      <c r="C854" s="33" t="s">
        <v>8857</v>
      </c>
      <c r="D854" s="33" t="s">
        <v>110</v>
      </c>
      <c r="E854" s="33" t="s">
        <v>11271</v>
      </c>
      <c r="F854" s="33" t="s">
        <v>11419</v>
      </c>
      <c r="G854" s="229">
        <v>255255255224</v>
      </c>
      <c r="H854" s="33" t="s">
        <v>1048</v>
      </c>
      <c r="I854" s="33" t="str">
        <f t="shared" si="98"/>
        <v>164.96.198.157</v>
      </c>
      <c r="J854" s="33">
        <f t="shared" si="99"/>
        <v>14</v>
      </c>
      <c r="K854" s="33">
        <f t="shared" si="100"/>
        <v>14</v>
      </c>
      <c r="L854" s="33" t="str">
        <f t="shared" si="103"/>
        <v/>
      </c>
      <c r="M854" s="33" t="str">
        <f t="shared" si="101"/>
        <v>164.96.198.157</v>
      </c>
      <c r="N854" s="48" t="str">
        <f t="shared" si="97"/>
        <v>7</v>
      </c>
      <c r="O854" s="48">
        <f t="shared" si="102"/>
        <v>55</v>
      </c>
      <c r="P854" s="33"/>
    </row>
    <row r="855" spans="1:16" x14ac:dyDescent="0.2">
      <c r="A855" s="33" t="s">
        <v>1049</v>
      </c>
      <c r="B855" s="33" t="s">
        <v>1050</v>
      </c>
      <c r="C855" s="33" t="s">
        <v>8856</v>
      </c>
      <c r="D855" s="33" t="s">
        <v>110</v>
      </c>
      <c r="E855" s="33" t="s">
        <v>11251</v>
      </c>
      <c r="F855" s="33" t="s">
        <v>11419</v>
      </c>
      <c r="G855" s="229">
        <v>255255255224</v>
      </c>
      <c r="H855" s="33" t="s">
        <v>1051</v>
      </c>
      <c r="I855" s="33" t="str">
        <f t="shared" si="98"/>
        <v>164.96.198.189</v>
      </c>
      <c r="J855" s="33">
        <f t="shared" si="99"/>
        <v>14</v>
      </c>
      <c r="K855" s="33">
        <f t="shared" si="100"/>
        <v>14</v>
      </c>
      <c r="L855" s="33" t="str">
        <f t="shared" si="103"/>
        <v/>
      </c>
      <c r="M855" s="33" t="str">
        <f t="shared" si="101"/>
        <v>164.96.198.189</v>
      </c>
      <c r="N855" s="48" t="str">
        <f t="shared" si="97"/>
        <v>9</v>
      </c>
      <c r="O855" s="48">
        <f t="shared" si="102"/>
        <v>57</v>
      </c>
      <c r="P855" s="33"/>
    </row>
    <row r="856" spans="1:16" x14ac:dyDescent="0.2">
      <c r="A856" s="33" t="s">
        <v>1052</v>
      </c>
      <c r="B856" s="33" t="s">
        <v>1053</v>
      </c>
      <c r="C856" s="33" t="s">
        <v>8855</v>
      </c>
      <c r="D856" s="33" t="s">
        <v>110</v>
      </c>
      <c r="E856" s="33" t="s">
        <v>11276</v>
      </c>
      <c r="F856" s="33" t="s">
        <v>8551</v>
      </c>
      <c r="G856" s="229" t="s">
        <v>11513</v>
      </c>
      <c r="H856" s="33" t="s">
        <v>1054</v>
      </c>
      <c r="I856" s="33" t="str">
        <f t="shared" si="98"/>
        <v>164.96.198.221</v>
      </c>
      <c r="J856" s="33">
        <f t="shared" si="99"/>
        <v>14</v>
      </c>
      <c r="K856" s="33">
        <f t="shared" si="100"/>
        <v>14</v>
      </c>
      <c r="L856" s="33" t="str">
        <f t="shared" si="103"/>
        <v/>
      </c>
      <c r="M856" s="33" t="str">
        <f t="shared" si="101"/>
        <v>164.96.198.221</v>
      </c>
      <c r="N856" s="48" t="str">
        <f t="shared" si="97"/>
        <v>1</v>
      </c>
      <c r="O856" s="48">
        <f t="shared" si="102"/>
        <v>49</v>
      </c>
      <c r="P856" s="33"/>
    </row>
    <row r="857" spans="1:16" x14ac:dyDescent="0.2">
      <c r="A857" s="33" t="s">
        <v>1055</v>
      </c>
      <c r="B857" s="33" t="s">
        <v>1056</v>
      </c>
      <c r="C857" s="33" t="s">
        <v>8854</v>
      </c>
      <c r="D857" s="33" t="s">
        <v>110</v>
      </c>
      <c r="E857" s="33" t="s">
        <v>11280</v>
      </c>
      <c r="F857" s="33" t="s">
        <v>11419</v>
      </c>
      <c r="G857" s="229">
        <v>255255255224</v>
      </c>
      <c r="H857" s="33" t="s">
        <v>1057</v>
      </c>
      <c r="I857" s="33" t="str">
        <f t="shared" si="98"/>
        <v>164.96.198.253</v>
      </c>
      <c r="J857" s="33">
        <f t="shared" si="99"/>
        <v>14</v>
      </c>
      <c r="K857" s="33">
        <f t="shared" si="100"/>
        <v>14</v>
      </c>
      <c r="L857" s="33" t="str">
        <f t="shared" si="103"/>
        <v/>
      </c>
      <c r="M857" s="33" t="str">
        <f t="shared" si="101"/>
        <v>164.96.198.253</v>
      </c>
      <c r="N857" s="48" t="str">
        <f t="shared" si="97"/>
        <v>3</v>
      </c>
      <c r="O857" s="48">
        <f t="shared" si="102"/>
        <v>51</v>
      </c>
      <c r="P857" s="33"/>
    </row>
    <row r="858" spans="1:16" x14ac:dyDescent="0.2">
      <c r="A858" s="33" t="s">
        <v>1058</v>
      </c>
      <c r="B858" s="33" t="s">
        <v>1059</v>
      </c>
      <c r="C858" s="33" t="s">
        <v>1060</v>
      </c>
      <c r="D858" s="33" t="s">
        <v>110</v>
      </c>
      <c r="E858" s="33" t="s">
        <v>11267</v>
      </c>
      <c r="F858" s="33" t="s">
        <v>8551</v>
      </c>
      <c r="G858" s="229">
        <v>255255255224</v>
      </c>
      <c r="H858" s="33" t="s">
        <v>1061</v>
      </c>
      <c r="I858" s="33" t="str">
        <f t="shared" si="98"/>
        <v>164.96.198.28</v>
      </c>
      <c r="J858" s="33">
        <f t="shared" si="99"/>
        <v>13</v>
      </c>
      <c r="K858" s="33">
        <f t="shared" si="100"/>
        <v>13</v>
      </c>
      <c r="L858" s="33" t="str">
        <f t="shared" si="103"/>
        <v/>
      </c>
      <c r="M858" s="33" t="str">
        <f t="shared" si="101"/>
        <v>164.96.198.28</v>
      </c>
      <c r="N858" s="48" t="str">
        <f t="shared" si="97"/>
        <v>8</v>
      </c>
      <c r="O858" s="48">
        <f t="shared" si="102"/>
        <v>56</v>
      </c>
      <c r="P858" s="33"/>
    </row>
    <row r="859" spans="1:16" x14ac:dyDescent="0.2">
      <c r="A859" s="33" t="s">
        <v>1062</v>
      </c>
      <c r="B859" s="33" t="s">
        <v>1063</v>
      </c>
      <c r="C859" s="33" t="s">
        <v>8853</v>
      </c>
      <c r="D859" s="33" t="s">
        <v>110</v>
      </c>
      <c r="E859" s="33" t="s">
        <v>11081</v>
      </c>
      <c r="F859" s="33" t="s">
        <v>8551</v>
      </c>
      <c r="G859" s="229">
        <v>255255255224</v>
      </c>
      <c r="H859" s="33" t="s">
        <v>1064</v>
      </c>
      <c r="I859" s="33" t="str">
        <f t="shared" si="98"/>
        <v>164.96.198.61</v>
      </c>
      <c r="J859" s="33">
        <f t="shared" si="99"/>
        <v>13</v>
      </c>
      <c r="K859" s="33">
        <f t="shared" si="100"/>
        <v>13</v>
      </c>
      <c r="L859" s="33" t="str">
        <f t="shared" si="103"/>
        <v/>
      </c>
      <c r="M859" s="33" t="str">
        <f t="shared" si="101"/>
        <v>164.96.198.61</v>
      </c>
      <c r="N859" s="48" t="str">
        <f t="shared" si="97"/>
        <v>1</v>
      </c>
      <c r="O859" s="48">
        <f t="shared" si="102"/>
        <v>49</v>
      </c>
      <c r="P859" s="33"/>
    </row>
    <row r="860" spans="1:16" x14ac:dyDescent="0.2">
      <c r="A860" s="33" t="s">
        <v>1065</v>
      </c>
      <c r="B860" s="33" t="s">
        <v>1066</v>
      </c>
      <c r="C860" s="33" t="s">
        <v>1067</v>
      </c>
      <c r="D860" s="33" t="s">
        <v>110</v>
      </c>
      <c r="E860" s="33" t="s">
        <v>11290</v>
      </c>
      <c r="F860" s="33" t="s">
        <v>8551</v>
      </c>
      <c r="G860" s="229">
        <v>255255255224</v>
      </c>
      <c r="H860" s="33" t="s">
        <v>1068</v>
      </c>
      <c r="I860" s="33" t="str">
        <f t="shared" si="98"/>
        <v>164.96.198.93</v>
      </c>
      <c r="J860" s="33">
        <f t="shared" si="99"/>
        <v>13</v>
      </c>
      <c r="K860" s="33">
        <f t="shared" si="100"/>
        <v>13</v>
      </c>
      <c r="L860" s="33" t="str">
        <f t="shared" si="103"/>
        <v/>
      </c>
      <c r="M860" s="33" t="str">
        <f t="shared" si="101"/>
        <v>164.96.198.93</v>
      </c>
      <c r="N860" s="48" t="str">
        <f t="shared" si="97"/>
        <v>3</v>
      </c>
      <c r="O860" s="48">
        <f t="shared" si="102"/>
        <v>51</v>
      </c>
      <c r="P860" s="33"/>
    </row>
    <row r="861" spans="1:16" x14ac:dyDescent="0.2">
      <c r="A861" s="33" t="s">
        <v>1069</v>
      </c>
      <c r="B861" s="33" t="s">
        <v>1070</v>
      </c>
      <c r="C861" s="33" t="s">
        <v>8852</v>
      </c>
      <c r="D861" s="33" t="s">
        <v>110</v>
      </c>
      <c r="E861" s="33" t="s">
        <v>11266</v>
      </c>
      <c r="F861" s="33" t="s">
        <v>8551</v>
      </c>
      <c r="G861" s="229">
        <v>255255255224</v>
      </c>
      <c r="H861" s="33" t="s">
        <v>1071</v>
      </c>
      <c r="I861" s="33" t="str">
        <f t="shared" si="98"/>
        <v>164.96.199.109</v>
      </c>
      <c r="J861" s="33">
        <f t="shared" si="99"/>
        <v>14</v>
      </c>
      <c r="K861" s="33">
        <f t="shared" si="100"/>
        <v>14</v>
      </c>
      <c r="L861" s="33" t="str">
        <f t="shared" si="103"/>
        <v/>
      </c>
      <c r="M861" s="33" t="str">
        <f t="shared" si="101"/>
        <v>164.96.199.109</v>
      </c>
      <c r="N861" s="48" t="str">
        <f t="shared" si="97"/>
        <v>9</v>
      </c>
      <c r="O861" s="48">
        <f t="shared" si="102"/>
        <v>57</v>
      </c>
      <c r="P861" s="33"/>
    </row>
    <row r="862" spans="1:16" x14ac:dyDescent="0.2">
      <c r="A862" s="33" t="s">
        <v>1072</v>
      </c>
      <c r="B862" s="33" t="s">
        <v>1073</v>
      </c>
      <c r="C862" s="33" t="s">
        <v>8851</v>
      </c>
      <c r="D862" s="33" t="s">
        <v>110</v>
      </c>
      <c r="E862" s="33" t="s">
        <v>11265</v>
      </c>
      <c r="F862" s="33" t="s">
        <v>11419</v>
      </c>
      <c r="G862" s="229">
        <v>255255255248</v>
      </c>
      <c r="H862" s="33" t="s">
        <v>1074</v>
      </c>
      <c r="I862" s="33" t="str">
        <f t="shared" si="98"/>
        <v>164.96.199.133</v>
      </c>
      <c r="J862" s="33">
        <f t="shared" si="99"/>
        <v>14</v>
      </c>
      <c r="K862" s="33">
        <f t="shared" si="100"/>
        <v>14</v>
      </c>
      <c r="L862" s="33" t="str">
        <f t="shared" si="103"/>
        <v/>
      </c>
      <c r="M862" s="33" t="str">
        <f t="shared" si="101"/>
        <v>164.96.199.133</v>
      </c>
      <c r="N862" s="48" t="str">
        <f t="shared" si="97"/>
        <v>3</v>
      </c>
      <c r="O862" s="48">
        <f t="shared" si="102"/>
        <v>51</v>
      </c>
      <c r="P862" s="33"/>
    </row>
    <row r="863" spans="1:16" x14ac:dyDescent="0.2">
      <c r="A863" s="33" t="s">
        <v>8605</v>
      </c>
      <c r="B863" s="33" t="s">
        <v>1083</v>
      </c>
      <c r="C863" s="34" t="s">
        <v>8604</v>
      </c>
      <c r="D863" s="34" t="s">
        <v>110</v>
      </c>
      <c r="E863" s="33" t="s">
        <v>10809</v>
      </c>
      <c r="F863" s="34" t="s">
        <v>11419</v>
      </c>
      <c r="G863" s="229">
        <v>255255255224</v>
      </c>
      <c r="H863" s="34" t="s">
        <v>1085</v>
      </c>
      <c r="I863" s="33" t="str">
        <f t="shared" si="98"/>
        <v>164.96.199.14</v>
      </c>
      <c r="J863" s="33">
        <f t="shared" si="99"/>
        <v>13</v>
      </c>
      <c r="K863" s="33">
        <f t="shared" si="100"/>
        <v>13</v>
      </c>
      <c r="L863" s="33" t="str">
        <f t="shared" si="103"/>
        <v/>
      </c>
      <c r="M863" s="33" t="str">
        <f t="shared" si="101"/>
        <v>164.96.199.14</v>
      </c>
      <c r="N863" s="48" t="str">
        <f t="shared" si="97"/>
        <v>4</v>
      </c>
      <c r="O863" s="48">
        <f t="shared" si="102"/>
        <v>52</v>
      </c>
      <c r="P863" s="33"/>
    </row>
    <row r="864" spans="1:16" x14ac:dyDescent="0.2">
      <c r="A864" s="33" t="s">
        <v>1075</v>
      </c>
      <c r="B864" s="33" t="s">
        <v>1076</v>
      </c>
      <c r="C864" s="33" t="s">
        <v>1077</v>
      </c>
      <c r="D864" s="33" t="s">
        <v>110</v>
      </c>
      <c r="E864" s="33" t="s">
        <v>11294</v>
      </c>
      <c r="F864" s="33" t="s">
        <v>11419</v>
      </c>
      <c r="G864" s="229">
        <v>255255255248</v>
      </c>
      <c r="H864" s="33" t="s">
        <v>1078</v>
      </c>
      <c r="I864" s="33" t="str">
        <f t="shared" si="98"/>
        <v>164.96.199.141</v>
      </c>
      <c r="J864" s="33">
        <f t="shared" si="99"/>
        <v>14</v>
      </c>
      <c r="K864" s="33">
        <f t="shared" si="100"/>
        <v>14</v>
      </c>
      <c r="L864" s="33" t="str">
        <f t="shared" si="103"/>
        <v/>
      </c>
      <c r="M864" s="33" t="str">
        <f t="shared" si="101"/>
        <v>164.96.199.141</v>
      </c>
      <c r="N864" s="48" t="str">
        <f t="shared" si="97"/>
        <v>1</v>
      </c>
      <c r="O864" s="48">
        <f t="shared" si="102"/>
        <v>49</v>
      </c>
      <c r="P864" s="33"/>
    </row>
    <row r="865" spans="1:16" x14ac:dyDescent="0.2">
      <c r="A865" s="33" t="s">
        <v>1079</v>
      </c>
      <c r="B865" s="33" t="s">
        <v>1080</v>
      </c>
      <c r="C865" s="33" t="s">
        <v>8850</v>
      </c>
      <c r="D865" s="33" t="s">
        <v>110</v>
      </c>
      <c r="E865" s="33" t="s">
        <v>11248</v>
      </c>
      <c r="F865" s="33" t="s">
        <v>8551</v>
      </c>
      <c r="G865" s="229">
        <v>255255255224</v>
      </c>
      <c r="H865" s="33" t="s">
        <v>1081</v>
      </c>
      <c r="I865" s="33" t="str">
        <f t="shared" si="98"/>
        <v>164.96.199.149</v>
      </c>
      <c r="J865" s="33">
        <f t="shared" si="99"/>
        <v>14</v>
      </c>
      <c r="K865" s="33">
        <f t="shared" si="100"/>
        <v>14</v>
      </c>
      <c r="L865" s="33" t="str">
        <f t="shared" si="103"/>
        <v/>
      </c>
      <c r="M865" s="33" t="str">
        <f t="shared" si="101"/>
        <v>164.96.199.149</v>
      </c>
      <c r="N865" s="48" t="str">
        <f t="shared" si="97"/>
        <v>9</v>
      </c>
      <c r="O865" s="48">
        <f t="shared" si="102"/>
        <v>57</v>
      </c>
      <c r="P865" s="33"/>
    </row>
    <row r="866" spans="1:16" x14ac:dyDescent="0.2">
      <c r="A866" s="33" t="s">
        <v>1086</v>
      </c>
      <c r="B866" s="33" t="s">
        <v>8618</v>
      </c>
      <c r="C866" s="33" t="s">
        <v>8849</v>
      </c>
      <c r="D866" s="33" t="s">
        <v>110</v>
      </c>
      <c r="E866" s="33" t="s">
        <v>11285</v>
      </c>
      <c r="F866" s="33" t="s">
        <v>11419</v>
      </c>
      <c r="G866" s="229">
        <v>255255255248</v>
      </c>
      <c r="H866" s="33" t="s">
        <v>1087</v>
      </c>
      <c r="I866" s="33" t="str">
        <f t="shared" si="98"/>
        <v>164.96.199.157</v>
      </c>
      <c r="J866" s="33">
        <f t="shared" si="99"/>
        <v>14</v>
      </c>
      <c r="K866" s="33">
        <f t="shared" si="100"/>
        <v>14</v>
      </c>
      <c r="L866" s="33" t="str">
        <f t="shared" si="103"/>
        <v/>
      </c>
      <c r="M866" s="33" t="str">
        <f t="shared" si="101"/>
        <v>164.96.199.157</v>
      </c>
      <c r="N866" s="48" t="str">
        <f t="shared" si="97"/>
        <v>7</v>
      </c>
      <c r="O866" s="48">
        <f t="shared" si="102"/>
        <v>55</v>
      </c>
      <c r="P866" s="33"/>
    </row>
    <row r="867" spans="1:16" x14ac:dyDescent="0.2">
      <c r="A867" s="33" t="s">
        <v>1088</v>
      </c>
      <c r="B867" s="33" t="s">
        <v>1089</v>
      </c>
      <c r="C867" s="33" t="s">
        <v>8848</v>
      </c>
      <c r="D867" s="33" t="s">
        <v>110</v>
      </c>
      <c r="E867" s="33" t="s">
        <v>11275</v>
      </c>
      <c r="F867" s="33" t="s">
        <v>8551</v>
      </c>
      <c r="G867" s="229">
        <v>255255255248</v>
      </c>
      <c r="H867" s="33" t="s">
        <v>1090</v>
      </c>
      <c r="I867" s="33" t="str">
        <f t="shared" si="98"/>
        <v>164.96.199.165</v>
      </c>
      <c r="J867" s="33">
        <f t="shared" si="99"/>
        <v>14</v>
      </c>
      <c r="K867" s="33">
        <f t="shared" si="100"/>
        <v>14</v>
      </c>
      <c r="L867" s="33" t="str">
        <f t="shared" si="103"/>
        <v/>
      </c>
      <c r="M867" s="33" t="str">
        <f t="shared" si="101"/>
        <v>164.96.199.165</v>
      </c>
      <c r="N867" s="48" t="str">
        <f t="shared" ref="N867:N930" si="104">RIGHT(A867,1)</f>
        <v>5</v>
      </c>
      <c r="O867" s="48">
        <f t="shared" si="102"/>
        <v>53</v>
      </c>
      <c r="P867" s="33"/>
    </row>
    <row r="868" spans="1:16" x14ac:dyDescent="0.2">
      <c r="A868" s="33" t="s">
        <v>1093</v>
      </c>
      <c r="B868" s="33" t="s">
        <v>1094</v>
      </c>
      <c r="C868" s="33" t="s">
        <v>1095</v>
      </c>
      <c r="D868" s="33" t="s">
        <v>110</v>
      </c>
      <c r="E868" s="33" t="s">
        <v>11288</v>
      </c>
      <c r="F868" s="33" t="s">
        <v>8551</v>
      </c>
      <c r="G868" s="229">
        <v>255255255248</v>
      </c>
      <c r="H868" s="33" t="s">
        <v>1097</v>
      </c>
      <c r="I868" s="33" t="str">
        <f t="shared" si="98"/>
        <v>164.96.199.173</v>
      </c>
      <c r="J868" s="33">
        <f t="shared" si="99"/>
        <v>14</v>
      </c>
      <c r="K868" s="33">
        <f t="shared" si="100"/>
        <v>14</v>
      </c>
      <c r="L868" s="33" t="str">
        <f t="shared" si="103"/>
        <v/>
      </c>
      <c r="M868" s="33" t="str">
        <f t="shared" si="101"/>
        <v>164.96.199.173</v>
      </c>
      <c r="N868" s="48" t="str">
        <f t="shared" si="104"/>
        <v>3</v>
      </c>
      <c r="O868" s="48">
        <f t="shared" si="102"/>
        <v>51</v>
      </c>
      <c r="P868" s="33"/>
    </row>
    <row r="869" spans="1:16" x14ac:dyDescent="0.2">
      <c r="A869" s="33" t="s">
        <v>1098</v>
      </c>
      <c r="B869" s="33" t="s">
        <v>1099</v>
      </c>
      <c r="C869" s="33" t="s">
        <v>8890</v>
      </c>
      <c r="D869" s="33" t="s">
        <v>110</v>
      </c>
      <c r="E869" s="33" t="s">
        <v>11273</v>
      </c>
      <c r="F869" s="33" t="s">
        <v>8551</v>
      </c>
      <c r="G869" s="229">
        <v>255255255248</v>
      </c>
      <c r="H869" s="33" t="s">
        <v>1100</v>
      </c>
      <c r="I869" s="33" t="str">
        <f t="shared" si="98"/>
        <v>164.96.199.181</v>
      </c>
      <c r="J869" s="33">
        <f t="shared" si="99"/>
        <v>14</v>
      </c>
      <c r="K869" s="33">
        <f t="shared" si="100"/>
        <v>14</v>
      </c>
      <c r="L869" s="33" t="str">
        <f t="shared" si="103"/>
        <v/>
      </c>
      <c r="M869" s="33" t="str">
        <f t="shared" si="101"/>
        <v>164.96.199.181</v>
      </c>
      <c r="N869" s="48" t="str">
        <f t="shared" si="104"/>
        <v>1</v>
      </c>
      <c r="O869" s="48">
        <f t="shared" si="102"/>
        <v>49</v>
      </c>
      <c r="P869" s="33"/>
    </row>
    <row r="870" spans="1:16" x14ac:dyDescent="0.2">
      <c r="A870" s="33" t="s">
        <v>1101</v>
      </c>
      <c r="B870" s="33" t="s">
        <v>1102</v>
      </c>
      <c r="C870" s="33" t="s">
        <v>1103</v>
      </c>
      <c r="D870" s="33" t="s">
        <v>110</v>
      </c>
      <c r="E870" s="33" t="s">
        <v>11464</v>
      </c>
      <c r="F870" s="33" t="s">
        <v>8551</v>
      </c>
      <c r="G870" s="229">
        <v>255255255248</v>
      </c>
      <c r="H870" s="33" t="s">
        <v>1104</v>
      </c>
      <c r="I870" s="33" t="str">
        <f t="shared" si="98"/>
        <v>164.96.199.189</v>
      </c>
      <c r="J870" s="33">
        <f t="shared" si="99"/>
        <v>14</v>
      </c>
      <c r="K870" s="33">
        <f t="shared" si="100"/>
        <v>14</v>
      </c>
      <c r="L870" s="33" t="str">
        <f t="shared" si="103"/>
        <v/>
      </c>
      <c r="M870" s="33" t="str">
        <f t="shared" si="101"/>
        <v>164.96.199.189</v>
      </c>
      <c r="N870" s="48" t="str">
        <f t="shared" si="104"/>
        <v>9</v>
      </c>
      <c r="O870" s="48">
        <f t="shared" si="102"/>
        <v>57</v>
      </c>
      <c r="P870" s="33"/>
    </row>
    <row r="871" spans="1:16" x14ac:dyDescent="0.2">
      <c r="A871" s="33" t="s">
        <v>1105</v>
      </c>
      <c r="B871" s="33" t="s">
        <v>1106</v>
      </c>
      <c r="C871" s="33" t="s">
        <v>1107</v>
      </c>
      <c r="D871" s="33" t="s">
        <v>110</v>
      </c>
      <c r="E871" s="33" t="s">
        <v>11289</v>
      </c>
      <c r="F871" s="33" t="s">
        <v>11419</v>
      </c>
      <c r="G871" s="229">
        <v>255255255248</v>
      </c>
      <c r="H871" s="33" t="s">
        <v>1108</v>
      </c>
      <c r="I871" s="33" t="str">
        <f t="shared" si="98"/>
        <v>164.96.199.197</v>
      </c>
      <c r="J871" s="33">
        <f t="shared" si="99"/>
        <v>14</v>
      </c>
      <c r="K871" s="33">
        <f t="shared" si="100"/>
        <v>14</v>
      </c>
      <c r="L871" s="33" t="str">
        <f t="shared" si="103"/>
        <v/>
      </c>
      <c r="M871" s="33" t="str">
        <f t="shared" si="101"/>
        <v>164.96.199.197</v>
      </c>
      <c r="N871" s="48" t="str">
        <f t="shared" si="104"/>
        <v>7</v>
      </c>
      <c r="O871" s="48">
        <f t="shared" si="102"/>
        <v>55</v>
      </c>
      <c r="P871" s="33"/>
    </row>
    <row r="872" spans="1:16" x14ac:dyDescent="0.2">
      <c r="A872" s="33" t="s">
        <v>1109</v>
      </c>
      <c r="B872" s="33" t="s">
        <v>1110</v>
      </c>
      <c r="C872" s="33" t="s">
        <v>1111</v>
      </c>
      <c r="D872" s="33" t="s">
        <v>110</v>
      </c>
      <c r="E872" s="33" t="s">
        <v>11293</v>
      </c>
      <c r="F872" s="33" t="s">
        <v>11419</v>
      </c>
      <c r="G872" s="229">
        <v>255255255248</v>
      </c>
      <c r="H872" s="33" t="s">
        <v>1112</v>
      </c>
      <c r="I872" s="33" t="str">
        <f t="shared" si="98"/>
        <v>164.96.199.213</v>
      </c>
      <c r="J872" s="33">
        <f t="shared" si="99"/>
        <v>14</v>
      </c>
      <c r="K872" s="33">
        <f t="shared" si="100"/>
        <v>14</v>
      </c>
      <c r="L872" s="33" t="str">
        <f t="shared" si="103"/>
        <v/>
      </c>
      <c r="M872" s="33" t="str">
        <f t="shared" si="101"/>
        <v>164.96.199.213</v>
      </c>
      <c r="N872" s="48" t="str">
        <f t="shared" si="104"/>
        <v>3</v>
      </c>
      <c r="O872" s="48">
        <f t="shared" si="102"/>
        <v>51</v>
      </c>
      <c r="P872" s="33"/>
    </row>
    <row r="873" spans="1:16" x14ac:dyDescent="0.2">
      <c r="A873" s="33" t="s">
        <v>1115</v>
      </c>
      <c r="B873" s="33" t="s">
        <v>1116</v>
      </c>
      <c r="C873" s="33" t="s">
        <v>8889</v>
      </c>
      <c r="D873" s="33" t="s">
        <v>110</v>
      </c>
      <c r="E873" s="33" t="s">
        <v>11257</v>
      </c>
      <c r="F873" s="33" t="s">
        <v>11419</v>
      </c>
      <c r="G873" s="229">
        <v>255255255224</v>
      </c>
      <c r="H873" s="33" t="s">
        <v>1117</v>
      </c>
      <c r="I873" s="33" t="str">
        <f t="shared" si="98"/>
        <v>164.96.199.221</v>
      </c>
      <c r="J873" s="33">
        <f t="shared" si="99"/>
        <v>14</v>
      </c>
      <c r="K873" s="33">
        <f t="shared" si="100"/>
        <v>14</v>
      </c>
      <c r="L873" s="33" t="str">
        <f t="shared" si="103"/>
        <v/>
      </c>
      <c r="M873" s="33" t="str">
        <f t="shared" si="101"/>
        <v>164.96.199.221</v>
      </c>
      <c r="N873" s="48" t="str">
        <f t="shared" si="104"/>
        <v>1</v>
      </c>
      <c r="O873" s="48">
        <f t="shared" si="102"/>
        <v>49</v>
      </c>
      <c r="P873" s="33"/>
    </row>
    <row r="874" spans="1:16" x14ac:dyDescent="0.2">
      <c r="A874" s="33" t="s">
        <v>8966</v>
      </c>
      <c r="B874" s="33" t="s">
        <v>1154</v>
      </c>
      <c r="C874" s="33" t="s">
        <v>866</v>
      </c>
      <c r="D874" s="33" t="s">
        <v>110</v>
      </c>
      <c r="E874" s="33" t="s">
        <v>10807</v>
      </c>
      <c r="F874" s="33" t="s">
        <v>8551</v>
      </c>
      <c r="G874" s="229">
        <v>255255255240</v>
      </c>
      <c r="H874" s="33" t="s">
        <v>1156</v>
      </c>
      <c r="I874" s="33" t="str">
        <f t="shared" si="98"/>
        <v>164.96.199.66</v>
      </c>
      <c r="J874" s="33">
        <f t="shared" si="99"/>
        <v>13</v>
      </c>
      <c r="K874" s="33">
        <f t="shared" si="100"/>
        <v>13</v>
      </c>
      <c r="L874" s="33" t="str">
        <f t="shared" si="103"/>
        <v/>
      </c>
      <c r="M874" s="33" t="str">
        <f t="shared" si="101"/>
        <v>164.96.199.66</v>
      </c>
      <c r="N874" s="48" t="str">
        <f t="shared" si="104"/>
        <v>6</v>
      </c>
      <c r="O874" s="48">
        <f t="shared" si="102"/>
        <v>54</v>
      </c>
      <c r="P874" s="33"/>
    </row>
    <row r="875" spans="1:16" x14ac:dyDescent="0.2">
      <c r="A875" s="33" t="s">
        <v>1168</v>
      </c>
      <c r="B875" s="33" t="s">
        <v>1169</v>
      </c>
      <c r="C875" s="33" t="s">
        <v>8847</v>
      </c>
      <c r="D875" s="33" t="s">
        <v>110</v>
      </c>
      <c r="E875" s="33" t="s">
        <v>11270</v>
      </c>
      <c r="F875" s="33" t="s">
        <v>8551</v>
      </c>
      <c r="G875" s="229">
        <v>255255255240</v>
      </c>
      <c r="H875" s="33" t="s">
        <v>1170</v>
      </c>
      <c r="I875" s="33" t="str">
        <f t="shared" si="98"/>
        <v>164.96.199.93</v>
      </c>
      <c r="J875" s="33">
        <f t="shared" si="99"/>
        <v>13</v>
      </c>
      <c r="K875" s="33">
        <f t="shared" si="100"/>
        <v>13</v>
      </c>
      <c r="L875" s="33" t="str">
        <f t="shared" si="103"/>
        <v/>
      </c>
      <c r="M875" s="33" t="str">
        <f t="shared" si="101"/>
        <v>164.96.199.93</v>
      </c>
      <c r="N875" s="48" t="str">
        <f t="shared" si="104"/>
        <v>3</v>
      </c>
      <c r="O875" s="48">
        <f t="shared" si="102"/>
        <v>51</v>
      </c>
      <c r="P875" s="33"/>
    </row>
    <row r="876" spans="1:16" x14ac:dyDescent="0.2">
      <c r="A876" s="33" t="s">
        <v>1171</v>
      </c>
      <c r="B876" s="33" t="s">
        <v>1172</v>
      </c>
      <c r="C876" s="34" t="s">
        <v>1173</v>
      </c>
      <c r="D876" s="34" t="s">
        <v>110</v>
      </c>
      <c r="E876" s="33" t="s">
        <v>11291</v>
      </c>
      <c r="F876" s="34" t="s">
        <v>11419</v>
      </c>
      <c r="G876" s="229">
        <v>255255255248</v>
      </c>
      <c r="H876" s="34" t="s">
        <v>1174</v>
      </c>
      <c r="I876" s="33" t="str">
        <f t="shared" si="98"/>
        <v>164.96.200.13</v>
      </c>
      <c r="J876" s="33">
        <f t="shared" si="99"/>
        <v>13</v>
      </c>
      <c r="K876" s="33">
        <f t="shared" si="100"/>
        <v>13</v>
      </c>
      <c r="L876" s="33" t="str">
        <f t="shared" si="103"/>
        <v/>
      </c>
      <c r="M876" s="33" t="str">
        <f t="shared" si="101"/>
        <v>164.96.200.13</v>
      </c>
      <c r="N876" s="48" t="str">
        <f t="shared" si="104"/>
        <v>3</v>
      </c>
      <c r="O876" s="48">
        <f t="shared" si="102"/>
        <v>51</v>
      </c>
      <c r="P876" s="33"/>
    </row>
    <row r="877" spans="1:16" x14ac:dyDescent="0.2">
      <c r="A877" s="33" t="s">
        <v>1175</v>
      </c>
      <c r="B877" s="33" t="s">
        <v>1176</v>
      </c>
      <c r="C877" s="33" t="s">
        <v>8846</v>
      </c>
      <c r="D877" s="33" t="s">
        <v>110</v>
      </c>
      <c r="E877" s="33" t="s">
        <v>11278</v>
      </c>
      <c r="F877" s="33" t="s">
        <v>11419</v>
      </c>
      <c r="G877" s="229">
        <v>255255255248</v>
      </c>
      <c r="H877" s="33" t="s">
        <v>1177</v>
      </c>
      <c r="I877" s="33" t="str">
        <f t="shared" si="98"/>
        <v>164.96.200.5</v>
      </c>
      <c r="J877" s="33">
        <f t="shared" si="99"/>
        <v>12</v>
      </c>
      <c r="K877" s="33">
        <f t="shared" si="100"/>
        <v>12</v>
      </c>
      <c r="L877" s="33" t="str">
        <f t="shared" si="103"/>
        <v/>
      </c>
      <c r="M877" s="33" t="str">
        <f t="shared" si="101"/>
        <v>164.96.200.5</v>
      </c>
      <c r="N877" s="48" t="str">
        <f t="shared" si="104"/>
        <v>5</v>
      </c>
      <c r="O877" s="48">
        <f t="shared" si="102"/>
        <v>53</v>
      </c>
      <c r="P877" s="33"/>
    </row>
    <row r="878" spans="1:16" x14ac:dyDescent="0.2">
      <c r="A878" s="33" t="s">
        <v>1178</v>
      </c>
      <c r="B878" s="33" t="s">
        <v>1179</v>
      </c>
      <c r="C878" s="33" t="s">
        <v>1180</v>
      </c>
      <c r="D878" s="33" t="s">
        <v>110</v>
      </c>
      <c r="E878" s="33" t="s">
        <v>11300</v>
      </c>
      <c r="F878" s="33" t="s">
        <v>11420</v>
      </c>
      <c r="G878" s="229">
        <v>255255255224</v>
      </c>
      <c r="H878" s="33" t="s">
        <v>1181</v>
      </c>
      <c r="I878" s="33" t="str">
        <f t="shared" si="98"/>
        <v>164.96.208.122</v>
      </c>
      <c r="J878" s="33">
        <f t="shared" si="99"/>
        <v>14</v>
      </c>
      <c r="K878" s="33">
        <f t="shared" si="100"/>
        <v>14</v>
      </c>
      <c r="L878" s="33" t="str">
        <f t="shared" si="103"/>
        <v/>
      </c>
      <c r="M878" s="33" t="str">
        <f t="shared" si="101"/>
        <v>164.96.208.122</v>
      </c>
      <c r="N878" s="48" t="str">
        <f t="shared" si="104"/>
        <v>2</v>
      </c>
      <c r="O878" s="48">
        <f t="shared" si="102"/>
        <v>50</v>
      </c>
      <c r="P878" s="33"/>
    </row>
    <row r="879" spans="1:16" x14ac:dyDescent="0.2">
      <c r="A879" s="33" t="s">
        <v>1182</v>
      </c>
      <c r="B879" s="33" t="s">
        <v>1183</v>
      </c>
      <c r="C879" s="33" t="s">
        <v>1184</v>
      </c>
      <c r="D879" s="33" t="s">
        <v>110</v>
      </c>
      <c r="E879" s="33" t="s">
        <v>11313</v>
      </c>
      <c r="F879" s="33" t="s">
        <v>11420</v>
      </c>
      <c r="G879" s="229">
        <v>255255255224</v>
      </c>
      <c r="H879" s="33" t="s">
        <v>1185</v>
      </c>
      <c r="I879" s="33" t="str">
        <f t="shared" si="98"/>
        <v>164.96.208.154</v>
      </c>
      <c r="J879" s="33">
        <f t="shared" si="99"/>
        <v>14</v>
      </c>
      <c r="K879" s="33">
        <f t="shared" si="100"/>
        <v>14</v>
      </c>
      <c r="L879" s="33" t="str">
        <f t="shared" si="103"/>
        <v/>
      </c>
      <c r="M879" s="33" t="str">
        <f t="shared" si="101"/>
        <v>164.96.208.154</v>
      </c>
      <c r="N879" s="48" t="str">
        <f t="shared" si="104"/>
        <v>4</v>
      </c>
      <c r="O879" s="48">
        <f t="shared" si="102"/>
        <v>52</v>
      </c>
      <c r="P879" s="33"/>
    </row>
    <row r="880" spans="1:16" x14ac:dyDescent="0.2">
      <c r="A880" s="33" t="s">
        <v>1186</v>
      </c>
      <c r="B880" s="33" t="s">
        <v>1187</v>
      </c>
      <c r="C880" s="33" t="s">
        <v>1188</v>
      </c>
      <c r="D880" s="33" t="s">
        <v>110</v>
      </c>
      <c r="E880" s="33" t="s">
        <v>11298</v>
      </c>
      <c r="F880" s="33" t="s">
        <v>11420</v>
      </c>
      <c r="G880" s="229">
        <v>255255255224</v>
      </c>
      <c r="H880" s="33" t="s">
        <v>1189</v>
      </c>
      <c r="I880" s="33" t="str">
        <f t="shared" si="98"/>
        <v>164.96.208.181</v>
      </c>
      <c r="J880" s="33">
        <f t="shared" si="99"/>
        <v>14</v>
      </c>
      <c r="K880" s="33">
        <f t="shared" si="100"/>
        <v>14</v>
      </c>
      <c r="L880" s="33" t="str">
        <f t="shared" si="103"/>
        <v/>
      </c>
      <c r="M880" s="33" t="str">
        <f t="shared" si="101"/>
        <v>164.96.208.181</v>
      </c>
      <c r="N880" s="48" t="str">
        <f t="shared" si="104"/>
        <v>1</v>
      </c>
      <c r="O880" s="48">
        <f t="shared" si="102"/>
        <v>49</v>
      </c>
      <c r="P880" s="33"/>
    </row>
    <row r="881" spans="1:16" x14ac:dyDescent="0.2">
      <c r="A881" s="33" t="s">
        <v>1190</v>
      </c>
      <c r="B881" s="33" t="s">
        <v>1187</v>
      </c>
      <c r="C881" s="33" t="s">
        <v>8870</v>
      </c>
      <c r="D881" s="33" t="s">
        <v>110</v>
      </c>
      <c r="E881" s="33" t="s">
        <v>11298</v>
      </c>
      <c r="F881" s="33" t="s">
        <v>11420</v>
      </c>
      <c r="G881" s="229">
        <v>255255255224</v>
      </c>
      <c r="H881" s="33" t="s">
        <v>1189</v>
      </c>
      <c r="I881" s="33" t="str">
        <f t="shared" si="98"/>
        <v>164.96.208.184</v>
      </c>
      <c r="J881" s="33">
        <f t="shared" si="99"/>
        <v>14</v>
      </c>
      <c r="K881" s="33">
        <f t="shared" si="100"/>
        <v>14</v>
      </c>
      <c r="L881" s="33" t="str">
        <f t="shared" si="103"/>
        <v/>
      </c>
      <c r="M881" s="33" t="str">
        <f t="shared" si="101"/>
        <v>164.96.208.184</v>
      </c>
      <c r="N881" s="48" t="str">
        <f t="shared" si="104"/>
        <v>4</v>
      </c>
      <c r="O881" s="48">
        <f t="shared" si="102"/>
        <v>52</v>
      </c>
      <c r="P881" s="33"/>
    </row>
    <row r="882" spans="1:16" x14ac:dyDescent="0.2">
      <c r="A882" s="33" t="s">
        <v>1191</v>
      </c>
      <c r="B882" s="33" t="s">
        <v>1192</v>
      </c>
      <c r="C882" s="33" t="s">
        <v>1193</v>
      </c>
      <c r="D882" s="33" t="s">
        <v>110</v>
      </c>
      <c r="E882" s="33" t="s">
        <v>11329</v>
      </c>
      <c r="F882" s="33" t="s">
        <v>11420</v>
      </c>
      <c r="G882" s="229">
        <v>255255255224</v>
      </c>
      <c r="H882" s="33" t="s">
        <v>1195</v>
      </c>
      <c r="I882" s="33" t="str">
        <f t="shared" si="98"/>
        <v>164.96.208.216</v>
      </c>
      <c r="J882" s="33">
        <f t="shared" si="99"/>
        <v>14</v>
      </c>
      <c r="K882" s="33">
        <f t="shared" si="100"/>
        <v>14</v>
      </c>
      <c r="L882" s="33" t="str">
        <f t="shared" si="103"/>
        <v/>
      </c>
      <c r="M882" s="33" t="str">
        <f t="shared" si="101"/>
        <v>164.96.208.216</v>
      </c>
      <c r="N882" s="48" t="str">
        <f t="shared" si="104"/>
        <v>6</v>
      </c>
      <c r="O882" s="48">
        <f t="shared" si="102"/>
        <v>54</v>
      </c>
      <c r="P882" s="33"/>
    </row>
    <row r="883" spans="1:16" x14ac:dyDescent="0.2">
      <c r="A883" s="33" t="s">
        <v>1196</v>
      </c>
      <c r="B883" s="33" t="s">
        <v>1197</v>
      </c>
      <c r="C883" s="33" t="s">
        <v>1198</v>
      </c>
      <c r="D883" s="33" t="s">
        <v>110</v>
      </c>
      <c r="E883" s="33" t="s">
        <v>11331</v>
      </c>
      <c r="F883" s="33" t="s">
        <v>11420</v>
      </c>
      <c r="G883" s="229">
        <v>255255255224</v>
      </c>
      <c r="H883" s="33" t="s">
        <v>1199</v>
      </c>
      <c r="I883" s="33" t="str">
        <f t="shared" si="98"/>
        <v>164.96.208.56</v>
      </c>
      <c r="J883" s="33">
        <f t="shared" si="99"/>
        <v>13</v>
      </c>
      <c r="K883" s="33">
        <f t="shared" si="100"/>
        <v>13</v>
      </c>
      <c r="L883" s="33" t="str">
        <f t="shared" si="103"/>
        <v/>
      </c>
      <c r="M883" s="33" t="str">
        <f t="shared" si="101"/>
        <v>164.96.208.56</v>
      </c>
      <c r="N883" s="48" t="str">
        <f t="shared" si="104"/>
        <v>6</v>
      </c>
      <c r="O883" s="48">
        <f t="shared" si="102"/>
        <v>54</v>
      </c>
      <c r="P883" s="33"/>
    </row>
    <row r="884" spans="1:16" x14ac:dyDescent="0.2">
      <c r="A884" s="33" t="s">
        <v>1200</v>
      </c>
      <c r="B884" s="33" t="s">
        <v>1197</v>
      </c>
      <c r="C884" s="33" t="s">
        <v>8869</v>
      </c>
      <c r="D884" s="33" t="s">
        <v>110</v>
      </c>
      <c r="E884" s="33" t="s">
        <v>11331</v>
      </c>
      <c r="F884" s="33" t="s">
        <v>11420</v>
      </c>
      <c r="G884" s="229">
        <v>255255255224</v>
      </c>
      <c r="H884" s="33" t="s">
        <v>1199</v>
      </c>
      <c r="I884" s="33" t="str">
        <f t="shared" si="98"/>
        <v>164.96.208.57</v>
      </c>
      <c r="J884" s="33">
        <f t="shared" si="99"/>
        <v>13</v>
      </c>
      <c r="K884" s="33">
        <f t="shared" si="100"/>
        <v>13</v>
      </c>
      <c r="L884" s="33" t="str">
        <f t="shared" si="103"/>
        <v/>
      </c>
      <c r="M884" s="33" t="str">
        <f t="shared" si="101"/>
        <v>164.96.208.57</v>
      </c>
      <c r="N884" s="48" t="str">
        <f t="shared" si="104"/>
        <v>7</v>
      </c>
      <c r="O884" s="48">
        <f t="shared" si="102"/>
        <v>55</v>
      </c>
      <c r="P884" s="33"/>
    </row>
    <row r="885" spans="1:16" x14ac:dyDescent="0.2">
      <c r="A885" s="33" t="s">
        <v>1204</v>
      </c>
      <c r="B885" s="33" t="s">
        <v>1201</v>
      </c>
      <c r="C885" s="33" t="s">
        <v>1205</v>
      </c>
      <c r="D885" s="33" t="s">
        <v>110</v>
      </c>
      <c r="E885" s="33" t="s">
        <v>11311</v>
      </c>
      <c r="F885" s="33" t="s">
        <v>11420</v>
      </c>
      <c r="G885" s="229">
        <v>255255255224</v>
      </c>
      <c r="H885" s="33" t="s">
        <v>1203</v>
      </c>
      <c r="I885" s="33" t="str">
        <f t="shared" si="98"/>
        <v>164.96.208.92</v>
      </c>
      <c r="J885" s="33">
        <f t="shared" si="99"/>
        <v>13</v>
      </c>
      <c r="K885" s="33">
        <f t="shared" si="100"/>
        <v>13</v>
      </c>
      <c r="L885" s="33" t="str">
        <f t="shared" si="103"/>
        <v/>
      </c>
      <c r="M885" s="33" t="str">
        <f t="shared" si="101"/>
        <v>164.96.208.92</v>
      </c>
      <c r="N885" s="48" t="str">
        <f t="shared" si="104"/>
        <v>2</v>
      </c>
      <c r="O885" s="48">
        <f t="shared" si="102"/>
        <v>50</v>
      </c>
      <c r="P885" s="33"/>
    </row>
    <row r="886" spans="1:16" x14ac:dyDescent="0.2">
      <c r="A886" s="33" t="s">
        <v>1206</v>
      </c>
      <c r="B886" s="33" t="s">
        <v>1207</v>
      </c>
      <c r="C886" s="33" t="s">
        <v>1208</v>
      </c>
      <c r="D886" s="33" t="s">
        <v>110</v>
      </c>
      <c r="E886" s="33" t="s">
        <v>11328</v>
      </c>
      <c r="F886" s="33" t="s">
        <v>11420</v>
      </c>
      <c r="G886" s="229">
        <v>255255255224</v>
      </c>
      <c r="H886" s="33" t="s">
        <v>1209</v>
      </c>
      <c r="I886" s="33" t="str">
        <f t="shared" si="98"/>
        <v>164.96.209.123</v>
      </c>
      <c r="J886" s="33">
        <f t="shared" si="99"/>
        <v>14</v>
      </c>
      <c r="K886" s="33">
        <f t="shared" si="100"/>
        <v>14</v>
      </c>
      <c r="L886" s="33" t="str">
        <f t="shared" si="103"/>
        <v/>
      </c>
      <c r="M886" s="33" t="str">
        <f t="shared" si="101"/>
        <v>164.96.209.123</v>
      </c>
      <c r="N886" s="48" t="str">
        <f t="shared" si="104"/>
        <v>3</v>
      </c>
      <c r="O886" s="48">
        <f t="shared" si="102"/>
        <v>51</v>
      </c>
      <c r="P886" s="33"/>
    </row>
    <row r="887" spans="1:16" x14ac:dyDescent="0.2">
      <c r="A887" s="33" t="s">
        <v>1210</v>
      </c>
      <c r="B887" s="33" t="s">
        <v>1211</v>
      </c>
      <c r="C887" s="33" t="s">
        <v>1212</v>
      </c>
      <c r="D887" s="33" t="s">
        <v>110</v>
      </c>
      <c r="E887" s="33" t="s">
        <v>11305</v>
      </c>
      <c r="F887" s="33" t="s">
        <v>11420</v>
      </c>
      <c r="G887" s="229">
        <v>255255255224</v>
      </c>
      <c r="H887" s="33" t="s">
        <v>1213</v>
      </c>
      <c r="I887" s="33" t="str">
        <f t="shared" si="98"/>
        <v>164.96.209.156</v>
      </c>
      <c r="J887" s="33">
        <f t="shared" si="99"/>
        <v>14</v>
      </c>
      <c r="K887" s="33">
        <f t="shared" si="100"/>
        <v>14</v>
      </c>
      <c r="L887" s="33" t="str">
        <f t="shared" si="103"/>
        <v/>
      </c>
      <c r="M887" s="33" t="str">
        <f t="shared" si="101"/>
        <v>164.96.209.156</v>
      </c>
      <c r="N887" s="48" t="str">
        <f t="shared" si="104"/>
        <v>6</v>
      </c>
      <c r="O887" s="48">
        <f t="shared" si="102"/>
        <v>54</v>
      </c>
      <c r="P887" s="33"/>
    </row>
    <row r="888" spans="1:16" x14ac:dyDescent="0.2">
      <c r="A888" s="33" t="s">
        <v>1214</v>
      </c>
      <c r="B888" s="33" t="s">
        <v>1215</v>
      </c>
      <c r="C888" s="33" t="s">
        <v>1216</v>
      </c>
      <c r="D888" s="33" t="s">
        <v>110</v>
      </c>
      <c r="E888" s="33" t="s">
        <v>11327</v>
      </c>
      <c r="F888" s="33" t="s">
        <v>11420</v>
      </c>
      <c r="G888" s="229">
        <v>255255255224</v>
      </c>
      <c r="H888" s="33" t="s">
        <v>1217</v>
      </c>
      <c r="I888" s="33" t="str">
        <f t="shared" si="98"/>
        <v>164.96.209.188</v>
      </c>
      <c r="J888" s="33">
        <f t="shared" si="99"/>
        <v>14</v>
      </c>
      <c r="K888" s="33">
        <f t="shared" si="100"/>
        <v>14</v>
      </c>
      <c r="L888" s="33" t="str">
        <f t="shared" si="103"/>
        <v/>
      </c>
      <c r="M888" s="33" t="str">
        <f t="shared" si="101"/>
        <v>164.96.209.188</v>
      </c>
      <c r="N888" s="48" t="str">
        <f t="shared" si="104"/>
        <v>8</v>
      </c>
      <c r="O888" s="48">
        <f t="shared" si="102"/>
        <v>56</v>
      </c>
      <c r="P888" s="33"/>
    </row>
    <row r="889" spans="1:16" x14ac:dyDescent="0.2">
      <c r="A889" s="33" t="s">
        <v>1218</v>
      </c>
      <c r="B889" s="33" t="s">
        <v>10901</v>
      </c>
      <c r="C889" s="33" t="s">
        <v>1219</v>
      </c>
      <c r="D889" s="33" t="s">
        <v>110</v>
      </c>
      <c r="E889" s="33" t="s">
        <v>11310</v>
      </c>
      <c r="F889" s="33" t="s">
        <v>11420</v>
      </c>
      <c r="G889" s="229">
        <v>255255255224</v>
      </c>
      <c r="H889" s="33" t="s">
        <v>1220</v>
      </c>
      <c r="I889" s="33" t="str">
        <f t="shared" si="98"/>
        <v>164.96.209.219</v>
      </c>
      <c r="J889" s="33">
        <f t="shared" si="99"/>
        <v>14</v>
      </c>
      <c r="K889" s="33">
        <f t="shared" si="100"/>
        <v>14</v>
      </c>
      <c r="L889" s="33" t="str">
        <f t="shared" si="103"/>
        <v/>
      </c>
      <c r="M889" s="33" t="str">
        <f t="shared" si="101"/>
        <v>164.96.209.219</v>
      </c>
      <c r="N889" s="48" t="str">
        <f t="shared" si="104"/>
        <v>9</v>
      </c>
      <c r="O889" s="48">
        <f t="shared" si="102"/>
        <v>57</v>
      </c>
      <c r="P889" s="33"/>
    </row>
    <row r="890" spans="1:16" x14ac:dyDescent="0.2">
      <c r="A890" s="33" t="s">
        <v>8960</v>
      </c>
      <c r="B890" s="33" t="s">
        <v>1226</v>
      </c>
      <c r="C890" s="33" t="s">
        <v>8975</v>
      </c>
      <c r="D890" s="33" t="s">
        <v>110</v>
      </c>
      <c r="E890" s="33" t="s">
        <v>11114</v>
      </c>
      <c r="F890" s="33" t="s">
        <v>11420</v>
      </c>
      <c r="G890" s="229">
        <v>255255255224</v>
      </c>
      <c r="H890" s="33" t="s">
        <v>1228</v>
      </c>
      <c r="I890" s="33" t="str">
        <f t="shared" si="98"/>
        <v>164.96.209.24</v>
      </c>
      <c r="J890" s="33">
        <f t="shared" si="99"/>
        <v>13</v>
      </c>
      <c r="K890" s="33">
        <f t="shared" si="100"/>
        <v>13</v>
      </c>
      <c r="L890" s="33" t="str">
        <f t="shared" si="103"/>
        <v/>
      </c>
      <c r="M890" s="33" t="str">
        <f t="shared" si="101"/>
        <v>164.96.209.24</v>
      </c>
      <c r="N890" s="48" t="str">
        <f t="shared" si="104"/>
        <v>4</v>
      </c>
      <c r="O890" s="48">
        <f t="shared" si="102"/>
        <v>52</v>
      </c>
      <c r="P890" s="33"/>
    </row>
    <row r="891" spans="1:16" x14ac:dyDescent="0.2">
      <c r="A891" s="33" t="s">
        <v>1221</v>
      </c>
      <c r="B891" s="33" t="s">
        <v>1222</v>
      </c>
      <c r="C891" s="33" t="s">
        <v>1223</v>
      </c>
      <c r="D891" s="33" t="s">
        <v>110</v>
      </c>
      <c r="E891" s="33" t="s">
        <v>11304</v>
      </c>
      <c r="F891" s="33" t="s">
        <v>11420</v>
      </c>
      <c r="G891" s="229">
        <v>255255255224</v>
      </c>
      <c r="H891" s="33" t="s">
        <v>1224</v>
      </c>
      <c r="I891" s="33" t="str">
        <f t="shared" si="98"/>
        <v>164.96.209.251</v>
      </c>
      <c r="J891" s="33">
        <f t="shared" si="99"/>
        <v>14</v>
      </c>
      <c r="K891" s="33">
        <f t="shared" si="100"/>
        <v>14</v>
      </c>
      <c r="L891" s="33" t="str">
        <f t="shared" si="103"/>
        <v/>
      </c>
      <c r="M891" s="33" t="str">
        <f t="shared" si="101"/>
        <v>164.96.209.251</v>
      </c>
      <c r="N891" s="48" t="str">
        <f t="shared" si="104"/>
        <v>1</v>
      </c>
      <c r="O891" s="48">
        <f t="shared" si="102"/>
        <v>49</v>
      </c>
      <c r="P891" s="33"/>
    </row>
    <row r="892" spans="1:16" x14ac:dyDescent="0.2">
      <c r="A892" s="33" t="s">
        <v>1225</v>
      </c>
      <c r="B892" s="33" t="s">
        <v>1226</v>
      </c>
      <c r="C892" s="33" t="s">
        <v>1227</v>
      </c>
      <c r="D892" s="33" t="s">
        <v>110</v>
      </c>
      <c r="E892" s="33" t="s">
        <v>11114</v>
      </c>
      <c r="F892" s="33" t="s">
        <v>11420</v>
      </c>
      <c r="G892" s="229">
        <v>255255255224</v>
      </c>
      <c r="H892" s="33" t="s">
        <v>1228</v>
      </c>
      <c r="I892" s="33" t="str">
        <f t="shared" si="98"/>
        <v>164.96.209.27</v>
      </c>
      <c r="J892" s="33">
        <f t="shared" si="99"/>
        <v>13</v>
      </c>
      <c r="K892" s="33">
        <f t="shared" si="100"/>
        <v>13</v>
      </c>
      <c r="L892" s="33" t="str">
        <f t="shared" si="103"/>
        <v/>
      </c>
      <c r="M892" s="33" t="str">
        <f t="shared" si="101"/>
        <v>164.96.209.27</v>
      </c>
      <c r="N892" s="48" t="str">
        <f t="shared" si="104"/>
        <v>7</v>
      </c>
      <c r="O892" s="48">
        <f t="shared" si="102"/>
        <v>55</v>
      </c>
      <c r="P892" s="33"/>
    </row>
    <row r="893" spans="1:16" x14ac:dyDescent="0.2">
      <c r="A893" s="33" t="s">
        <v>1229</v>
      </c>
      <c r="B893" s="33" t="s">
        <v>1230</v>
      </c>
      <c r="C893" s="33" t="s">
        <v>1231</v>
      </c>
      <c r="D893" s="33" t="s">
        <v>110</v>
      </c>
      <c r="E893" s="33" t="s">
        <v>11318</v>
      </c>
      <c r="F893" s="33" t="s">
        <v>11420</v>
      </c>
      <c r="G893" s="229">
        <v>255255255224</v>
      </c>
      <c r="H893" s="33" t="s">
        <v>1232</v>
      </c>
      <c r="I893" s="33" t="str">
        <f t="shared" si="98"/>
        <v>164.96.209.57</v>
      </c>
      <c r="J893" s="33">
        <f t="shared" si="99"/>
        <v>13</v>
      </c>
      <c r="K893" s="33">
        <f t="shared" si="100"/>
        <v>13</v>
      </c>
      <c r="L893" s="33" t="str">
        <f t="shared" si="103"/>
        <v/>
      </c>
      <c r="M893" s="33" t="str">
        <f t="shared" si="101"/>
        <v>164.96.209.57</v>
      </c>
      <c r="N893" s="48" t="str">
        <f t="shared" si="104"/>
        <v>7</v>
      </c>
      <c r="O893" s="48">
        <f t="shared" si="102"/>
        <v>55</v>
      </c>
      <c r="P893" s="33"/>
    </row>
    <row r="894" spans="1:16" x14ac:dyDescent="0.2">
      <c r="A894" s="33" t="s">
        <v>1233</v>
      </c>
      <c r="B894" s="33" t="s">
        <v>1234</v>
      </c>
      <c r="C894" s="33" t="s">
        <v>1235</v>
      </c>
      <c r="D894" s="33" t="s">
        <v>110</v>
      </c>
      <c r="E894" s="33" t="s">
        <v>11320</v>
      </c>
      <c r="F894" s="33" t="s">
        <v>11420</v>
      </c>
      <c r="G894" s="229">
        <v>255255255224</v>
      </c>
      <c r="H894" s="33" t="s">
        <v>1236</v>
      </c>
      <c r="I894" s="33" t="str">
        <f t="shared" si="98"/>
        <v>164.96.209.91</v>
      </c>
      <c r="J894" s="33">
        <f t="shared" si="99"/>
        <v>13</v>
      </c>
      <c r="K894" s="33">
        <f t="shared" si="100"/>
        <v>13</v>
      </c>
      <c r="L894" s="33" t="str">
        <f t="shared" si="103"/>
        <v/>
      </c>
      <c r="M894" s="33" t="str">
        <f t="shared" si="101"/>
        <v>164.96.209.91</v>
      </c>
      <c r="N894" s="48" t="str">
        <f t="shared" si="104"/>
        <v>1</v>
      </c>
      <c r="O894" s="48">
        <f t="shared" si="102"/>
        <v>49</v>
      </c>
      <c r="P894" s="33"/>
    </row>
    <row r="895" spans="1:16" x14ac:dyDescent="0.2">
      <c r="A895" s="33" t="s">
        <v>1237</v>
      </c>
      <c r="B895" s="33" t="s">
        <v>1238</v>
      </c>
      <c r="C895" s="33" t="s">
        <v>1239</v>
      </c>
      <c r="D895" s="33" t="s">
        <v>110</v>
      </c>
      <c r="E895" s="33" t="s">
        <v>11321</v>
      </c>
      <c r="F895" s="33" t="s">
        <v>11420</v>
      </c>
      <c r="G895" s="229">
        <v>255255255224</v>
      </c>
      <c r="H895" s="33" t="s">
        <v>1240</v>
      </c>
      <c r="I895" s="33" t="str">
        <f t="shared" si="98"/>
        <v>164.96.210.120</v>
      </c>
      <c r="J895" s="33">
        <f t="shared" si="99"/>
        <v>14</v>
      </c>
      <c r="K895" s="33">
        <f t="shared" si="100"/>
        <v>14</v>
      </c>
      <c r="L895" s="33" t="str">
        <f t="shared" si="103"/>
        <v/>
      </c>
      <c r="M895" s="33" t="str">
        <f t="shared" si="101"/>
        <v>164.96.210.120</v>
      </c>
      <c r="N895" s="48" t="str">
        <f t="shared" si="104"/>
        <v>0</v>
      </c>
      <c r="O895" s="48">
        <f t="shared" si="102"/>
        <v>48</v>
      </c>
      <c r="P895" s="33"/>
    </row>
    <row r="896" spans="1:16" x14ac:dyDescent="0.2">
      <c r="A896" s="33" t="s">
        <v>1241</v>
      </c>
      <c r="B896" s="33" t="s">
        <v>1238</v>
      </c>
      <c r="C896" s="33" t="s">
        <v>8868</v>
      </c>
      <c r="D896" s="33" t="s">
        <v>110</v>
      </c>
      <c r="E896" s="33" t="s">
        <v>11321</v>
      </c>
      <c r="F896" s="33" t="s">
        <v>11420</v>
      </c>
      <c r="G896" s="229">
        <v>255255255224</v>
      </c>
      <c r="H896" s="33" t="s">
        <v>1240</v>
      </c>
      <c r="I896" s="33" t="str">
        <f t="shared" si="98"/>
        <v>164.96.210.122</v>
      </c>
      <c r="J896" s="33">
        <f t="shared" si="99"/>
        <v>14</v>
      </c>
      <c r="K896" s="33">
        <f t="shared" si="100"/>
        <v>14</v>
      </c>
      <c r="L896" s="33" t="str">
        <f t="shared" si="103"/>
        <v/>
      </c>
      <c r="M896" s="33" t="str">
        <f t="shared" si="101"/>
        <v>164.96.210.122</v>
      </c>
      <c r="N896" s="48" t="str">
        <f t="shared" si="104"/>
        <v>2</v>
      </c>
      <c r="O896" s="48">
        <f t="shared" si="102"/>
        <v>50</v>
      </c>
      <c r="P896" s="33"/>
    </row>
    <row r="897" spans="1:16" x14ac:dyDescent="0.2">
      <c r="A897" s="33" t="s">
        <v>1242</v>
      </c>
      <c r="B897" s="33" t="s">
        <v>1243</v>
      </c>
      <c r="C897" s="33" t="s">
        <v>1244</v>
      </c>
      <c r="D897" s="33" t="s">
        <v>110</v>
      </c>
      <c r="E897" s="33" t="s">
        <v>11303</v>
      </c>
      <c r="F897" s="33" t="s">
        <v>11420</v>
      </c>
      <c r="G897" s="229">
        <v>255255255224</v>
      </c>
      <c r="H897" s="33" t="s">
        <v>1245</v>
      </c>
      <c r="I897" s="33" t="str">
        <f t="shared" si="98"/>
        <v>164.96.210.155</v>
      </c>
      <c r="J897" s="33">
        <f t="shared" si="99"/>
        <v>14</v>
      </c>
      <c r="K897" s="33">
        <f t="shared" si="100"/>
        <v>14</v>
      </c>
      <c r="L897" s="33" t="str">
        <f t="shared" si="103"/>
        <v/>
      </c>
      <c r="M897" s="33" t="str">
        <f t="shared" si="101"/>
        <v>164.96.210.155</v>
      </c>
      <c r="N897" s="48" t="str">
        <f t="shared" si="104"/>
        <v>5</v>
      </c>
      <c r="O897" s="48">
        <f t="shared" si="102"/>
        <v>53</v>
      </c>
      <c r="P897" s="33"/>
    </row>
    <row r="898" spans="1:16" x14ac:dyDescent="0.2">
      <c r="A898" s="33" t="s">
        <v>1246</v>
      </c>
      <c r="B898" s="33" t="s">
        <v>1247</v>
      </c>
      <c r="C898" s="33" t="s">
        <v>1248</v>
      </c>
      <c r="D898" s="33" t="s">
        <v>110</v>
      </c>
      <c r="E898" s="33" t="s">
        <v>11309</v>
      </c>
      <c r="F898" s="33" t="s">
        <v>11420</v>
      </c>
      <c r="G898" s="229">
        <v>255255255224</v>
      </c>
      <c r="H898" s="33" t="s">
        <v>1249</v>
      </c>
      <c r="I898" s="33" t="str">
        <f t="shared" si="98"/>
        <v>164.96.210.188</v>
      </c>
      <c r="J898" s="33">
        <f t="shared" si="99"/>
        <v>14</v>
      </c>
      <c r="K898" s="33">
        <f t="shared" si="100"/>
        <v>14</v>
      </c>
      <c r="L898" s="33" t="str">
        <f t="shared" si="103"/>
        <v/>
      </c>
      <c r="M898" s="33" t="str">
        <f t="shared" si="101"/>
        <v>164.96.210.188</v>
      </c>
      <c r="N898" s="48" t="str">
        <f t="shared" si="104"/>
        <v>8</v>
      </c>
      <c r="O898" s="48">
        <f t="shared" si="102"/>
        <v>56</v>
      </c>
      <c r="P898" s="33"/>
    </row>
    <row r="899" spans="1:16" x14ac:dyDescent="0.2">
      <c r="A899" s="33" t="s">
        <v>1250</v>
      </c>
      <c r="B899" s="33" t="s">
        <v>1251</v>
      </c>
      <c r="C899" s="33" t="s">
        <v>1252</v>
      </c>
      <c r="D899" s="33" t="s">
        <v>110</v>
      </c>
      <c r="E899" s="33" t="s">
        <v>11330</v>
      </c>
      <c r="F899" s="33" t="s">
        <v>11420</v>
      </c>
      <c r="G899" s="229">
        <v>255255255224</v>
      </c>
      <c r="H899" s="33" t="s">
        <v>1253</v>
      </c>
      <c r="I899" s="33" t="str">
        <f t="shared" ref="I899:I962" si="105">SUBSTITUTE(A899,CHAR(160),"")</f>
        <v>164.96.210.219</v>
      </c>
      <c r="J899" s="33">
        <f t="shared" ref="J899:J962" si="106">LEN(I899)</f>
        <v>14</v>
      </c>
      <c r="K899" s="33">
        <f t="shared" ref="K899:K962" si="107">LEN(A899)</f>
        <v>14</v>
      </c>
      <c r="L899" s="33" t="str">
        <f t="shared" si="103"/>
        <v/>
      </c>
      <c r="M899" s="33" t="str">
        <f t="shared" ref="M899:M962" si="108">LEFT(I899,SEARCH(" ",I899&amp;" ",1)-1)</f>
        <v>164.96.210.219</v>
      </c>
      <c r="N899" s="48" t="str">
        <f t="shared" si="104"/>
        <v>9</v>
      </c>
      <c r="O899" s="48">
        <f t="shared" ref="O899:O962" si="109">CODE(N899)</f>
        <v>57</v>
      </c>
      <c r="P899" s="33"/>
    </row>
    <row r="900" spans="1:16" x14ac:dyDescent="0.2">
      <c r="A900" s="33" t="s">
        <v>1254</v>
      </c>
      <c r="B900" s="33" t="s">
        <v>1255</v>
      </c>
      <c r="C900" s="33" t="s">
        <v>1256</v>
      </c>
      <c r="D900" s="33" t="s">
        <v>110</v>
      </c>
      <c r="E900" s="33" t="s">
        <v>11323</v>
      </c>
      <c r="F900" s="33" t="s">
        <v>11420</v>
      </c>
      <c r="G900" s="229">
        <v>255255255224</v>
      </c>
      <c r="H900" s="33" t="s">
        <v>1257</v>
      </c>
      <c r="I900" s="33" t="str">
        <f t="shared" si="105"/>
        <v>164.96.210.250</v>
      </c>
      <c r="J900" s="33">
        <f t="shared" si="106"/>
        <v>14</v>
      </c>
      <c r="K900" s="33">
        <f t="shared" si="107"/>
        <v>14</v>
      </c>
      <c r="L900" s="33" t="str">
        <f t="shared" si="103"/>
        <v/>
      </c>
      <c r="M900" s="33" t="str">
        <f t="shared" si="108"/>
        <v>164.96.210.250</v>
      </c>
      <c r="N900" s="48" t="str">
        <f t="shared" si="104"/>
        <v>0</v>
      </c>
      <c r="O900" s="48">
        <f t="shared" si="109"/>
        <v>48</v>
      </c>
      <c r="P900" s="33"/>
    </row>
    <row r="901" spans="1:16" x14ac:dyDescent="0.2">
      <c r="A901" s="33" t="s">
        <v>1258</v>
      </c>
      <c r="B901" s="33" t="s">
        <v>1259</v>
      </c>
      <c r="C901" s="33" t="s">
        <v>1260</v>
      </c>
      <c r="D901" s="33" t="s">
        <v>110</v>
      </c>
      <c r="E901" s="33" t="s">
        <v>11324</v>
      </c>
      <c r="F901" s="33" t="s">
        <v>11420</v>
      </c>
      <c r="G901" s="229">
        <v>255255255224</v>
      </c>
      <c r="H901" s="33" t="s">
        <v>1261</v>
      </c>
      <c r="I901" s="33" t="str">
        <f t="shared" si="105"/>
        <v>164.96.210.28</v>
      </c>
      <c r="J901" s="33">
        <f t="shared" si="106"/>
        <v>13</v>
      </c>
      <c r="K901" s="33">
        <f t="shared" si="107"/>
        <v>13</v>
      </c>
      <c r="L901" s="33" t="str">
        <f t="shared" si="103"/>
        <v/>
      </c>
      <c r="M901" s="33" t="str">
        <f t="shared" si="108"/>
        <v>164.96.210.28</v>
      </c>
      <c r="N901" s="48" t="str">
        <f t="shared" si="104"/>
        <v>8</v>
      </c>
      <c r="O901" s="48">
        <f t="shared" si="109"/>
        <v>56</v>
      </c>
      <c r="P901" s="33"/>
    </row>
    <row r="902" spans="1:16" x14ac:dyDescent="0.2">
      <c r="A902" s="33" t="s">
        <v>1262</v>
      </c>
      <c r="B902" s="33" t="s">
        <v>1263</v>
      </c>
      <c r="C902" s="33" t="s">
        <v>1264</v>
      </c>
      <c r="D902" s="33" t="s">
        <v>110</v>
      </c>
      <c r="E902" s="33" t="s">
        <v>11314</v>
      </c>
      <c r="F902" s="33" t="s">
        <v>11420</v>
      </c>
      <c r="G902" s="229">
        <v>255255255224</v>
      </c>
      <c r="H902" s="33" t="s">
        <v>1265</v>
      </c>
      <c r="I902" s="33" t="str">
        <f t="shared" si="105"/>
        <v>164.96.210.60</v>
      </c>
      <c r="J902" s="33">
        <f t="shared" si="106"/>
        <v>13</v>
      </c>
      <c r="K902" s="33">
        <f t="shared" si="107"/>
        <v>13</v>
      </c>
      <c r="L902" s="33" t="str">
        <f t="shared" ref="L902:L965" si="110">IF(J902=K902,"","???")</f>
        <v/>
      </c>
      <c r="M902" s="33" t="str">
        <f t="shared" si="108"/>
        <v>164.96.210.60</v>
      </c>
      <c r="N902" s="48" t="str">
        <f t="shared" si="104"/>
        <v>0</v>
      </c>
      <c r="O902" s="48">
        <f t="shared" si="109"/>
        <v>48</v>
      </c>
      <c r="P902" s="33"/>
    </row>
    <row r="903" spans="1:16" x14ac:dyDescent="0.2">
      <c r="A903" s="33" t="s">
        <v>1266</v>
      </c>
      <c r="B903" s="33" t="s">
        <v>1267</v>
      </c>
      <c r="C903" s="33" t="s">
        <v>1268</v>
      </c>
      <c r="D903" s="33" t="s">
        <v>110</v>
      </c>
      <c r="E903" s="33" t="s">
        <v>11325</v>
      </c>
      <c r="F903" s="33" t="s">
        <v>11420</v>
      </c>
      <c r="G903" s="229">
        <v>255255255224</v>
      </c>
      <c r="H903" s="33" t="s">
        <v>1269</v>
      </c>
      <c r="I903" s="33" t="str">
        <f t="shared" si="105"/>
        <v>164.96.210.92</v>
      </c>
      <c r="J903" s="33">
        <f t="shared" si="106"/>
        <v>13</v>
      </c>
      <c r="K903" s="33">
        <f t="shared" si="107"/>
        <v>13</v>
      </c>
      <c r="L903" s="33" t="str">
        <f t="shared" si="110"/>
        <v/>
      </c>
      <c r="M903" s="33" t="str">
        <f t="shared" si="108"/>
        <v>164.96.210.92</v>
      </c>
      <c r="N903" s="48" t="str">
        <f t="shared" si="104"/>
        <v>2</v>
      </c>
      <c r="O903" s="48">
        <f t="shared" si="109"/>
        <v>50</v>
      </c>
      <c r="P903" s="33"/>
    </row>
    <row r="904" spans="1:16" x14ac:dyDescent="0.2">
      <c r="A904" s="33" t="s">
        <v>1279</v>
      </c>
      <c r="B904" s="33" t="s">
        <v>1280</v>
      </c>
      <c r="C904" s="33" t="s">
        <v>1281</v>
      </c>
      <c r="D904" s="33" t="s">
        <v>110</v>
      </c>
      <c r="E904" s="33" t="s">
        <v>11326</v>
      </c>
      <c r="F904" s="33" t="s">
        <v>11420</v>
      </c>
      <c r="G904" s="229">
        <v>255255255224</v>
      </c>
      <c r="H904" s="33" t="s">
        <v>1282</v>
      </c>
      <c r="I904" s="33" t="str">
        <f t="shared" si="105"/>
        <v>164.96.211.28</v>
      </c>
      <c r="J904" s="33">
        <f t="shared" si="106"/>
        <v>13</v>
      </c>
      <c r="K904" s="33">
        <f t="shared" si="107"/>
        <v>13</v>
      </c>
      <c r="L904" s="33" t="str">
        <f t="shared" si="110"/>
        <v/>
      </c>
      <c r="M904" s="33" t="str">
        <f t="shared" si="108"/>
        <v>164.96.211.28</v>
      </c>
      <c r="N904" s="48" t="str">
        <f t="shared" si="104"/>
        <v>8</v>
      </c>
      <c r="O904" s="48">
        <f t="shared" si="109"/>
        <v>56</v>
      </c>
      <c r="P904" s="33"/>
    </row>
    <row r="905" spans="1:16" x14ac:dyDescent="0.2">
      <c r="A905" s="33" t="s">
        <v>1283</v>
      </c>
      <c r="B905" s="33" t="s">
        <v>1284</v>
      </c>
      <c r="C905" s="33" t="s">
        <v>1285</v>
      </c>
      <c r="D905" s="33" t="s">
        <v>110</v>
      </c>
      <c r="E905" s="33" t="s">
        <v>11308</v>
      </c>
      <c r="F905" s="33" t="s">
        <v>11420</v>
      </c>
      <c r="G905" s="229">
        <v>255255255224</v>
      </c>
      <c r="H905" s="33" t="s">
        <v>1287</v>
      </c>
      <c r="I905" s="33" t="str">
        <f t="shared" si="105"/>
        <v>164.96.211.59</v>
      </c>
      <c r="J905" s="33">
        <f t="shared" si="106"/>
        <v>13</v>
      </c>
      <c r="K905" s="33">
        <f t="shared" si="107"/>
        <v>13</v>
      </c>
      <c r="L905" s="33" t="str">
        <f t="shared" si="110"/>
        <v/>
      </c>
      <c r="M905" s="33" t="str">
        <f t="shared" si="108"/>
        <v>164.96.211.59</v>
      </c>
      <c r="N905" s="48" t="str">
        <f t="shared" si="104"/>
        <v>9</v>
      </c>
      <c r="O905" s="48">
        <f t="shared" si="109"/>
        <v>57</v>
      </c>
      <c r="P905" s="33"/>
    </row>
    <row r="906" spans="1:16" x14ac:dyDescent="0.2">
      <c r="A906" s="33" t="s">
        <v>1288</v>
      </c>
      <c r="B906" s="33" t="s">
        <v>1289</v>
      </c>
      <c r="C906" s="33" t="s">
        <v>1290</v>
      </c>
      <c r="D906" s="33" t="s">
        <v>110</v>
      </c>
      <c r="E906" s="33" t="s">
        <v>11312</v>
      </c>
      <c r="F906" s="33" t="s">
        <v>11420</v>
      </c>
      <c r="G906" s="229">
        <v>255255255224</v>
      </c>
      <c r="H906" s="33" t="s">
        <v>1291</v>
      </c>
      <c r="I906" s="33" t="str">
        <f t="shared" si="105"/>
        <v>164.96.211.91</v>
      </c>
      <c r="J906" s="33">
        <f t="shared" si="106"/>
        <v>13</v>
      </c>
      <c r="K906" s="33">
        <f t="shared" si="107"/>
        <v>13</v>
      </c>
      <c r="L906" s="33" t="str">
        <f t="shared" si="110"/>
        <v/>
      </c>
      <c r="M906" s="33" t="str">
        <f t="shared" si="108"/>
        <v>164.96.211.91</v>
      </c>
      <c r="N906" s="48" t="str">
        <f t="shared" si="104"/>
        <v>1</v>
      </c>
      <c r="O906" s="48">
        <f t="shared" si="109"/>
        <v>49</v>
      </c>
      <c r="P906" s="33"/>
    </row>
    <row r="907" spans="1:16" x14ac:dyDescent="0.2">
      <c r="A907" s="33" t="s">
        <v>1292</v>
      </c>
      <c r="B907" s="33" t="s">
        <v>1293</v>
      </c>
      <c r="C907" s="33" t="s">
        <v>1294</v>
      </c>
      <c r="D907" s="33" t="s">
        <v>110</v>
      </c>
      <c r="E907" s="33" t="s">
        <v>11319</v>
      </c>
      <c r="F907" s="33" t="s">
        <v>11420</v>
      </c>
      <c r="G907" s="229">
        <v>255255255224</v>
      </c>
      <c r="H907" s="33" t="s">
        <v>1295</v>
      </c>
      <c r="I907" s="33" t="str">
        <f t="shared" si="105"/>
        <v>164.96.212.124</v>
      </c>
      <c r="J907" s="33">
        <f t="shared" si="106"/>
        <v>14</v>
      </c>
      <c r="K907" s="33">
        <f t="shared" si="107"/>
        <v>14</v>
      </c>
      <c r="L907" s="33" t="str">
        <f t="shared" si="110"/>
        <v/>
      </c>
      <c r="M907" s="33" t="str">
        <f t="shared" si="108"/>
        <v>164.96.212.124</v>
      </c>
      <c r="N907" s="48" t="str">
        <f t="shared" si="104"/>
        <v>4</v>
      </c>
      <c r="O907" s="48">
        <f t="shared" si="109"/>
        <v>52</v>
      </c>
      <c r="P907" s="33"/>
    </row>
    <row r="908" spans="1:16" x14ac:dyDescent="0.2">
      <c r="A908" s="33" t="s">
        <v>1296</v>
      </c>
      <c r="B908" s="33" t="s">
        <v>1297</v>
      </c>
      <c r="C908" s="33" t="s">
        <v>1298</v>
      </c>
      <c r="D908" s="33" t="s">
        <v>110</v>
      </c>
      <c r="E908" s="33" t="s">
        <v>11316</v>
      </c>
      <c r="F908" s="33" t="s">
        <v>11420</v>
      </c>
      <c r="G908" s="229">
        <v>255255255224</v>
      </c>
      <c r="H908" s="33" t="s">
        <v>1299</v>
      </c>
      <c r="I908" s="33" t="str">
        <f t="shared" si="105"/>
        <v>164.96.212.132</v>
      </c>
      <c r="J908" s="33">
        <f t="shared" si="106"/>
        <v>14</v>
      </c>
      <c r="K908" s="33">
        <f t="shared" si="107"/>
        <v>14</v>
      </c>
      <c r="L908" s="33" t="str">
        <f t="shared" si="110"/>
        <v/>
      </c>
      <c r="M908" s="33" t="str">
        <f t="shared" si="108"/>
        <v>164.96.212.132</v>
      </c>
      <c r="N908" s="48" t="str">
        <f t="shared" si="104"/>
        <v>2</v>
      </c>
      <c r="O908" s="48">
        <f t="shared" si="109"/>
        <v>50</v>
      </c>
      <c r="P908" s="33"/>
    </row>
    <row r="909" spans="1:16" x14ac:dyDescent="0.2">
      <c r="A909" s="33" t="s">
        <v>1300</v>
      </c>
      <c r="B909" s="33" t="s">
        <v>1301</v>
      </c>
      <c r="C909" s="33" t="s">
        <v>1302</v>
      </c>
      <c r="D909" s="33" t="s">
        <v>110</v>
      </c>
      <c r="E909" s="33" t="s">
        <v>11322</v>
      </c>
      <c r="F909" s="33" t="s">
        <v>11420</v>
      </c>
      <c r="G909" s="229">
        <v>255255255224</v>
      </c>
      <c r="H909" s="33" t="s">
        <v>1303</v>
      </c>
      <c r="I909" s="33" t="str">
        <f t="shared" si="105"/>
        <v>164.96.212.219</v>
      </c>
      <c r="J909" s="33">
        <f t="shared" si="106"/>
        <v>14</v>
      </c>
      <c r="K909" s="33">
        <f t="shared" si="107"/>
        <v>14</v>
      </c>
      <c r="L909" s="33" t="str">
        <f t="shared" si="110"/>
        <v/>
      </c>
      <c r="M909" s="33" t="str">
        <f t="shared" si="108"/>
        <v>164.96.212.219</v>
      </c>
      <c r="N909" s="48" t="str">
        <f t="shared" si="104"/>
        <v>9</v>
      </c>
      <c r="O909" s="48">
        <f t="shared" si="109"/>
        <v>57</v>
      </c>
      <c r="P909" s="33"/>
    </row>
    <row r="910" spans="1:16" x14ac:dyDescent="0.2">
      <c r="A910" s="33" t="s">
        <v>1304</v>
      </c>
      <c r="B910" s="33" t="s">
        <v>1305</v>
      </c>
      <c r="C910" s="33" t="s">
        <v>8891</v>
      </c>
      <c r="D910" s="33" t="s">
        <v>110</v>
      </c>
      <c r="E910" s="33" t="s">
        <v>11299</v>
      </c>
      <c r="F910" s="33" t="s">
        <v>11420</v>
      </c>
      <c r="G910" s="229">
        <v>255255255224</v>
      </c>
      <c r="H910" s="33" t="s">
        <v>1306</v>
      </c>
      <c r="I910" s="33" t="str">
        <f t="shared" si="105"/>
        <v>164.96.212.253</v>
      </c>
      <c r="J910" s="33">
        <f t="shared" si="106"/>
        <v>14</v>
      </c>
      <c r="K910" s="33">
        <f t="shared" si="107"/>
        <v>14</v>
      </c>
      <c r="L910" s="33" t="str">
        <f t="shared" si="110"/>
        <v/>
      </c>
      <c r="M910" s="33" t="str">
        <f t="shared" si="108"/>
        <v>164.96.212.253</v>
      </c>
      <c r="N910" s="48" t="str">
        <f t="shared" si="104"/>
        <v>3</v>
      </c>
      <c r="O910" s="48">
        <f t="shared" si="109"/>
        <v>51</v>
      </c>
      <c r="P910" s="33"/>
    </row>
    <row r="911" spans="1:16" x14ac:dyDescent="0.2">
      <c r="A911" s="33" t="s">
        <v>1307</v>
      </c>
      <c r="B911" s="33" t="s">
        <v>1308</v>
      </c>
      <c r="C911" s="33" t="s">
        <v>1309</v>
      </c>
      <c r="D911" s="33" t="s">
        <v>110</v>
      </c>
      <c r="E911" s="33" t="s">
        <v>11317</v>
      </c>
      <c r="F911" s="33" t="s">
        <v>11420</v>
      </c>
      <c r="G911" s="229">
        <v>255255255224</v>
      </c>
      <c r="H911" s="33" t="s">
        <v>1310</v>
      </c>
      <c r="I911" s="33" t="str">
        <f t="shared" si="105"/>
        <v>164.96.212.28</v>
      </c>
      <c r="J911" s="33">
        <f t="shared" si="106"/>
        <v>13</v>
      </c>
      <c r="K911" s="33">
        <f t="shared" si="107"/>
        <v>13</v>
      </c>
      <c r="L911" s="33" t="str">
        <f t="shared" si="110"/>
        <v/>
      </c>
      <c r="M911" s="33" t="str">
        <f t="shared" si="108"/>
        <v>164.96.212.28</v>
      </c>
      <c r="N911" s="48" t="str">
        <f t="shared" si="104"/>
        <v>8</v>
      </c>
      <c r="O911" s="48">
        <f t="shared" si="109"/>
        <v>56</v>
      </c>
      <c r="P911" s="33"/>
    </row>
    <row r="912" spans="1:16" x14ac:dyDescent="0.2">
      <c r="A912" s="33" t="s">
        <v>1311</v>
      </c>
      <c r="B912" s="33" t="s">
        <v>1312</v>
      </c>
      <c r="C912" s="33" t="s">
        <v>1313</v>
      </c>
      <c r="D912" s="33" t="s">
        <v>110</v>
      </c>
      <c r="E912" s="33" t="s">
        <v>11307</v>
      </c>
      <c r="F912" s="33" t="s">
        <v>11420</v>
      </c>
      <c r="G912" s="229">
        <v>255255255224</v>
      </c>
      <c r="H912" s="33" t="s">
        <v>1314</v>
      </c>
      <c r="I912" s="33" t="str">
        <f t="shared" si="105"/>
        <v>164.96.212.60</v>
      </c>
      <c r="J912" s="33">
        <f t="shared" si="106"/>
        <v>13</v>
      </c>
      <c r="K912" s="33">
        <f t="shared" si="107"/>
        <v>13</v>
      </c>
      <c r="L912" s="33" t="str">
        <f t="shared" si="110"/>
        <v/>
      </c>
      <c r="M912" s="33" t="str">
        <f t="shared" si="108"/>
        <v>164.96.212.60</v>
      </c>
      <c r="N912" s="48" t="str">
        <f t="shared" si="104"/>
        <v>0</v>
      </c>
      <c r="O912" s="48">
        <f t="shared" si="109"/>
        <v>48</v>
      </c>
      <c r="P912" s="33"/>
    </row>
    <row r="913" spans="1:16" x14ac:dyDescent="0.2">
      <c r="A913" s="33" t="s">
        <v>1315</v>
      </c>
      <c r="B913" s="33" t="s">
        <v>1316</v>
      </c>
      <c r="C913" s="33" t="s">
        <v>1317</v>
      </c>
      <c r="D913" s="33" t="s">
        <v>110</v>
      </c>
      <c r="E913" s="33" t="s">
        <v>11306</v>
      </c>
      <c r="F913" s="33" t="s">
        <v>11420</v>
      </c>
      <c r="G913" s="229">
        <v>255255255224</v>
      </c>
      <c r="H913" s="33" t="s">
        <v>1318</v>
      </c>
      <c r="I913" s="33" t="str">
        <f t="shared" si="105"/>
        <v>164.96.212.92</v>
      </c>
      <c r="J913" s="33">
        <f t="shared" si="106"/>
        <v>13</v>
      </c>
      <c r="K913" s="33">
        <f t="shared" si="107"/>
        <v>13</v>
      </c>
      <c r="L913" s="33" t="str">
        <f t="shared" si="110"/>
        <v/>
      </c>
      <c r="M913" s="33" t="str">
        <f t="shared" si="108"/>
        <v>164.96.212.92</v>
      </c>
      <c r="N913" s="48" t="str">
        <f t="shared" si="104"/>
        <v>2</v>
      </c>
      <c r="O913" s="48">
        <f t="shared" si="109"/>
        <v>50</v>
      </c>
      <c r="P913" s="33"/>
    </row>
    <row r="914" spans="1:16" x14ac:dyDescent="0.2">
      <c r="A914" s="33" t="s">
        <v>1319</v>
      </c>
      <c r="B914" s="33" t="s">
        <v>1320</v>
      </c>
      <c r="C914" s="33" t="s">
        <v>1321</v>
      </c>
      <c r="D914" s="33" t="s">
        <v>110</v>
      </c>
      <c r="E914" s="33" t="s">
        <v>11333</v>
      </c>
      <c r="F914" s="33" t="s">
        <v>11420</v>
      </c>
      <c r="G914" s="229">
        <v>255255255224</v>
      </c>
      <c r="H914" s="33" t="s">
        <v>1322</v>
      </c>
      <c r="I914" s="33" t="str">
        <f t="shared" si="105"/>
        <v>164.96.213.29</v>
      </c>
      <c r="J914" s="33">
        <f t="shared" si="106"/>
        <v>13</v>
      </c>
      <c r="K914" s="33">
        <f t="shared" si="107"/>
        <v>13</v>
      </c>
      <c r="L914" s="33" t="str">
        <f t="shared" si="110"/>
        <v/>
      </c>
      <c r="M914" s="33" t="str">
        <f t="shared" si="108"/>
        <v>164.96.213.29</v>
      </c>
      <c r="N914" s="48" t="str">
        <f t="shared" si="104"/>
        <v>9</v>
      </c>
      <c r="O914" s="48">
        <f t="shared" si="109"/>
        <v>57</v>
      </c>
      <c r="P914" s="33"/>
    </row>
    <row r="915" spans="1:16" x14ac:dyDescent="0.2">
      <c r="A915" s="33" t="s">
        <v>1343</v>
      </c>
      <c r="B915" s="33" t="s">
        <v>1344</v>
      </c>
      <c r="C915" s="33" t="s">
        <v>8867</v>
      </c>
      <c r="D915" s="33" t="s">
        <v>110</v>
      </c>
      <c r="E915" s="33" t="s">
        <v>11301</v>
      </c>
      <c r="F915" s="33" t="s">
        <v>11420</v>
      </c>
      <c r="G915" s="229">
        <v>255255255224</v>
      </c>
      <c r="H915" s="33" t="s">
        <v>1345</v>
      </c>
      <c r="I915" s="33" t="str">
        <f t="shared" si="105"/>
        <v>164.96.213.69</v>
      </c>
      <c r="J915" s="33">
        <f t="shared" si="106"/>
        <v>13</v>
      </c>
      <c r="K915" s="33">
        <f t="shared" si="107"/>
        <v>13</v>
      </c>
      <c r="L915" s="33" t="str">
        <f t="shared" si="110"/>
        <v/>
      </c>
      <c r="M915" s="33" t="str">
        <f t="shared" si="108"/>
        <v>164.96.213.69</v>
      </c>
      <c r="N915" s="48" t="str">
        <f t="shared" si="104"/>
        <v>9</v>
      </c>
      <c r="O915" s="48">
        <f t="shared" si="109"/>
        <v>57</v>
      </c>
      <c r="P915" s="33"/>
    </row>
    <row r="916" spans="1:16" x14ac:dyDescent="0.2">
      <c r="A916" s="33" t="s">
        <v>8446</v>
      </c>
      <c r="B916" s="33" t="s">
        <v>8447</v>
      </c>
      <c r="C916" s="33" t="s">
        <v>8445</v>
      </c>
      <c r="D916" s="33" t="s">
        <v>110</v>
      </c>
      <c r="E916" s="33" t="s">
        <v>11332</v>
      </c>
      <c r="F916" s="33" t="s">
        <v>11420</v>
      </c>
      <c r="G916" s="229">
        <v>255255255224</v>
      </c>
      <c r="H916" s="33" t="s">
        <v>8444</v>
      </c>
      <c r="I916" s="33" t="str">
        <f t="shared" si="105"/>
        <v>164.96.213.86</v>
      </c>
      <c r="J916" s="33">
        <f t="shared" si="106"/>
        <v>13</v>
      </c>
      <c r="K916" s="33">
        <f t="shared" si="107"/>
        <v>13</v>
      </c>
      <c r="L916" s="33" t="str">
        <f t="shared" si="110"/>
        <v/>
      </c>
      <c r="M916" s="33" t="str">
        <f t="shared" si="108"/>
        <v>164.96.213.86</v>
      </c>
      <c r="N916" s="48" t="str">
        <f t="shared" si="104"/>
        <v>6</v>
      </c>
      <c r="O916" s="48">
        <f t="shared" si="109"/>
        <v>54</v>
      </c>
      <c r="P916" s="33"/>
    </row>
    <row r="917" spans="1:16" x14ac:dyDescent="0.2">
      <c r="A917" s="33" t="s">
        <v>8449</v>
      </c>
      <c r="B917" s="33" t="s">
        <v>8450</v>
      </c>
      <c r="C917" s="33" t="s">
        <v>8448</v>
      </c>
      <c r="D917" s="33" t="s">
        <v>110</v>
      </c>
      <c r="E917" s="33" t="s">
        <v>11368</v>
      </c>
      <c r="F917" s="33" t="s">
        <v>1348</v>
      </c>
      <c r="G917" s="229">
        <v>255255255248</v>
      </c>
      <c r="H917" s="33" t="s">
        <v>8983</v>
      </c>
      <c r="I917" s="33" t="str">
        <f t="shared" si="105"/>
        <v>164.96.214.26</v>
      </c>
      <c r="J917" s="33">
        <f t="shared" si="106"/>
        <v>13</v>
      </c>
      <c r="K917" s="33">
        <f t="shared" si="107"/>
        <v>13</v>
      </c>
      <c r="L917" s="33" t="str">
        <f t="shared" si="110"/>
        <v/>
      </c>
      <c r="M917" s="33" t="str">
        <f t="shared" si="108"/>
        <v>164.96.214.26</v>
      </c>
      <c r="N917" s="48" t="str">
        <f t="shared" si="104"/>
        <v>6</v>
      </c>
      <c r="O917" s="48">
        <f t="shared" si="109"/>
        <v>54</v>
      </c>
      <c r="P917" s="33"/>
    </row>
    <row r="918" spans="1:16" x14ac:dyDescent="0.2">
      <c r="A918" s="33" t="s">
        <v>8451</v>
      </c>
      <c r="B918" s="33" t="s">
        <v>8450</v>
      </c>
      <c r="C918" s="33" t="s">
        <v>8892</v>
      </c>
      <c r="D918" s="33" t="s">
        <v>110</v>
      </c>
      <c r="E918" s="33" t="s">
        <v>11368</v>
      </c>
      <c r="F918" s="33" t="s">
        <v>1348</v>
      </c>
      <c r="G918" s="229">
        <v>255255255224</v>
      </c>
      <c r="H918" s="33" t="s">
        <v>8983</v>
      </c>
      <c r="I918" s="33" t="str">
        <f t="shared" si="105"/>
        <v>164.96.214.27</v>
      </c>
      <c r="J918" s="33">
        <f t="shared" si="106"/>
        <v>13</v>
      </c>
      <c r="K918" s="33">
        <f t="shared" si="107"/>
        <v>13</v>
      </c>
      <c r="L918" s="33" t="str">
        <f t="shared" si="110"/>
        <v/>
      </c>
      <c r="M918" s="33" t="str">
        <f t="shared" si="108"/>
        <v>164.96.214.27</v>
      </c>
      <c r="N918" s="48" t="str">
        <f t="shared" si="104"/>
        <v>7</v>
      </c>
      <c r="O918" s="48">
        <f t="shared" si="109"/>
        <v>55</v>
      </c>
      <c r="P918" s="33"/>
    </row>
    <row r="919" spans="1:16" x14ac:dyDescent="0.2">
      <c r="A919" s="33" t="s">
        <v>1346</v>
      </c>
      <c r="B919" s="33" t="s">
        <v>1347</v>
      </c>
      <c r="C919" s="33" t="s">
        <v>8785</v>
      </c>
      <c r="D919" s="33" t="s">
        <v>110</v>
      </c>
      <c r="E919" s="33" t="s">
        <v>11357</v>
      </c>
      <c r="F919" s="33" t="s">
        <v>1348</v>
      </c>
      <c r="G919" s="229">
        <v>255255255224</v>
      </c>
      <c r="H919" s="33" t="s">
        <v>1349</v>
      </c>
      <c r="I919" s="33" t="str">
        <f t="shared" si="105"/>
        <v>164.96.224.120</v>
      </c>
      <c r="J919" s="33">
        <f t="shared" si="106"/>
        <v>14</v>
      </c>
      <c r="K919" s="33">
        <f t="shared" si="107"/>
        <v>14</v>
      </c>
      <c r="L919" s="33" t="str">
        <f t="shared" si="110"/>
        <v/>
      </c>
      <c r="M919" s="33" t="str">
        <f t="shared" si="108"/>
        <v>164.96.224.120</v>
      </c>
      <c r="N919" s="48" t="str">
        <f t="shared" si="104"/>
        <v>0</v>
      </c>
      <c r="O919" s="48">
        <f t="shared" si="109"/>
        <v>48</v>
      </c>
      <c r="P919" s="33"/>
    </row>
    <row r="920" spans="1:16" x14ac:dyDescent="0.2">
      <c r="A920" s="33" t="s">
        <v>1350</v>
      </c>
      <c r="B920" s="33" t="s">
        <v>1347</v>
      </c>
      <c r="C920" s="33" t="s">
        <v>8784</v>
      </c>
      <c r="D920" s="33" t="s">
        <v>110</v>
      </c>
      <c r="E920" s="33" t="s">
        <v>11357</v>
      </c>
      <c r="F920" s="33" t="s">
        <v>1348</v>
      </c>
      <c r="G920" s="229">
        <v>255255255224</v>
      </c>
      <c r="H920" s="33" t="s">
        <v>1349</v>
      </c>
      <c r="I920" s="33" t="str">
        <f t="shared" si="105"/>
        <v>164.96.224.122</v>
      </c>
      <c r="J920" s="33">
        <f t="shared" si="106"/>
        <v>14</v>
      </c>
      <c r="K920" s="33">
        <f t="shared" si="107"/>
        <v>14</v>
      </c>
      <c r="L920" s="33" t="str">
        <f t="shared" si="110"/>
        <v/>
      </c>
      <c r="M920" s="33" t="str">
        <f t="shared" si="108"/>
        <v>164.96.224.122</v>
      </c>
      <c r="N920" s="48" t="str">
        <f t="shared" si="104"/>
        <v>2</v>
      </c>
      <c r="O920" s="48">
        <f t="shared" si="109"/>
        <v>50</v>
      </c>
      <c r="P920" s="33"/>
    </row>
    <row r="921" spans="1:16" x14ac:dyDescent="0.2">
      <c r="A921" s="33" t="s">
        <v>1351</v>
      </c>
      <c r="B921" s="33" t="s">
        <v>1352</v>
      </c>
      <c r="C921" s="33" t="s">
        <v>1353</v>
      </c>
      <c r="D921" s="33" t="s">
        <v>110</v>
      </c>
      <c r="E921" s="33" t="s">
        <v>10936</v>
      </c>
      <c r="F921" s="33" t="s">
        <v>11417</v>
      </c>
      <c r="G921" s="229">
        <v>255255255224</v>
      </c>
      <c r="H921" s="33" t="s">
        <v>1354</v>
      </c>
      <c r="I921" s="33" t="str">
        <f t="shared" si="105"/>
        <v>164.96.224.154</v>
      </c>
      <c r="J921" s="33">
        <f t="shared" si="106"/>
        <v>14</v>
      </c>
      <c r="K921" s="33">
        <f t="shared" si="107"/>
        <v>14</v>
      </c>
      <c r="L921" s="33" t="str">
        <f t="shared" si="110"/>
        <v/>
      </c>
      <c r="M921" s="33" t="str">
        <f t="shared" si="108"/>
        <v>164.96.224.154</v>
      </c>
      <c r="N921" s="48" t="str">
        <f t="shared" si="104"/>
        <v>4</v>
      </c>
      <c r="O921" s="48">
        <f t="shared" si="109"/>
        <v>52</v>
      </c>
      <c r="P921" s="33"/>
    </row>
    <row r="922" spans="1:16" x14ac:dyDescent="0.2">
      <c r="A922" s="33" t="s">
        <v>1355</v>
      </c>
      <c r="B922" s="33" t="s">
        <v>1356</v>
      </c>
      <c r="C922" s="33" t="s">
        <v>8783</v>
      </c>
      <c r="D922" s="33" t="s">
        <v>110</v>
      </c>
      <c r="E922" s="33" t="s">
        <v>11340</v>
      </c>
      <c r="F922" s="33" t="s">
        <v>1348</v>
      </c>
      <c r="G922" s="229">
        <v>255255255224</v>
      </c>
      <c r="H922" s="33" t="s">
        <v>1357</v>
      </c>
      <c r="I922" s="33" t="str">
        <f t="shared" si="105"/>
        <v>164.96.224.187</v>
      </c>
      <c r="J922" s="33">
        <f t="shared" si="106"/>
        <v>14</v>
      </c>
      <c r="K922" s="33">
        <f t="shared" si="107"/>
        <v>14</v>
      </c>
      <c r="L922" s="33" t="str">
        <f t="shared" si="110"/>
        <v/>
      </c>
      <c r="M922" s="33" t="str">
        <f t="shared" si="108"/>
        <v>164.96.224.187</v>
      </c>
      <c r="N922" s="48" t="str">
        <f t="shared" si="104"/>
        <v>7</v>
      </c>
      <c r="O922" s="48">
        <f t="shared" si="109"/>
        <v>55</v>
      </c>
      <c r="P922" s="33"/>
    </row>
    <row r="923" spans="1:16" x14ac:dyDescent="0.2">
      <c r="A923" s="33" t="s">
        <v>1362</v>
      </c>
      <c r="B923" s="33" t="s">
        <v>1359</v>
      </c>
      <c r="C923" s="33" t="s">
        <v>8792</v>
      </c>
      <c r="D923" s="33" t="s">
        <v>110</v>
      </c>
      <c r="E923" s="33" t="s">
        <v>11122</v>
      </c>
      <c r="F923" s="33" t="s">
        <v>11417</v>
      </c>
      <c r="G923" s="229">
        <v>255255255224</v>
      </c>
      <c r="H923" s="33" t="s">
        <v>1361</v>
      </c>
      <c r="I923" s="33" t="str">
        <f t="shared" si="105"/>
        <v>164.96.224.217</v>
      </c>
      <c r="J923" s="33">
        <f t="shared" si="106"/>
        <v>14</v>
      </c>
      <c r="K923" s="33">
        <f t="shared" si="107"/>
        <v>14</v>
      </c>
      <c r="L923" s="33" t="str">
        <f t="shared" si="110"/>
        <v/>
      </c>
      <c r="M923" s="33" t="str">
        <f t="shared" si="108"/>
        <v>164.96.224.217</v>
      </c>
      <c r="N923" s="48" t="str">
        <f t="shared" si="104"/>
        <v>7</v>
      </c>
      <c r="O923" s="48">
        <f t="shared" si="109"/>
        <v>55</v>
      </c>
      <c r="P923" s="33"/>
    </row>
    <row r="924" spans="1:16" x14ac:dyDescent="0.2">
      <c r="A924" s="198" t="s">
        <v>1363</v>
      </c>
      <c r="B924" s="198" t="s">
        <v>1364</v>
      </c>
      <c r="C924" s="198" t="s">
        <v>8782</v>
      </c>
      <c r="D924" s="33" t="s">
        <v>110</v>
      </c>
      <c r="E924" s="33" t="s">
        <v>11336</v>
      </c>
      <c r="F924" s="33" t="s">
        <v>1348</v>
      </c>
      <c r="G924" s="229">
        <v>255255255224</v>
      </c>
      <c r="H924" s="33" t="s">
        <v>1365</v>
      </c>
      <c r="I924" s="198" t="str">
        <f t="shared" si="105"/>
        <v>164.96.224.249</v>
      </c>
      <c r="J924" s="198">
        <f t="shared" si="106"/>
        <v>14</v>
      </c>
      <c r="K924" s="198">
        <f t="shared" si="107"/>
        <v>14</v>
      </c>
      <c r="L924" s="198" t="str">
        <f t="shared" si="110"/>
        <v/>
      </c>
      <c r="M924" s="198" t="str">
        <f t="shared" si="108"/>
        <v>164.96.224.249</v>
      </c>
      <c r="N924" s="199" t="str">
        <f t="shared" si="104"/>
        <v>9</v>
      </c>
      <c r="O924" s="199">
        <f t="shared" si="109"/>
        <v>57</v>
      </c>
      <c r="P924" s="198"/>
    </row>
    <row r="925" spans="1:16" x14ac:dyDescent="0.2">
      <c r="A925" s="33" t="s">
        <v>8972</v>
      </c>
      <c r="B925" s="33" t="s">
        <v>1364</v>
      </c>
      <c r="C925" s="33" t="s">
        <v>8781</v>
      </c>
      <c r="D925" s="33" t="s">
        <v>110</v>
      </c>
      <c r="E925" s="33" t="s">
        <v>11336</v>
      </c>
      <c r="F925" s="33" t="s">
        <v>1348</v>
      </c>
      <c r="G925" s="229">
        <v>255255255224</v>
      </c>
      <c r="H925" s="33" t="s">
        <v>1365</v>
      </c>
      <c r="I925" s="33" t="str">
        <f t="shared" si="105"/>
        <v>164.96.224.250</v>
      </c>
      <c r="J925" s="33">
        <f t="shared" si="106"/>
        <v>14</v>
      </c>
      <c r="K925" s="33">
        <f t="shared" si="107"/>
        <v>14</v>
      </c>
      <c r="L925" s="33" t="str">
        <f t="shared" si="110"/>
        <v/>
      </c>
      <c r="M925" s="33" t="str">
        <f t="shared" si="108"/>
        <v>164.96.224.250</v>
      </c>
      <c r="N925" s="48" t="str">
        <f t="shared" si="104"/>
        <v>0</v>
      </c>
      <c r="O925" s="48">
        <f t="shared" si="109"/>
        <v>48</v>
      </c>
      <c r="P925" s="33"/>
    </row>
    <row r="926" spans="1:16" x14ac:dyDescent="0.2">
      <c r="A926" s="33" t="s">
        <v>1386</v>
      </c>
      <c r="B926" s="33" t="s">
        <v>1379</v>
      </c>
      <c r="C926" s="33" t="s">
        <v>1387</v>
      </c>
      <c r="D926" s="33" t="s">
        <v>110</v>
      </c>
      <c r="E926" s="33" t="s">
        <v>10814</v>
      </c>
      <c r="F926" s="33" t="s">
        <v>11417</v>
      </c>
      <c r="G926" s="229">
        <v>255255255224</v>
      </c>
      <c r="H926" s="33" t="s">
        <v>1381</v>
      </c>
      <c r="I926" s="33" t="str">
        <f t="shared" si="105"/>
        <v>164.96.224.83</v>
      </c>
      <c r="J926" s="33">
        <f t="shared" si="106"/>
        <v>13</v>
      </c>
      <c r="K926" s="33">
        <f t="shared" si="107"/>
        <v>13</v>
      </c>
      <c r="L926" s="33" t="str">
        <f t="shared" si="110"/>
        <v/>
      </c>
      <c r="M926" s="33" t="str">
        <f t="shared" si="108"/>
        <v>164.96.224.83</v>
      </c>
      <c r="N926" s="48" t="str">
        <f t="shared" si="104"/>
        <v>3</v>
      </c>
      <c r="O926" s="48">
        <f t="shared" si="109"/>
        <v>51</v>
      </c>
      <c r="P926" s="33"/>
    </row>
    <row r="927" spans="1:16" x14ac:dyDescent="0.2">
      <c r="A927" s="33" t="s">
        <v>1388</v>
      </c>
      <c r="B927" s="33" t="s">
        <v>1379</v>
      </c>
      <c r="C927" s="33" t="s">
        <v>1389</v>
      </c>
      <c r="D927" s="33" t="s">
        <v>110</v>
      </c>
      <c r="E927" s="33" t="s">
        <v>10814</v>
      </c>
      <c r="F927" s="33" t="s">
        <v>11417</v>
      </c>
      <c r="G927" s="229">
        <v>255255255224</v>
      </c>
      <c r="H927" s="33" t="s">
        <v>1381</v>
      </c>
      <c r="I927" s="33" t="str">
        <f t="shared" si="105"/>
        <v>164.96.224.84</v>
      </c>
      <c r="J927" s="33">
        <f t="shared" si="106"/>
        <v>13</v>
      </c>
      <c r="K927" s="33">
        <f t="shared" si="107"/>
        <v>13</v>
      </c>
      <c r="L927" s="33" t="str">
        <f t="shared" si="110"/>
        <v/>
      </c>
      <c r="M927" s="33" t="str">
        <f t="shared" si="108"/>
        <v>164.96.224.84</v>
      </c>
      <c r="N927" s="48" t="str">
        <f t="shared" si="104"/>
        <v>4</v>
      </c>
      <c r="O927" s="48">
        <f t="shared" si="109"/>
        <v>52</v>
      </c>
      <c r="P927" s="33"/>
    </row>
    <row r="928" spans="1:16" x14ac:dyDescent="0.2">
      <c r="A928" s="33" t="s">
        <v>1390</v>
      </c>
      <c r="B928" s="33" t="s">
        <v>1379</v>
      </c>
      <c r="C928" s="33" t="s">
        <v>1391</v>
      </c>
      <c r="D928" s="33" t="s">
        <v>110</v>
      </c>
      <c r="E928" s="33" t="s">
        <v>10814</v>
      </c>
      <c r="F928" s="33" t="s">
        <v>11417</v>
      </c>
      <c r="G928" s="229">
        <v>255255255224</v>
      </c>
      <c r="H928" s="33" t="s">
        <v>1381</v>
      </c>
      <c r="I928" s="33" t="str">
        <f t="shared" si="105"/>
        <v>164.96.224.85</v>
      </c>
      <c r="J928" s="33">
        <f t="shared" si="106"/>
        <v>13</v>
      </c>
      <c r="K928" s="33">
        <f t="shared" si="107"/>
        <v>13</v>
      </c>
      <c r="L928" s="33" t="str">
        <f t="shared" si="110"/>
        <v/>
      </c>
      <c r="M928" s="33" t="str">
        <f t="shared" si="108"/>
        <v>164.96.224.85</v>
      </c>
      <c r="N928" s="48" t="str">
        <f t="shared" si="104"/>
        <v>5</v>
      </c>
      <c r="O928" s="48">
        <f t="shared" si="109"/>
        <v>53</v>
      </c>
      <c r="P928" s="33"/>
    </row>
    <row r="929" spans="1:16" x14ac:dyDescent="0.2">
      <c r="A929" s="33" t="s">
        <v>8613</v>
      </c>
      <c r="B929" s="33" t="s">
        <v>1379</v>
      </c>
      <c r="C929" s="33" t="s">
        <v>8612</v>
      </c>
      <c r="D929" s="33" t="s">
        <v>110</v>
      </c>
      <c r="E929" s="33" t="s">
        <v>10814</v>
      </c>
      <c r="F929" s="33" t="s">
        <v>11417</v>
      </c>
      <c r="G929" s="229">
        <v>255255255224</v>
      </c>
      <c r="H929" s="33" t="s">
        <v>1381</v>
      </c>
      <c r="I929" s="33" t="str">
        <f t="shared" si="105"/>
        <v>164.96.224.94</v>
      </c>
      <c r="J929" s="33">
        <f t="shared" si="106"/>
        <v>13</v>
      </c>
      <c r="K929" s="33">
        <f t="shared" si="107"/>
        <v>13</v>
      </c>
      <c r="L929" s="33" t="str">
        <f t="shared" si="110"/>
        <v/>
      </c>
      <c r="M929" s="33" t="str">
        <f t="shared" si="108"/>
        <v>164.96.224.94</v>
      </c>
      <c r="N929" s="48" t="str">
        <f t="shared" si="104"/>
        <v>4</v>
      </c>
      <c r="O929" s="48">
        <f t="shared" si="109"/>
        <v>52</v>
      </c>
      <c r="P929" s="33"/>
    </row>
    <row r="930" spans="1:16" x14ac:dyDescent="0.2">
      <c r="A930" s="33" t="s">
        <v>1394</v>
      </c>
      <c r="B930" s="33" t="s">
        <v>1395</v>
      </c>
      <c r="C930" s="33" t="s">
        <v>8791</v>
      </c>
      <c r="D930" s="33" t="s">
        <v>110</v>
      </c>
      <c r="E930" s="33" t="s">
        <v>11123</v>
      </c>
      <c r="F930" s="33" t="s">
        <v>11417</v>
      </c>
      <c r="G930" s="229">
        <v>255255255224</v>
      </c>
      <c r="H930" s="33" t="s">
        <v>1396</v>
      </c>
      <c r="I930" s="33" t="str">
        <f t="shared" si="105"/>
        <v>164.96.225.168</v>
      </c>
      <c r="J930" s="33">
        <f t="shared" si="106"/>
        <v>14</v>
      </c>
      <c r="K930" s="33">
        <f t="shared" si="107"/>
        <v>14</v>
      </c>
      <c r="L930" s="33" t="str">
        <f t="shared" si="110"/>
        <v/>
      </c>
      <c r="M930" s="33" t="str">
        <f t="shared" si="108"/>
        <v>164.96.225.168</v>
      </c>
      <c r="N930" s="48" t="str">
        <f t="shared" si="104"/>
        <v>8</v>
      </c>
      <c r="O930" s="48">
        <f t="shared" si="109"/>
        <v>56</v>
      </c>
      <c r="P930" s="33"/>
    </row>
    <row r="931" spans="1:16" x14ac:dyDescent="0.2">
      <c r="A931" s="33" t="s">
        <v>9262</v>
      </c>
      <c r="B931" s="33" t="s">
        <v>1403</v>
      </c>
      <c r="C931" s="33" t="s">
        <v>9265</v>
      </c>
      <c r="D931" s="33" t="s">
        <v>110</v>
      </c>
      <c r="E931" s="33" t="s">
        <v>11339</v>
      </c>
      <c r="F931" s="33" t="s">
        <v>1348</v>
      </c>
      <c r="G931" s="229" t="s">
        <v>11513</v>
      </c>
      <c r="H931" s="33" t="s">
        <v>1405</v>
      </c>
      <c r="I931" s="33" t="str">
        <f t="shared" si="105"/>
        <v>164.96.225.20</v>
      </c>
      <c r="J931" s="33">
        <f t="shared" si="106"/>
        <v>13</v>
      </c>
      <c r="K931" s="33">
        <f t="shared" si="107"/>
        <v>13</v>
      </c>
      <c r="L931" s="33" t="str">
        <f t="shared" si="110"/>
        <v/>
      </c>
      <c r="M931" s="33" t="str">
        <f t="shared" si="108"/>
        <v>164.96.225.20</v>
      </c>
      <c r="N931" s="48" t="str">
        <f t="shared" ref="N931:N994" si="111">RIGHT(A931,1)</f>
        <v>0</v>
      </c>
      <c r="O931" s="48">
        <f t="shared" si="109"/>
        <v>48</v>
      </c>
      <c r="P931" s="33"/>
    </row>
    <row r="932" spans="1:16" x14ac:dyDescent="0.2">
      <c r="A932" s="33" t="s">
        <v>8967</v>
      </c>
      <c r="B932" s="33" t="s">
        <v>1400</v>
      </c>
      <c r="C932" s="33" t="s">
        <v>8603</v>
      </c>
      <c r="D932" s="33" t="s">
        <v>110</v>
      </c>
      <c r="E932" s="33" t="s">
        <v>11338</v>
      </c>
      <c r="F932" s="33" t="s">
        <v>1348</v>
      </c>
      <c r="G932" s="229">
        <v>255255255224</v>
      </c>
      <c r="H932" s="33" t="s">
        <v>1401</v>
      </c>
      <c r="I932" s="33" t="str">
        <f t="shared" si="105"/>
        <v>164.96.225.216</v>
      </c>
      <c r="J932" s="33">
        <f t="shared" si="106"/>
        <v>14</v>
      </c>
      <c r="K932" s="33">
        <f t="shared" si="107"/>
        <v>14</v>
      </c>
      <c r="L932" s="33" t="str">
        <f t="shared" si="110"/>
        <v/>
      </c>
      <c r="M932" s="33" t="str">
        <f t="shared" si="108"/>
        <v>164.96.225.216</v>
      </c>
      <c r="N932" s="48" t="str">
        <f t="shared" si="111"/>
        <v>6</v>
      </c>
      <c r="O932" s="48">
        <f t="shared" si="109"/>
        <v>54</v>
      </c>
      <c r="P932" s="33"/>
    </row>
    <row r="933" spans="1:16" x14ac:dyDescent="0.2">
      <c r="A933" s="33" t="s">
        <v>1399</v>
      </c>
      <c r="B933" s="33" t="s">
        <v>1400</v>
      </c>
      <c r="C933" s="33" t="s">
        <v>8780</v>
      </c>
      <c r="D933" s="33" t="s">
        <v>110</v>
      </c>
      <c r="E933" s="33" t="s">
        <v>11338</v>
      </c>
      <c r="F933" s="33" t="s">
        <v>1348</v>
      </c>
      <c r="G933" s="229">
        <v>255255255224</v>
      </c>
      <c r="H933" s="33" t="s">
        <v>1401</v>
      </c>
      <c r="I933" s="33" t="str">
        <f t="shared" si="105"/>
        <v>164.96.225.218</v>
      </c>
      <c r="J933" s="33">
        <f t="shared" si="106"/>
        <v>14</v>
      </c>
      <c r="K933" s="33">
        <f t="shared" si="107"/>
        <v>14</v>
      </c>
      <c r="L933" s="33" t="str">
        <f t="shared" si="110"/>
        <v/>
      </c>
      <c r="M933" s="33" t="str">
        <f t="shared" si="108"/>
        <v>164.96.225.218</v>
      </c>
      <c r="N933" s="48" t="str">
        <f t="shared" si="111"/>
        <v>8</v>
      </c>
      <c r="O933" s="48">
        <f t="shared" si="109"/>
        <v>56</v>
      </c>
      <c r="P933" s="33"/>
    </row>
    <row r="934" spans="1:16" x14ac:dyDescent="0.2">
      <c r="A934" s="33" t="s">
        <v>1402</v>
      </c>
      <c r="B934" s="33" t="s">
        <v>1403</v>
      </c>
      <c r="C934" s="33" t="s">
        <v>8779</v>
      </c>
      <c r="D934" s="33" t="s">
        <v>110</v>
      </c>
      <c r="E934" s="33" t="s">
        <v>11339</v>
      </c>
      <c r="F934" s="33" t="s">
        <v>1348</v>
      </c>
      <c r="G934" s="229">
        <v>255255255224</v>
      </c>
      <c r="H934" s="33" t="s">
        <v>1405</v>
      </c>
      <c r="I934" s="33" t="str">
        <f t="shared" si="105"/>
        <v>164.96.225.23</v>
      </c>
      <c r="J934" s="33">
        <f t="shared" si="106"/>
        <v>13</v>
      </c>
      <c r="K934" s="33">
        <f t="shared" si="107"/>
        <v>13</v>
      </c>
      <c r="L934" s="33" t="str">
        <f t="shared" si="110"/>
        <v/>
      </c>
      <c r="M934" s="33" t="str">
        <f t="shared" si="108"/>
        <v>164.96.225.23</v>
      </c>
      <c r="N934" s="48" t="str">
        <f t="shared" si="111"/>
        <v>3</v>
      </c>
      <c r="O934" s="48">
        <f t="shared" si="109"/>
        <v>51</v>
      </c>
      <c r="P934" s="33"/>
    </row>
    <row r="935" spans="1:16" x14ac:dyDescent="0.2">
      <c r="A935" s="33" t="s">
        <v>1406</v>
      </c>
      <c r="B935" s="33" t="s">
        <v>1407</v>
      </c>
      <c r="C935" s="33" t="s">
        <v>1408</v>
      </c>
      <c r="D935" s="33" t="s">
        <v>110</v>
      </c>
      <c r="E935" s="33" t="s">
        <v>11361</v>
      </c>
      <c r="F935" s="33" t="s">
        <v>1348</v>
      </c>
      <c r="G935" s="229">
        <v>255255255224</v>
      </c>
      <c r="H935" s="33" t="s">
        <v>1409</v>
      </c>
      <c r="I935" s="33" t="str">
        <f t="shared" si="105"/>
        <v>164.96.225.251</v>
      </c>
      <c r="J935" s="33">
        <f t="shared" si="106"/>
        <v>14</v>
      </c>
      <c r="K935" s="33">
        <f t="shared" si="107"/>
        <v>14</v>
      </c>
      <c r="L935" s="33" t="str">
        <f t="shared" si="110"/>
        <v/>
      </c>
      <c r="M935" s="33" t="str">
        <f t="shared" si="108"/>
        <v>164.96.225.251</v>
      </c>
      <c r="N935" s="48" t="str">
        <f t="shared" si="111"/>
        <v>1</v>
      </c>
      <c r="O935" s="48">
        <f t="shared" si="109"/>
        <v>49</v>
      </c>
      <c r="P935" s="33"/>
    </row>
    <row r="936" spans="1:16" x14ac:dyDescent="0.2">
      <c r="A936" s="33" t="s">
        <v>1410</v>
      </c>
      <c r="B936" s="33" t="s">
        <v>1403</v>
      </c>
      <c r="C936" s="33" t="s">
        <v>8778</v>
      </c>
      <c r="D936" s="33" t="s">
        <v>110</v>
      </c>
      <c r="E936" s="33" t="s">
        <v>11339</v>
      </c>
      <c r="F936" s="33" t="s">
        <v>1348</v>
      </c>
      <c r="G936" s="229">
        <v>255255255224</v>
      </c>
      <c r="H936" s="33" t="s">
        <v>1405</v>
      </c>
      <c r="I936" s="33" t="str">
        <f t="shared" si="105"/>
        <v>164.96.225.26</v>
      </c>
      <c r="J936" s="33">
        <f t="shared" si="106"/>
        <v>13</v>
      </c>
      <c r="K936" s="33">
        <f t="shared" si="107"/>
        <v>13</v>
      </c>
      <c r="L936" s="33" t="str">
        <f t="shared" si="110"/>
        <v/>
      </c>
      <c r="M936" s="33" t="str">
        <f t="shared" si="108"/>
        <v>164.96.225.26</v>
      </c>
      <c r="N936" s="48" t="str">
        <f t="shared" si="111"/>
        <v>6</v>
      </c>
      <c r="O936" s="48">
        <f t="shared" si="109"/>
        <v>54</v>
      </c>
      <c r="P936" s="33"/>
    </row>
    <row r="937" spans="1:16" x14ac:dyDescent="0.2">
      <c r="A937" s="33" t="s">
        <v>1411</v>
      </c>
      <c r="B937" s="33" t="s">
        <v>1412</v>
      </c>
      <c r="C937" s="33" t="s">
        <v>1413</v>
      </c>
      <c r="D937" s="33" t="s">
        <v>110</v>
      </c>
      <c r="E937" s="33" t="s">
        <v>10815</v>
      </c>
      <c r="F937" s="33" t="s">
        <v>11417</v>
      </c>
      <c r="G937" s="229">
        <v>255255255224</v>
      </c>
      <c r="H937" s="33" t="s">
        <v>1415</v>
      </c>
      <c r="I937" s="33" t="str">
        <f t="shared" si="105"/>
        <v>164.96.226.123</v>
      </c>
      <c r="J937" s="33">
        <f t="shared" si="106"/>
        <v>14</v>
      </c>
      <c r="K937" s="33">
        <f t="shared" si="107"/>
        <v>14</v>
      </c>
      <c r="L937" s="33" t="str">
        <f t="shared" si="110"/>
        <v/>
      </c>
      <c r="M937" s="33" t="str">
        <f t="shared" si="108"/>
        <v>164.96.226.123</v>
      </c>
      <c r="N937" s="48" t="str">
        <f t="shared" si="111"/>
        <v>3</v>
      </c>
      <c r="O937" s="48">
        <f t="shared" si="109"/>
        <v>51</v>
      </c>
      <c r="P937" s="33"/>
    </row>
    <row r="938" spans="1:16" x14ac:dyDescent="0.2">
      <c r="A938" s="33" t="s">
        <v>1416</v>
      </c>
      <c r="B938" s="33" t="s">
        <v>1417</v>
      </c>
      <c r="C938" s="33" t="s">
        <v>1418</v>
      </c>
      <c r="D938" s="33" t="s">
        <v>110</v>
      </c>
      <c r="E938" s="33" t="s">
        <v>11353</v>
      </c>
      <c r="F938" s="33" t="s">
        <v>1348</v>
      </c>
      <c r="G938" s="229">
        <v>255255255224</v>
      </c>
      <c r="H938" s="33" t="s">
        <v>1419</v>
      </c>
      <c r="I938" s="33" t="str">
        <f t="shared" si="105"/>
        <v>164.96.226.156</v>
      </c>
      <c r="J938" s="33">
        <f t="shared" si="106"/>
        <v>14</v>
      </c>
      <c r="K938" s="33">
        <f t="shared" si="107"/>
        <v>14</v>
      </c>
      <c r="L938" s="33" t="str">
        <f t="shared" si="110"/>
        <v/>
      </c>
      <c r="M938" s="33" t="str">
        <f t="shared" si="108"/>
        <v>164.96.226.156</v>
      </c>
      <c r="N938" s="48" t="str">
        <f t="shared" si="111"/>
        <v>6</v>
      </c>
      <c r="O938" s="48">
        <f t="shared" si="109"/>
        <v>54</v>
      </c>
      <c r="P938" s="33"/>
    </row>
    <row r="939" spans="1:16" x14ac:dyDescent="0.2">
      <c r="A939" s="33" t="s">
        <v>1420</v>
      </c>
      <c r="B939" s="33" t="s">
        <v>1421</v>
      </c>
      <c r="C939" s="33" t="s">
        <v>1422</v>
      </c>
      <c r="D939" s="33" t="s">
        <v>110</v>
      </c>
      <c r="E939" s="33" t="s">
        <v>11364</v>
      </c>
      <c r="F939" s="33" t="s">
        <v>1348</v>
      </c>
      <c r="G939" s="229" t="s">
        <v>11535</v>
      </c>
      <c r="H939" s="33" t="s">
        <v>1423</v>
      </c>
      <c r="I939" s="33" t="str">
        <f t="shared" si="105"/>
        <v>164.96.226.187</v>
      </c>
      <c r="J939" s="33">
        <f t="shared" si="106"/>
        <v>14</v>
      </c>
      <c r="K939" s="33">
        <f t="shared" si="107"/>
        <v>14</v>
      </c>
      <c r="L939" s="33" t="str">
        <f t="shared" si="110"/>
        <v/>
      </c>
      <c r="M939" s="33" t="str">
        <f t="shared" si="108"/>
        <v>164.96.226.187</v>
      </c>
      <c r="N939" s="48" t="str">
        <f t="shared" si="111"/>
        <v>7</v>
      </c>
      <c r="O939" s="48">
        <f t="shared" si="109"/>
        <v>55</v>
      </c>
      <c r="P939" s="33"/>
    </row>
    <row r="940" spans="1:16" x14ac:dyDescent="0.2">
      <c r="A940" s="33" t="s">
        <v>1424</v>
      </c>
      <c r="B940" s="33" t="s">
        <v>1425</v>
      </c>
      <c r="C940" s="33" t="s">
        <v>1426</v>
      </c>
      <c r="D940" s="33" t="s">
        <v>110</v>
      </c>
      <c r="E940" s="33" t="s">
        <v>11346</v>
      </c>
      <c r="F940" s="33" t="s">
        <v>1348</v>
      </c>
      <c r="G940" s="229">
        <v>255255255224</v>
      </c>
      <c r="H940" s="33" t="s">
        <v>1428</v>
      </c>
      <c r="I940" s="33" t="str">
        <f t="shared" si="105"/>
        <v>164.96.226.219</v>
      </c>
      <c r="J940" s="33">
        <f t="shared" si="106"/>
        <v>14</v>
      </c>
      <c r="K940" s="33">
        <f t="shared" si="107"/>
        <v>14</v>
      </c>
      <c r="L940" s="33" t="str">
        <f t="shared" si="110"/>
        <v/>
      </c>
      <c r="M940" s="33" t="str">
        <f t="shared" si="108"/>
        <v>164.96.226.219</v>
      </c>
      <c r="N940" s="48" t="str">
        <f t="shared" si="111"/>
        <v>9</v>
      </c>
      <c r="O940" s="48">
        <f t="shared" si="109"/>
        <v>57</v>
      </c>
      <c r="P940" s="33"/>
    </row>
    <row r="941" spans="1:16" x14ac:dyDescent="0.2">
      <c r="A941" s="33" t="s">
        <v>1429</v>
      </c>
      <c r="B941" s="33" t="s">
        <v>1430</v>
      </c>
      <c r="C941" s="33" t="s">
        <v>1431</v>
      </c>
      <c r="D941" s="33" t="s">
        <v>110</v>
      </c>
      <c r="E941" s="33" t="s">
        <v>11335</v>
      </c>
      <c r="F941" s="33" t="s">
        <v>1348</v>
      </c>
      <c r="G941" s="229">
        <v>255255255224</v>
      </c>
      <c r="H941" s="33" t="s">
        <v>1432</v>
      </c>
      <c r="I941" s="33" t="str">
        <f t="shared" si="105"/>
        <v>164.96.226.251</v>
      </c>
      <c r="J941" s="33">
        <f t="shared" si="106"/>
        <v>14</v>
      </c>
      <c r="K941" s="33">
        <f t="shared" si="107"/>
        <v>14</v>
      </c>
      <c r="L941" s="33" t="str">
        <f t="shared" si="110"/>
        <v/>
      </c>
      <c r="M941" s="33" t="str">
        <f t="shared" si="108"/>
        <v>164.96.226.251</v>
      </c>
      <c r="N941" s="48" t="str">
        <f t="shared" si="111"/>
        <v>1</v>
      </c>
      <c r="O941" s="48">
        <f t="shared" si="109"/>
        <v>49</v>
      </c>
      <c r="P941" s="33"/>
    </row>
    <row r="942" spans="1:16" x14ac:dyDescent="0.2">
      <c r="A942" s="33" t="s">
        <v>1433</v>
      </c>
      <c r="B942" s="33" t="s">
        <v>1434</v>
      </c>
      <c r="C942" s="33" t="s">
        <v>1435</v>
      </c>
      <c r="D942" s="33" t="s">
        <v>110</v>
      </c>
      <c r="E942" s="33" t="s">
        <v>11402</v>
      </c>
      <c r="F942" s="33" t="s">
        <v>11417</v>
      </c>
      <c r="G942" s="229">
        <v>255255255224</v>
      </c>
      <c r="H942" s="33" t="s">
        <v>1436</v>
      </c>
      <c r="I942" s="33" t="str">
        <f t="shared" si="105"/>
        <v>164.96.226.27</v>
      </c>
      <c r="J942" s="33">
        <f t="shared" si="106"/>
        <v>13</v>
      </c>
      <c r="K942" s="33">
        <f t="shared" si="107"/>
        <v>13</v>
      </c>
      <c r="L942" s="33" t="str">
        <f t="shared" si="110"/>
        <v/>
      </c>
      <c r="M942" s="33" t="str">
        <f t="shared" si="108"/>
        <v>164.96.226.27</v>
      </c>
      <c r="N942" s="48" t="str">
        <f t="shared" si="111"/>
        <v>7</v>
      </c>
      <c r="O942" s="48">
        <f t="shared" si="109"/>
        <v>55</v>
      </c>
      <c r="P942" s="33"/>
    </row>
    <row r="943" spans="1:16" x14ac:dyDescent="0.2">
      <c r="A943" s="33" t="s">
        <v>1437</v>
      </c>
      <c r="B943" s="33" t="s">
        <v>1438</v>
      </c>
      <c r="C943" s="33" t="s">
        <v>8777</v>
      </c>
      <c r="D943" s="33" t="s">
        <v>110</v>
      </c>
      <c r="E943" s="33" t="s">
        <v>11359</v>
      </c>
      <c r="F943" s="33" t="s">
        <v>1348</v>
      </c>
      <c r="G943" s="229">
        <v>255255255224</v>
      </c>
      <c r="H943" s="33" t="s">
        <v>1439</v>
      </c>
      <c r="I943" s="33" t="str">
        <f t="shared" si="105"/>
        <v>164.96.226.58</v>
      </c>
      <c r="J943" s="33">
        <f t="shared" si="106"/>
        <v>13</v>
      </c>
      <c r="K943" s="33">
        <f t="shared" si="107"/>
        <v>13</v>
      </c>
      <c r="L943" s="33" t="str">
        <f t="shared" si="110"/>
        <v/>
      </c>
      <c r="M943" s="33" t="str">
        <f t="shared" si="108"/>
        <v>164.96.226.58</v>
      </c>
      <c r="N943" s="48" t="str">
        <f t="shared" si="111"/>
        <v>8</v>
      </c>
      <c r="O943" s="48">
        <f t="shared" si="109"/>
        <v>56</v>
      </c>
      <c r="P943" s="33"/>
    </row>
    <row r="944" spans="1:16" x14ac:dyDescent="0.2">
      <c r="A944" s="33" t="s">
        <v>1440</v>
      </c>
      <c r="B944" s="33" t="s">
        <v>1441</v>
      </c>
      <c r="C944" s="33" t="s">
        <v>1442</v>
      </c>
      <c r="D944" s="33" t="s">
        <v>110</v>
      </c>
      <c r="E944" s="33" t="s">
        <v>11347</v>
      </c>
      <c r="F944" s="33" t="s">
        <v>1348</v>
      </c>
      <c r="G944" s="229">
        <v>255255255224</v>
      </c>
      <c r="H944" s="33" t="s">
        <v>1443</v>
      </c>
      <c r="I944" s="33" t="str">
        <f t="shared" si="105"/>
        <v>164.96.226.92</v>
      </c>
      <c r="J944" s="33">
        <f t="shared" si="106"/>
        <v>13</v>
      </c>
      <c r="K944" s="33">
        <f t="shared" si="107"/>
        <v>13</v>
      </c>
      <c r="L944" s="33" t="str">
        <f t="shared" si="110"/>
        <v/>
      </c>
      <c r="M944" s="33" t="str">
        <f t="shared" si="108"/>
        <v>164.96.226.92</v>
      </c>
      <c r="N944" s="48" t="str">
        <f t="shared" si="111"/>
        <v>2</v>
      </c>
      <c r="O944" s="48">
        <f t="shared" si="109"/>
        <v>50</v>
      </c>
      <c r="P944" s="33"/>
    </row>
    <row r="945" spans="1:16" x14ac:dyDescent="0.2">
      <c r="A945" s="33" t="s">
        <v>1444</v>
      </c>
      <c r="B945" s="33" t="s">
        <v>1445</v>
      </c>
      <c r="C945" s="33" t="s">
        <v>1446</v>
      </c>
      <c r="D945" s="33" t="s">
        <v>110</v>
      </c>
      <c r="E945" s="33" t="s">
        <v>11398</v>
      </c>
      <c r="F945" s="33" t="s">
        <v>11417</v>
      </c>
      <c r="G945" s="229">
        <v>255255255224</v>
      </c>
      <c r="H945" s="33" t="s">
        <v>1447</v>
      </c>
      <c r="I945" s="33" t="str">
        <f t="shared" si="105"/>
        <v>164.96.227.123</v>
      </c>
      <c r="J945" s="33">
        <f t="shared" si="106"/>
        <v>14</v>
      </c>
      <c r="K945" s="33">
        <f t="shared" si="107"/>
        <v>14</v>
      </c>
      <c r="L945" s="33" t="str">
        <f t="shared" si="110"/>
        <v/>
      </c>
      <c r="M945" s="33" t="str">
        <f t="shared" si="108"/>
        <v>164.96.227.123</v>
      </c>
      <c r="N945" s="48" t="str">
        <f t="shared" si="111"/>
        <v>3</v>
      </c>
      <c r="O945" s="48">
        <f t="shared" si="109"/>
        <v>51</v>
      </c>
      <c r="P945" s="33"/>
    </row>
    <row r="946" spans="1:16" x14ac:dyDescent="0.2">
      <c r="A946" s="33" t="s">
        <v>1448</v>
      </c>
      <c r="B946" s="33" t="s">
        <v>1449</v>
      </c>
      <c r="C946" s="33" t="s">
        <v>8776</v>
      </c>
      <c r="D946" s="33" t="s">
        <v>110</v>
      </c>
      <c r="E946" s="33" t="s">
        <v>11351</v>
      </c>
      <c r="F946" s="33" t="s">
        <v>1348</v>
      </c>
      <c r="G946" s="229">
        <v>255255255224</v>
      </c>
      <c r="H946" s="33" t="s">
        <v>1450</v>
      </c>
      <c r="I946" s="33" t="str">
        <f t="shared" si="105"/>
        <v>164.96.227.155</v>
      </c>
      <c r="J946" s="33">
        <f t="shared" si="106"/>
        <v>14</v>
      </c>
      <c r="K946" s="33">
        <f t="shared" si="107"/>
        <v>14</v>
      </c>
      <c r="L946" s="33" t="str">
        <f t="shared" si="110"/>
        <v/>
      </c>
      <c r="M946" s="33" t="str">
        <f t="shared" si="108"/>
        <v>164.96.227.155</v>
      </c>
      <c r="N946" s="48" t="str">
        <f t="shared" si="111"/>
        <v>5</v>
      </c>
      <c r="O946" s="48">
        <f t="shared" si="109"/>
        <v>53</v>
      </c>
      <c r="P946" s="33"/>
    </row>
    <row r="947" spans="1:16" x14ac:dyDescent="0.2">
      <c r="A947" s="33" t="s">
        <v>1451</v>
      </c>
      <c r="B947" s="33" t="s">
        <v>1452</v>
      </c>
      <c r="C947" s="33" t="s">
        <v>1453</v>
      </c>
      <c r="D947" s="33" t="s">
        <v>110</v>
      </c>
      <c r="E947" s="33" t="s">
        <v>11363</v>
      </c>
      <c r="F947" s="33" t="s">
        <v>1348</v>
      </c>
      <c r="G947" s="229">
        <v>255255255224</v>
      </c>
      <c r="H947" s="33" t="s">
        <v>1454</v>
      </c>
      <c r="I947" s="33" t="str">
        <f t="shared" si="105"/>
        <v>164.96.227.187</v>
      </c>
      <c r="J947" s="33">
        <f t="shared" si="106"/>
        <v>14</v>
      </c>
      <c r="K947" s="33">
        <f t="shared" si="107"/>
        <v>14</v>
      </c>
      <c r="L947" s="33" t="str">
        <f t="shared" si="110"/>
        <v/>
      </c>
      <c r="M947" s="33" t="str">
        <f t="shared" si="108"/>
        <v>164.96.227.187</v>
      </c>
      <c r="N947" s="48" t="str">
        <f t="shared" si="111"/>
        <v>7</v>
      </c>
      <c r="O947" s="48">
        <f t="shared" si="109"/>
        <v>55</v>
      </c>
      <c r="P947" s="33"/>
    </row>
    <row r="948" spans="1:16" x14ac:dyDescent="0.2">
      <c r="A948" s="33" t="s">
        <v>10877</v>
      </c>
      <c r="B948" s="33" t="s">
        <v>1452</v>
      </c>
      <c r="C948" s="33" t="s">
        <v>10894</v>
      </c>
      <c r="D948" s="33" t="s">
        <v>110</v>
      </c>
      <c r="E948" s="33" t="s">
        <v>11363</v>
      </c>
      <c r="F948" s="33" t="s">
        <v>1348</v>
      </c>
      <c r="G948" s="229">
        <v>255255255224</v>
      </c>
      <c r="H948" s="33" t="s">
        <v>1454</v>
      </c>
      <c r="I948" s="33" t="str">
        <f t="shared" si="105"/>
        <v>164.96.227.189</v>
      </c>
      <c r="J948" s="33">
        <f t="shared" si="106"/>
        <v>14</v>
      </c>
      <c r="K948" s="33">
        <f t="shared" si="107"/>
        <v>14</v>
      </c>
      <c r="L948" s="33" t="str">
        <f t="shared" si="110"/>
        <v/>
      </c>
      <c r="M948" s="33" t="str">
        <f t="shared" si="108"/>
        <v>164.96.227.189</v>
      </c>
      <c r="N948" s="48" t="str">
        <f t="shared" si="111"/>
        <v>9</v>
      </c>
      <c r="O948" s="48">
        <f t="shared" si="109"/>
        <v>57</v>
      </c>
      <c r="P948" s="33"/>
    </row>
    <row r="949" spans="1:16" x14ac:dyDescent="0.2">
      <c r="A949" s="33" t="s">
        <v>1455</v>
      </c>
      <c r="B949" s="33" t="s">
        <v>1456</v>
      </c>
      <c r="C949" s="34" t="s">
        <v>8775</v>
      </c>
      <c r="D949" s="34" t="s">
        <v>110</v>
      </c>
      <c r="E949" s="33" t="s">
        <v>11342</v>
      </c>
      <c r="F949" s="33" t="s">
        <v>1348</v>
      </c>
      <c r="G949" s="229">
        <v>255255255224</v>
      </c>
      <c r="H949" s="34" t="s">
        <v>1457</v>
      </c>
      <c r="I949" s="33" t="str">
        <f t="shared" si="105"/>
        <v>164.96.227.221</v>
      </c>
      <c r="J949" s="33">
        <f t="shared" si="106"/>
        <v>14</v>
      </c>
      <c r="K949" s="33">
        <f t="shared" si="107"/>
        <v>14</v>
      </c>
      <c r="L949" s="33" t="str">
        <f t="shared" si="110"/>
        <v/>
      </c>
      <c r="M949" s="33" t="str">
        <f t="shared" si="108"/>
        <v>164.96.227.221</v>
      </c>
      <c r="N949" s="48" t="str">
        <f t="shared" si="111"/>
        <v>1</v>
      </c>
      <c r="O949" s="48">
        <f t="shared" si="109"/>
        <v>49</v>
      </c>
      <c r="P949" s="33"/>
    </row>
    <row r="950" spans="1:16" x14ac:dyDescent="0.2">
      <c r="A950" s="33" t="s">
        <v>1458</v>
      </c>
      <c r="B950" s="33" t="s">
        <v>1459</v>
      </c>
      <c r="C950" s="33" t="s">
        <v>1460</v>
      </c>
      <c r="D950" s="33" t="s">
        <v>110</v>
      </c>
      <c r="E950" s="33" t="s">
        <v>11341</v>
      </c>
      <c r="F950" s="33" t="s">
        <v>1348</v>
      </c>
      <c r="G950" s="229">
        <v>255255255224</v>
      </c>
      <c r="H950" s="33" t="s">
        <v>1461</v>
      </c>
      <c r="I950" s="33" t="str">
        <f t="shared" si="105"/>
        <v>164.96.227.252</v>
      </c>
      <c r="J950" s="33">
        <f t="shared" si="106"/>
        <v>14</v>
      </c>
      <c r="K950" s="33">
        <f t="shared" si="107"/>
        <v>14</v>
      </c>
      <c r="L950" s="33" t="str">
        <f t="shared" si="110"/>
        <v/>
      </c>
      <c r="M950" s="33" t="str">
        <f t="shared" si="108"/>
        <v>164.96.227.252</v>
      </c>
      <c r="N950" s="48" t="str">
        <f t="shared" si="111"/>
        <v>2</v>
      </c>
      <c r="O950" s="48">
        <f t="shared" si="109"/>
        <v>50</v>
      </c>
      <c r="P950" s="33"/>
    </row>
    <row r="951" spans="1:16" x14ac:dyDescent="0.2">
      <c r="A951" s="33" t="s">
        <v>1462</v>
      </c>
      <c r="B951" s="33" t="s">
        <v>1463</v>
      </c>
      <c r="C951" s="33" t="s">
        <v>1464</v>
      </c>
      <c r="D951" s="33" t="s">
        <v>110</v>
      </c>
      <c r="E951" s="33" t="s">
        <v>11354</v>
      </c>
      <c r="F951" s="33" t="s">
        <v>1348</v>
      </c>
      <c r="G951" s="229">
        <v>255255255224</v>
      </c>
      <c r="H951" s="33" t="s">
        <v>1465</v>
      </c>
      <c r="I951" s="33" t="str">
        <f t="shared" si="105"/>
        <v>164.96.227.27</v>
      </c>
      <c r="J951" s="33">
        <f t="shared" si="106"/>
        <v>13</v>
      </c>
      <c r="K951" s="33">
        <f t="shared" si="107"/>
        <v>13</v>
      </c>
      <c r="L951" s="33" t="str">
        <f t="shared" si="110"/>
        <v/>
      </c>
      <c r="M951" s="33" t="str">
        <f t="shared" si="108"/>
        <v>164.96.227.27</v>
      </c>
      <c r="N951" s="48" t="str">
        <f t="shared" si="111"/>
        <v>7</v>
      </c>
      <c r="O951" s="48">
        <f t="shared" si="109"/>
        <v>55</v>
      </c>
      <c r="P951" s="33"/>
    </row>
    <row r="952" spans="1:16" x14ac:dyDescent="0.2">
      <c r="A952" s="33" t="s">
        <v>1466</v>
      </c>
      <c r="B952" s="33" t="s">
        <v>1467</v>
      </c>
      <c r="C952" s="33" t="s">
        <v>1468</v>
      </c>
      <c r="D952" s="33" t="s">
        <v>110</v>
      </c>
      <c r="E952" s="33" t="s">
        <v>11396</v>
      </c>
      <c r="F952" s="33" t="s">
        <v>11417</v>
      </c>
      <c r="G952" s="229">
        <v>255255255224</v>
      </c>
      <c r="H952" s="33" t="s">
        <v>1469</v>
      </c>
      <c r="I952" s="33" t="str">
        <f t="shared" si="105"/>
        <v>164.96.227.59</v>
      </c>
      <c r="J952" s="33">
        <f t="shared" si="106"/>
        <v>13</v>
      </c>
      <c r="K952" s="33">
        <f t="shared" si="107"/>
        <v>13</v>
      </c>
      <c r="L952" s="33" t="str">
        <f t="shared" si="110"/>
        <v/>
      </c>
      <c r="M952" s="33" t="str">
        <f t="shared" si="108"/>
        <v>164.96.227.59</v>
      </c>
      <c r="N952" s="48" t="str">
        <f t="shared" si="111"/>
        <v>9</v>
      </c>
      <c r="O952" s="48">
        <f t="shared" si="109"/>
        <v>57</v>
      </c>
      <c r="P952" s="33"/>
    </row>
    <row r="953" spans="1:16" x14ac:dyDescent="0.2">
      <c r="A953" s="33" t="s">
        <v>1470</v>
      </c>
      <c r="B953" s="33" t="s">
        <v>1471</v>
      </c>
      <c r="C953" s="33" t="s">
        <v>1472</v>
      </c>
      <c r="D953" s="33" t="s">
        <v>110</v>
      </c>
      <c r="E953" s="33" t="s">
        <v>11401</v>
      </c>
      <c r="F953" s="33" t="s">
        <v>11417</v>
      </c>
      <c r="G953" s="229">
        <v>255255255224</v>
      </c>
      <c r="H953" s="33" t="s">
        <v>1473</v>
      </c>
      <c r="I953" s="33" t="str">
        <f t="shared" si="105"/>
        <v>164.96.227.91</v>
      </c>
      <c r="J953" s="33">
        <f t="shared" si="106"/>
        <v>13</v>
      </c>
      <c r="K953" s="33">
        <f t="shared" si="107"/>
        <v>13</v>
      </c>
      <c r="L953" s="33" t="str">
        <f t="shared" si="110"/>
        <v/>
      </c>
      <c r="M953" s="33" t="str">
        <f t="shared" si="108"/>
        <v>164.96.227.91</v>
      </c>
      <c r="N953" s="48" t="str">
        <f t="shared" si="111"/>
        <v>1</v>
      </c>
      <c r="O953" s="48">
        <f t="shared" si="109"/>
        <v>49</v>
      </c>
      <c r="P953" s="33"/>
    </row>
    <row r="954" spans="1:16" x14ac:dyDescent="0.2">
      <c r="A954" s="33" t="s">
        <v>1474</v>
      </c>
      <c r="B954" s="33" t="s">
        <v>1475</v>
      </c>
      <c r="C954" s="33" t="s">
        <v>8774</v>
      </c>
      <c r="D954" s="33" t="s">
        <v>110</v>
      </c>
      <c r="E954" s="33" t="s">
        <v>11356</v>
      </c>
      <c r="F954" s="33" t="s">
        <v>1348</v>
      </c>
      <c r="G954" s="229">
        <v>255255255224</v>
      </c>
      <c r="H954" s="33" t="s">
        <v>1476</v>
      </c>
      <c r="I954" s="33" t="str">
        <f t="shared" si="105"/>
        <v>164.96.228.125</v>
      </c>
      <c r="J954" s="33">
        <f t="shared" si="106"/>
        <v>14</v>
      </c>
      <c r="K954" s="33">
        <f t="shared" si="107"/>
        <v>14</v>
      </c>
      <c r="L954" s="33" t="str">
        <f t="shared" si="110"/>
        <v/>
      </c>
      <c r="M954" s="33" t="str">
        <f t="shared" si="108"/>
        <v>164.96.228.125</v>
      </c>
      <c r="N954" s="48" t="str">
        <f t="shared" si="111"/>
        <v>5</v>
      </c>
      <c r="O954" s="48">
        <f t="shared" si="109"/>
        <v>53</v>
      </c>
      <c r="P954" s="33"/>
    </row>
    <row r="955" spans="1:16" x14ac:dyDescent="0.2">
      <c r="A955" s="33" t="s">
        <v>1477</v>
      </c>
      <c r="B955" s="33" t="s">
        <v>1478</v>
      </c>
      <c r="C955" s="33" t="s">
        <v>1479</v>
      </c>
      <c r="D955" s="33" t="s">
        <v>110</v>
      </c>
      <c r="E955" s="33" t="s">
        <v>11395</v>
      </c>
      <c r="F955" s="33" t="s">
        <v>11417</v>
      </c>
      <c r="G955" s="229">
        <v>255255255224</v>
      </c>
      <c r="H955" s="33" t="s">
        <v>1481</v>
      </c>
      <c r="I955" s="33" t="str">
        <f t="shared" si="105"/>
        <v>164.96.228.155</v>
      </c>
      <c r="J955" s="33">
        <f t="shared" si="106"/>
        <v>14</v>
      </c>
      <c r="K955" s="33">
        <f t="shared" si="107"/>
        <v>14</v>
      </c>
      <c r="L955" s="33" t="str">
        <f t="shared" si="110"/>
        <v/>
      </c>
      <c r="M955" s="33" t="str">
        <f t="shared" si="108"/>
        <v>164.96.228.155</v>
      </c>
      <c r="N955" s="48" t="str">
        <f t="shared" si="111"/>
        <v>5</v>
      </c>
      <c r="O955" s="48">
        <f t="shared" si="109"/>
        <v>53</v>
      </c>
      <c r="P955" s="33"/>
    </row>
    <row r="956" spans="1:16" x14ac:dyDescent="0.2">
      <c r="A956" s="33" t="s">
        <v>1482</v>
      </c>
      <c r="B956" s="33" t="s">
        <v>1483</v>
      </c>
      <c r="C956" s="33" t="s">
        <v>1484</v>
      </c>
      <c r="D956" s="33" t="s">
        <v>110</v>
      </c>
      <c r="E956" s="33" t="s">
        <v>11400</v>
      </c>
      <c r="F956" s="33" t="s">
        <v>11417</v>
      </c>
      <c r="G956" s="229">
        <v>255255255224</v>
      </c>
      <c r="H956" s="33" t="s">
        <v>1485</v>
      </c>
      <c r="I956" s="33" t="str">
        <f t="shared" si="105"/>
        <v>164.96.228.187</v>
      </c>
      <c r="J956" s="33">
        <f t="shared" si="106"/>
        <v>14</v>
      </c>
      <c r="K956" s="33">
        <f t="shared" si="107"/>
        <v>14</v>
      </c>
      <c r="L956" s="33" t="str">
        <f t="shared" si="110"/>
        <v/>
      </c>
      <c r="M956" s="33" t="str">
        <f t="shared" si="108"/>
        <v>164.96.228.187</v>
      </c>
      <c r="N956" s="48" t="str">
        <f t="shared" si="111"/>
        <v>7</v>
      </c>
      <c r="O956" s="48">
        <f t="shared" si="109"/>
        <v>55</v>
      </c>
      <c r="P956" s="33"/>
    </row>
    <row r="957" spans="1:16" x14ac:dyDescent="0.2">
      <c r="A957" s="33" t="s">
        <v>1486</v>
      </c>
      <c r="B957" s="33" t="s">
        <v>1487</v>
      </c>
      <c r="C957" s="33" t="s">
        <v>8773</v>
      </c>
      <c r="D957" s="33" t="s">
        <v>110</v>
      </c>
      <c r="E957" s="33" t="s">
        <v>11345</v>
      </c>
      <c r="F957" s="33" t="s">
        <v>1348</v>
      </c>
      <c r="G957" s="229">
        <v>255255255224</v>
      </c>
      <c r="H957" s="33" t="s">
        <v>1488</v>
      </c>
      <c r="I957" s="33" t="str">
        <f t="shared" si="105"/>
        <v>164.96.228.221</v>
      </c>
      <c r="J957" s="33">
        <f t="shared" si="106"/>
        <v>14</v>
      </c>
      <c r="K957" s="33">
        <f t="shared" si="107"/>
        <v>14</v>
      </c>
      <c r="L957" s="33" t="str">
        <f t="shared" si="110"/>
        <v/>
      </c>
      <c r="M957" s="33" t="str">
        <f t="shared" si="108"/>
        <v>164.96.228.221</v>
      </c>
      <c r="N957" s="48" t="str">
        <f t="shared" si="111"/>
        <v>1</v>
      </c>
      <c r="O957" s="48">
        <f t="shared" si="109"/>
        <v>49</v>
      </c>
      <c r="P957" s="33"/>
    </row>
    <row r="958" spans="1:16" x14ac:dyDescent="0.2">
      <c r="A958" s="33" t="s">
        <v>1489</v>
      </c>
      <c r="B958" s="33" t="s">
        <v>1490</v>
      </c>
      <c r="C958" s="34" t="s">
        <v>8772</v>
      </c>
      <c r="D958" s="34" t="s">
        <v>110</v>
      </c>
      <c r="E958" s="33" t="s">
        <v>11349</v>
      </c>
      <c r="F958" s="34" t="s">
        <v>1348</v>
      </c>
      <c r="G958" s="229">
        <v>255255255224</v>
      </c>
      <c r="H958" s="34" t="s">
        <v>1491</v>
      </c>
      <c r="I958" s="33" t="str">
        <f t="shared" si="105"/>
        <v>164.96.228.253</v>
      </c>
      <c r="J958" s="33">
        <f t="shared" si="106"/>
        <v>14</v>
      </c>
      <c r="K958" s="33">
        <f t="shared" si="107"/>
        <v>14</v>
      </c>
      <c r="L958" s="33" t="str">
        <f t="shared" si="110"/>
        <v/>
      </c>
      <c r="M958" s="33" t="str">
        <f t="shared" si="108"/>
        <v>164.96.228.253</v>
      </c>
      <c r="N958" s="48" t="str">
        <f t="shared" si="111"/>
        <v>3</v>
      </c>
      <c r="O958" s="48">
        <f t="shared" si="109"/>
        <v>51</v>
      </c>
      <c r="P958" s="33"/>
    </row>
    <row r="959" spans="1:16" x14ac:dyDescent="0.2">
      <c r="A959" s="33" t="s">
        <v>1492</v>
      </c>
      <c r="B959" s="33" t="s">
        <v>1493</v>
      </c>
      <c r="C959" s="33" t="s">
        <v>1494</v>
      </c>
      <c r="D959" s="33" t="s">
        <v>110</v>
      </c>
      <c r="E959" s="33" t="s">
        <v>11352</v>
      </c>
      <c r="F959" s="33" t="s">
        <v>1348</v>
      </c>
      <c r="G959" s="229">
        <v>255255255224</v>
      </c>
      <c r="H959" s="33" t="s">
        <v>1495</v>
      </c>
      <c r="I959" s="33" t="str">
        <f t="shared" si="105"/>
        <v>164.96.228.27</v>
      </c>
      <c r="J959" s="33">
        <f t="shared" si="106"/>
        <v>13</v>
      </c>
      <c r="K959" s="33">
        <f t="shared" si="107"/>
        <v>13</v>
      </c>
      <c r="L959" s="33" t="str">
        <f t="shared" si="110"/>
        <v/>
      </c>
      <c r="M959" s="33" t="str">
        <f t="shared" si="108"/>
        <v>164.96.228.27</v>
      </c>
      <c r="N959" s="48" t="str">
        <f t="shared" si="111"/>
        <v>7</v>
      </c>
      <c r="O959" s="48">
        <f t="shared" si="109"/>
        <v>55</v>
      </c>
      <c r="P959" s="33"/>
    </row>
    <row r="960" spans="1:16" x14ac:dyDescent="0.2">
      <c r="A960" s="33" t="s">
        <v>1496</v>
      </c>
      <c r="B960" s="33" t="s">
        <v>1497</v>
      </c>
      <c r="C960" s="34" t="s">
        <v>1498</v>
      </c>
      <c r="D960" s="34" t="s">
        <v>110</v>
      </c>
      <c r="E960" s="33" t="s">
        <v>11397</v>
      </c>
      <c r="F960" s="33" t="s">
        <v>11417</v>
      </c>
      <c r="G960" s="229">
        <v>255255255224</v>
      </c>
      <c r="H960" s="34" t="s">
        <v>1499</v>
      </c>
      <c r="I960" s="33" t="str">
        <f t="shared" si="105"/>
        <v>164.96.228.60</v>
      </c>
      <c r="J960" s="33">
        <f t="shared" si="106"/>
        <v>13</v>
      </c>
      <c r="K960" s="33">
        <f t="shared" si="107"/>
        <v>13</v>
      </c>
      <c r="L960" s="33" t="str">
        <f t="shared" si="110"/>
        <v/>
      </c>
      <c r="M960" s="33" t="str">
        <f t="shared" si="108"/>
        <v>164.96.228.60</v>
      </c>
      <c r="N960" s="48" t="str">
        <f t="shared" si="111"/>
        <v>0</v>
      </c>
      <c r="O960" s="48">
        <f t="shared" si="109"/>
        <v>48</v>
      </c>
      <c r="P960" s="33"/>
    </row>
    <row r="961" spans="1:16" x14ac:dyDescent="0.2">
      <c r="A961" s="33" t="s">
        <v>1500</v>
      </c>
      <c r="B961" s="33" t="s">
        <v>1501</v>
      </c>
      <c r="C961" s="33" t="s">
        <v>8771</v>
      </c>
      <c r="D961" s="33" t="s">
        <v>110</v>
      </c>
      <c r="E961" s="33" t="s">
        <v>11366</v>
      </c>
      <c r="F961" s="33" t="s">
        <v>1348</v>
      </c>
      <c r="G961" s="229">
        <v>255255255224</v>
      </c>
      <c r="H961" s="33" t="s">
        <v>1502</v>
      </c>
      <c r="I961" s="33" t="str">
        <f t="shared" si="105"/>
        <v>164.96.228.93</v>
      </c>
      <c r="J961" s="33">
        <f t="shared" si="106"/>
        <v>13</v>
      </c>
      <c r="K961" s="33">
        <f t="shared" si="107"/>
        <v>13</v>
      </c>
      <c r="L961" s="33" t="str">
        <f t="shared" si="110"/>
        <v/>
      </c>
      <c r="M961" s="33" t="str">
        <f t="shared" si="108"/>
        <v>164.96.228.93</v>
      </c>
      <c r="N961" s="48" t="str">
        <f t="shared" si="111"/>
        <v>3</v>
      </c>
      <c r="O961" s="48">
        <f t="shared" si="109"/>
        <v>51</v>
      </c>
      <c r="P961" s="33"/>
    </row>
    <row r="962" spans="1:16" x14ac:dyDescent="0.2">
      <c r="A962" s="33" t="s">
        <v>1503</v>
      </c>
      <c r="B962" s="33" t="s">
        <v>1504</v>
      </c>
      <c r="C962" s="33" t="s">
        <v>8770</v>
      </c>
      <c r="D962" s="33" t="s">
        <v>110</v>
      </c>
      <c r="E962" s="33" t="s">
        <v>11343</v>
      </c>
      <c r="F962" s="33" t="s">
        <v>1348</v>
      </c>
      <c r="G962" s="229">
        <v>255255255224</v>
      </c>
      <c r="H962" s="33" t="s">
        <v>1505</v>
      </c>
      <c r="I962" s="33" t="str">
        <f t="shared" si="105"/>
        <v>164.96.229.124</v>
      </c>
      <c r="J962" s="33">
        <f t="shared" si="106"/>
        <v>14</v>
      </c>
      <c r="K962" s="33">
        <f t="shared" si="107"/>
        <v>14</v>
      </c>
      <c r="L962" s="33" t="str">
        <f t="shared" si="110"/>
        <v/>
      </c>
      <c r="M962" s="33" t="str">
        <f t="shared" si="108"/>
        <v>164.96.229.124</v>
      </c>
      <c r="N962" s="48" t="str">
        <f t="shared" si="111"/>
        <v>4</v>
      </c>
      <c r="O962" s="48">
        <f t="shared" si="109"/>
        <v>52</v>
      </c>
      <c r="P962" s="33"/>
    </row>
    <row r="963" spans="1:16" x14ac:dyDescent="0.2">
      <c r="A963" s="33" t="s">
        <v>1506</v>
      </c>
      <c r="B963" s="33" t="s">
        <v>1507</v>
      </c>
      <c r="C963" s="33" t="s">
        <v>8769</v>
      </c>
      <c r="D963" s="33" t="s">
        <v>110</v>
      </c>
      <c r="E963" s="33" t="s">
        <v>11365</v>
      </c>
      <c r="F963" s="33" t="s">
        <v>1348</v>
      </c>
      <c r="G963" s="229">
        <v>255255255224</v>
      </c>
      <c r="H963" s="33" t="s">
        <v>1508</v>
      </c>
      <c r="I963" s="33" t="str">
        <f t="shared" ref="I963:I1026" si="112">SUBSTITUTE(A963,CHAR(160),"")</f>
        <v>164.96.229.157</v>
      </c>
      <c r="J963" s="33">
        <f t="shared" ref="J963:J1025" si="113">LEN(I963)</f>
        <v>14</v>
      </c>
      <c r="K963" s="33">
        <f t="shared" ref="K963:K1025" si="114">LEN(A963)</f>
        <v>14</v>
      </c>
      <c r="L963" s="33" t="str">
        <f t="shared" si="110"/>
        <v/>
      </c>
      <c r="M963" s="33" t="str">
        <f t="shared" ref="M963:M1026" si="115">LEFT(I963,SEARCH(" ",I963&amp;" ",1)-1)</f>
        <v>164.96.229.157</v>
      </c>
      <c r="N963" s="48" t="str">
        <f t="shared" si="111"/>
        <v>7</v>
      </c>
      <c r="O963" s="48">
        <f t="shared" ref="O963:O1026" si="116">CODE(N963)</f>
        <v>55</v>
      </c>
      <c r="P963" s="33"/>
    </row>
    <row r="964" spans="1:16" x14ac:dyDescent="0.2">
      <c r="A964" s="33" t="s">
        <v>8962</v>
      </c>
      <c r="B964" s="33" t="s">
        <v>1509</v>
      </c>
      <c r="C964" s="33" t="s">
        <v>1510</v>
      </c>
      <c r="D964" s="33" t="s">
        <v>110</v>
      </c>
      <c r="E964" s="33" t="s">
        <v>11367</v>
      </c>
      <c r="F964" s="33" t="s">
        <v>1348</v>
      </c>
      <c r="G964" s="229">
        <v>255255255224</v>
      </c>
      <c r="H964" s="33" t="s">
        <v>1511</v>
      </c>
      <c r="I964" s="33" t="str">
        <f t="shared" si="112"/>
        <v>164.96.229.221</v>
      </c>
      <c r="J964" s="33">
        <f t="shared" si="113"/>
        <v>14</v>
      </c>
      <c r="K964" s="33">
        <f t="shared" si="114"/>
        <v>14</v>
      </c>
      <c r="L964" s="33" t="str">
        <f t="shared" si="110"/>
        <v/>
      </c>
      <c r="M964" s="33" t="str">
        <f t="shared" si="115"/>
        <v>164.96.229.221</v>
      </c>
      <c r="N964" s="48" t="str">
        <f t="shared" si="111"/>
        <v>1</v>
      </c>
      <c r="O964" s="48">
        <f t="shared" si="116"/>
        <v>49</v>
      </c>
      <c r="P964" s="33"/>
    </row>
    <row r="965" spans="1:16" x14ac:dyDescent="0.2">
      <c r="A965" s="33" t="s">
        <v>1512</v>
      </c>
      <c r="B965" s="33" t="s">
        <v>1513</v>
      </c>
      <c r="C965" s="33" t="s">
        <v>8768</v>
      </c>
      <c r="D965" s="33" t="s">
        <v>110</v>
      </c>
      <c r="E965" s="33" t="s">
        <v>11337</v>
      </c>
      <c r="F965" s="33" t="s">
        <v>1348</v>
      </c>
      <c r="G965" s="229">
        <v>255255255224</v>
      </c>
      <c r="H965" s="33" t="s">
        <v>1514</v>
      </c>
      <c r="I965" s="33" t="str">
        <f t="shared" si="112"/>
        <v>164.96.229.251</v>
      </c>
      <c r="J965" s="33">
        <f t="shared" si="113"/>
        <v>14</v>
      </c>
      <c r="K965" s="33">
        <f t="shared" si="114"/>
        <v>14</v>
      </c>
      <c r="L965" s="33" t="str">
        <f t="shared" si="110"/>
        <v/>
      </c>
      <c r="M965" s="33" t="str">
        <f t="shared" si="115"/>
        <v>164.96.229.251</v>
      </c>
      <c r="N965" s="48" t="str">
        <f t="shared" si="111"/>
        <v>1</v>
      </c>
      <c r="O965" s="48">
        <f t="shared" si="116"/>
        <v>49</v>
      </c>
      <c r="P965" s="33"/>
    </row>
    <row r="966" spans="1:16" x14ac:dyDescent="0.2">
      <c r="A966" s="33" t="s">
        <v>1515</v>
      </c>
      <c r="B966" s="33" t="s">
        <v>1516</v>
      </c>
      <c r="C966" s="33" t="s">
        <v>1517</v>
      </c>
      <c r="D966" s="33" t="s">
        <v>110</v>
      </c>
      <c r="E966" s="33" t="s">
        <v>11344</v>
      </c>
      <c r="F966" s="33" t="s">
        <v>1348</v>
      </c>
      <c r="G966" s="229">
        <v>255255255224</v>
      </c>
      <c r="H966" s="33" t="s">
        <v>1518</v>
      </c>
      <c r="I966" s="33" t="str">
        <f t="shared" si="112"/>
        <v>164.96.229.28</v>
      </c>
      <c r="J966" s="33">
        <f t="shared" si="113"/>
        <v>13</v>
      </c>
      <c r="K966" s="33">
        <f t="shared" si="114"/>
        <v>13</v>
      </c>
      <c r="L966" s="33" t="str">
        <f t="shared" ref="L966:L1029" si="117">IF(J966=K966,"","???")</f>
        <v/>
      </c>
      <c r="M966" s="33" t="str">
        <f t="shared" si="115"/>
        <v>164.96.229.28</v>
      </c>
      <c r="N966" s="48" t="str">
        <f t="shared" si="111"/>
        <v>8</v>
      </c>
      <c r="O966" s="48">
        <f t="shared" si="116"/>
        <v>56</v>
      </c>
      <c r="P966" s="33"/>
    </row>
    <row r="967" spans="1:16" x14ac:dyDescent="0.2">
      <c r="A967" s="33" t="s">
        <v>1519</v>
      </c>
      <c r="B967" s="33" t="s">
        <v>1520</v>
      </c>
      <c r="C967" s="33" t="s">
        <v>1521</v>
      </c>
      <c r="D967" s="33" t="s">
        <v>110</v>
      </c>
      <c r="E967" s="33" t="s">
        <v>11348</v>
      </c>
      <c r="F967" s="33" t="s">
        <v>1348</v>
      </c>
      <c r="G967" s="229">
        <v>255255255224</v>
      </c>
      <c r="H967" s="33" t="s">
        <v>1522</v>
      </c>
      <c r="I967" s="33" t="str">
        <f t="shared" si="112"/>
        <v>164.96.229.59</v>
      </c>
      <c r="J967" s="33">
        <f t="shared" si="113"/>
        <v>13</v>
      </c>
      <c r="K967" s="33">
        <f t="shared" si="114"/>
        <v>13</v>
      </c>
      <c r="L967" s="33" t="str">
        <f t="shared" si="117"/>
        <v/>
      </c>
      <c r="M967" s="33" t="str">
        <f t="shared" si="115"/>
        <v>164.96.229.59</v>
      </c>
      <c r="N967" s="48" t="str">
        <f t="shared" si="111"/>
        <v>9</v>
      </c>
      <c r="O967" s="48">
        <f t="shared" si="116"/>
        <v>57</v>
      </c>
      <c r="P967" s="33"/>
    </row>
    <row r="968" spans="1:16" x14ac:dyDescent="0.2">
      <c r="A968" s="33" t="s">
        <v>1523</v>
      </c>
      <c r="B968" s="33" t="s">
        <v>1524</v>
      </c>
      <c r="C968" s="33" t="s">
        <v>1525</v>
      </c>
      <c r="D968" s="33" t="s">
        <v>110</v>
      </c>
      <c r="E968" s="33" t="s">
        <v>11362</v>
      </c>
      <c r="F968" s="33" t="s">
        <v>1348</v>
      </c>
      <c r="G968" s="229">
        <v>255255255224</v>
      </c>
      <c r="H968" s="33" t="s">
        <v>1526</v>
      </c>
      <c r="I968" s="33" t="str">
        <f t="shared" si="112"/>
        <v>164.96.229.92</v>
      </c>
      <c r="J968" s="33">
        <f t="shared" si="113"/>
        <v>13</v>
      </c>
      <c r="K968" s="33">
        <f t="shared" si="114"/>
        <v>13</v>
      </c>
      <c r="L968" s="33" t="str">
        <f t="shared" si="117"/>
        <v/>
      </c>
      <c r="M968" s="33" t="str">
        <f t="shared" si="115"/>
        <v>164.96.229.92</v>
      </c>
      <c r="N968" s="48" t="str">
        <f t="shared" si="111"/>
        <v>2</v>
      </c>
      <c r="O968" s="48">
        <f t="shared" si="116"/>
        <v>50</v>
      </c>
      <c r="P968" s="33"/>
    </row>
    <row r="969" spans="1:16" x14ac:dyDescent="0.2">
      <c r="A969" s="33" t="s">
        <v>1527</v>
      </c>
      <c r="B969" s="33" t="s">
        <v>1528</v>
      </c>
      <c r="C969" s="33" t="s">
        <v>1529</v>
      </c>
      <c r="D969" s="33" t="s">
        <v>110</v>
      </c>
      <c r="E969" s="33" t="s">
        <v>11399</v>
      </c>
      <c r="F969" s="33" t="s">
        <v>11417</v>
      </c>
      <c r="G969" s="229">
        <v>255255255224</v>
      </c>
      <c r="H969" s="33" t="s">
        <v>1530</v>
      </c>
      <c r="I969" s="33" t="str">
        <f t="shared" si="112"/>
        <v>164.96.230.123</v>
      </c>
      <c r="J969" s="33">
        <f t="shared" si="113"/>
        <v>14</v>
      </c>
      <c r="K969" s="33">
        <f t="shared" si="114"/>
        <v>14</v>
      </c>
      <c r="L969" s="33" t="str">
        <f t="shared" si="117"/>
        <v/>
      </c>
      <c r="M969" s="33" t="str">
        <f t="shared" si="115"/>
        <v>164.96.230.123</v>
      </c>
      <c r="N969" s="48" t="str">
        <f t="shared" si="111"/>
        <v>3</v>
      </c>
      <c r="O969" s="48">
        <f t="shared" si="116"/>
        <v>51</v>
      </c>
      <c r="P969" s="33"/>
    </row>
    <row r="970" spans="1:16" x14ac:dyDescent="0.2">
      <c r="A970" s="33" t="s">
        <v>1531</v>
      </c>
      <c r="B970" s="33" t="s">
        <v>1532</v>
      </c>
      <c r="C970" s="34" t="s">
        <v>8767</v>
      </c>
      <c r="D970" s="34" t="s">
        <v>110</v>
      </c>
      <c r="E970" s="33" t="s">
        <v>11360</v>
      </c>
      <c r="F970" s="34" t="s">
        <v>1348</v>
      </c>
      <c r="G970" s="229">
        <v>255255255224</v>
      </c>
      <c r="H970" s="34" t="s">
        <v>1533</v>
      </c>
      <c r="I970" s="33" t="str">
        <f t="shared" si="112"/>
        <v>164.96.230.29</v>
      </c>
      <c r="J970" s="33">
        <f t="shared" si="113"/>
        <v>13</v>
      </c>
      <c r="K970" s="33">
        <f t="shared" si="114"/>
        <v>13</v>
      </c>
      <c r="L970" s="33" t="str">
        <f t="shared" si="117"/>
        <v/>
      </c>
      <c r="M970" s="33" t="str">
        <f t="shared" si="115"/>
        <v>164.96.230.29</v>
      </c>
      <c r="N970" s="48" t="str">
        <f t="shared" si="111"/>
        <v>9</v>
      </c>
      <c r="O970" s="48">
        <f t="shared" si="116"/>
        <v>57</v>
      </c>
      <c r="P970" s="33"/>
    </row>
    <row r="971" spans="1:16" x14ac:dyDescent="0.2">
      <c r="A971" s="33" t="s">
        <v>1534</v>
      </c>
      <c r="B971" s="33" t="s">
        <v>1535</v>
      </c>
      <c r="C971" s="33" t="s">
        <v>8766</v>
      </c>
      <c r="D971" s="33" t="s">
        <v>110</v>
      </c>
      <c r="E971" s="33" t="s">
        <v>11358</v>
      </c>
      <c r="F971" s="33" t="s">
        <v>1348</v>
      </c>
      <c r="G971" s="229">
        <v>255255255224</v>
      </c>
      <c r="H971" s="33" t="s">
        <v>1536</v>
      </c>
      <c r="I971" s="33" t="str">
        <f t="shared" si="112"/>
        <v>164.96.230.94</v>
      </c>
      <c r="J971" s="33">
        <f t="shared" si="113"/>
        <v>13</v>
      </c>
      <c r="K971" s="33">
        <f t="shared" si="114"/>
        <v>13</v>
      </c>
      <c r="L971" s="33" t="str">
        <f t="shared" si="117"/>
        <v/>
      </c>
      <c r="M971" s="33" t="str">
        <f t="shared" si="115"/>
        <v>164.96.230.94</v>
      </c>
      <c r="N971" s="48" t="str">
        <f t="shared" si="111"/>
        <v>4</v>
      </c>
      <c r="O971" s="48">
        <f t="shared" si="116"/>
        <v>52</v>
      </c>
      <c r="P971" s="33"/>
    </row>
    <row r="972" spans="1:16" x14ac:dyDescent="0.2">
      <c r="A972" s="33" t="s">
        <v>8740</v>
      </c>
      <c r="B972" s="33" t="s">
        <v>8741</v>
      </c>
      <c r="C972" s="33" t="s">
        <v>8752</v>
      </c>
      <c r="D972" s="33" t="s">
        <v>110</v>
      </c>
      <c r="E972" s="33" t="s">
        <v>11297</v>
      </c>
      <c r="F972" s="33" t="s">
        <v>11417</v>
      </c>
      <c r="G972" s="229">
        <v>255255255224</v>
      </c>
      <c r="H972" s="33" t="s">
        <v>8754</v>
      </c>
      <c r="I972" s="33" t="str">
        <f t="shared" si="112"/>
        <v>164.96.231.27</v>
      </c>
      <c r="J972" s="33">
        <f t="shared" si="113"/>
        <v>13</v>
      </c>
      <c r="K972" s="33">
        <f t="shared" si="114"/>
        <v>13</v>
      </c>
      <c r="L972" s="33" t="str">
        <f t="shared" si="117"/>
        <v/>
      </c>
      <c r="M972" s="33" t="str">
        <f t="shared" si="115"/>
        <v>164.96.231.27</v>
      </c>
      <c r="N972" s="48" t="str">
        <f t="shared" si="111"/>
        <v>7</v>
      </c>
      <c r="O972" s="48">
        <f t="shared" si="116"/>
        <v>55</v>
      </c>
      <c r="P972" s="33"/>
    </row>
    <row r="973" spans="1:16" x14ac:dyDescent="0.2">
      <c r="A973" s="33" t="s">
        <v>8440</v>
      </c>
      <c r="B973" s="33" t="s">
        <v>8441</v>
      </c>
      <c r="C973" s="33" t="s">
        <v>8439</v>
      </c>
      <c r="D973" s="33" t="s">
        <v>110</v>
      </c>
      <c r="E973" s="33" t="s">
        <v>11404</v>
      </c>
      <c r="F973" s="33" t="s">
        <v>11417</v>
      </c>
      <c r="G973" s="229">
        <v>255255255224</v>
      </c>
      <c r="H973" s="33" t="s">
        <v>8438</v>
      </c>
      <c r="I973" s="33" t="str">
        <f t="shared" si="112"/>
        <v>164.96.231.37</v>
      </c>
      <c r="J973" s="33">
        <f t="shared" si="113"/>
        <v>13</v>
      </c>
      <c r="K973" s="33">
        <f t="shared" si="114"/>
        <v>13</v>
      </c>
      <c r="L973" s="33" t="str">
        <f t="shared" si="117"/>
        <v/>
      </c>
      <c r="M973" s="33" t="str">
        <f t="shared" si="115"/>
        <v>164.96.231.37</v>
      </c>
      <c r="N973" s="48" t="str">
        <f t="shared" si="111"/>
        <v>7</v>
      </c>
      <c r="O973" s="48">
        <f t="shared" si="116"/>
        <v>55</v>
      </c>
      <c r="P973" s="33"/>
    </row>
    <row r="974" spans="1:16" x14ac:dyDescent="0.2">
      <c r="A974" s="33" t="s">
        <v>1537</v>
      </c>
      <c r="B974" s="33" t="s">
        <v>1538</v>
      </c>
      <c r="C974" s="33" t="s">
        <v>1539</v>
      </c>
      <c r="D974" s="33" t="s">
        <v>110</v>
      </c>
      <c r="E974" s="33" t="s">
        <v>11405</v>
      </c>
      <c r="F974" s="33" t="s">
        <v>11417</v>
      </c>
      <c r="G974" s="229">
        <v>255255255248</v>
      </c>
      <c r="H974" s="33" t="s">
        <v>1540</v>
      </c>
      <c r="I974" s="33" t="str">
        <f t="shared" si="112"/>
        <v>164.96.231.45</v>
      </c>
      <c r="J974" s="33">
        <f t="shared" si="113"/>
        <v>13</v>
      </c>
      <c r="K974" s="33">
        <f t="shared" si="114"/>
        <v>13</v>
      </c>
      <c r="L974" s="33" t="str">
        <f t="shared" si="117"/>
        <v/>
      </c>
      <c r="M974" s="33" t="str">
        <f t="shared" si="115"/>
        <v>164.96.231.45</v>
      </c>
      <c r="N974" s="48" t="str">
        <f t="shared" si="111"/>
        <v>5</v>
      </c>
      <c r="O974" s="48">
        <f t="shared" si="116"/>
        <v>53</v>
      </c>
      <c r="P974" s="33"/>
    </row>
    <row r="975" spans="1:16" x14ac:dyDescent="0.2">
      <c r="A975" s="33" t="s">
        <v>1541</v>
      </c>
      <c r="B975" s="33" t="s">
        <v>1542</v>
      </c>
      <c r="C975" s="33" t="s">
        <v>1543</v>
      </c>
      <c r="D975" s="33" t="s">
        <v>110</v>
      </c>
      <c r="E975" s="33" t="s">
        <v>11372</v>
      </c>
      <c r="F975" s="33" t="s">
        <v>11418</v>
      </c>
      <c r="G975" s="229">
        <v>255255255248</v>
      </c>
      <c r="H975" s="33" t="s">
        <v>1544</v>
      </c>
      <c r="I975" s="33" t="str">
        <f t="shared" si="112"/>
        <v>164.96.240.123</v>
      </c>
      <c r="J975" s="33">
        <f t="shared" si="113"/>
        <v>14</v>
      </c>
      <c r="K975" s="33">
        <f t="shared" si="114"/>
        <v>14</v>
      </c>
      <c r="L975" s="33" t="str">
        <f t="shared" si="117"/>
        <v/>
      </c>
      <c r="M975" s="33" t="str">
        <f t="shared" si="115"/>
        <v>164.96.240.123</v>
      </c>
      <c r="N975" s="48" t="str">
        <f t="shared" si="111"/>
        <v>3</v>
      </c>
      <c r="O975" s="48">
        <f t="shared" si="116"/>
        <v>51</v>
      </c>
      <c r="P975" s="33"/>
    </row>
    <row r="976" spans="1:16" x14ac:dyDescent="0.2">
      <c r="A976" s="33" t="s">
        <v>1545</v>
      </c>
      <c r="B976" s="33" t="s">
        <v>10910</v>
      </c>
      <c r="C976" s="33" t="s">
        <v>1546</v>
      </c>
      <c r="D976" s="33" t="s">
        <v>110</v>
      </c>
      <c r="E976" s="33" t="s">
        <v>11375</v>
      </c>
      <c r="F976" s="33" t="s">
        <v>11418</v>
      </c>
      <c r="G976" s="229">
        <v>255255255224</v>
      </c>
      <c r="H976" s="33" t="s">
        <v>1547</v>
      </c>
      <c r="I976" s="33" t="str">
        <f t="shared" si="112"/>
        <v>164.96.240.155</v>
      </c>
      <c r="J976" s="33">
        <f t="shared" si="113"/>
        <v>14</v>
      </c>
      <c r="K976" s="33">
        <f t="shared" si="114"/>
        <v>14</v>
      </c>
      <c r="L976" s="33" t="str">
        <f t="shared" si="117"/>
        <v/>
      </c>
      <c r="M976" s="33" t="str">
        <f t="shared" si="115"/>
        <v>164.96.240.155</v>
      </c>
      <c r="N976" s="48" t="str">
        <f t="shared" si="111"/>
        <v>5</v>
      </c>
      <c r="O976" s="48">
        <f t="shared" si="116"/>
        <v>53</v>
      </c>
      <c r="P976" s="33"/>
    </row>
    <row r="977" spans="1:16" x14ac:dyDescent="0.2">
      <c r="A977" s="33" t="s">
        <v>1548</v>
      </c>
      <c r="B977" s="33" t="s">
        <v>1549</v>
      </c>
      <c r="C977" s="33" t="s">
        <v>8789</v>
      </c>
      <c r="D977" s="33" t="s">
        <v>110</v>
      </c>
      <c r="E977" s="33" t="s">
        <v>11376</v>
      </c>
      <c r="F977" s="33" t="s">
        <v>11418</v>
      </c>
      <c r="G977" s="229">
        <v>255255255224</v>
      </c>
      <c r="H977" s="33" t="s">
        <v>1550</v>
      </c>
      <c r="I977" s="33" t="str">
        <f t="shared" si="112"/>
        <v>164.96.240.221</v>
      </c>
      <c r="J977" s="33">
        <f t="shared" si="113"/>
        <v>14</v>
      </c>
      <c r="K977" s="33">
        <f t="shared" si="114"/>
        <v>14</v>
      </c>
      <c r="L977" s="33" t="str">
        <f t="shared" si="117"/>
        <v/>
      </c>
      <c r="M977" s="33" t="str">
        <f t="shared" si="115"/>
        <v>164.96.240.221</v>
      </c>
      <c r="N977" s="48" t="str">
        <f t="shared" si="111"/>
        <v>1</v>
      </c>
      <c r="O977" s="48">
        <f t="shared" si="116"/>
        <v>49</v>
      </c>
      <c r="P977" s="33"/>
    </row>
    <row r="978" spans="1:16" x14ac:dyDescent="0.2">
      <c r="A978" s="33" t="s">
        <v>1551</v>
      </c>
      <c r="B978" s="33" t="s">
        <v>1552</v>
      </c>
      <c r="C978" s="33" t="s">
        <v>1553</v>
      </c>
      <c r="D978" s="33" t="s">
        <v>110</v>
      </c>
      <c r="E978" s="33" t="s">
        <v>11380</v>
      </c>
      <c r="F978" s="33" t="s">
        <v>11418</v>
      </c>
      <c r="G978" s="229">
        <v>255255255224</v>
      </c>
      <c r="H978" s="33" t="s">
        <v>1554</v>
      </c>
      <c r="I978" s="33" t="str">
        <f t="shared" si="112"/>
        <v>164.96.240.253</v>
      </c>
      <c r="J978" s="33">
        <f t="shared" si="113"/>
        <v>14</v>
      </c>
      <c r="K978" s="33">
        <f t="shared" si="114"/>
        <v>14</v>
      </c>
      <c r="L978" s="33" t="str">
        <f t="shared" si="117"/>
        <v/>
      </c>
      <c r="M978" s="33" t="str">
        <f t="shared" si="115"/>
        <v>164.96.240.253</v>
      </c>
      <c r="N978" s="48" t="str">
        <f t="shared" si="111"/>
        <v>3</v>
      </c>
      <c r="O978" s="48">
        <f t="shared" si="116"/>
        <v>51</v>
      </c>
      <c r="P978" s="33"/>
    </row>
    <row r="979" spans="1:16" x14ac:dyDescent="0.2">
      <c r="A979" s="33" t="s">
        <v>1559</v>
      </c>
      <c r="B979" s="33" t="s">
        <v>1556</v>
      </c>
      <c r="C979" s="33" t="s">
        <v>8909</v>
      </c>
      <c r="D979" s="33" t="s">
        <v>110</v>
      </c>
      <c r="E979" s="33" t="s">
        <v>11115</v>
      </c>
      <c r="F979" s="33" t="s">
        <v>11418</v>
      </c>
      <c r="G979" s="229">
        <v>255255255224</v>
      </c>
      <c r="H979" s="33" t="s">
        <v>1558</v>
      </c>
      <c r="I979" s="33" t="str">
        <f t="shared" si="112"/>
        <v>164.96.240.56</v>
      </c>
      <c r="J979" s="33">
        <f t="shared" si="113"/>
        <v>13</v>
      </c>
      <c r="K979" s="33">
        <f t="shared" si="114"/>
        <v>13</v>
      </c>
      <c r="L979" s="33" t="str">
        <f t="shared" si="117"/>
        <v/>
      </c>
      <c r="M979" s="33" t="str">
        <f t="shared" si="115"/>
        <v>164.96.240.56</v>
      </c>
      <c r="N979" s="48" t="str">
        <f t="shared" si="111"/>
        <v>6</v>
      </c>
      <c r="O979" s="48">
        <f t="shared" si="116"/>
        <v>54</v>
      </c>
      <c r="P979" s="33"/>
    </row>
    <row r="980" spans="1:16" x14ac:dyDescent="0.2">
      <c r="A980" s="33" t="s">
        <v>1560</v>
      </c>
      <c r="B980" s="33" t="s">
        <v>1561</v>
      </c>
      <c r="C980" s="33" t="s">
        <v>8788</v>
      </c>
      <c r="D980" s="33" t="s">
        <v>110</v>
      </c>
      <c r="E980" s="33" t="s">
        <v>11371</v>
      </c>
      <c r="F980" s="33" t="s">
        <v>11418</v>
      </c>
      <c r="G980" s="229">
        <v>255255255224</v>
      </c>
      <c r="H980" s="33" t="s">
        <v>1562</v>
      </c>
      <c r="I980" s="33" t="str">
        <f t="shared" si="112"/>
        <v>164.96.240.89</v>
      </c>
      <c r="J980" s="33">
        <f t="shared" si="113"/>
        <v>13</v>
      </c>
      <c r="K980" s="33">
        <f t="shared" si="114"/>
        <v>13</v>
      </c>
      <c r="L980" s="33" t="str">
        <f t="shared" si="117"/>
        <v/>
      </c>
      <c r="M980" s="33" t="str">
        <f t="shared" si="115"/>
        <v>164.96.240.89</v>
      </c>
      <c r="N980" s="48" t="str">
        <f t="shared" si="111"/>
        <v>9</v>
      </c>
      <c r="O980" s="48">
        <f t="shared" si="116"/>
        <v>57</v>
      </c>
      <c r="P980" s="33"/>
    </row>
    <row r="981" spans="1:16" x14ac:dyDescent="0.2">
      <c r="A981" s="33" t="s">
        <v>1570</v>
      </c>
      <c r="B981" s="33" t="s">
        <v>1564</v>
      </c>
      <c r="C981" s="33" t="s">
        <v>8908</v>
      </c>
      <c r="D981" s="33" t="s">
        <v>110</v>
      </c>
      <c r="E981" s="33" t="s">
        <v>10819</v>
      </c>
      <c r="F981" s="33" t="s">
        <v>11418</v>
      </c>
      <c r="G981" s="229">
        <v>255255255224</v>
      </c>
      <c r="H981" s="33" t="s">
        <v>1566</v>
      </c>
      <c r="I981" s="33" t="str">
        <f t="shared" si="112"/>
        <v>164.96.241.122</v>
      </c>
      <c r="J981" s="33">
        <f t="shared" si="113"/>
        <v>14</v>
      </c>
      <c r="K981" s="33">
        <f t="shared" si="114"/>
        <v>14</v>
      </c>
      <c r="L981" s="33" t="str">
        <f t="shared" si="117"/>
        <v/>
      </c>
      <c r="M981" s="33" t="str">
        <f t="shared" si="115"/>
        <v>164.96.241.122</v>
      </c>
      <c r="N981" s="48" t="str">
        <f t="shared" si="111"/>
        <v>2</v>
      </c>
      <c r="O981" s="48">
        <f t="shared" si="116"/>
        <v>50</v>
      </c>
      <c r="P981" s="33"/>
    </row>
    <row r="982" spans="1:16" x14ac:dyDescent="0.2">
      <c r="A982" s="33" t="s">
        <v>1571</v>
      </c>
      <c r="B982" s="33" t="s">
        <v>1564</v>
      </c>
      <c r="C982" s="33" t="s">
        <v>8907</v>
      </c>
      <c r="D982" s="33" t="s">
        <v>110</v>
      </c>
      <c r="E982" s="33" t="s">
        <v>10819</v>
      </c>
      <c r="F982" s="33" t="s">
        <v>11418</v>
      </c>
      <c r="G982" s="229">
        <v>255255255224</v>
      </c>
      <c r="H982" s="33" t="s">
        <v>1566</v>
      </c>
      <c r="I982" s="33" t="str">
        <f t="shared" si="112"/>
        <v>164.96.241.123</v>
      </c>
      <c r="J982" s="33">
        <f t="shared" si="113"/>
        <v>14</v>
      </c>
      <c r="K982" s="33">
        <f t="shared" si="114"/>
        <v>14</v>
      </c>
      <c r="L982" s="33" t="str">
        <f t="shared" si="117"/>
        <v/>
      </c>
      <c r="M982" s="33" t="str">
        <f t="shared" si="115"/>
        <v>164.96.241.123</v>
      </c>
      <c r="N982" s="48" t="str">
        <f t="shared" si="111"/>
        <v>3</v>
      </c>
      <c r="O982" s="48">
        <f t="shared" si="116"/>
        <v>51</v>
      </c>
      <c r="P982" s="33"/>
    </row>
    <row r="983" spans="1:16" x14ac:dyDescent="0.2">
      <c r="A983" s="33" t="s">
        <v>1574</v>
      </c>
      <c r="B983" s="33" t="s">
        <v>1575</v>
      </c>
      <c r="C983" s="33" t="s">
        <v>8424</v>
      </c>
      <c r="D983" s="33" t="s">
        <v>110</v>
      </c>
      <c r="E983" s="33" t="s">
        <v>11377</v>
      </c>
      <c r="F983" s="33" t="s">
        <v>11418</v>
      </c>
      <c r="G983" s="229">
        <v>255255255224</v>
      </c>
      <c r="H983" s="33" t="s">
        <v>8250</v>
      </c>
      <c r="I983" s="33" t="str">
        <f t="shared" si="112"/>
        <v>164.96.241.187</v>
      </c>
      <c r="J983" s="33">
        <f t="shared" si="113"/>
        <v>14</v>
      </c>
      <c r="K983" s="33">
        <f t="shared" si="114"/>
        <v>14</v>
      </c>
      <c r="L983" s="33" t="str">
        <f t="shared" si="117"/>
        <v/>
      </c>
      <c r="M983" s="33" t="str">
        <f t="shared" si="115"/>
        <v>164.96.241.187</v>
      </c>
      <c r="N983" s="48" t="str">
        <f t="shared" si="111"/>
        <v>7</v>
      </c>
      <c r="O983" s="48">
        <f t="shared" si="116"/>
        <v>55</v>
      </c>
      <c r="P983" s="33"/>
    </row>
    <row r="984" spans="1:16" x14ac:dyDescent="0.2">
      <c r="A984" s="33" t="s">
        <v>8761</v>
      </c>
      <c r="B984" s="33" t="s">
        <v>8762</v>
      </c>
      <c r="C984" s="33" t="s">
        <v>8872</v>
      </c>
      <c r="D984" s="33" t="s">
        <v>110</v>
      </c>
      <c r="E984" s="33" t="s">
        <v>11383</v>
      </c>
      <c r="F984" s="33" t="s">
        <v>11418</v>
      </c>
      <c r="G984" s="229">
        <v>255255255224</v>
      </c>
      <c r="H984" s="33" t="s">
        <v>8984</v>
      </c>
      <c r="I984" s="33" t="str">
        <f t="shared" si="112"/>
        <v>164.96.241.195</v>
      </c>
      <c r="J984" s="33">
        <f t="shared" si="113"/>
        <v>14</v>
      </c>
      <c r="K984" s="33">
        <f t="shared" si="114"/>
        <v>14</v>
      </c>
      <c r="L984" s="33" t="str">
        <f t="shared" si="117"/>
        <v/>
      </c>
      <c r="M984" s="33" t="str">
        <f t="shared" si="115"/>
        <v>164.96.241.195</v>
      </c>
      <c r="N984" s="48" t="str">
        <f t="shared" si="111"/>
        <v>5</v>
      </c>
      <c r="O984" s="48">
        <f t="shared" si="116"/>
        <v>53</v>
      </c>
      <c r="P984" s="33"/>
    </row>
    <row r="985" spans="1:16" x14ac:dyDescent="0.2">
      <c r="A985" s="33" t="s">
        <v>8738</v>
      </c>
      <c r="B985" s="33" t="s">
        <v>8739</v>
      </c>
      <c r="C985" s="33" t="s">
        <v>8751</v>
      </c>
      <c r="D985" s="33" t="s">
        <v>110</v>
      </c>
      <c r="E985" s="33" t="s">
        <v>11382</v>
      </c>
      <c r="F985" s="33" t="s">
        <v>11418</v>
      </c>
      <c r="G985" s="229" t="s">
        <v>11513</v>
      </c>
      <c r="H985" s="33" t="s">
        <v>8237</v>
      </c>
      <c r="I985" s="33" t="str">
        <f t="shared" si="112"/>
        <v>164.96.241.213</v>
      </c>
      <c r="J985" s="33">
        <f t="shared" si="113"/>
        <v>14</v>
      </c>
      <c r="K985" s="33">
        <f t="shared" si="114"/>
        <v>14</v>
      </c>
      <c r="L985" s="33" t="str">
        <f t="shared" si="117"/>
        <v/>
      </c>
      <c r="M985" s="33" t="str">
        <f t="shared" si="115"/>
        <v>164.96.241.213</v>
      </c>
      <c r="N985" s="48" t="str">
        <f t="shared" si="111"/>
        <v>3</v>
      </c>
      <c r="O985" s="48">
        <f t="shared" si="116"/>
        <v>51</v>
      </c>
      <c r="P985" s="33"/>
    </row>
    <row r="986" spans="1:16" x14ac:dyDescent="0.2">
      <c r="A986" s="33" t="s">
        <v>1577</v>
      </c>
      <c r="B986" s="33" t="s">
        <v>1578</v>
      </c>
      <c r="C986" s="33" t="s">
        <v>8787</v>
      </c>
      <c r="D986" s="33" t="s">
        <v>110</v>
      </c>
      <c r="E986" s="33" t="s">
        <v>11370</v>
      </c>
      <c r="F986" s="33" t="s">
        <v>11418</v>
      </c>
      <c r="G986" s="229">
        <v>255255255248</v>
      </c>
      <c r="H986" s="33" t="s">
        <v>1579</v>
      </c>
      <c r="I986" s="33" t="str">
        <f t="shared" si="112"/>
        <v>164.96.241.221</v>
      </c>
      <c r="J986" s="33">
        <f t="shared" si="113"/>
        <v>14</v>
      </c>
      <c r="K986" s="33">
        <f t="shared" si="114"/>
        <v>14</v>
      </c>
      <c r="L986" s="33" t="str">
        <f t="shared" si="117"/>
        <v/>
      </c>
      <c r="M986" s="33" t="str">
        <f t="shared" si="115"/>
        <v>164.96.241.221</v>
      </c>
      <c r="N986" s="48" t="str">
        <f t="shared" si="111"/>
        <v>1</v>
      </c>
      <c r="O986" s="48">
        <f t="shared" si="116"/>
        <v>49</v>
      </c>
      <c r="P986" s="33"/>
    </row>
    <row r="987" spans="1:16" x14ac:dyDescent="0.2">
      <c r="A987" s="33" t="s">
        <v>1580</v>
      </c>
      <c r="B987" s="33" t="s">
        <v>1581</v>
      </c>
      <c r="C987" s="33" t="s">
        <v>1582</v>
      </c>
      <c r="D987" s="33" t="s">
        <v>110</v>
      </c>
      <c r="E987" s="33" t="s">
        <v>11378</v>
      </c>
      <c r="F987" s="33" t="s">
        <v>11418</v>
      </c>
      <c r="G987" s="229">
        <v>255255255248</v>
      </c>
      <c r="H987" s="33" t="s">
        <v>1583</v>
      </c>
      <c r="I987" s="33" t="str">
        <f t="shared" si="112"/>
        <v>164.96.241.229</v>
      </c>
      <c r="J987" s="33">
        <f t="shared" si="113"/>
        <v>14</v>
      </c>
      <c r="K987" s="33">
        <f t="shared" si="114"/>
        <v>14</v>
      </c>
      <c r="L987" s="33" t="str">
        <f t="shared" si="117"/>
        <v/>
      </c>
      <c r="M987" s="33" t="str">
        <f t="shared" si="115"/>
        <v>164.96.241.229</v>
      </c>
      <c r="N987" s="48" t="str">
        <f t="shared" si="111"/>
        <v>9</v>
      </c>
      <c r="O987" s="48">
        <f t="shared" si="116"/>
        <v>57</v>
      </c>
      <c r="P987" s="33"/>
    </row>
    <row r="988" spans="1:16" x14ac:dyDescent="0.2">
      <c r="A988" s="33" t="s">
        <v>1584</v>
      </c>
      <c r="B988" s="33" t="s">
        <v>1585</v>
      </c>
      <c r="C988" s="34" t="s">
        <v>8786</v>
      </c>
      <c r="D988" s="34" t="s">
        <v>110</v>
      </c>
      <c r="E988" s="33" t="s">
        <v>11373</v>
      </c>
      <c r="F988" s="34" t="s">
        <v>11418</v>
      </c>
      <c r="G988" s="229">
        <v>255255255248</v>
      </c>
      <c r="H988" s="34" t="s">
        <v>1586</v>
      </c>
      <c r="I988" s="33" t="str">
        <f t="shared" si="112"/>
        <v>164.96.241.237</v>
      </c>
      <c r="J988" s="33">
        <f t="shared" si="113"/>
        <v>14</v>
      </c>
      <c r="K988" s="33">
        <f t="shared" si="114"/>
        <v>14</v>
      </c>
      <c r="L988" s="33" t="str">
        <f t="shared" si="117"/>
        <v/>
      </c>
      <c r="M988" s="33" t="str">
        <f t="shared" si="115"/>
        <v>164.96.241.237</v>
      </c>
      <c r="N988" s="48" t="str">
        <f t="shared" si="111"/>
        <v>7</v>
      </c>
      <c r="O988" s="48">
        <f t="shared" si="116"/>
        <v>55</v>
      </c>
      <c r="P988" s="33"/>
    </row>
    <row r="989" spans="1:16" x14ac:dyDescent="0.2">
      <c r="A989" s="33" t="s">
        <v>1587</v>
      </c>
      <c r="B989" s="33" t="s">
        <v>1588</v>
      </c>
      <c r="C989" s="33" t="s">
        <v>8886</v>
      </c>
      <c r="D989" s="33" t="s">
        <v>110</v>
      </c>
      <c r="E989" s="33" t="s">
        <v>11374</v>
      </c>
      <c r="F989" s="33" t="s">
        <v>11418</v>
      </c>
      <c r="G989" s="229">
        <v>255255255248</v>
      </c>
      <c r="H989" s="33" t="s">
        <v>1589</v>
      </c>
      <c r="I989" s="33" t="str">
        <f t="shared" si="112"/>
        <v>164.96.241.29</v>
      </c>
      <c r="J989" s="33">
        <f t="shared" si="113"/>
        <v>13</v>
      </c>
      <c r="K989" s="33">
        <f t="shared" si="114"/>
        <v>13</v>
      </c>
      <c r="L989" s="33" t="str">
        <f t="shared" si="117"/>
        <v/>
      </c>
      <c r="M989" s="33" t="str">
        <f t="shared" si="115"/>
        <v>164.96.241.29</v>
      </c>
      <c r="N989" s="48" t="str">
        <f t="shared" si="111"/>
        <v>9</v>
      </c>
      <c r="O989" s="48">
        <f t="shared" si="116"/>
        <v>57</v>
      </c>
      <c r="P989" s="33"/>
    </row>
    <row r="990" spans="1:16" x14ac:dyDescent="0.2">
      <c r="A990" s="33" t="s">
        <v>1590</v>
      </c>
      <c r="B990" s="33" t="s">
        <v>1591</v>
      </c>
      <c r="C990" s="33" t="s">
        <v>1592</v>
      </c>
      <c r="D990" s="33" t="s">
        <v>110</v>
      </c>
      <c r="E990" s="33" t="s">
        <v>11379</v>
      </c>
      <c r="F990" s="33" t="s">
        <v>11418</v>
      </c>
      <c r="G990" s="229">
        <v>255255255224</v>
      </c>
      <c r="H990" s="33" t="s">
        <v>1593</v>
      </c>
      <c r="I990" s="33" t="str">
        <f t="shared" si="112"/>
        <v>164.96.241.61</v>
      </c>
      <c r="J990" s="33">
        <f t="shared" si="113"/>
        <v>13</v>
      </c>
      <c r="K990" s="33">
        <f t="shared" si="114"/>
        <v>13</v>
      </c>
      <c r="L990" s="33" t="str">
        <f t="shared" si="117"/>
        <v/>
      </c>
      <c r="M990" s="33" t="str">
        <f t="shared" si="115"/>
        <v>164.96.241.61</v>
      </c>
      <c r="N990" s="48" t="str">
        <f t="shared" si="111"/>
        <v>1</v>
      </c>
      <c r="O990" s="48">
        <f t="shared" si="116"/>
        <v>49</v>
      </c>
      <c r="P990" s="33"/>
    </row>
    <row r="991" spans="1:16" x14ac:dyDescent="0.2">
      <c r="A991" s="33" t="s">
        <v>1594</v>
      </c>
      <c r="B991" s="33" t="s">
        <v>1595</v>
      </c>
      <c r="C991" s="33" t="s">
        <v>1596</v>
      </c>
      <c r="D991" s="33" t="s">
        <v>110</v>
      </c>
      <c r="E991" s="33" t="s">
        <v>11369</v>
      </c>
      <c r="F991" s="33" t="s">
        <v>11418</v>
      </c>
      <c r="G991" s="229">
        <v>255255255224</v>
      </c>
      <c r="H991" s="33" t="s">
        <v>1597</v>
      </c>
      <c r="I991" s="33" t="str">
        <f t="shared" si="112"/>
        <v>164.96.241.92</v>
      </c>
      <c r="J991" s="33">
        <f t="shared" si="113"/>
        <v>13</v>
      </c>
      <c r="K991" s="33">
        <f t="shared" si="114"/>
        <v>13</v>
      </c>
      <c r="L991" s="33" t="str">
        <f t="shared" si="117"/>
        <v/>
      </c>
      <c r="M991" s="33" t="str">
        <f t="shared" si="115"/>
        <v>164.96.241.92</v>
      </c>
      <c r="N991" s="48" t="str">
        <f t="shared" si="111"/>
        <v>2</v>
      </c>
      <c r="O991" s="48">
        <f t="shared" si="116"/>
        <v>50</v>
      </c>
      <c r="P991" s="33"/>
    </row>
    <row r="992" spans="1:16" x14ac:dyDescent="0.2">
      <c r="A992" s="33" t="s">
        <v>1598</v>
      </c>
      <c r="B992" s="33" t="s">
        <v>1599</v>
      </c>
      <c r="C992" s="33" t="s">
        <v>1600</v>
      </c>
      <c r="D992" s="33" t="s">
        <v>110</v>
      </c>
      <c r="E992" s="33" t="s">
        <v>11355</v>
      </c>
      <c r="F992" s="33" t="s">
        <v>1348</v>
      </c>
      <c r="G992" s="229">
        <v>255255255224</v>
      </c>
      <c r="H992" s="33" t="s">
        <v>1601</v>
      </c>
      <c r="I992" s="33" t="str">
        <f t="shared" si="112"/>
        <v>164.96.243.21</v>
      </c>
      <c r="J992" s="33">
        <f t="shared" si="113"/>
        <v>13</v>
      </c>
      <c r="K992" s="33">
        <f t="shared" si="114"/>
        <v>13</v>
      </c>
      <c r="L992" s="33" t="str">
        <f t="shared" si="117"/>
        <v/>
      </c>
      <c r="M992" s="33" t="str">
        <f t="shared" si="115"/>
        <v>164.96.243.21</v>
      </c>
      <c r="N992" s="48" t="str">
        <f t="shared" si="111"/>
        <v>1</v>
      </c>
      <c r="O992" s="48">
        <f t="shared" si="116"/>
        <v>49</v>
      </c>
      <c r="P992" s="33"/>
    </row>
    <row r="993" spans="1:16" x14ac:dyDescent="0.2">
      <c r="A993" s="33" t="s">
        <v>1602</v>
      </c>
      <c r="B993" s="33" t="s">
        <v>1603</v>
      </c>
      <c r="C993" s="33" t="s">
        <v>8765</v>
      </c>
      <c r="D993" s="33" t="s">
        <v>110</v>
      </c>
      <c r="E993" s="33" t="s">
        <v>11350</v>
      </c>
      <c r="F993" s="33" t="s">
        <v>1348</v>
      </c>
      <c r="G993" s="229">
        <v>255255255248</v>
      </c>
      <c r="H993" s="33" t="s">
        <v>1604</v>
      </c>
      <c r="I993" s="33" t="str">
        <f t="shared" si="112"/>
        <v>164.96.243.29</v>
      </c>
      <c r="J993" s="33">
        <f t="shared" si="113"/>
        <v>13</v>
      </c>
      <c r="K993" s="33">
        <f t="shared" si="114"/>
        <v>13</v>
      </c>
      <c r="L993" s="33" t="str">
        <f t="shared" si="117"/>
        <v/>
      </c>
      <c r="M993" s="33" t="str">
        <f t="shared" si="115"/>
        <v>164.96.243.29</v>
      </c>
      <c r="N993" s="48" t="str">
        <f t="shared" si="111"/>
        <v>9</v>
      </c>
      <c r="O993" s="48">
        <f t="shared" si="116"/>
        <v>57</v>
      </c>
      <c r="P993" s="33"/>
    </row>
    <row r="994" spans="1:16" x14ac:dyDescent="0.2">
      <c r="A994" s="33" t="s">
        <v>1605</v>
      </c>
      <c r="B994" s="33" t="s">
        <v>1606</v>
      </c>
      <c r="C994" s="33" t="s">
        <v>1607</v>
      </c>
      <c r="D994" s="33" t="s">
        <v>110</v>
      </c>
      <c r="E994" s="33" t="s">
        <v>11385</v>
      </c>
      <c r="F994" s="33" t="s">
        <v>1608</v>
      </c>
      <c r="G994" s="229">
        <v>255255255248</v>
      </c>
      <c r="H994" s="33" t="s">
        <v>1609</v>
      </c>
      <c r="I994" s="33" t="str">
        <f t="shared" si="112"/>
        <v>164.96.248.125</v>
      </c>
      <c r="J994" s="33">
        <f t="shared" si="113"/>
        <v>14</v>
      </c>
      <c r="K994" s="33">
        <f t="shared" si="114"/>
        <v>14</v>
      </c>
      <c r="L994" s="33" t="str">
        <f t="shared" si="117"/>
        <v/>
      </c>
      <c r="M994" s="33" t="str">
        <f t="shared" si="115"/>
        <v>164.96.248.125</v>
      </c>
      <c r="N994" s="48" t="str">
        <f t="shared" si="111"/>
        <v>5</v>
      </c>
      <c r="O994" s="48">
        <f t="shared" si="116"/>
        <v>53</v>
      </c>
      <c r="P994" s="33"/>
    </row>
    <row r="995" spans="1:16" x14ac:dyDescent="0.2">
      <c r="A995" s="33" t="s">
        <v>1610</v>
      </c>
      <c r="B995" s="33" t="s">
        <v>1611</v>
      </c>
      <c r="C995" s="33" t="s">
        <v>1612</v>
      </c>
      <c r="D995" s="33" t="s">
        <v>110</v>
      </c>
      <c r="E995" s="33" t="s">
        <v>11384</v>
      </c>
      <c r="F995" s="33" t="s">
        <v>1608</v>
      </c>
      <c r="G995" s="229">
        <v>255255255224</v>
      </c>
      <c r="H995" s="33" t="s">
        <v>1613</v>
      </c>
      <c r="I995" s="33" t="str">
        <f t="shared" si="112"/>
        <v>164.96.248.155</v>
      </c>
      <c r="J995" s="33">
        <f t="shared" si="113"/>
        <v>14</v>
      </c>
      <c r="K995" s="33">
        <f t="shared" si="114"/>
        <v>14</v>
      </c>
      <c r="L995" s="33" t="str">
        <f t="shared" si="117"/>
        <v/>
      </c>
      <c r="M995" s="33" t="str">
        <f t="shared" si="115"/>
        <v>164.96.248.155</v>
      </c>
      <c r="N995" s="48" t="str">
        <f t="shared" ref="N995:N1058" si="118">RIGHT(A995,1)</f>
        <v>5</v>
      </c>
      <c r="O995" s="48">
        <f t="shared" si="116"/>
        <v>53</v>
      </c>
      <c r="P995" s="33"/>
    </row>
    <row r="996" spans="1:16" x14ac:dyDescent="0.2">
      <c r="A996" s="33" t="s">
        <v>8716</v>
      </c>
      <c r="B996" s="33" t="s">
        <v>8717</v>
      </c>
      <c r="C996" s="33" t="s">
        <v>8715</v>
      </c>
      <c r="D996" s="33" t="s">
        <v>110</v>
      </c>
      <c r="E996" s="33" t="s">
        <v>10821</v>
      </c>
      <c r="F996" s="33" t="s">
        <v>1608</v>
      </c>
      <c r="G996" s="229">
        <v>255255255224</v>
      </c>
      <c r="H996" s="33" t="s">
        <v>1617</v>
      </c>
      <c r="I996" s="33" t="str">
        <f t="shared" si="112"/>
        <v>164.96.248.251</v>
      </c>
      <c r="J996" s="33">
        <f t="shared" si="113"/>
        <v>14</v>
      </c>
      <c r="K996" s="33">
        <f t="shared" si="114"/>
        <v>14</v>
      </c>
      <c r="L996" s="33" t="str">
        <f t="shared" si="117"/>
        <v/>
      </c>
      <c r="M996" s="33" t="str">
        <f t="shared" si="115"/>
        <v>164.96.248.251</v>
      </c>
      <c r="N996" s="48" t="str">
        <f t="shared" si="118"/>
        <v>1</v>
      </c>
      <c r="O996" s="48">
        <f t="shared" si="116"/>
        <v>49</v>
      </c>
      <c r="P996" s="33"/>
    </row>
    <row r="997" spans="1:16" x14ac:dyDescent="0.2">
      <c r="A997" s="33" t="s">
        <v>1634</v>
      </c>
      <c r="B997" s="33" t="s">
        <v>1631</v>
      </c>
      <c r="C997" s="33" t="s">
        <v>1635</v>
      </c>
      <c r="D997" s="33" t="s">
        <v>110</v>
      </c>
      <c r="E997" s="33" t="s">
        <v>11116</v>
      </c>
      <c r="F997" s="33" t="s">
        <v>1608</v>
      </c>
      <c r="G997" s="229">
        <v>255255255224</v>
      </c>
      <c r="H997" s="33" t="s">
        <v>1633</v>
      </c>
      <c r="I997" s="33" t="str">
        <f t="shared" si="112"/>
        <v>164.96.248.57</v>
      </c>
      <c r="J997" s="33">
        <f t="shared" si="113"/>
        <v>13</v>
      </c>
      <c r="K997" s="33">
        <f t="shared" si="114"/>
        <v>13</v>
      </c>
      <c r="L997" s="33" t="str">
        <f t="shared" si="117"/>
        <v/>
      </c>
      <c r="M997" s="33" t="str">
        <f t="shared" si="115"/>
        <v>164.96.248.57</v>
      </c>
      <c r="N997" s="48" t="str">
        <f t="shared" si="118"/>
        <v>7</v>
      </c>
      <c r="O997" s="48">
        <f t="shared" si="116"/>
        <v>55</v>
      </c>
      <c r="P997" s="33"/>
    </row>
    <row r="998" spans="1:16" x14ac:dyDescent="0.2">
      <c r="A998" s="33" t="s">
        <v>1708</v>
      </c>
      <c r="B998" s="33" t="s">
        <v>10909</v>
      </c>
      <c r="C998" s="33" t="s">
        <v>1709</v>
      </c>
      <c r="D998" s="33" t="s">
        <v>110</v>
      </c>
      <c r="E998" s="33" t="s">
        <v>11169</v>
      </c>
      <c r="F998" s="33" t="s">
        <v>11416</v>
      </c>
      <c r="G998" s="229">
        <v>255255255224</v>
      </c>
      <c r="H998" s="33" t="s">
        <v>1710</v>
      </c>
      <c r="I998" s="33" t="str">
        <f t="shared" si="112"/>
        <v>164.96.32.218</v>
      </c>
      <c r="J998" s="33">
        <f t="shared" si="113"/>
        <v>13</v>
      </c>
      <c r="K998" s="33">
        <f t="shared" si="114"/>
        <v>13</v>
      </c>
      <c r="L998" s="33" t="str">
        <f t="shared" si="117"/>
        <v/>
      </c>
      <c r="M998" s="33" t="str">
        <f t="shared" si="115"/>
        <v>164.96.32.218</v>
      </c>
      <c r="N998" s="48" t="str">
        <f t="shared" si="118"/>
        <v>8</v>
      </c>
      <c r="O998" s="48">
        <f t="shared" si="116"/>
        <v>56</v>
      </c>
      <c r="P998" s="33"/>
    </row>
    <row r="999" spans="1:16" x14ac:dyDescent="0.2">
      <c r="A999" s="33" t="s">
        <v>1731</v>
      </c>
      <c r="B999" s="33" t="s">
        <v>1728</v>
      </c>
      <c r="C999" s="33" t="s">
        <v>8818</v>
      </c>
      <c r="D999" s="33" t="s">
        <v>110</v>
      </c>
      <c r="E999" s="33" t="s">
        <v>11105</v>
      </c>
      <c r="F999" s="33" t="s">
        <v>11416</v>
      </c>
      <c r="G999" s="229">
        <v>255255255224</v>
      </c>
      <c r="H999" s="33" t="s">
        <v>1730</v>
      </c>
      <c r="I999" s="33" t="str">
        <f t="shared" si="112"/>
        <v>164.96.33.121</v>
      </c>
      <c r="J999" s="33">
        <f t="shared" si="113"/>
        <v>13</v>
      </c>
      <c r="K999" s="33">
        <f t="shared" si="114"/>
        <v>13</v>
      </c>
      <c r="L999" s="33" t="str">
        <f t="shared" si="117"/>
        <v/>
      </c>
      <c r="M999" s="33" t="str">
        <f t="shared" si="115"/>
        <v>164.96.33.121</v>
      </c>
      <c r="N999" s="48" t="str">
        <f t="shared" si="118"/>
        <v>1</v>
      </c>
      <c r="O999" s="48">
        <f t="shared" si="116"/>
        <v>49</v>
      </c>
      <c r="P999" s="33"/>
    </row>
    <row r="1000" spans="1:16" x14ac:dyDescent="0.2">
      <c r="A1000" s="33" t="s">
        <v>1740</v>
      </c>
      <c r="B1000" s="33" t="s">
        <v>1741</v>
      </c>
      <c r="C1000" s="33" t="s">
        <v>1742</v>
      </c>
      <c r="D1000" s="33" t="s">
        <v>110</v>
      </c>
      <c r="E1000" s="33" t="s">
        <v>11165</v>
      </c>
      <c r="F1000" s="33" t="s">
        <v>11416</v>
      </c>
      <c r="G1000" s="229">
        <v>255255255224</v>
      </c>
      <c r="H1000" s="33" t="s">
        <v>1743</v>
      </c>
      <c r="I1000" s="33" t="str">
        <f t="shared" si="112"/>
        <v>164.96.33.251</v>
      </c>
      <c r="J1000" s="33">
        <f t="shared" si="113"/>
        <v>13</v>
      </c>
      <c r="K1000" s="33">
        <f t="shared" si="114"/>
        <v>13</v>
      </c>
      <c r="L1000" s="33" t="str">
        <f t="shared" si="117"/>
        <v/>
      </c>
      <c r="M1000" s="33" t="str">
        <f t="shared" si="115"/>
        <v>164.96.33.251</v>
      </c>
      <c r="N1000" s="48" t="str">
        <f t="shared" si="118"/>
        <v>1</v>
      </c>
      <c r="O1000" s="48">
        <f t="shared" si="116"/>
        <v>49</v>
      </c>
      <c r="P1000" s="33"/>
    </row>
    <row r="1001" spans="1:16" x14ac:dyDescent="0.2">
      <c r="A1001" s="33" t="s">
        <v>1744</v>
      </c>
      <c r="B1001" s="33" t="s">
        <v>1745</v>
      </c>
      <c r="C1001" s="33" t="s">
        <v>1746</v>
      </c>
      <c r="D1001" s="33" t="s">
        <v>110</v>
      </c>
      <c r="E1001" s="33" t="s">
        <v>11172</v>
      </c>
      <c r="F1001" s="33" t="s">
        <v>11416</v>
      </c>
      <c r="G1001" s="229">
        <v>255255255224</v>
      </c>
      <c r="H1001" s="33" t="s">
        <v>1747</v>
      </c>
      <c r="I1001" s="33" t="str">
        <f t="shared" si="112"/>
        <v>164.96.33.58</v>
      </c>
      <c r="J1001" s="33">
        <f t="shared" si="113"/>
        <v>12</v>
      </c>
      <c r="K1001" s="33">
        <f t="shared" si="114"/>
        <v>12</v>
      </c>
      <c r="L1001" s="33" t="str">
        <f t="shared" si="117"/>
        <v/>
      </c>
      <c r="M1001" s="33" t="str">
        <f t="shared" si="115"/>
        <v>164.96.33.58</v>
      </c>
      <c r="N1001" s="48" t="str">
        <f t="shared" si="118"/>
        <v>8</v>
      </c>
      <c r="O1001" s="48">
        <f t="shared" si="116"/>
        <v>56</v>
      </c>
      <c r="P1001" s="33"/>
    </row>
    <row r="1002" spans="1:16" x14ac:dyDescent="0.2">
      <c r="A1002" s="33" t="s">
        <v>1756</v>
      </c>
      <c r="B1002" s="33" t="s">
        <v>1757</v>
      </c>
      <c r="C1002" s="33" t="s">
        <v>1758</v>
      </c>
      <c r="D1002" s="33" t="s">
        <v>110</v>
      </c>
      <c r="E1002" s="33" t="s">
        <v>11174</v>
      </c>
      <c r="F1002" s="33" t="s">
        <v>11416</v>
      </c>
      <c r="G1002" s="229">
        <v>255255255224</v>
      </c>
      <c r="H1002" s="33" t="s">
        <v>1759</v>
      </c>
      <c r="I1002" s="33" t="str">
        <f t="shared" si="112"/>
        <v>164.96.34.124</v>
      </c>
      <c r="J1002" s="33">
        <f t="shared" si="113"/>
        <v>13</v>
      </c>
      <c r="K1002" s="33">
        <f t="shared" si="114"/>
        <v>13</v>
      </c>
      <c r="L1002" s="33" t="str">
        <f t="shared" si="117"/>
        <v/>
      </c>
      <c r="M1002" s="33" t="str">
        <f t="shared" si="115"/>
        <v>164.96.34.124</v>
      </c>
      <c r="N1002" s="48" t="str">
        <f t="shared" si="118"/>
        <v>4</v>
      </c>
      <c r="O1002" s="48">
        <f t="shared" si="116"/>
        <v>52</v>
      </c>
      <c r="P1002" s="33"/>
    </row>
    <row r="1003" spans="1:16" x14ac:dyDescent="0.2">
      <c r="A1003" s="33" t="s">
        <v>1760</v>
      </c>
      <c r="B1003" s="33" t="s">
        <v>1761</v>
      </c>
      <c r="C1003" s="33" t="s">
        <v>1762</v>
      </c>
      <c r="D1003" s="33" t="s">
        <v>110</v>
      </c>
      <c r="E1003" s="33" t="s">
        <v>11168</v>
      </c>
      <c r="F1003" s="33" t="s">
        <v>11416</v>
      </c>
      <c r="G1003" s="229">
        <v>255255255224</v>
      </c>
      <c r="H1003" s="33" t="s">
        <v>1763</v>
      </c>
      <c r="I1003" s="33" t="str">
        <f t="shared" si="112"/>
        <v>164.96.34.156</v>
      </c>
      <c r="J1003" s="33">
        <f t="shared" si="113"/>
        <v>13</v>
      </c>
      <c r="K1003" s="33">
        <f t="shared" si="114"/>
        <v>13</v>
      </c>
      <c r="L1003" s="33" t="str">
        <f t="shared" si="117"/>
        <v/>
      </c>
      <c r="M1003" s="33" t="str">
        <f t="shared" si="115"/>
        <v>164.96.34.156</v>
      </c>
      <c r="N1003" s="48" t="str">
        <f t="shared" si="118"/>
        <v>6</v>
      </c>
      <c r="O1003" s="48">
        <f t="shared" si="116"/>
        <v>54</v>
      </c>
      <c r="P1003" s="33"/>
    </row>
    <row r="1004" spans="1:16" x14ac:dyDescent="0.2">
      <c r="A1004" s="33" t="s">
        <v>1764</v>
      </c>
      <c r="B1004" s="33" t="s">
        <v>1765</v>
      </c>
      <c r="C1004" s="33" t="s">
        <v>1766</v>
      </c>
      <c r="D1004" s="33" t="s">
        <v>110</v>
      </c>
      <c r="E1004" s="33" t="s">
        <v>11179</v>
      </c>
      <c r="F1004" s="33" t="s">
        <v>11416</v>
      </c>
      <c r="G1004" s="229">
        <v>255255255224</v>
      </c>
      <c r="H1004" s="33" t="s">
        <v>1767</v>
      </c>
      <c r="I1004" s="33" t="str">
        <f t="shared" si="112"/>
        <v>164.96.34.188</v>
      </c>
      <c r="J1004" s="33">
        <f t="shared" si="113"/>
        <v>13</v>
      </c>
      <c r="K1004" s="33">
        <f t="shared" si="114"/>
        <v>13</v>
      </c>
      <c r="L1004" s="33" t="str">
        <f t="shared" si="117"/>
        <v/>
      </c>
      <c r="M1004" s="33" t="str">
        <f t="shared" si="115"/>
        <v>164.96.34.188</v>
      </c>
      <c r="N1004" s="48" t="str">
        <f t="shared" si="118"/>
        <v>8</v>
      </c>
      <c r="O1004" s="48">
        <f t="shared" si="116"/>
        <v>56</v>
      </c>
      <c r="P1004" s="33"/>
    </row>
    <row r="1005" spans="1:16" x14ac:dyDescent="0.2">
      <c r="A1005" s="33" t="s">
        <v>1772</v>
      </c>
      <c r="B1005" s="33" t="s">
        <v>1769</v>
      </c>
      <c r="C1005" s="33" t="s">
        <v>1773</v>
      </c>
      <c r="D1005" s="33" t="s">
        <v>110</v>
      </c>
      <c r="E1005" s="33" t="s">
        <v>11104</v>
      </c>
      <c r="F1005" s="33" t="s">
        <v>11416</v>
      </c>
      <c r="G1005" s="229">
        <v>255255255224</v>
      </c>
      <c r="H1005" s="33" t="s">
        <v>1771</v>
      </c>
      <c r="I1005" s="33" t="str">
        <f t="shared" si="112"/>
        <v>164.96.34.217</v>
      </c>
      <c r="J1005" s="33">
        <f t="shared" si="113"/>
        <v>13</v>
      </c>
      <c r="K1005" s="33">
        <f t="shared" si="114"/>
        <v>13</v>
      </c>
      <c r="L1005" s="33" t="str">
        <f t="shared" si="117"/>
        <v/>
      </c>
      <c r="M1005" s="33" t="str">
        <f t="shared" si="115"/>
        <v>164.96.34.217</v>
      </c>
      <c r="N1005" s="48" t="str">
        <f t="shared" si="118"/>
        <v>7</v>
      </c>
      <c r="O1005" s="48">
        <f t="shared" si="116"/>
        <v>55</v>
      </c>
      <c r="P1005" s="33"/>
    </row>
    <row r="1006" spans="1:16" x14ac:dyDescent="0.2">
      <c r="A1006" s="33" t="s">
        <v>1774</v>
      </c>
      <c r="B1006" s="33" t="s">
        <v>1769</v>
      </c>
      <c r="C1006" s="33" t="s">
        <v>1775</v>
      </c>
      <c r="D1006" s="33" t="s">
        <v>110</v>
      </c>
      <c r="E1006" s="33" t="s">
        <v>11104</v>
      </c>
      <c r="F1006" s="33" t="s">
        <v>11416</v>
      </c>
      <c r="G1006" s="229">
        <v>255255255224</v>
      </c>
      <c r="H1006" s="33" t="s">
        <v>1771</v>
      </c>
      <c r="I1006" s="33" t="str">
        <f t="shared" si="112"/>
        <v>164.96.34.218</v>
      </c>
      <c r="J1006" s="33">
        <f t="shared" si="113"/>
        <v>13</v>
      </c>
      <c r="K1006" s="33">
        <f t="shared" si="114"/>
        <v>13</v>
      </c>
      <c r="L1006" s="33" t="str">
        <f t="shared" si="117"/>
        <v/>
      </c>
      <c r="M1006" s="33" t="str">
        <f t="shared" si="115"/>
        <v>164.96.34.218</v>
      </c>
      <c r="N1006" s="48" t="str">
        <f t="shared" si="118"/>
        <v>8</v>
      </c>
      <c r="O1006" s="48">
        <f t="shared" si="116"/>
        <v>56</v>
      </c>
      <c r="P1006" s="33"/>
    </row>
    <row r="1007" spans="1:16" x14ac:dyDescent="0.2">
      <c r="A1007" s="33" t="s">
        <v>1776</v>
      </c>
      <c r="B1007" s="33" t="s">
        <v>1777</v>
      </c>
      <c r="C1007" s="33" t="s">
        <v>1778</v>
      </c>
      <c r="D1007" s="33" t="s">
        <v>110</v>
      </c>
      <c r="E1007" s="33" t="s">
        <v>11180</v>
      </c>
      <c r="F1007" s="33" t="s">
        <v>11416</v>
      </c>
      <c r="G1007" s="229">
        <v>255255255224</v>
      </c>
      <c r="H1007" s="33" t="s">
        <v>1779</v>
      </c>
      <c r="I1007" s="33" t="str">
        <f t="shared" si="112"/>
        <v>164.96.34.252</v>
      </c>
      <c r="J1007" s="33">
        <f t="shared" si="113"/>
        <v>13</v>
      </c>
      <c r="K1007" s="33">
        <f t="shared" si="114"/>
        <v>13</v>
      </c>
      <c r="L1007" s="33" t="str">
        <f t="shared" si="117"/>
        <v/>
      </c>
      <c r="M1007" s="33" t="str">
        <f t="shared" si="115"/>
        <v>164.96.34.252</v>
      </c>
      <c r="N1007" s="48" t="str">
        <f t="shared" si="118"/>
        <v>2</v>
      </c>
      <c r="O1007" s="48">
        <f t="shared" si="116"/>
        <v>50</v>
      </c>
      <c r="P1007" s="33"/>
    </row>
    <row r="1008" spans="1:16" x14ac:dyDescent="0.2">
      <c r="A1008" s="33" t="s">
        <v>1780</v>
      </c>
      <c r="B1008" s="33" t="s">
        <v>1781</v>
      </c>
      <c r="C1008" s="33" t="s">
        <v>1782</v>
      </c>
      <c r="D1008" s="33" t="s">
        <v>110</v>
      </c>
      <c r="E1008" s="33" t="s">
        <v>11173</v>
      </c>
      <c r="F1008" s="33" t="s">
        <v>11416</v>
      </c>
      <c r="G1008" s="229">
        <v>255255255224</v>
      </c>
      <c r="H1008" s="33" t="s">
        <v>1783</v>
      </c>
      <c r="I1008" s="33" t="str">
        <f t="shared" si="112"/>
        <v>164.96.34.27</v>
      </c>
      <c r="J1008" s="33">
        <f t="shared" si="113"/>
        <v>12</v>
      </c>
      <c r="K1008" s="33">
        <f t="shared" si="114"/>
        <v>12</v>
      </c>
      <c r="L1008" s="33" t="str">
        <f t="shared" si="117"/>
        <v/>
      </c>
      <c r="M1008" s="33" t="str">
        <f t="shared" si="115"/>
        <v>164.96.34.27</v>
      </c>
      <c r="N1008" s="48" t="str">
        <f t="shared" si="118"/>
        <v>7</v>
      </c>
      <c r="O1008" s="48">
        <f t="shared" si="116"/>
        <v>55</v>
      </c>
      <c r="P1008" s="33"/>
    </row>
    <row r="1009" spans="1:16" x14ac:dyDescent="0.2">
      <c r="A1009" s="33" t="s">
        <v>1784</v>
      </c>
      <c r="B1009" s="33" t="s">
        <v>1785</v>
      </c>
      <c r="C1009" s="33" t="s">
        <v>1786</v>
      </c>
      <c r="D1009" s="33" t="s">
        <v>110</v>
      </c>
      <c r="E1009" s="33" t="s">
        <v>11181</v>
      </c>
      <c r="F1009" s="33" t="s">
        <v>11416</v>
      </c>
      <c r="G1009" s="229">
        <v>255255255224</v>
      </c>
      <c r="H1009" s="33" t="s">
        <v>1787</v>
      </c>
      <c r="I1009" s="33" t="str">
        <f t="shared" si="112"/>
        <v>164.96.34.59</v>
      </c>
      <c r="J1009" s="33">
        <f t="shared" si="113"/>
        <v>12</v>
      </c>
      <c r="K1009" s="33">
        <f t="shared" si="114"/>
        <v>12</v>
      </c>
      <c r="L1009" s="33" t="str">
        <f t="shared" si="117"/>
        <v/>
      </c>
      <c r="M1009" s="33" t="str">
        <f t="shared" si="115"/>
        <v>164.96.34.59</v>
      </c>
      <c r="N1009" s="48" t="str">
        <f t="shared" si="118"/>
        <v>9</v>
      </c>
      <c r="O1009" s="48">
        <f t="shared" si="116"/>
        <v>57</v>
      </c>
      <c r="P1009" s="33"/>
    </row>
    <row r="1010" spans="1:16" x14ac:dyDescent="0.2">
      <c r="A1010" s="33" t="s">
        <v>1788</v>
      </c>
      <c r="B1010" s="33" t="s">
        <v>1789</v>
      </c>
      <c r="C1010" s="33" t="s">
        <v>1790</v>
      </c>
      <c r="D1010" s="33" t="s">
        <v>110</v>
      </c>
      <c r="E1010" s="33" t="s">
        <v>11162</v>
      </c>
      <c r="F1010" s="33" t="s">
        <v>11416</v>
      </c>
      <c r="G1010" s="229">
        <v>255255255224</v>
      </c>
      <c r="H1010" s="33" t="s">
        <v>1791</v>
      </c>
      <c r="I1010" s="33" t="str">
        <f t="shared" si="112"/>
        <v>164.96.34.91</v>
      </c>
      <c r="J1010" s="33">
        <f t="shared" si="113"/>
        <v>12</v>
      </c>
      <c r="K1010" s="33">
        <f t="shared" si="114"/>
        <v>12</v>
      </c>
      <c r="L1010" s="33" t="str">
        <f t="shared" si="117"/>
        <v/>
      </c>
      <c r="M1010" s="33" t="str">
        <f t="shared" si="115"/>
        <v>164.96.34.91</v>
      </c>
      <c r="N1010" s="48" t="str">
        <f t="shared" si="118"/>
        <v>1</v>
      </c>
      <c r="O1010" s="48">
        <f t="shared" si="116"/>
        <v>49</v>
      </c>
      <c r="P1010" s="33"/>
    </row>
    <row r="1011" spans="1:16" x14ac:dyDescent="0.2">
      <c r="A1011" s="33" t="s">
        <v>1792</v>
      </c>
      <c r="B1011" s="33" t="s">
        <v>1793</v>
      </c>
      <c r="C1011" s="33" t="s">
        <v>1794</v>
      </c>
      <c r="D1011" s="33" t="s">
        <v>110</v>
      </c>
      <c r="E1011" s="33" t="s">
        <v>11166</v>
      </c>
      <c r="F1011" s="33" t="s">
        <v>11416</v>
      </c>
      <c r="G1011" s="229">
        <v>255255255224</v>
      </c>
      <c r="H1011" s="33" t="s">
        <v>1795</v>
      </c>
      <c r="I1011" s="33" t="str">
        <f t="shared" si="112"/>
        <v>164.96.35.156</v>
      </c>
      <c r="J1011" s="33">
        <f t="shared" si="113"/>
        <v>13</v>
      </c>
      <c r="K1011" s="33">
        <f t="shared" si="114"/>
        <v>13</v>
      </c>
      <c r="L1011" s="33" t="str">
        <f t="shared" si="117"/>
        <v/>
      </c>
      <c r="M1011" s="33" t="str">
        <f t="shared" si="115"/>
        <v>164.96.35.156</v>
      </c>
      <c r="N1011" s="48" t="str">
        <f t="shared" si="118"/>
        <v>6</v>
      </c>
      <c r="O1011" s="48">
        <f t="shared" si="116"/>
        <v>54</v>
      </c>
      <c r="P1011" s="33"/>
    </row>
    <row r="1012" spans="1:16" x14ac:dyDescent="0.2">
      <c r="A1012" s="33" t="s">
        <v>1796</v>
      </c>
      <c r="B1012" s="33" t="s">
        <v>1797</v>
      </c>
      <c r="C1012" s="33" t="s">
        <v>1798</v>
      </c>
      <c r="D1012" s="33" t="s">
        <v>110</v>
      </c>
      <c r="E1012" s="33" t="s">
        <v>11164</v>
      </c>
      <c r="F1012" s="33" t="s">
        <v>11416</v>
      </c>
      <c r="G1012" s="229">
        <v>255255255224</v>
      </c>
      <c r="H1012" s="33" t="s">
        <v>1800</v>
      </c>
      <c r="I1012" s="33" t="str">
        <f t="shared" si="112"/>
        <v>164.96.35.188</v>
      </c>
      <c r="J1012" s="33">
        <f t="shared" si="113"/>
        <v>13</v>
      </c>
      <c r="K1012" s="33">
        <f t="shared" si="114"/>
        <v>13</v>
      </c>
      <c r="L1012" s="33" t="str">
        <f t="shared" si="117"/>
        <v/>
      </c>
      <c r="M1012" s="33" t="str">
        <f t="shared" si="115"/>
        <v>164.96.35.188</v>
      </c>
      <c r="N1012" s="48" t="str">
        <f t="shared" si="118"/>
        <v>8</v>
      </c>
      <c r="O1012" s="48">
        <f t="shared" si="116"/>
        <v>56</v>
      </c>
      <c r="P1012" s="33"/>
    </row>
    <row r="1013" spans="1:16" x14ac:dyDescent="0.2">
      <c r="A1013" s="33" t="s">
        <v>1801</v>
      </c>
      <c r="B1013" s="33" t="s">
        <v>1802</v>
      </c>
      <c r="C1013" s="33" t="s">
        <v>1803</v>
      </c>
      <c r="D1013" s="33" t="s">
        <v>110</v>
      </c>
      <c r="E1013" s="33" t="s">
        <v>11161</v>
      </c>
      <c r="F1013" s="33" t="s">
        <v>11416</v>
      </c>
      <c r="G1013" s="229">
        <v>255255255224</v>
      </c>
      <c r="H1013" s="33" t="s">
        <v>1804</v>
      </c>
      <c r="I1013" s="33" t="str">
        <f t="shared" si="112"/>
        <v>164.96.35.219</v>
      </c>
      <c r="J1013" s="33">
        <f t="shared" si="113"/>
        <v>13</v>
      </c>
      <c r="K1013" s="33">
        <f t="shared" si="114"/>
        <v>13</v>
      </c>
      <c r="L1013" s="33" t="str">
        <f t="shared" si="117"/>
        <v/>
      </c>
      <c r="M1013" s="33" t="str">
        <f t="shared" si="115"/>
        <v>164.96.35.219</v>
      </c>
      <c r="N1013" s="48" t="str">
        <f t="shared" si="118"/>
        <v>9</v>
      </c>
      <c r="O1013" s="48">
        <f t="shared" si="116"/>
        <v>57</v>
      </c>
      <c r="P1013" s="33"/>
    </row>
    <row r="1014" spans="1:16" x14ac:dyDescent="0.2">
      <c r="A1014" s="33" t="s">
        <v>1805</v>
      </c>
      <c r="B1014" s="33" t="s">
        <v>1806</v>
      </c>
      <c r="C1014" s="33" t="s">
        <v>8888</v>
      </c>
      <c r="D1014" s="33" t="s">
        <v>110</v>
      </c>
      <c r="E1014" s="33" t="s">
        <v>11178</v>
      </c>
      <c r="F1014" s="33" t="s">
        <v>11416</v>
      </c>
      <c r="G1014" s="229">
        <v>255255255224</v>
      </c>
      <c r="H1014" s="33" t="s">
        <v>1807</v>
      </c>
      <c r="I1014" s="33" t="str">
        <f t="shared" si="112"/>
        <v>164.96.35.252</v>
      </c>
      <c r="J1014" s="33">
        <f t="shared" si="113"/>
        <v>13</v>
      </c>
      <c r="K1014" s="33">
        <f t="shared" si="114"/>
        <v>13</v>
      </c>
      <c r="L1014" s="33" t="str">
        <f t="shared" si="117"/>
        <v/>
      </c>
      <c r="M1014" s="33" t="str">
        <f t="shared" si="115"/>
        <v>164.96.35.252</v>
      </c>
      <c r="N1014" s="48" t="str">
        <f t="shared" si="118"/>
        <v>2</v>
      </c>
      <c r="O1014" s="48">
        <f t="shared" si="116"/>
        <v>50</v>
      </c>
      <c r="P1014" s="33"/>
    </row>
    <row r="1015" spans="1:16" x14ac:dyDescent="0.2">
      <c r="A1015" s="33" t="s">
        <v>1808</v>
      </c>
      <c r="B1015" s="33" t="s">
        <v>1809</v>
      </c>
      <c r="C1015" s="33" t="s">
        <v>1810</v>
      </c>
      <c r="D1015" s="33" t="s">
        <v>110</v>
      </c>
      <c r="E1015" s="33" t="s">
        <v>11170</v>
      </c>
      <c r="F1015" s="33" t="s">
        <v>11416</v>
      </c>
      <c r="G1015" s="229">
        <v>255255255224</v>
      </c>
      <c r="H1015" s="33" t="s">
        <v>1811</v>
      </c>
      <c r="I1015" s="33" t="str">
        <f t="shared" si="112"/>
        <v>164.96.35.28</v>
      </c>
      <c r="J1015" s="33">
        <f t="shared" si="113"/>
        <v>12</v>
      </c>
      <c r="K1015" s="33">
        <f t="shared" si="114"/>
        <v>12</v>
      </c>
      <c r="L1015" s="33" t="str">
        <f t="shared" si="117"/>
        <v/>
      </c>
      <c r="M1015" s="33" t="str">
        <f t="shared" si="115"/>
        <v>164.96.35.28</v>
      </c>
      <c r="N1015" s="48" t="str">
        <f t="shared" si="118"/>
        <v>8</v>
      </c>
      <c r="O1015" s="48">
        <f t="shared" si="116"/>
        <v>56</v>
      </c>
      <c r="P1015" s="33"/>
    </row>
    <row r="1016" spans="1:16" x14ac:dyDescent="0.2">
      <c r="A1016" s="33" t="s">
        <v>1812</v>
      </c>
      <c r="B1016" s="33" t="s">
        <v>1813</v>
      </c>
      <c r="C1016" s="33" t="s">
        <v>1814</v>
      </c>
      <c r="D1016" s="33" t="s">
        <v>110</v>
      </c>
      <c r="E1016" s="33" t="s">
        <v>11175</v>
      </c>
      <c r="F1016" s="33" t="s">
        <v>11416</v>
      </c>
      <c r="G1016" s="229">
        <v>255255255224</v>
      </c>
      <c r="H1016" s="33" t="s">
        <v>1815</v>
      </c>
      <c r="I1016" s="33" t="str">
        <f t="shared" si="112"/>
        <v>164.96.35.60</v>
      </c>
      <c r="J1016" s="33">
        <f t="shared" si="113"/>
        <v>12</v>
      </c>
      <c r="K1016" s="33">
        <f t="shared" si="114"/>
        <v>12</v>
      </c>
      <c r="L1016" s="33" t="str">
        <f t="shared" si="117"/>
        <v/>
      </c>
      <c r="M1016" s="33" t="str">
        <f t="shared" si="115"/>
        <v>164.96.35.60</v>
      </c>
      <c r="N1016" s="48" t="str">
        <f t="shared" si="118"/>
        <v>0</v>
      </c>
      <c r="O1016" s="48">
        <f t="shared" si="116"/>
        <v>48</v>
      </c>
      <c r="P1016" s="33"/>
    </row>
    <row r="1017" spans="1:16" x14ac:dyDescent="0.2">
      <c r="A1017" s="33" t="s">
        <v>1816</v>
      </c>
      <c r="B1017" s="33" t="s">
        <v>1817</v>
      </c>
      <c r="C1017" s="33" t="s">
        <v>8817</v>
      </c>
      <c r="D1017" s="33" t="s">
        <v>110</v>
      </c>
      <c r="E1017" s="33" t="s">
        <v>11176</v>
      </c>
      <c r="F1017" s="33" t="s">
        <v>11416</v>
      </c>
      <c r="G1017" s="229">
        <v>255255255224</v>
      </c>
      <c r="H1017" s="33" t="s">
        <v>1818</v>
      </c>
      <c r="I1017" s="33" t="str">
        <f t="shared" si="112"/>
        <v>164.96.36.125</v>
      </c>
      <c r="J1017" s="33">
        <f t="shared" si="113"/>
        <v>13</v>
      </c>
      <c r="K1017" s="33">
        <f t="shared" si="114"/>
        <v>13</v>
      </c>
      <c r="L1017" s="33" t="str">
        <f t="shared" si="117"/>
        <v/>
      </c>
      <c r="M1017" s="33" t="str">
        <f t="shared" si="115"/>
        <v>164.96.36.125</v>
      </c>
      <c r="N1017" s="48" t="str">
        <f t="shared" si="118"/>
        <v>5</v>
      </c>
      <c r="O1017" s="48">
        <f t="shared" si="116"/>
        <v>53</v>
      </c>
      <c r="P1017" s="33"/>
    </row>
    <row r="1018" spans="1:16" x14ac:dyDescent="0.2">
      <c r="A1018" s="33" t="s">
        <v>1819</v>
      </c>
      <c r="B1018" s="33" t="s">
        <v>1820</v>
      </c>
      <c r="C1018" s="33" t="s">
        <v>8816</v>
      </c>
      <c r="D1018" s="33" t="s">
        <v>110</v>
      </c>
      <c r="E1018" s="33" t="s">
        <v>11163</v>
      </c>
      <c r="F1018" s="33" t="s">
        <v>11416</v>
      </c>
      <c r="G1018" s="229">
        <v>255255255224</v>
      </c>
      <c r="H1018" s="33" t="s">
        <v>1821</v>
      </c>
      <c r="I1018" s="33" t="str">
        <f t="shared" si="112"/>
        <v>164.96.36.155</v>
      </c>
      <c r="J1018" s="33">
        <f t="shared" si="113"/>
        <v>13</v>
      </c>
      <c r="K1018" s="33">
        <f t="shared" si="114"/>
        <v>13</v>
      </c>
      <c r="L1018" s="33" t="str">
        <f t="shared" si="117"/>
        <v/>
      </c>
      <c r="M1018" s="33" t="str">
        <f t="shared" si="115"/>
        <v>164.96.36.155</v>
      </c>
      <c r="N1018" s="48" t="str">
        <f t="shared" si="118"/>
        <v>5</v>
      </c>
      <c r="O1018" s="48">
        <f t="shared" si="116"/>
        <v>53</v>
      </c>
      <c r="P1018" s="33"/>
    </row>
    <row r="1019" spans="1:16" x14ac:dyDescent="0.2">
      <c r="A1019" s="33" t="s">
        <v>1822</v>
      </c>
      <c r="B1019" s="33" t="s">
        <v>1823</v>
      </c>
      <c r="C1019" s="33" t="s">
        <v>8815</v>
      </c>
      <c r="D1019" s="33" t="s">
        <v>110</v>
      </c>
      <c r="E1019" s="33" t="s">
        <v>11185</v>
      </c>
      <c r="F1019" s="33" t="s">
        <v>11416</v>
      </c>
      <c r="G1019" s="229">
        <v>255255255224</v>
      </c>
      <c r="H1019" s="33" t="s">
        <v>1824</v>
      </c>
      <c r="I1019" s="33" t="str">
        <f t="shared" si="112"/>
        <v>164.96.36.189</v>
      </c>
      <c r="J1019" s="33">
        <f t="shared" si="113"/>
        <v>13</v>
      </c>
      <c r="K1019" s="33">
        <f t="shared" si="114"/>
        <v>13</v>
      </c>
      <c r="L1019" s="33" t="str">
        <f t="shared" si="117"/>
        <v/>
      </c>
      <c r="M1019" s="33" t="str">
        <f t="shared" si="115"/>
        <v>164.96.36.189</v>
      </c>
      <c r="N1019" s="48" t="str">
        <f t="shared" si="118"/>
        <v>9</v>
      </c>
      <c r="O1019" s="48">
        <f t="shared" si="116"/>
        <v>57</v>
      </c>
      <c r="P1019" s="33"/>
    </row>
    <row r="1020" spans="1:16" x14ac:dyDescent="0.2">
      <c r="A1020" s="33" t="s">
        <v>1825</v>
      </c>
      <c r="B1020" s="33" t="s">
        <v>1826</v>
      </c>
      <c r="C1020" s="33" t="s">
        <v>8814</v>
      </c>
      <c r="D1020" s="33" t="s">
        <v>110</v>
      </c>
      <c r="E1020" s="33" t="s">
        <v>11183</v>
      </c>
      <c r="F1020" s="33" t="s">
        <v>11416</v>
      </c>
      <c r="G1020" s="229">
        <v>255255255224</v>
      </c>
      <c r="H1020" s="33" t="s">
        <v>1827</v>
      </c>
      <c r="I1020" s="33" t="str">
        <f t="shared" si="112"/>
        <v>164.96.36.221</v>
      </c>
      <c r="J1020" s="33">
        <f t="shared" si="113"/>
        <v>13</v>
      </c>
      <c r="K1020" s="33">
        <f t="shared" si="114"/>
        <v>13</v>
      </c>
      <c r="L1020" s="33" t="str">
        <f t="shared" si="117"/>
        <v/>
      </c>
      <c r="M1020" s="33" t="str">
        <f t="shared" si="115"/>
        <v>164.96.36.221</v>
      </c>
      <c r="N1020" s="48" t="str">
        <f t="shared" si="118"/>
        <v>1</v>
      </c>
      <c r="O1020" s="48">
        <f t="shared" si="116"/>
        <v>49</v>
      </c>
      <c r="P1020" s="33"/>
    </row>
    <row r="1021" spans="1:16" x14ac:dyDescent="0.2">
      <c r="A1021" s="33" t="s">
        <v>1828</v>
      </c>
      <c r="B1021" s="33" t="s">
        <v>1829</v>
      </c>
      <c r="C1021" s="34" t="s">
        <v>8813</v>
      </c>
      <c r="D1021" s="34" t="s">
        <v>110</v>
      </c>
      <c r="E1021" s="33" t="s">
        <v>11184</v>
      </c>
      <c r="F1021" s="34" t="s">
        <v>11416</v>
      </c>
      <c r="G1021" s="229">
        <v>255255255224</v>
      </c>
      <c r="H1021" s="34" t="s">
        <v>1830</v>
      </c>
      <c r="I1021" s="33" t="str">
        <f t="shared" si="112"/>
        <v>164.96.36.29</v>
      </c>
      <c r="J1021" s="33">
        <f t="shared" si="113"/>
        <v>12</v>
      </c>
      <c r="K1021" s="33">
        <f t="shared" si="114"/>
        <v>12</v>
      </c>
      <c r="L1021" s="33" t="str">
        <f t="shared" si="117"/>
        <v/>
      </c>
      <c r="M1021" s="33" t="str">
        <f t="shared" si="115"/>
        <v>164.96.36.29</v>
      </c>
      <c r="N1021" s="48" t="str">
        <f t="shared" si="118"/>
        <v>9</v>
      </c>
      <c r="O1021" s="48">
        <f t="shared" si="116"/>
        <v>57</v>
      </c>
      <c r="P1021" s="33"/>
    </row>
    <row r="1022" spans="1:16" x14ac:dyDescent="0.2">
      <c r="A1022" s="33" t="s">
        <v>1831</v>
      </c>
      <c r="B1022" s="33" t="s">
        <v>1832</v>
      </c>
      <c r="C1022" s="33" t="s">
        <v>8812</v>
      </c>
      <c r="D1022" s="33" t="s">
        <v>110</v>
      </c>
      <c r="E1022" s="33" t="s">
        <v>11182</v>
      </c>
      <c r="F1022" s="33" t="s">
        <v>11416</v>
      </c>
      <c r="G1022" s="229">
        <v>255255255224</v>
      </c>
      <c r="H1022" s="33" t="s">
        <v>1833</v>
      </c>
      <c r="I1022" s="33" t="str">
        <f t="shared" si="112"/>
        <v>164.96.36.61</v>
      </c>
      <c r="J1022" s="33">
        <f t="shared" si="113"/>
        <v>12</v>
      </c>
      <c r="K1022" s="33">
        <f t="shared" si="114"/>
        <v>12</v>
      </c>
      <c r="L1022" s="33" t="str">
        <f t="shared" si="117"/>
        <v/>
      </c>
      <c r="M1022" s="33" t="str">
        <f t="shared" si="115"/>
        <v>164.96.36.61</v>
      </c>
      <c r="N1022" s="48" t="str">
        <f t="shared" si="118"/>
        <v>1</v>
      </c>
      <c r="O1022" s="48">
        <f t="shared" si="116"/>
        <v>49</v>
      </c>
      <c r="P1022" s="33"/>
    </row>
    <row r="1023" spans="1:16" x14ac:dyDescent="0.2">
      <c r="A1023" s="33" t="s">
        <v>1834</v>
      </c>
      <c r="B1023" s="33" t="s">
        <v>1835</v>
      </c>
      <c r="C1023" s="33" t="s">
        <v>8811</v>
      </c>
      <c r="D1023" s="33" t="s">
        <v>110</v>
      </c>
      <c r="E1023" s="33" t="s">
        <v>11177</v>
      </c>
      <c r="F1023" s="33" t="s">
        <v>11416</v>
      </c>
      <c r="G1023" s="229">
        <v>255255255224</v>
      </c>
      <c r="H1023" s="33" t="s">
        <v>1836</v>
      </c>
      <c r="I1023" s="33" t="str">
        <f t="shared" si="112"/>
        <v>164.96.36.93</v>
      </c>
      <c r="J1023" s="33">
        <f t="shared" si="113"/>
        <v>12</v>
      </c>
      <c r="K1023" s="33">
        <f t="shared" si="114"/>
        <v>12</v>
      </c>
      <c r="L1023" s="33" t="str">
        <f t="shared" si="117"/>
        <v/>
      </c>
      <c r="M1023" s="33" t="str">
        <f t="shared" si="115"/>
        <v>164.96.36.93</v>
      </c>
      <c r="N1023" s="48" t="str">
        <f t="shared" si="118"/>
        <v>3</v>
      </c>
      <c r="O1023" s="48">
        <f t="shared" si="116"/>
        <v>51</v>
      </c>
      <c r="P1023" s="33"/>
    </row>
    <row r="1024" spans="1:16" x14ac:dyDescent="0.2">
      <c r="A1024" s="33" t="s">
        <v>1837</v>
      </c>
      <c r="B1024" s="33" t="s">
        <v>1838</v>
      </c>
      <c r="C1024" s="33" t="s">
        <v>8810</v>
      </c>
      <c r="D1024" s="33" t="s">
        <v>110</v>
      </c>
      <c r="E1024" s="33" t="s">
        <v>11171</v>
      </c>
      <c r="F1024" s="33" t="s">
        <v>11416</v>
      </c>
      <c r="G1024" s="229">
        <v>255255255224</v>
      </c>
      <c r="H1024" s="33" t="s">
        <v>1839</v>
      </c>
      <c r="I1024" s="33" t="str">
        <f t="shared" si="112"/>
        <v>164.96.37.125</v>
      </c>
      <c r="J1024" s="33">
        <f t="shared" si="113"/>
        <v>13</v>
      </c>
      <c r="K1024" s="33">
        <f t="shared" si="114"/>
        <v>13</v>
      </c>
      <c r="L1024" s="33" t="str">
        <f t="shared" si="117"/>
        <v/>
      </c>
      <c r="M1024" s="33" t="str">
        <f t="shared" si="115"/>
        <v>164.96.37.125</v>
      </c>
      <c r="N1024" s="48" t="str">
        <f t="shared" si="118"/>
        <v>5</v>
      </c>
      <c r="O1024" s="48">
        <f t="shared" si="116"/>
        <v>53</v>
      </c>
      <c r="P1024" s="33"/>
    </row>
    <row r="1025" spans="1:16" x14ac:dyDescent="0.2">
      <c r="A1025" s="33" t="s">
        <v>1840</v>
      </c>
      <c r="B1025" s="33" t="s">
        <v>1841</v>
      </c>
      <c r="C1025" s="33" t="s">
        <v>1842</v>
      </c>
      <c r="D1025" s="33" t="s">
        <v>110</v>
      </c>
      <c r="E1025" s="33" t="s">
        <v>11167</v>
      </c>
      <c r="F1025" s="33" t="s">
        <v>11416</v>
      </c>
      <c r="G1025" s="229">
        <v>255255255224</v>
      </c>
      <c r="H1025" s="33" t="s">
        <v>1843</v>
      </c>
      <c r="I1025" s="33" t="str">
        <f t="shared" si="112"/>
        <v>164.96.37.155</v>
      </c>
      <c r="J1025" s="33">
        <f t="shared" si="113"/>
        <v>13</v>
      </c>
      <c r="K1025" s="33">
        <f t="shared" si="114"/>
        <v>13</v>
      </c>
      <c r="L1025" s="33" t="str">
        <f t="shared" si="117"/>
        <v/>
      </c>
      <c r="M1025" s="33" t="str">
        <f t="shared" si="115"/>
        <v>164.96.37.155</v>
      </c>
      <c r="N1025" s="48" t="str">
        <f t="shared" si="118"/>
        <v>5</v>
      </c>
      <c r="O1025" s="48">
        <f t="shared" si="116"/>
        <v>53</v>
      </c>
      <c r="P1025" s="33"/>
    </row>
    <row r="1026" spans="1:16" x14ac:dyDescent="0.2">
      <c r="A1026" s="33" t="s">
        <v>11442</v>
      </c>
      <c r="B1026" s="33" t="s">
        <v>11443</v>
      </c>
      <c r="C1026" s="33" t="s">
        <v>11445</v>
      </c>
      <c r="D1026" s="33" t="s">
        <v>110</v>
      </c>
      <c r="E1026" s="33" t="s">
        <v>11444</v>
      </c>
      <c r="F1026" s="33" t="s">
        <v>11416</v>
      </c>
      <c r="G1026" s="229">
        <v>255255255224</v>
      </c>
      <c r="H1026" s="33" t="s">
        <v>11446</v>
      </c>
      <c r="I1026" s="33" t="str">
        <f t="shared" si="112"/>
        <v>164.96.37.219</v>
      </c>
      <c r="J1026" s="33">
        <v>1</v>
      </c>
      <c r="K1026" s="33">
        <v>1</v>
      </c>
      <c r="L1026" s="33" t="str">
        <f t="shared" si="117"/>
        <v/>
      </c>
      <c r="M1026" s="33" t="str">
        <f t="shared" si="115"/>
        <v>164.96.37.219</v>
      </c>
      <c r="N1026" s="48" t="str">
        <f t="shared" si="118"/>
        <v>9</v>
      </c>
      <c r="O1026" s="48">
        <f t="shared" si="116"/>
        <v>57</v>
      </c>
      <c r="P1026" s="33"/>
    </row>
    <row r="1027" spans="1:16" x14ac:dyDescent="0.2">
      <c r="A1027" s="33" t="s">
        <v>11434</v>
      </c>
      <c r="B1027" s="33" t="s">
        <v>11435</v>
      </c>
      <c r="C1027" s="33" t="s">
        <v>11433</v>
      </c>
      <c r="D1027" s="33" t="s">
        <v>110</v>
      </c>
      <c r="E1027" s="33" t="s">
        <v>11047</v>
      </c>
      <c r="F1027" s="33" t="s">
        <v>11416</v>
      </c>
      <c r="G1027" s="231">
        <v>255255255224</v>
      </c>
      <c r="H1027" s="33" t="s">
        <v>1749</v>
      </c>
      <c r="I1027" s="33" t="str">
        <f t="shared" ref="I1027:I1090" si="119">SUBSTITUTE(A1027,CHAR(160),"")</f>
        <v>164.96.38.13</v>
      </c>
      <c r="J1027" s="33">
        <f t="shared" ref="J1027:J1090" si="120">LEN(I1027)</f>
        <v>12</v>
      </c>
      <c r="K1027" s="33">
        <f t="shared" ref="K1027:K1090" si="121">LEN(A1027)</f>
        <v>12</v>
      </c>
      <c r="L1027" s="33" t="str">
        <f t="shared" si="117"/>
        <v/>
      </c>
      <c r="M1027" s="33" t="str">
        <f t="shared" ref="M1027:M1090" si="122">LEFT(I1027,SEARCH(" ",I1027&amp;" ",1)-1)</f>
        <v>164.96.38.13</v>
      </c>
      <c r="N1027" s="48" t="str">
        <f t="shared" si="118"/>
        <v>3</v>
      </c>
      <c r="O1027" s="48">
        <f t="shared" ref="O1027:O1090" si="123">CODE(N1027)</f>
        <v>51</v>
      </c>
      <c r="P1027" s="33"/>
    </row>
    <row r="1028" spans="1:16" x14ac:dyDescent="0.2">
      <c r="A1028" s="33" t="s">
        <v>8500</v>
      </c>
      <c r="B1028" s="33" t="s">
        <v>8501</v>
      </c>
      <c r="C1028" s="33" t="s">
        <v>8502</v>
      </c>
      <c r="D1028" s="33" t="s">
        <v>110</v>
      </c>
      <c r="E1028" s="33" t="s">
        <v>11186</v>
      </c>
      <c r="F1028" s="33" t="s">
        <v>11416</v>
      </c>
      <c r="G1028" s="229">
        <v>255255255224</v>
      </c>
      <c r="H1028" s="33" t="s">
        <v>8539</v>
      </c>
      <c r="I1028" s="33" t="str">
        <f t="shared" si="119"/>
        <v>164.96.38.21</v>
      </c>
      <c r="J1028" s="33">
        <f t="shared" si="120"/>
        <v>12</v>
      </c>
      <c r="K1028" s="33">
        <f t="shared" si="121"/>
        <v>12</v>
      </c>
      <c r="L1028" s="33" t="str">
        <f t="shared" si="117"/>
        <v/>
      </c>
      <c r="M1028" s="33" t="str">
        <f t="shared" si="122"/>
        <v>164.96.38.21</v>
      </c>
      <c r="N1028" s="48" t="str">
        <f t="shared" si="118"/>
        <v>1</v>
      </c>
      <c r="O1028" s="48">
        <f t="shared" si="123"/>
        <v>49</v>
      </c>
      <c r="P1028" s="33"/>
    </row>
    <row r="1029" spans="1:16" x14ac:dyDescent="0.2">
      <c r="A1029" s="33" t="s">
        <v>1879</v>
      </c>
      <c r="B1029" s="33" t="s">
        <v>1875</v>
      </c>
      <c r="C1029" s="33" t="s">
        <v>1880</v>
      </c>
      <c r="D1029" s="33" t="s">
        <v>110</v>
      </c>
      <c r="E1029" s="33" t="s">
        <v>11087</v>
      </c>
      <c r="F1029" s="33" t="s">
        <v>28</v>
      </c>
      <c r="G1029" s="229">
        <v>255255255248</v>
      </c>
      <c r="H1029" s="33" t="s">
        <v>1877</v>
      </c>
      <c r="I1029" s="33" t="str">
        <f t="shared" si="119"/>
        <v>164.96.40.123</v>
      </c>
      <c r="J1029" s="33">
        <f t="shared" si="120"/>
        <v>13</v>
      </c>
      <c r="K1029" s="33">
        <f t="shared" si="121"/>
        <v>13</v>
      </c>
      <c r="L1029" s="33" t="str">
        <f t="shared" si="117"/>
        <v/>
      </c>
      <c r="M1029" s="33" t="str">
        <f t="shared" si="122"/>
        <v>164.96.40.123</v>
      </c>
      <c r="N1029" s="48" t="str">
        <f t="shared" si="118"/>
        <v>3</v>
      </c>
      <c r="O1029" s="48">
        <f t="shared" si="123"/>
        <v>51</v>
      </c>
      <c r="P1029" s="33"/>
    </row>
    <row r="1030" spans="1:16" x14ac:dyDescent="0.2">
      <c r="A1030" s="33" t="s">
        <v>1881</v>
      </c>
      <c r="B1030" s="33" t="s">
        <v>1882</v>
      </c>
      <c r="C1030" s="33" t="s">
        <v>1883</v>
      </c>
      <c r="D1030" s="33" t="s">
        <v>110</v>
      </c>
      <c r="E1030" s="33" t="s">
        <v>11095</v>
      </c>
      <c r="F1030" s="33" t="s">
        <v>28</v>
      </c>
      <c r="G1030" s="229">
        <v>255255255224</v>
      </c>
      <c r="H1030" s="33" t="s">
        <v>1884</v>
      </c>
      <c r="I1030" s="33" t="str">
        <f t="shared" si="119"/>
        <v>164.96.40.152</v>
      </c>
      <c r="J1030" s="33">
        <f t="shared" si="120"/>
        <v>13</v>
      </c>
      <c r="K1030" s="33">
        <f t="shared" si="121"/>
        <v>13</v>
      </c>
      <c r="L1030" s="33" t="str">
        <f t="shared" ref="L1030:L1093" si="124">IF(J1030=K1030,"","???")</f>
        <v/>
      </c>
      <c r="M1030" s="33" t="str">
        <f t="shared" si="122"/>
        <v>164.96.40.152</v>
      </c>
      <c r="N1030" s="48" t="str">
        <f t="shared" si="118"/>
        <v>2</v>
      </c>
      <c r="O1030" s="48">
        <f t="shared" si="123"/>
        <v>50</v>
      </c>
      <c r="P1030" s="33"/>
    </row>
    <row r="1031" spans="1:16" x14ac:dyDescent="0.2">
      <c r="A1031" s="33" t="s">
        <v>1885</v>
      </c>
      <c r="B1031" s="33" t="s">
        <v>1886</v>
      </c>
      <c r="C1031" s="33" t="s">
        <v>1887</v>
      </c>
      <c r="D1031" s="33" t="s">
        <v>110</v>
      </c>
      <c r="E1031" s="33" t="s">
        <v>11119</v>
      </c>
      <c r="F1031" s="33" t="s">
        <v>28</v>
      </c>
      <c r="G1031" s="229">
        <v>255255255224</v>
      </c>
      <c r="H1031" s="33" t="s">
        <v>1888</v>
      </c>
      <c r="I1031" s="33" t="str">
        <f t="shared" si="119"/>
        <v>164.96.40.187</v>
      </c>
      <c r="J1031" s="33">
        <f t="shared" si="120"/>
        <v>13</v>
      </c>
      <c r="K1031" s="33">
        <f t="shared" si="121"/>
        <v>13</v>
      </c>
      <c r="L1031" s="33" t="str">
        <f t="shared" si="124"/>
        <v/>
      </c>
      <c r="M1031" s="33" t="str">
        <f t="shared" si="122"/>
        <v>164.96.40.187</v>
      </c>
      <c r="N1031" s="48" t="str">
        <f t="shared" si="118"/>
        <v>7</v>
      </c>
      <c r="O1031" s="48">
        <f t="shared" si="123"/>
        <v>55</v>
      </c>
      <c r="P1031" s="33"/>
    </row>
    <row r="1032" spans="1:16" x14ac:dyDescent="0.2">
      <c r="A1032" s="33" t="s">
        <v>1896</v>
      </c>
      <c r="B1032" s="33" t="s">
        <v>1892</v>
      </c>
      <c r="C1032" s="33" t="s">
        <v>1897</v>
      </c>
      <c r="D1032" s="33" t="s">
        <v>110</v>
      </c>
      <c r="E1032" s="33" t="s">
        <v>10834</v>
      </c>
      <c r="F1032" s="33" t="s">
        <v>28</v>
      </c>
      <c r="G1032" s="229">
        <v>255255255224</v>
      </c>
      <c r="H1032" s="33" t="s">
        <v>1894</v>
      </c>
      <c r="I1032" s="33" t="str">
        <f t="shared" si="119"/>
        <v>164.96.40.23</v>
      </c>
      <c r="J1032" s="33">
        <f t="shared" si="120"/>
        <v>12</v>
      </c>
      <c r="K1032" s="33">
        <f t="shared" si="121"/>
        <v>12</v>
      </c>
      <c r="L1032" s="33" t="str">
        <f t="shared" si="124"/>
        <v/>
      </c>
      <c r="M1032" s="33" t="str">
        <f t="shared" si="122"/>
        <v>164.96.40.23</v>
      </c>
      <c r="N1032" s="48" t="str">
        <f t="shared" si="118"/>
        <v>3</v>
      </c>
      <c r="O1032" s="48">
        <f t="shared" si="123"/>
        <v>51</v>
      </c>
      <c r="P1032" s="33"/>
    </row>
    <row r="1033" spans="1:16" x14ac:dyDescent="0.2">
      <c r="A1033" s="33" t="s">
        <v>1904</v>
      </c>
      <c r="B1033" s="33" t="s">
        <v>1899</v>
      </c>
      <c r="C1033" s="34" t="s">
        <v>1905</v>
      </c>
      <c r="D1033" s="34" t="s">
        <v>110</v>
      </c>
      <c r="E1033" s="33" t="s">
        <v>11085</v>
      </c>
      <c r="F1033" s="34" t="s">
        <v>28</v>
      </c>
      <c r="G1033" s="229">
        <v>255255255224</v>
      </c>
      <c r="H1033" s="34" t="s">
        <v>1901</v>
      </c>
      <c r="I1033" s="33" t="str">
        <f t="shared" si="119"/>
        <v>164.96.40.57</v>
      </c>
      <c r="J1033" s="33">
        <f t="shared" si="120"/>
        <v>12</v>
      </c>
      <c r="K1033" s="33">
        <f t="shared" si="121"/>
        <v>12</v>
      </c>
      <c r="L1033" s="33" t="str">
        <f t="shared" si="124"/>
        <v/>
      </c>
      <c r="M1033" s="33" t="str">
        <f t="shared" si="122"/>
        <v>164.96.40.57</v>
      </c>
      <c r="N1033" s="48" t="str">
        <f t="shared" si="118"/>
        <v>7</v>
      </c>
      <c r="O1033" s="48">
        <f t="shared" si="123"/>
        <v>55</v>
      </c>
      <c r="P1033" s="33"/>
    </row>
    <row r="1034" spans="1:16" x14ac:dyDescent="0.2">
      <c r="A1034" s="33" t="s">
        <v>8611</v>
      </c>
      <c r="B1034" s="33" t="s">
        <v>1907</v>
      </c>
      <c r="C1034" s="33" t="s">
        <v>8610</v>
      </c>
      <c r="D1034" s="33" t="s">
        <v>110</v>
      </c>
      <c r="E1034" s="33" t="s">
        <v>10793</v>
      </c>
      <c r="F1034" s="33" t="s">
        <v>28</v>
      </c>
      <c r="G1034" s="229">
        <v>255255255224</v>
      </c>
      <c r="H1034" s="33" t="s">
        <v>1909</v>
      </c>
      <c r="I1034" s="33" t="str">
        <f t="shared" si="119"/>
        <v>164.96.40.85</v>
      </c>
      <c r="J1034" s="33">
        <f t="shared" si="120"/>
        <v>12</v>
      </c>
      <c r="K1034" s="33">
        <f t="shared" si="121"/>
        <v>12</v>
      </c>
      <c r="L1034" s="33" t="str">
        <f t="shared" si="124"/>
        <v/>
      </c>
      <c r="M1034" s="33" t="str">
        <f t="shared" si="122"/>
        <v>164.96.40.85</v>
      </c>
      <c r="N1034" s="48" t="str">
        <f t="shared" si="118"/>
        <v>5</v>
      </c>
      <c r="O1034" s="48">
        <f t="shared" si="123"/>
        <v>53</v>
      </c>
      <c r="P1034" s="33"/>
    </row>
    <row r="1035" spans="1:16" x14ac:dyDescent="0.2">
      <c r="A1035" s="33" t="s">
        <v>1910</v>
      </c>
      <c r="B1035" s="33" t="s">
        <v>1907</v>
      </c>
      <c r="C1035" s="33" t="s">
        <v>1911</v>
      </c>
      <c r="D1035" s="33" t="s">
        <v>110</v>
      </c>
      <c r="E1035" s="33" t="s">
        <v>10793</v>
      </c>
      <c r="F1035" s="33" t="s">
        <v>28</v>
      </c>
      <c r="G1035" s="229">
        <v>255255255224</v>
      </c>
      <c r="H1035" s="33" t="s">
        <v>1909</v>
      </c>
      <c r="I1035" s="33" t="str">
        <f t="shared" si="119"/>
        <v>164.96.40.88</v>
      </c>
      <c r="J1035" s="33">
        <f t="shared" si="120"/>
        <v>12</v>
      </c>
      <c r="K1035" s="33">
        <f t="shared" si="121"/>
        <v>12</v>
      </c>
      <c r="L1035" s="33" t="str">
        <f t="shared" si="124"/>
        <v/>
      </c>
      <c r="M1035" s="33" t="str">
        <f t="shared" si="122"/>
        <v>164.96.40.88</v>
      </c>
      <c r="N1035" s="48" t="str">
        <f t="shared" si="118"/>
        <v>8</v>
      </c>
      <c r="O1035" s="48">
        <f t="shared" si="123"/>
        <v>56</v>
      </c>
      <c r="P1035" s="33"/>
    </row>
    <row r="1036" spans="1:16" x14ac:dyDescent="0.2">
      <c r="A1036" s="33" t="s">
        <v>1912</v>
      </c>
      <c r="B1036" s="33" t="s">
        <v>1907</v>
      </c>
      <c r="C1036" s="33" t="s">
        <v>1913</v>
      </c>
      <c r="D1036" s="33" t="s">
        <v>110</v>
      </c>
      <c r="E1036" s="33" t="s">
        <v>10793</v>
      </c>
      <c r="F1036" s="33" t="s">
        <v>28</v>
      </c>
      <c r="G1036" s="229">
        <v>255255255224</v>
      </c>
      <c r="H1036" s="33" t="s">
        <v>1909</v>
      </c>
      <c r="I1036" s="33" t="str">
        <f t="shared" si="119"/>
        <v>164.96.40.89</v>
      </c>
      <c r="J1036" s="33">
        <f t="shared" si="120"/>
        <v>12</v>
      </c>
      <c r="K1036" s="33">
        <f t="shared" si="121"/>
        <v>12</v>
      </c>
      <c r="L1036" s="33" t="str">
        <f t="shared" si="124"/>
        <v/>
      </c>
      <c r="M1036" s="33" t="str">
        <f t="shared" si="122"/>
        <v>164.96.40.89</v>
      </c>
      <c r="N1036" s="48" t="str">
        <f t="shared" si="118"/>
        <v>9</v>
      </c>
      <c r="O1036" s="48">
        <f t="shared" si="123"/>
        <v>57</v>
      </c>
      <c r="P1036" s="33"/>
    </row>
    <row r="1037" spans="1:16" x14ac:dyDescent="0.2">
      <c r="A1037" s="33" t="s">
        <v>1914</v>
      </c>
      <c r="B1037" s="33" t="s">
        <v>1915</v>
      </c>
      <c r="C1037" s="33" t="s">
        <v>1916</v>
      </c>
      <c r="D1037" s="33" t="s">
        <v>110</v>
      </c>
      <c r="E1037" s="33" t="s">
        <v>11120</v>
      </c>
      <c r="F1037" s="33" t="s">
        <v>28</v>
      </c>
      <c r="G1037" s="229">
        <v>255255255224</v>
      </c>
      <c r="H1037" s="33" t="s">
        <v>1917</v>
      </c>
      <c r="I1037" s="33" t="str">
        <f t="shared" si="119"/>
        <v>164.96.41.252</v>
      </c>
      <c r="J1037" s="33">
        <f t="shared" si="120"/>
        <v>13</v>
      </c>
      <c r="K1037" s="33">
        <f t="shared" si="121"/>
        <v>13</v>
      </c>
      <c r="L1037" s="33" t="str">
        <f t="shared" si="124"/>
        <v/>
      </c>
      <c r="M1037" s="33" t="str">
        <f t="shared" si="122"/>
        <v>164.96.41.252</v>
      </c>
      <c r="N1037" s="48" t="str">
        <f t="shared" si="118"/>
        <v>2</v>
      </c>
      <c r="O1037" s="48">
        <f t="shared" si="123"/>
        <v>50</v>
      </c>
      <c r="P1037" s="33"/>
    </row>
    <row r="1038" spans="1:16" x14ac:dyDescent="0.2">
      <c r="A1038" s="33" t="s">
        <v>1918</v>
      </c>
      <c r="B1038" s="33" t="s">
        <v>1919</v>
      </c>
      <c r="C1038" s="33" t="s">
        <v>1920</v>
      </c>
      <c r="D1038" s="33" t="s">
        <v>110</v>
      </c>
      <c r="E1038" s="33" t="s">
        <v>11096</v>
      </c>
      <c r="F1038" s="33" t="s">
        <v>28</v>
      </c>
      <c r="G1038" s="229">
        <v>255255255224</v>
      </c>
      <c r="H1038" s="33" t="s">
        <v>1921</v>
      </c>
      <c r="I1038" s="33" t="str">
        <f t="shared" si="119"/>
        <v>164.96.42.27</v>
      </c>
      <c r="J1038" s="33">
        <f t="shared" si="120"/>
        <v>12</v>
      </c>
      <c r="K1038" s="33">
        <f t="shared" si="121"/>
        <v>12</v>
      </c>
      <c r="L1038" s="33" t="str">
        <f t="shared" si="124"/>
        <v/>
      </c>
      <c r="M1038" s="33" t="str">
        <f t="shared" si="122"/>
        <v>164.96.42.27</v>
      </c>
      <c r="N1038" s="48" t="str">
        <f t="shared" si="118"/>
        <v>7</v>
      </c>
      <c r="O1038" s="48">
        <f t="shared" si="123"/>
        <v>55</v>
      </c>
      <c r="P1038" s="33"/>
    </row>
    <row r="1039" spans="1:16" x14ac:dyDescent="0.2">
      <c r="A1039" s="33" t="s">
        <v>1950</v>
      </c>
      <c r="B1039" s="33" t="s">
        <v>1943</v>
      </c>
      <c r="C1039" s="33" t="s">
        <v>1951</v>
      </c>
      <c r="D1039" s="33" t="s">
        <v>110</v>
      </c>
      <c r="E1039" s="33" t="s">
        <v>10801</v>
      </c>
      <c r="F1039" s="33" t="s">
        <v>28</v>
      </c>
      <c r="G1039" s="229">
        <v>255255255224</v>
      </c>
      <c r="H1039" s="33" t="s">
        <v>1945</v>
      </c>
      <c r="I1039" s="33" t="str">
        <f t="shared" si="119"/>
        <v>164.96.48.217</v>
      </c>
      <c r="J1039" s="33">
        <f t="shared" si="120"/>
        <v>13</v>
      </c>
      <c r="K1039" s="33">
        <f t="shared" si="121"/>
        <v>13</v>
      </c>
      <c r="L1039" s="33" t="str">
        <f t="shared" si="124"/>
        <v/>
      </c>
      <c r="M1039" s="33" t="str">
        <f t="shared" si="122"/>
        <v>164.96.48.217</v>
      </c>
      <c r="N1039" s="48" t="str">
        <f t="shared" si="118"/>
        <v>7</v>
      </c>
      <c r="O1039" s="48">
        <f t="shared" si="123"/>
        <v>55</v>
      </c>
      <c r="P1039" s="33"/>
    </row>
    <row r="1040" spans="1:16" x14ac:dyDescent="0.2">
      <c r="A1040" s="33" t="s">
        <v>1952</v>
      </c>
      <c r="B1040" s="33" t="s">
        <v>1943</v>
      </c>
      <c r="C1040" s="33" t="s">
        <v>8790</v>
      </c>
      <c r="D1040" s="33" t="s">
        <v>110</v>
      </c>
      <c r="E1040" s="33" t="s">
        <v>10801</v>
      </c>
      <c r="F1040" s="33" t="s">
        <v>28</v>
      </c>
      <c r="G1040" s="229">
        <v>255255255224</v>
      </c>
      <c r="H1040" s="33" t="s">
        <v>1945</v>
      </c>
      <c r="I1040" s="33" t="str">
        <f t="shared" si="119"/>
        <v>164.96.48.218</v>
      </c>
      <c r="J1040" s="33">
        <f t="shared" si="120"/>
        <v>13</v>
      </c>
      <c r="K1040" s="33">
        <f t="shared" si="121"/>
        <v>13</v>
      </c>
      <c r="L1040" s="33" t="str">
        <f t="shared" si="124"/>
        <v/>
      </c>
      <c r="M1040" s="33" t="str">
        <f t="shared" si="122"/>
        <v>164.96.48.218</v>
      </c>
      <c r="N1040" s="48" t="str">
        <f t="shared" si="118"/>
        <v>8</v>
      </c>
      <c r="O1040" s="48">
        <f t="shared" si="123"/>
        <v>56</v>
      </c>
      <c r="P1040" s="33"/>
    </row>
    <row r="1041" spans="1:16" x14ac:dyDescent="0.2">
      <c r="A1041" s="33" t="s">
        <v>1999</v>
      </c>
      <c r="B1041" s="33" t="s">
        <v>1994</v>
      </c>
      <c r="C1041" s="33" t="s">
        <v>2000</v>
      </c>
      <c r="D1041" s="33" t="s">
        <v>110</v>
      </c>
      <c r="E1041" s="33" t="s">
        <v>11099</v>
      </c>
      <c r="F1041" s="33" t="s">
        <v>28</v>
      </c>
      <c r="G1041" s="229">
        <v>255255255224</v>
      </c>
      <c r="H1041" s="33" t="s">
        <v>1996</v>
      </c>
      <c r="I1041" s="33" t="str">
        <f t="shared" si="119"/>
        <v>164.96.49.123</v>
      </c>
      <c r="J1041" s="33">
        <f t="shared" si="120"/>
        <v>13</v>
      </c>
      <c r="K1041" s="33">
        <f t="shared" si="121"/>
        <v>13</v>
      </c>
      <c r="L1041" s="33" t="str">
        <f t="shared" si="124"/>
        <v/>
      </c>
      <c r="M1041" s="33" t="str">
        <f t="shared" si="122"/>
        <v>164.96.49.123</v>
      </c>
      <c r="N1041" s="48" t="str">
        <f t="shared" si="118"/>
        <v>3</v>
      </c>
      <c r="O1041" s="48">
        <f t="shared" si="123"/>
        <v>51</v>
      </c>
      <c r="P1041" s="33"/>
    </row>
    <row r="1042" spans="1:16" x14ac:dyDescent="0.2">
      <c r="A1042" s="33" t="s">
        <v>2003</v>
      </c>
      <c r="B1042" s="33" t="s">
        <v>2004</v>
      </c>
      <c r="C1042" s="33" t="s">
        <v>2005</v>
      </c>
      <c r="D1042" s="33" t="s">
        <v>110</v>
      </c>
      <c r="E1042" s="33" t="s">
        <v>11121</v>
      </c>
      <c r="F1042" s="33" t="s">
        <v>28</v>
      </c>
      <c r="G1042" s="229">
        <v>255255255224</v>
      </c>
      <c r="H1042" s="33" t="s">
        <v>2006</v>
      </c>
      <c r="I1042" s="33" t="str">
        <f t="shared" si="119"/>
        <v>164.96.49.153</v>
      </c>
      <c r="J1042" s="33">
        <f t="shared" si="120"/>
        <v>13</v>
      </c>
      <c r="K1042" s="33">
        <f t="shared" si="121"/>
        <v>13</v>
      </c>
      <c r="L1042" s="33" t="str">
        <f t="shared" si="124"/>
        <v/>
      </c>
      <c r="M1042" s="33" t="str">
        <f t="shared" si="122"/>
        <v>164.96.49.153</v>
      </c>
      <c r="N1042" s="48" t="str">
        <f t="shared" si="118"/>
        <v>3</v>
      </c>
      <c r="O1042" s="48">
        <f t="shared" si="123"/>
        <v>51</v>
      </c>
      <c r="P1042" s="33"/>
    </row>
    <row r="1043" spans="1:16" x14ac:dyDescent="0.2">
      <c r="A1043" s="33" t="s">
        <v>2007</v>
      </c>
      <c r="B1043" s="33" t="s">
        <v>2004</v>
      </c>
      <c r="C1043" s="33" t="s">
        <v>2008</v>
      </c>
      <c r="D1043" s="33" t="s">
        <v>110</v>
      </c>
      <c r="E1043" s="33" t="s">
        <v>11121</v>
      </c>
      <c r="F1043" s="33" t="s">
        <v>28</v>
      </c>
      <c r="G1043" s="229">
        <v>255255255224</v>
      </c>
      <c r="H1043" s="33" t="s">
        <v>2006</v>
      </c>
      <c r="I1043" s="33" t="str">
        <f t="shared" si="119"/>
        <v>164.96.49.154</v>
      </c>
      <c r="J1043" s="33">
        <f t="shared" si="120"/>
        <v>13</v>
      </c>
      <c r="K1043" s="33">
        <f t="shared" si="121"/>
        <v>13</v>
      </c>
      <c r="L1043" s="33" t="str">
        <f t="shared" si="124"/>
        <v/>
      </c>
      <c r="M1043" s="33" t="str">
        <f t="shared" si="122"/>
        <v>164.96.49.154</v>
      </c>
      <c r="N1043" s="48" t="str">
        <f t="shared" si="118"/>
        <v>4</v>
      </c>
      <c r="O1043" s="48">
        <f t="shared" si="123"/>
        <v>52</v>
      </c>
      <c r="P1043" s="33"/>
    </row>
    <row r="1044" spans="1:16" x14ac:dyDescent="0.2">
      <c r="A1044" s="33" t="s">
        <v>2032</v>
      </c>
      <c r="B1044" s="33" t="s">
        <v>2026</v>
      </c>
      <c r="C1044" s="33" t="s">
        <v>2033</v>
      </c>
      <c r="D1044" s="33" t="s">
        <v>110</v>
      </c>
      <c r="E1044" s="33" t="s">
        <v>11090</v>
      </c>
      <c r="F1044" s="33" t="s">
        <v>28</v>
      </c>
      <c r="G1044" s="229">
        <v>255255255224</v>
      </c>
      <c r="H1044" s="33" t="s">
        <v>2028</v>
      </c>
      <c r="I1044" s="33" t="str">
        <f t="shared" si="119"/>
        <v>164.96.49.218</v>
      </c>
      <c r="J1044" s="33">
        <f t="shared" si="120"/>
        <v>13</v>
      </c>
      <c r="K1044" s="33">
        <f t="shared" si="121"/>
        <v>13</v>
      </c>
      <c r="L1044" s="33" t="str">
        <f t="shared" si="124"/>
        <v/>
      </c>
      <c r="M1044" s="33" t="str">
        <f t="shared" si="122"/>
        <v>164.96.49.218</v>
      </c>
      <c r="N1044" s="48" t="str">
        <f t="shared" si="118"/>
        <v>8</v>
      </c>
      <c r="O1044" s="48">
        <f t="shared" si="123"/>
        <v>56</v>
      </c>
      <c r="P1044" s="33"/>
    </row>
    <row r="1045" spans="1:16" x14ac:dyDescent="0.2">
      <c r="A1045" s="33" t="s">
        <v>2048</v>
      </c>
      <c r="B1045" s="33" t="s">
        <v>2035</v>
      </c>
      <c r="C1045" s="33" t="s">
        <v>2049</v>
      </c>
      <c r="D1045" s="33" t="s">
        <v>110</v>
      </c>
      <c r="E1045" s="33" t="s">
        <v>11088</v>
      </c>
      <c r="F1045" s="33" t="s">
        <v>28</v>
      </c>
      <c r="G1045" s="229">
        <v>255255255224</v>
      </c>
      <c r="H1045" s="33" t="s">
        <v>2037</v>
      </c>
      <c r="I1045" s="33" t="str">
        <f t="shared" si="119"/>
        <v>164.96.49.26</v>
      </c>
      <c r="J1045" s="33">
        <f t="shared" si="120"/>
        <v>12</v>
      </c>
      <c r="K1045" s="33">
        <f t="shared" si="121"/>
        <v>12</v>
      </c>
      <c r="L1045" s="33" t="str">
        <f t="shared" si="124"/>
        <v/>
      </c>
      <c r="M1045" s="33" t="str">
        <f t="shared" si="122"/>
        <v>164.96.49.26</v>
      </c>
      <c r="N1045" s="48" t="str">
        <f t="shared" si="118"/>
        <v>6</v>
      </c>
      <c r="O1045" s="48">
        <f t="shared" si="123"/>
        <v>54</v>
      </c>
      <c r="P1045" s="33"/>
    </row>
    <row r="1046" spans="1:16" x14ac:dyDescent="0.2">
      <c r="A1046" s="33" t="s">
        <v>8607</v>
      </c>
      <c r="B1046" s="33" t="s">
        <v>2071</v>
      </c>
      <c r="C1046" s="33" t="s">
        <v>8606</v>
      </c>
      <c r="D1046" s="33" t="s">
        <v>110</v>
      </c>
      <c r="E1046" s="33" t="s">
        <v>10830</v>
      </c>
      <c r="F1046" s="33" t="s">
        <v>28</v>
      </c>
      <c r="G1046" s="229">
        <v>255255255224</v>
      </c>
      <c r="H1046" s="33" t="s">
        <v>2073</v>
      </c>
      <c r="I1046" s="33" t="str">
        <f t="shared" si="119"/>
        <v>164.96.50.124</v>
      </c>
      <c r="J1046" s="33">
        <f t="shared" si="120"/>
        <v>13</v>
      </c>
      <c r="K1046" s="33">
        <f t="shared" si="121"/>
        <v>13</v>
      </c>
      <c r="L1046" s="33" t="str">
        <f t="shared" si="124"/>
        <v/>
      </c>
      <c r="M1046" s="33" t="str">
        <f t="shared" si="122"/>
        <v>164.96.50.124</v>
      </c>
      <c r="N1046" s="48" t="str">
        <f t="shared" si="118"/>
        <v>4</v>
      </c>
      <c r="O1046" s="48">
        <f t="shared" si="123"/>
        <v>52</v>
      </c>
      <c r="P1046" s="33"/>
    </row>
    <row r="1047" spans="1:16" x14ac:dyDescent="0.2">
      <c r="A1047" s="33" t="s">
        <v>2099</v>
      </c>
      <c r="B1047" s="33" t="s">
        <v>2093</v>
      </c>
      <c r="C1047" s="33" t="s">
        <v>2100</v>
      </c>
      <c r="D1047" s="33" t="s">
        <v>110</v>
      </c>
      <c r="E1047" s="33" t="s">
        <v>11091</v>
      </c>
      <c r="F1047" s="33" t="s">
        <v>28</v>
      </c>
      <c r="G1047" s="229">
        <v>255255255224</v>
      </c>
      <c r="H1047" s="33" t="s">
        <v>2095</v>
      </c>
      <c r="I1047" s="33" t="str">
        <f t="shared" si="119"/>
        <v>164.96.50.186</v>
      </c>
      <c r="J1047" s="33">
        <f t="shared" si="120"/>
        <v>13</v>
      </c>
      <c r="K1047" s="33">
        <f t="shared" si="121"/>
        <v>13</v>
      </c>
      <c r="L1047" s="33" t="str">
        <f t="shared" si="124"/>
        <v/>
      </c>
      <c r="M1047" s="33" t="str">
        <f t="shared" si="122"/>
        <v>164.96.50.186</v>
      </c>
      <c r="N1047" s="48" t="str">
        <f t="shared" si="118"/>
        <v>6</v>
      </c>
      <c r="O1047" s="48">
        <f t="shared" si="123"/>
        <v>54</v>
      </c>
      <c r="P1047" s="33"/>
    </row>
    <row r="1048" spans="1:16" x14ac:dyDescent="0.2">
      <c r="A1048" s="33" t="s">
        <v>2108</v>
      </c>
      <c r="B1048" s="33" t="s">
        <v>2102</v>
      </c>
      <c r="C1048" s="33" t="s">
        <v>2109</v>
      </c>
      <c r="D1048" s="33" t="s">
        <v>110</v>
      </c>
      <c r="E1048" s="33" t="s">
        <v>10847</v>
      </c>
      <c r="F1048" s="33" t="s">
        <v>28</v>
      </c>
      <c r="G1048" s="229">
        <v>255255255224</v>
      </c>
      <c r="H1048" s="33" t="s">
        <v>2104</v>
      </c>
      <c r="I1048" s="33" t="str">
        <f t="shared" si="119"/>
        <v>164.96.50.217</v>
      </c>
      <c r="J1048" s="33">
        <f t="shared" si="120"/>
        <v>13</v>
      </c>
      <c r="K1048" s="33">
        <f t="shared" si="121"/>
        <v>13</v>
      </c>
      <c r="L1048" s="33" t="str">
        <f t="shared" si="124"/>
        <v/>
      </c>
      <c r="M1048" s="33" t="str">
        <f t="shared" si="122"/>
        <v>164.96.50.217</v>
      </c>
      <c r="N1048" s="48" t="str">
        <f t="shared" si="118"/>
        <v>7</v>
      </c>
      <c r="O1048" s="48">
        <f t="shared" si="123"/>
        <v>55</v>
      </c>
      <c r="P1048" s="33"/>
    </row>
    <row r="1049" spans="1:16" x14ac:dyDescent="0.2">
      <c r="A1049" s="33" t="s">
        <v>2110</v>
      </c>
      <c r="B1049" s="33" t="s">
        <v>2102</v>
      </c>
      <c r="C1049" s="33" t="s">
        <v>2111</v>
      </c>
      <c r="D1049" s="33" t="s">
        <v>110</v>
      </c>
      <c r="E1049" s="33" t="s">
        <v>10847</v>
      </c>
      <c r="F1049" s="33" t="s">
        <v>28</v>
      </c>
      <c r="G1049" s="229" t="s">
        <v>11513</v>
      </c>
      <c r="H1049" s="33" t="s">
        <v>2104</v>
      </c>
      <c r="I1049" s="33" t="str">
        <f t="shared" si="119"/>
        <v>164.96.50.218</v>
      </c>
      <c r="J1049" s="33">
        <f t="shared" si="120"/>
        <v>13</v>
      </c>
      <c r="K1049" s="33">
        <f t="shared" si="121"/>
        <v>13</v>
      </c>
      <c r="L1049" s="33" t="str">
        <f t="shared" si="124"/>
        <v/>
      </c>
      <c r="M1049" s="33" t="str">
        <f t="shared" si="122"/>
        <v>164.96.50.218</v>
      </c>
      <c r="N1049" s="48" t="str">
        <f t="shared" si="118"/>
        <v>8</v>
      </c>
      <c r="O1049" s="48">
        <f t="shared" si="123"/>
        <v>56</v>
      </c>
      <c r="P1049" s="33"/>
    </row>
    <row r="1050" spans="1:16" x14ac:dyDescent="0.2">
      <c r="A1050" s="33" t="s">
        <v>2114</v>
      </c>
      <c r="B1050" s="33" t="s">
        <v>2115</v>
      </c>
      <c r="C1050" s="33" t="s">
        <v>2116</v>
      </c>
      <c r="D1050" s="33" t="s">
        <v>110</v>
      </c>
      <c r="E1050" s="33" t="s">
        <v>11092</v>
      </c>
      <c r="F1050" s="33" t="s">
        <v>28</v>
      </c>
      <c r="G1050" s="229" t="s">
        <v>11513</v>
      </c>
      <c r="H1050" s="33" t="s">
        <v>2117</v>
      </c>
      <c r="I1050" s="33" t="str">
        <f t="shared" si="119"/>
        <v>164.96.50.251</v>
      </c>
      <c r="J1050" s="33">
        <f t="shared" si="120"/>
        <v>13</v>
      </c>
      <c r="K1050" s="33">
        <f t="shared" si="121"/>
        <v>13</v>
      </c>
      <c r="L1050" s="33" t="str">
        <f t="shared" si="124"/>
        <v/>
      </c>
      <c r="M1050" s="33" t="str">
        <f t="shared" si="122"/>
        <v>164.96.50.251</v>
      </c>
      <c r="N1050" s="48" t="str">
        <f t="shared" si="118"/>
        <v>1</v>
      </c>
      <c r="O1050" s="48">
        <f t="shared" si="123"/>
        <v>49</v>
      </c>
      <c r="P1050" s="33"/>
    </row>
    <row r="1051" spans="1:16" x14ac:dyDescent="0.2">
      <c r="A1051" s="33" t="s">
        <v>2125</v>
      </c>
      <c r="B1051" s="33" t="s">
        <v>2121</v>
      </c>
      <c r="C1051" s="33" t="s">
        <v>2126</v>
      </c>
      <c r="D1051" s="33" t="s">
        <v>110</v>
      </c>
      <c r="E1051" s="33" t="s">
        <v>10832</v>
      </c>
      <c r="F1051" s="33" t="s">
        <v>28</v>
      </c>
      <c r="G1051" s="229">
        <v>255255255224</v>
      </c>
      <c r="H1051" s="33" t="s">
        <v>2123</v>
      </c>
      <c r="I1051" s="33" t="str">
        <f t="shared" si="119"/>
        <v>164.96.50.58</v>
      </c>
      <c r="J1051" s="33">
        <f t="shared" si="120"/>
        <v>12</v>
      </c>
      <c r="K1051" s="33">
        <f t="shared" si="121"/>
        <v>12</v>
      </c>
      <c r="L1051" s="33" t="str">
        <f t="shared" si="124"/>
        <v/>
      </c>
      <c r="M1051" s="33" t="str">
        <f t="shared" si="122"/>
        <v>164.96.50.58</v>
      </c>
      <c r="N1051" s="48" t="str">
        <f t="shared" si="118"/>
        <v>8</v>
      </c>
      <c r="O1051" s="48">
        <f t="shared" si="123"/>
        <v>56</v>
      </c>
      <c r="P1051" s="33"/>
    </row>
    <row r="1052" spans="1:16" x14ac:dyDescent="0.2">
      <c r="A1052" s="33" t="s">
        <v>2135</v>
      </c>
      <c r="B1052" s="33" t="s">
        <v>2132</v>
      </c>
      <c r="C1052" s="33" t="s">
        <v>2136</v>
      </c>
      <c r="D1052" s="33" t="s">
        <v>110</v>
      </c>
      <c r="E1052" s="33" t="s">
        <v>11118</v>
      </c>
      <c r="F1052" s="33" t="s">
        <v>28</v>
      </c>
      <c r="G1052" s="229">
        <v>255255255224</v>
      </c>
      <c r="H1052" s="33" t="s">
        <v>2134</v>
      </c>
      <c r="I1052" s="33" t="str">
        <f t="shared" si="119"/>
        <v>164.96.50.88</v>
      </c>
      <c r="J1052" s="33">
        <f t="shared" si="120"/>
        <v>12</v>
      </c>
      <c r="K1052" s="33">
        <f t="shared" si="121"/>
        <v>12</v>
      </c>
      <c r="L1052" s="33" t="str">
        <f t="shared" si="124"/>
        <v/>
      </c>
      <c r="M1052" s="33" t="str">
        <f t="shared" si="122"/>
        <v>164.96.50.88</v>
      </c>
      <c r="N1052" s="48" t="str">
        <f t="shared" si="118"/>
        <v>8</v>
      </c>
      <c r="O1052" s="48">
        <f t="shared" si="123"/>
        <v>56</v>
      </c>
      <c r="P1052" s="33"/>
    </row>
    <row r="1053" spans="1:16" x14ac:dyDescent="0.2">
      <c r="A1053" s="33" t="s">
        <v>2137</v>
      </c>
      <c r="B1053" s="33" t="s">
        <v>2132</v>
      </c>
      <c r="C1053" s="33" t="s">
        <v>2138</v>
      </c>
      <c r="D1053" s="33" t="s">
        <v>110</v>
      </c>
      <c r="E1053" s="33" t="s">
        <v>11118</v>
      </c>
      <c r="F1053" s="33" t="s">
        <v>28</v>
      </c>
      <c r="G1053" s="229">
        <v>255255255224</v>
      </c>
      <c r="H1053" s="33" t="s">
        <v>2134</v>
      </c>
      <c r="I1053" s="33" t="str">
        <f t="shared" si="119"/>
        <v>164.96.50.89</v>
      </c>
      <c r="J1053" s="33">
        <f t="shared" si="120"/>
        <v>12</v>
      </c>
      <c r="K1053" s="33">
        <f t="shared" si="121"/>
        <v>12</v>
      </c>
      <c r="L1053" s="33" t="str">
        <f t="shared" si="124"/>
        <v/>
      </c>
      <c r="M1053" s="33" t="str">
        <f t="shared" si="122"/>
        <v>164.96.50.89</v>
      </c>
      <c r="N1053" s="48" t="str">
        <f t="shared" si="118"/>
        <v>9</v>
      </c>
      <c r="O1053" s="48">
        <f t="shared" si="123"/>
        <v>57</v>
      </c>
      <c r="P1053" s="33"/>
    </row>
    <row r="1054" spans="1:16" x14ac:dyDescent="0.2">
      <c r="A1054" s="33" t="s">
        <v>2181</v>
      </c>
      <c r="B1054" s="33" t="s">
        <v>2176</v>
      </c>
      <c r="C1054" s="33" t="s">
        <v>2182</v>
      </c>
      <c r="D1054" s="33" t="s">
        <v>110</v>
      </c>
      <c r="E1054" s="33" t="s">
        <v>11100</v>
      </c>
      <c r="F1054" s="33" t="s">
        <v>28</v>
      </c>
      <c r="G1054" s="229">
        <v>255255255224</v>
      </c>
      <c r="H1054" s="33" t="s">
        <v>2178</v>
      </c>
      <c r="I1054" s="33" t="str">
        <f t="shared" si="119"/>
        <v>164.96.51.218</v>
      </c>
      <c r="J1054" s="33">
        <f t="shared" si="120"/>
        <v>13</v>
      </c>
      <c r="K1054" s="33">
        <f t="shared" si="121"/>
        <v>13</v>
      </c>
      <c r="L1054" s="33" t="str">
        <f t="shared" si="124"/>
        <v/>
      </c>
      <c r="M1054" s="33" t="str">
        <f t="shared" si="122"/>
        <v>164.96.51.218</v>
      </c>
      <c r="N1054" s="48" t="str">
        <f t="shared" si="118"/>
        <v>8</v>
      </c>
      <c r="O1054" s="48">
        <f t="shared" si="123"/>
        <v>56</v>
      </c>
      <c r="P1054" s="33"/>
    </row>
    <row r="1055" spans="1:16" x14ac:dyDescent="0.2">
      <c r="A1055" s="33" t="s">
        <v>2183</v>
      </c>
      <c r="B1055" s="33" t="s">
        <v>2184</v>
      </c>
      <c r="C1055" s="33" t="s">
        <v>2185</v>
      </c>
      <c r="D1055" s="33" t="s">
        <v>110</v>
      </c>
      <c r="E1055" s="33" t="s">
        <v>11117</v>
      </c>
      <c r="F1055" s="33" t="s">
        <v>28</v>
      </c>
      <c r="G1055" s="229">
        <v>255255255224</v>
      </c>
      <c r="H1055" s="33" t="s">
        <v>2186</v>
      </c>
      <c r="I1055" s="33" t="str">
        <f t="shared" si="119"/>
        <v>164.96.51.251</v>
      </c>
      <c r="J1055" s="33">
        <f t="shared" si="120"/>
        <v>13</v>
      </c>
      <c r="K1055" s="33">
        <f t="shared" si="121"/>
        <v>13</v>
      </c>
      <c r="L1055" s="33" t="str">
        <f t="shared" si="124"/>
        <v/>
      </c>
      <c r="M1055" s="33" t="str">
        <f t="shared" si="122"/>
        <v>164.96.51.251</v>
      </c>
      <c r="N1055" s="48" t="str">
        <f t="shared" si="118"/>
        <v>1</v>
      </c>
      <c r="O1055" s="48">
        <f t="shared" si="123"/>
        <v>49</v>
      </c>
      <c r="P1055" s="33"/>
    </row>
    <row r="1056" spans="1:16" x14ac:dyDescent="0.2">
      <c r="A1056" s="33" t="s">
        <v>2219</v>
      </c>
      <c r="B1056" s="33" t="s">
        <v>2220</v>
      </c>
      <c r="C1056" s="33" t="s">
        <v>2221</v>
      </c>
      <c r="D1056" s="33" t="s">
        <v>110</v>
      </c>
      <c r="E1056" s="33" t="s">
        <v>11392</v>
      </c>
      <c r="F1056" s="33" t="s">
        <v>28</v>
      </c>
      <c r="G1056" s="229">
        <v>255255255224</v>
      </c>
      <c r="H1056" s="33" t="s">
        <v>2222</v>
      </c>
      <c r="I1056" s="33" t="str">
        <f t="shared" si="119"/>
        <v>164.96.54.123</v>
      </c>
      <c r="J1056" s="33">
        <f t="shared" si="120"/>
        <v>13</v>
      </c>
      <c r="K1056" s="33">
        <f t="shared" si="121"/>
        <v>13</v>
      </c>
      <c r="L1056" s="33" t="str">
        <f t="shared" si="124"/>
        <v/>
      </c>
      <c r="M1056" s="33" t="str">
        <f t="shared" si="122"/>
        <v>164.96.54.123</v>
      </c>
      <c r="N1056" s="48" t="str">
        <f t="shared" si="118"/>
        <v>3</v>
      </c>
      <c r="O1056" s="48">
        <f t="shared" si="123"/>
        <v>51</v>
      </c>
      <c r="P1056" s="33"/>
    </row>
    <row r="1057" spans="1:16" x14ac:dyDescent="0.2">
      <c r="A1057" s="33" t="s">
        <v>2223</v>
      </c>
      <c r="B1057" s="33" t="s">
        <v>2224</v>
      </c>
      <c r="C1057" s="33" t="s">
        <v>2225</v>
      </c>
      <c r="D1057" s="33" t="s">
        <v>110</v>
      </c>
      <c r="E1057" s="33" t="s">
        <v>11394</v>
      </c>
      <c r="F1057" s="33" t="s">
        <v>28</v>
      </c>
      <c r="G1057" s="229">
        <v>255255255224</v>
      </c>
      <c r="H1057" s="33" t="s">
        <v>2226</v>
      </c>
      <c r="I1057" s="33" t="str">
        <f t="shared" si="119"/>
        <v>164.96.54.156</v>
      </c>
      <c r="J1057" s="33">
        <f t="shared" si="120"/>
        <v>13</v>
      </c>
      <c r="K1057" s="33">
        <f t="shared" si="121"/>
        <v>13</v>
      </c>
      <c r="L1057" s="33" t="str">
        <f t="shared" si="124"/>
        <v/>
      </c>
      <c r="M1057" s="33" t="str">
        <f t="shared" si="122"/>
        <v>164.96.54.156</v>
      </c>
      <c r="N1057" s="48" t="str">
        <f t="shared" si="118"/>
        <v>6</v>
      </c>
      <c r="O1057" s="48">
        <f t="shared" si="123"/>
        <v>54</v>
      </c>
      <c r="P1057" s="33"/>
    </row>
    <row r="1058" spans="1:16" x14ac:dyDescent="0.2">
      <c r="A1058" s="33" t="s">
        <v>2227</v>
      </c>
      <c r="B1058" s="33" t="s">
        <v>2228</v>
      </c>
      <c r="C1058" s="33" t="s">
        <v>2229</v>
      </c>
      <c r="D1058" s="33" t="s">
        <v>110</v>
      </c>
      <c r="E1058" s="33" t="s">
        <v>11393</v>
      </c>
      <c r="F1058" s="33" t="s">
        <v>28</v>
      </c>
      <c r="G1058" s="229">
        <v>255255255224</v>
      </c>
      <c r="H1058" s="33" t="s">
        <v>2230</v>
      </c>
      <c r="I1058" s="33" t="str">
        <f t="shared" si="119"/>
        <v>164.96.54.187</v>
      </c>
      <c r="J1058" s="33">
        <f t="shared" si="120"/>
        <v>13</v>
      </c>
      <c r="K1058" s="33">
        <f t="shared" si="121"/>
        <v>13</v>
      </c>
      <c r="L1058" s="33" t="str">
        <f t="shared" si="124"/>
        <v/>
      </c>
      <c r="M1058" s="33" t="str">
        <f t="shared" si="122"/>
        <v>164.96.54.187</v>
      </c>
      <c r="N1058" s="48" t="str">
        <f t="shared" si="118"/>
        <v>7</v>
      </c>
      <c r="O1058" s="48">
        <f t="shared" si="123"/>
        <v>55</v>
      </c>
      <c r="P1058" s="33"/>
    </row>
    <row r="1059" spans="1:16" x14ac:dyDescent="0.2">
      <c r="A1059" s="33" t="s">
        <v>2231</v>
      </c>
      <c r="B1059" s="33" t="s">
        <v>2232</v>
      </c>
      <c r="C1059" s="33" t="s">
        <v>2233</v>
      </c>
      <c r="D1059" s="33" t="s">
        <v>110</v>
      </c>
      <c r="E1059" s="33" t="s">
        <v>11386</v>
      </c>
      <c r="F1059" s="33" t="s">
        <v>28</v>
      </c>
      <c r="G1059" s="229">
        <v>255255255224</v>
      </c>
      <c r="H1059" s="33" t="s">
        <v>2234</v>
      </c>
      <c r="I1059" s="33" t="str">
        <f t="shared" si="119"/>
        <v>164.96.54.219</v>
      </c>
      <c r="J1059" s="33">
        <f t="shared" si="120"/>
        <v>13</v>
      </c>
      <c r="K1059" s="33">
        <f t="shared" si="121"/>
        <v>13</v>
      </c>
      <c r="L1059" s="33" t="str">
        <f t="shared" si="124"/>
        <v/>
      </c>
      <c r="M1059" s="33" t="str">
        <f t="shared" si="122"/>
        <v>164.96.54.219</v>
      </c>
      <c r="N1059" s="48" t="str">
        <f t="shared" ref="N1059:N1122" si="125">RIGHT(A1059,1)</f>
        <v>9</v>
      </c>
      <c r="O1059" s="48">
        <f t="shared" si="123"/>
        <v>57</v>
      </c>
      <c r="P1059" s="33"/>
    </row>
    <row r="1060" spans="1:16" x14ac:dyDescent="0.2">
      <c r="A1060" s="33" t="s">
        <v>2235</v>
      </c>
      <c r="B1060" s="33" t="s">
        <v>2236</v>
      </c>
      <c r="C1060" s="34" t="s">
        <v>8887</v>
      </c>
      <c r="D1060" s="34" t="s">
        <v>110</v>
      </c>
      <c r="E1060" s="33" t="s">
        <v>11390</v>
      </c>
      <c r="F1060" s="34" t="s">
        <v>28</v>
      </c>
      <c r="G1060" s="229">
        <v>255255255224</v>
      </c>
      <c r="H1060" s="34" t="s">
        <v>2237</v>
      </c>
      <c r="I1060" s="33" t="str">
        <f t="shared" si="119"/>
        <v>164.96.54.253</v>
      </c>
      <c r="J1060" s="33">
        <f t="shared" si="120"/>
        <v>13</v>
      </c>
      <c r="K1060" s="33">
        <f t="shared" si="121"/>
        <v>13</v>
      </c>
      <c r="L1060" s="33" t="str">
        <f t="shared" si="124"/>
        <v/>
      </c>
      <c r="M1060" s="33" t="str">
        <f t="shared" si="122"/>
        <v>164.96.54.253</v>
      </c>
      <c r="N1060" s="48" t="str">
        <f t="shared" si="125"/>
        <v>3</v>
      </c>
      <c r="O1060" s="48">
        <f t="shared" si="123"/>
        <v>51</v>
      </c>
      <c r="P1060" s="33"/>
    </row>
    <row r="1061" spans="1:16" x14ac:dyDescent="0.2">
      <c r="A1061" s="33" t="s">
        <v>2238</v>
      </c>
      <c r="B1061" s="33" t="s">
        <v>2239</v>
      </c>
      <c r="C1061" s="33" t="s">
        <v>2240</v>
      </c>
      <c r="D1061" s="33" t="s">
        <v>110</v>
      </c>
      <c r="E1061" s="33" t="s">
        <v>11387</v>
      </c>
      <c r="F1061" s="33" t="s">
        <v>28</v>
      </c>
      <c r="G1061" s="229">
        <v>255255255224</v>
      </c>
      <c r="H1061" s="33" t="s">
        <v>2241</v>
      </c>
      <c r="I1061" s="33" t="str">
        <f t="shared" si="119"/>
        <v>164.96.54.28</v>
      </c>
      <c r="J1061" s="33">
        <f t="shared" si="120"/>
        <v>12</v>
      </c>
      <c r="K1061" s="33">
        <f t="shared" si="121"/>
        <v>12</v>
      </c>
      <c r="L1061" s="33" t="str">
        <f t="shared" si="124"/>
        <v/>
      </c>
      <c r="M1061" s="33" t="str">
        <f t="shared" si="122"/>
        <v>164.96.54.28</v>
      </c>
      <c r="N1061" s="48" t="str">
        <f t="shared" si="125"/>
        <v>8</v>
      </c>
      <c r="O1061" s="48">
        <f t="shared" si="123"/>
        <v>56</v>
      </c>
      <c r="P1061" s="33"/>
    </row>
    <row r="1062" spans="1:16" x14ac:dyDescent="0.2">
      <c r="A1062" s="33" t="s">
        <v>2242</v>
      </c>
      <c r="B1062" s="33" t="s">
        <v>2243</v>
      </c>
      <c r="C1062" s="33" t="s">
        <v>2244</v>
      </c>
      <c r="D1062" s="33" t="s">
        <v>110</v>
      </c>
      <c r="E1062" s="33" t="s">
        <v>11389</v>
      </c>
      <c r="F1062" s="33" t="s">
        <v>28</v>
      </c>
      <c r="G1062" s="229">
        <v>255255255224</v>
      </c>
      <c r="H1062" s="33" t="s">
        <v>2245</v>
      </c>
      <c r="I1062" s="33" t="str">
        <f t="shared" si="119"/>
        <v>164.96.54.59</v>
      </c>
      <c r="J1062" s="33">
        <f t="shared" si="120"/>
        <v>12</v>
      </c>
      <c r="K1062" s="33">
        <f t="shared" si="121"/>
        <v>12</v>
      </c>
      <c r="L1062" s="33" t="str">
        <f t="shared" si="124"/>
        <v/>
      </c>
      <c r="M1062" s="33" t="str">
        <f t="shared" si="122"/>
        <v>164.96.54.59</v>
      </c>
      <c r="N1062" s="48" t="str">
        <f t="shared" si="125"/>
        <v>9</v>
      </c>
      <c r="O1062" s="48">
        <f t="shared" si="123"/>
        <v>57</v>
      </c>
      <c r="P1062" s="33"/>
    </row>
    <row r="1063" spans="1:16" x14ac:dyDescent="0.2">
      <c r="A1063" s="33" t="s">
        <v>2246</v>
      </c>
      <c r="B1063" s="33" t="s">
        <v>2247</v>
      </c>
      <c r="C1063" s="33" t="s">
        <v>2248</v>
      </c>
      <c r="D1063" s="33" t="s">
        <v>110</v>
      </c>
      <c r="E1063" s="33" t="s">
        <v>11388</v>
      </c>
      <c r="F1063" s="33" t="s">
        <v>28</v>
      </c>
      <c r="G1063" s="229">
        <v>255255255224</v>
      </c>
      <c r="H1063" s="33" t="s">
        <v>2249</v>
      </c>
      <c r="I1063" s="33" t="str">
        <f t="shared" si="119"/>
        <v>164.96.54.91</v>
      </c>
      <c r="J1063" s="33">
        <f t="shared" si="120"/>
        <v>12</v>
      </c>
      <c r="K1063" s="33">
        <f t="shared" si="121"/>
        <v>12</v>
      </c>
      <c r="L1063" s="33" t="str">
        <f t="shared" si="124"/>
        <v/>
      </c>
      <c r="M1063" s="33" t="str">
        <f t="shared" si="122"/>
        <v>164.96.54.91</v>
      </c>
      <c r="N1063" s="48" t="str">
        <f t="shared" si="125"/>
        <v>1</v>
      </c>
      <c r="O1063" s="48">
        <f t="shared" si="123"/>
        <v>49</v>
      </c>
      <c r="P1063" s="33"/>
    </row>
    <row r="1064" spans="1:16" x14ac:dyDescent="0.2">
      <c r="A1064" s="33" t="s">
        <v>2264</v>
      </c>
      <c r="B1064" s="33" t="s">
        <v>2265</v>
      </c>
      <c r="C1064" s="33" t="s">
        <v>2266</v>
      </c>
      <c r="D1064" s="33" t="s">
        <v>110</v>
      </c>
      <c r="E1064" s="33" t="s">
        <v>11391</v>
      </c>
      <c r="F1064" s="33" t="s">
        <v>28</v>
      </c>
      <c r="G1064" s="229">
        <v>255255255224</v>
      </c>
      <c r="H1064" s="33" t="s">
        <v>2267</v>
      </c>
      <c r="I1064" s="33" t="str">
        <f t="shared" si="119"/>
        <v>164.96.55.156</v>
      </c>
      <c r="J1064" s="33">
        <f t="shared" si="120"/>
        <v>13</v>
      </c>
      <c r="K1064" s="33">
        <f t="shared" si="121"/>
        <v>13</v>
      </c>
      <c r="L1064" s="33" t="str">
        <f t="shared" si="124"/>
        <v/>
      </c>
      <c r="M1064" s="33" t="str">
        <f t="shared" si="122"/>
        <v>164.96.55.156</v>
      </c>
      <c r="N1064" s="48" t="str">
        <f t="shared" si="125"/>
        <v>6</v>
      </c>
      <c r="O1064" s="48">
        <f t="shared" si="123"/>
        <v>54</v>
      </c>
      <c r="P1064" s="33"/>
    </row>
    <row r="1065" spans="1:16" x14ac:dyDescent="0.2">
      <c r="A1065" s="33" t="s">
        <v>2268</v>
      </c>
      <c r="B1065" s="33" t="s">
        <v>2269</v>
      </c>
      <c r="C1065" s="33" t="s">
        <v>2270</v>
      </c>
      <c r="D1065" s="33" t="s">
        <v>110</v>
      </c>
      <c r="E1065" s="33" t="s">
        <v>11101</v>
      </c>
      <c r="F1065" s="33" t="s">
        <v>28</v>
      </c>
      <c r="G1065" s="229">
        <v>255255255224</v>
      </c>
      <c r="H1065" s="33" t="s">
        <v>2271</v>
      </c>
      <c r="I1065" s="33" t="str">
        <f t="shared" si="119"/>
        <v>164.96.55.27</v>
      </c>
      <c r="J1065" s="33">
        <f t="shared" si="120"/>
        <v>12</v>
      </c>
      <c r="K1065" s="33">
        <f t="shared" si="121"/>
        <v>12</v>
      </c>
      <c r="L1065" s="33" t="str">
        <f t="shared" si="124"/>
        <v/>
      </c>
      <c r="M1065" s="33" t="str">
        <f t="shared" si="122"/>
        <v>164.96.55.27</v>
      </c>
      <c r="N1065" s="48" t="str">
        <f t="shared" si="125"/>
        <v>7</v>
      </c>
      <c r="O1065" s="48">
        <f t="shared" si="123"/>
        <v>55</v>
      </c>
      <c r="P1065" s="33"/>
    </row>
    <row r="1066" spans="1:16" x14ac:dyDescent="0.2">
      <c r="A1066" s="33" t="s">
        <v>2278</v>
      </c>
      <c r="B1066" s="33" t="s">
        <v>2273</v>
      </c>
      <c r="C1066" s="33" t="s">
        <v>2279</v>
      </c>
      <c r="D1066" s="33" t="s">
        <v>110</v>
      </c>
      <c r="E1066" s="33" t="s">
        <v>10794</v>
      </c>
      <c r="F1066" s="33" t="s">
        <v>28</v>
      </c>
      <c r="G1066" s="229">
        <v>255255255224</v>
      </c>
      <c r="H1066" s="33" t="s">
        <v>2275</v>
      </c>
      <c r="I1066" s="33" t="str">
        <f t="shared" si="119"/>
        <v>164.96.55.57</v>
      </c>
      <c r="J1066" s="33">
        <f t="shared" si="120"/>
        <v>12</v>
      </c>
      <c r="K1066" s="33">
        <f t="shared" si="121"/>
        <v>12</v>
      </c>
      <c r="L1066" s="33" t="str">
        <f t="shared" si="124"/>
        <v/>
      </c>
      <c r="M1066" s="33" t="str">
        <f t="shared" si="122"/>
        <v>164.96.55.57</v>
      </c>
      <c r="N1066" s="48" t="str">
        <f t="shared" si="125"/>
        <v>7</v>
      </c>
      <c r="O1066" s="48">
        <f t="shared" si="123"/>
        <v>55</v>
      </c>
      <c r="P1066" s="33"/>
    </row>
    <row r="1067" spans="1:16" x14ac:dyDescent="0.2">
      <c r="A1067" s="33" t="s">
        <v>2286</v>
      </c>
      <c r="B1067" s="33" t="s">
        <v>2282</v>
      </c>
      <c r="C1067" s="33" t="s">
        <v>2287</v>
      </c>
      <c r="D1067" s="33" t="s">
        <v>110</v>
      </c>
      <c r="E1067" s="33" t="s">
        <v>10829</v>
      </c>
      <c r="F1067" s="33" t="s">
        <v>28</v>
      </c>
      <c r="G1067" s="229">
        <v>255255255224</v>
      </c>
      <c r="H1067" s="33" t="s">
        <v>2284</v>
      </c>
      <c r="I1067" s="33" t="str">
        <f t="shared" si="119"/>
        <v>164.96.55.88</v>
      </c>
      <c r="J1067" s="33">
        <f t="shared" si="120"/>
        <v>12</v>
      </c>
      <c r="K1067" s="33">
        <f t="shared" si="121"/>
        <v>12</v>
      </c>
      <c r="L1067" s="33" t="str">
        <f t="shared" si="124"/>
        <v/>
      </c>
      <c r="M1067" s="33" t="str">
        <f t="shared" si="122"/>
        <v>164.96.55.88</v>
      </c>
      <c r="N1067" s="48" t="str">
        <f t="shared" si="125"/>
        <v>8</v>
      </c>
      <c r="O1067" s="48">
        <f t="shared" si="123"/>
        <v>56</v>
      </c>
      <c r="P1067" s="33"/>
    </row>
    <row r="1068" spans="1:16" x14ac:dyDescent="0.2">
      <c r="A1068" s="33" t="s">
        <v>2319</v>
      </c>
      <c r="B1068" s="33" t="s">
        <v>2320</v>
      </c>
      <c r="C1068" s="33" t="s">
        <v>2321</v>
      </c>
      <c r="D1068" s="33" t="s">
        <v>110</v>
      </c>
      <c r="E1068" s="33" t="s">
        <v>11315</v>
      </c>
      <c r="F1068" s="33" t="s">
        <v>11420</v>
      </c>
      <c r="G1068" s="229">
        <v>255255255224</v>
      </c>
      <c r="H1068" s="33" t="s">
        <v>2322</v>
      </c>
      <c r="I1068" s="33" t="str">
        <f t="shared" si="119"/>
        <v>164.96.56.188</v>
      </c>
      <c r="J1068" s="33">
        <f t="shared" si="120"/>
        <v>13</v>
      </c>
      <c r="K1068" s="33">
        <f t="shared" si="121"/>
        <v>13</v>
      </c>
      <c r="L1068" s="33" t="str">
        <f t="shared" si="124"/>
        <v/>
      </c>
      <c r="M1068" s="33" t="str">
        <f t="shared" si="122"/>
        <v>164.96.56.188</v>
      </c>
      <c r="N1068" s="48" t="str">
        <f t="shared" si="125"/>
        <v>8</v>
      </c>
      <c r="O1068" s="48">
        <f t="shared" si="123"/>
        <v>56</v>
      </c>
      <c r="P1068" s="33"/>
    </row>
    <row r="1069" spans="1:16" x14ac:dyDescent="0.2">
      <c r="A1069" s="33" t="s">
        <v>11490</v>
      </c>
      <c r="B1069" s="33" t="s">
        <v>1276</v>
      </c>
      <c r="C1069" s="33" t="s">
        <v>1277</v>
      </c>
      <c r="D1069" s="33" t="s">
        <v>110</v>
      </c>
      <c r="E1069" s="33" t="s">
        <v>11302</v>
      </c>
      <c r="F1069" s="33" t="s">
        <v>11420</v>
      </c>
      <c r="G1069" s="229">
        <v>255255255224</v>
      </c>
      <c r="H1069" s="33" t="s">
        <v>1278</v>
      </c>
      <c r="I1069" s="33" t="str">
        <f t="shared" si="119"/>
        <v>172.24.4.34</v>
      </c>
      <c r="J1069" s="33">
        <f t="shared" si="120"/>
        <v>11</v>
      </c>
      <c r="K1069" s="33">
        <f t="shared" si="121"/>
        <v>11</v>
      </c>
      <c r="L1069" s="33" t="str">
        <f t="shared" si="124"/>
        <v/>
      </c>
      <c r="M1069" s="33" t="str">
        <f t="shared" si="122"/>
        <v>172.24.4.34</v>
      </c>
      <c r="N1069" s="48" t="str">
        <f t="shared" si="125"/>
        <v>4</v>
      </c>
      <c r="O1069" s="48">
        <f t="shared" si="123"/>
        <v>52</v>
      </c>
      <c r="P1069" s="33"/>
    </row>
    <row r="1070" spans="1:16" x14ac:dyDescent="0.2">
      <c r="A1070" s="33" t="s">
        <v>8</v>
      </c>
      <c r="B1070" s="33" t="s">
        <v>10915</v>
      </c>
      <c r="C1070" s="33" t="s">
        <v>2701</v>
      </c>
      <c r="D1070" s="33" t="s">
        <v>110</v>
      </c>
      <c r="E1070" s="33" t="s">
        <v>10937</v>
      </c>
      <c r="F1070" s="33" t="s">
        <v>28</v>
      </c>
      <c r="G1070" s="228" t="s">
        <v>10915</v>
      </c>
      <c r="H1070" s="33" t="s">
        <v>2422</v>
      </c>
      <c r="I1070" s="33" t="str">
        <f t="shared" si="119"/>
        <v>IP</v>
      </c>
      <c r="J1070" s="33">
        <f t="shared" si="120"/>
        <v>2</v>
      </c>
      <c r="K1070" s="33">
        <f t="shared" si="121"/>
        <v>2</v>
      </c>
      <c r="L1070" s="33" t="str">
        <f t="shared" si="124"/>
        <v/>
      </c>
      <c r="M1070" s="33" t="str">
        <f t="shared" si="122"/>
        <v>IP</v>
      </c>
      <c r="N1070" s="48" t="str">
        <f t="shared" si="125"/>
        <v>P</v>
      </c>
      <c r="O1070" s="48">
        <f t="shared" si="123"/>
        <v>80</v>
      </c>
      <c r="P1070" s="33"/>
    </row>
    <row r="1071" spans="1:16" x14ac:dyDescent="0.2">
      <c r="A1071" s="33" t="s">
        <v>8</v>
      </c>
      <c r="B1071" s="33" t="s">
        <v>10915</v>
      </c>
      <c r="C1071" s="34" t="s">
        <v>2702</v>
      </c>
      <c r="D1071" s="34" t="s">
        <v>110</v>
      </c>
      <c r="E1071" s="33" t="s">
        <v>10937</v>
      </c>
      <c r="F1071" s="34" t="s">
        <v>28</v>
      </c>
      <c r="G1071" s="228" t="s">
        <v>10915</v>
      </c>
      <c r="H1071" s="34" t="s">
        <v>2422</v>
      </c>
      <c r="I1071" s="33" t="str">
        <f t="shared" si="119"/>
        <v>IP</v>
      </c>
      <c r="J1071" s="33">
        <f t="shared" si="120"/>
        <v>2</v>
      </c>
      <c r="K1071" s="33">
        <f t="shared" si="121"/>
        <v>2</v>
      </c>
      <c r="L1071" s="33" t="str">
        <f t="shared" si="124"/>
        <v/>
      </c>
      <c r="M1071" s="33" t="str">
        <f t="shared" si="122"/>
        <v>IP</v>
      </c>
      <c r="N1071" s="48" t="str">
        <f t="shared" si="125"/>
        <v>P</v>
      </c>
      <c r="O1071" s="48">
        <f t="shared" si="123"/>
        <v>80</v>
      </c>
      <c r="P1071" s="33"/>
    </row>
    <row r="1072" spans="1:16" x14ac:dyDescent="0.2">
      <c r="A1072" s="33" t="s">
        <v>8</v>
      </c>
      <c r="B1072" s="33" t="s">
        <v>10915</v>
      </c>
      <c r="C1072" s="33" t="s">
        <v>2699</v>
      </c>
      <c r="D1072" s="33" t="s">
        <v>110</v>
      </c>
      <c r="E1072" s="33" t="s">
        <v>10937</v>
      </c>
      <c r="F1072" s="33" t="s">
        <v>28</v>
      </c>
      <c r="G1072" s="228" t="s">
        <v>10915</v>
      </c>
      <c r="H1072" s="33" t="s">
        <v>2422</v>
      </c>
      <c r="I1072" s="33" t="str">
        <f t="shared" si="119"/>
        <v>IP</v>
      </c>
      <c r="J1072" s="33">
        <f t="shared" si="120"/>
        <v>2</v>
      </c>
      <c r="K1072" s="33">
        <f t="shared" si="121"/>
        <v>2</v>
      </c>
      <c r="L1072" s="33" t="str">
        <f t="shared" si="124"/>
        <v/>
      </c>
      <c r="M1072" s="33" t="str">
        <f t="shared" si="122"/>
        <v>IP</v>
      </c>
      <c r="N1072" s="48" t="str">
        <f t="shared" si="125"/>
        <v>P</v>
      </c>
      <c r="O1072" s="48">
        <f t="shared" si="123"/>
        <v>80</v>
      </c>
      <c r="P1072" s="33"/>
    </row>
    <row r="1073" spans="1:16" x14ac:dyDescent="0.2">
      <c r="A1073" s="33" t="s">
        <v>8</v>
      </c>
      <c r="B1073" s="33" t="s">
        <v>10915</v>
      </c>
      <c r="C1073" s="33" t="s">
        <v>109</v>
      </c>
      <c r="D1073" s="33" t="s">
        <v>110</v>
      </c>
      <c r="E1073" s="33" t="s">
        <v>11067</v>
      </c>
      <c r="F1073" s="33" t="s">
        <v>28</v>
      </c>
      <c r="G1073" s="229" t="s">
        <v>10915</v>
      </c>
      <c r="H1073" s="33">
        <v>787</v>
      </c>
      <c r="I1073" s="33" t="str">
        <f t="shared" si="119"/>
        <v>IP</v>
      </c>
      <c r="J1073" s="33">
        <f t="shared" si="120"/>
        <v>2</v>
      </c>
      <c r="K1073" s="33">
        <f t="shared" si="121"/>
        <v>2</v>
      </c>
      <c r="L1073" s="33" t="str">
        <f t="shared" si="124"/>
        <v/>
      </c>
      <c r="M1073" s="33" t="str">
        <f t="shared" si="122"/>
        <v>IP</v>
      </c>
      <c r="N1073" s="48" t="str">
        <f t="shared" si="125"/>
        <v>P</v>
      </c>
      <c r="O1073" s="48">
        <f t="shared" si="123"/>
        <v>80</v>
      </c>
      <c r="P1073" s="33"/>
    </row>
    <row r="1074" spans="1:16" x14ac:dyDescent="0.2">
      <c r="A1074" s="33" t="s">
        <v>8</v>
      </c>
      <c r="B1074" s="33" t="s">
        <v>10915</v>
      </c>
      <c r="C1074" s="34" t="s">
        <v>2548</v>
      </c>
      <c r="D1074" s="34" t="s">
        <v>22</v>
      </c>
      <c r="E1074" s="33" t="s">
        <v>10937</v>
      </c>
      <c r="F1074" s="34" t="s">
        <v>28</v>
      </c>
      <c r="G1074" s="33" t="s">
        <v>10915</v>
      </c>
      <c r="H1074" s="34" t="s">
        <v>2445</v>
      </c>
      <c r="I1074" s="33" t="str">
        <f t="shared" si="119"/>
        <v>IP</v>
      </c>
      <c r="J1074" s="33">
        <f t="shared" si="120"/>
        <v>2</v>
      </c>
      <c r="K1074" s="33">
        <f t="shared" si="121"/>
        <v>2</v>
      </c>
      <c r="L1074" s="33" t="str">
        <f t="shared" si="124"/>
        <v/>
      </c>
      <c r="M1074" s="33" t="str">
        <f t="shared" si="122"/>
        <v>IP</v>
      </c>
      <c r="N1074" s="48" t="str">
        <f t="shared" si="125"/>
        <v>P</v>
      </c>
      <c r="O1074" s="48">
        <f t="shared" si="123"/>
        <v>80</v>
      </c>
      <c r="P1074" s="33"/>
    </row>
    <row r="1075" spans="1:16" x14ac:dyDescent="0.2">
      <c r="A1075" s="33" t="s">
        <v>8</v>
      </c>
      <c r="B1075" s="33" t="s">
        <v>10915</v>
      </c>
      <c r="C1075" s="33" t="s">
        <v>2587</v>
      </c>
      <c r="D1075" s="33" t="s">
        <v>22</v>
      </c>
      <c r="E1075" s="33" t="s">
        <v>10937</v>
      </c>
      <c r="F1075" s="33" t="s">
        <v>28</v>
      </c>
      <c r="G1075" s="33" t="s">
        <v>10915</v>
      </c>
      <c r="H1075" s="33" t="s">
        <v>2468</v>
      </c>
      <c r="I1075" s="33" t="str">
        <f t="shared" si="119"/>
        <v>IP</v>
      </c>
      <c r="J1075" s="33">
        <f t="shared" si="120"/>
        <v>2</v>
      </c>
      <c r="K1075" s="33">
        <f t="shared" si="121"/>
        <v>2</v>
      </c>
      <c r="L1075" s="33" t="str">
        <f t="shared" si="124"/>
        <v/>
      </c>
      <c r="M1075" s="33" t="str">
        <f t="shared" si="122"/>
        <v>IP</v>
      </c>
      <c r="N1075" s="48" t="str">
        <f t="shared" si="125"/>
        <v>P</v>
      </c>
      <c r="O1075" s="48">
        <f t="shared" si="123"/>
        <v>80</v>
      </c>
      <c r="P1075" s="33"/>
    </row>
    <row r="1076" spans="1:16" x14ac:dyDescent="0.2">
      <c r="A1076" s="33" t="s">
        <v>8</v>
      </c>
      <c r="B1076" s="33" t="s">
        <v>10915</v>
      </c>
      <c r="C1076" s="33" t="s">
        <v>2689</v>
      </c>
      <c r="D1076" s="33" t="s">
        <v>22</v>
      </c>
      <c r="E1076" s="33" t="s">
        <v>10937</v>
      </c>
      <c r="F1076" s="33" t="s">
        <v>28</v>
      </c>
      <c r="G1076" s="33" t="s">
        <v>10915</v>
      </c>
      <c r="H1076" s="33" t="s">
        <v>2438</v>
      </c>
      <c r="I1076" s="33" t="str">
        <f t="shared" si="119"/>
        <v>IP</v>
      </c>
      <c r="J1076" s="33">
        <f t="shared" si="120"/>
        <v>2</v>
      </c>
      <c r="K1076" s="33">
        <f t="shared" si="121"/>
        <v>2</v>
      </c>
      <c r="L1076" s="33" t="str">
        <f t="shared" si="124"/>
        <v/>
      </c>
      <c r="M1076" s="33" t="str">
        <f t="shared" si="122"/>
        <v>IP</v>
      </c>
      <c r="N1076" s="48" t="str">
        <f t="shared" si="125"/>
        <v>P</v>
      </c>
      <c r="O1076" s="48">
        <f t="shared" si="123"/>
        <v>80</v>
      </c>
      <c r="P1076" s="33"/>
    </row>
    <row r="1077" spans="1:16" x14ac:dyDescent="0.2">
      <c r="A1077" s="33" t="s">
        <v>8</v>
      </c>
      <c r="B1077" s="33" t="s">
        <v>10915</v>
      </c>
      <c r="C1077" s="33" t="s">
        <v>2700</v>
      </c>
      <c r="D1077" s="33" t="s">
        <v>22</v>
      </c>
      <c r="E1077" s="33" t="s">
        <v>10937</v>
      </c>
      <c r="F1077" s="33" t="s">
        <v>28</v>
      </c>
      <c r="G1077" s="33" t="s">
        <v>10915</v>
      </c>
      <c r="H1077" s="33" t="s">
        <v>2595</v>
      </c>
      <c r="I1077" s="33" t="str">
        <f t="shared" si="119"/>
        <v>IP</v>
      </c>
      <c r="J1077" s="33">
        <f t="shared" si="120"/>
        <v>2</v>
      </c>
      <c r="K1077" s="33">
        <f t="shared" si="121"/>
        <v>2</v>
      </c>
      <c r="L1077" s="33" t="str">
        <f t="shared" si="124"/>
        <v/>
      </c>
      <c r="M1077" s="33" t="str">
        <f t="shared" si="122"/>
        <v>IP</v>
      </c>
      <c r="N1077" s="48" t="str">
        <f t="shared" si="125"/>
        <v>P</v>
      </c>
      <c r="O1077" s="48">
        <f t="shared" si="123"/>
        <v>80</v>
      </c>
      <c r="P1077" s="33"/>
    </row>
    <row r="1078" spans="1:16" x14ac:dyDescent="0.2">
      <c r="A1078" s="33" t="s">
        <v>8</v>
      </c>
      <c r="B1078" s="33" t="s">
        <v>10915</v>
      </c>
      <c r="C1078" s="33" t="s">
        <v>21</v>
      </c>
      <c r="D1078" s="33" t="s">
        <v>22</v>
      </c>
      <c r="E1078" s="33" t="s">
        <v>10937</v>
      </c>
      <c r="F1078" s="33" t="s">
        <v>28</v>
      </c>
      <c r="G1078" s="33" t="s">
        <v>10915</v>
      </c>
      <c r="H1078" s="33" t="s">
        <v>24</v>
      </c>
      <c r="I1078" s="33" t="str">
        <f t="shared" si="119"/>
        <v>IP</v>
      </c>
      <c r="J1078" s="33">
        <f t="shared" si="120"/>
        <v>2</v>
      </c>
      <c r="K1078" s="33">
        <f t="shared" si="121"/>
        <v>2</v>
      </c>
      <c r="L1078" s="33" t="str">
        <f t="shared" si="124"/>
        <v/>
      </c>
      <c r="M1078" s="33" t="str">
        <f t="shared" si="122"/>
        <v>IP</v>
      </c>
      <c r="N1078" s="48" t="str">
        <f t="shared" si="125"/>
        <v>P</v>
      </c>
      <c r="O1078" s="48">
        <f t="shared" si="123"/>
        <v>80</v>
      </c>
      <c r="P1078" s="33"/>
    </row>
    <row r="1079" spans="1:16" x14ac:dyDescent="0.2">
      <c r="A1079" s="33" t="s">
        <v>8</v>
      </c>
      <c r="B1079" s="33" t="s">
        <v>10915</v>
      </c>
      <c r="C1079" s="33" t="s">
        <v>2503</v>
      </c>
      <c r="D1079" s="33" t="s">
        <v>22</v>
      </c>
      <c r="E1079" s="33" t="s">
        <v>10937</v>
      </c>
      <c r="F1079" s="33" t="s">
        <v>28</v>
      </c>
      <c r="G1079" s="33" t="s">
        <v>10915</v>
      </c>
      <c r="H1079" s="33" t="s">
        <v>2402</v>
      </c>
      <c r="I1079" s="33" t="str">
        <f t="shared" si="119"/>
        <v>IP</v>
      </c>
      <c r="J1079" s="33">
        <f t="shared" si="120"/>
        <v>2</v>
      </c>
      <c r="K1079" s="33">
        <f t="shared" si="121"/>
        <v>2</v>
      </c>
      <c r="L1079" s="33" t="str">
        <f t="shared" si="124"/>
        <v/>
      </c>
      <c r="M1079" s="33" t="str">
        <f t="shared" si="122"/>
        <v>IP</v>
      </c>
      <c r="N1079" s="48" t="str">
        <f t="shared" si="125"/>
        <v>P</v>
      </c>
      <c r="O1079" s="48">
        <f t="shared" si="123"/>
        <v>80</v>
      </c>
      <c r="P1079" s="33"/>
    </row>
    <row r="1080" spans="1:16" x14ac:dyDescent="0.2">
      <c r="A1080" s="33" t="s">
        <v>8</v>
      </c>
      <c r="B1080" s="33" t="s">
        <v>10915</v>
      </c>
      <c r="C1080" s="33" t="s">
        <v>2594</v>
      </c>
      <c r="D1080" s="33" t="s">
        <v>22</v>
      </c>
      <c r="E1080" s="33" t="s">
        <v>10937</v>
      </c>
      <c r="F1080" s="33" t="s">
        <v>28</v>
      </c>
      <c r="G1080" s="33" t="s">
        <v>10915</v>
      </c>
      <c r="H1080" s="33" t="s">
        <v>2416</v>
      </c>
      <c r="I1080" s="33" t="str">
        <f t="shared" si="119"/>
        <v>IP</v>
      </c>
      <c r="J1080" s="33">
        <f t="shared" si="120"/>
        <v>2</v>
      </c>
      <c r="K1080" s="33">
        <f t="shared" si="121"/>
        <v>2</v>
      </c>
      <c r="L1080" s="33" t="str">
        <f t="shared" si="124"/>
        <v/>
      </c>
      <c r="M1080" s="33" t="str">
        <f t="shared" si="122"/>
        <v>IP</v>
      </c>
      <c r="N1080" s="48" t="str">
        <f t="shared" si="125"/>
        <v>P</v>
      </c>
      <c r="O1080" s="48">
        <f t="shared" si="123"/>
        <v>80</v>
      </c>
      <c r="P1080" s="33"/>
    </row>
    <row r="1081" spans="1:16" x14ac:dyDescent="0.2">
      <c r="A1081" s="33" t="s">
        <v>8</v>
      </c>
      <c r="B1081" s="33" t="s">
        <v>10915</v>
      </c>
      <c r="C1081" s="34" t="s">
        <v>2644</v>
      </c>
      <c r="D1081" s="34" t="s">
        <v>22</v>
      </c>
      <c r="E1081" s="33" t="s">
        <v>10937</v>
      </c>
      <c r="F1081" s="34" t="s">
        <v>28</v>
      </c>
      <c r="G1081" s="33" t="s">
        <v>10915</v>
      </c>
      <c r="H1081" s="34" t="s">
        <v>2798</v>
      </c>
      <c r="I1081" s="33" t="str">
        <f t="shared" si="119"/>
        <v>IP</v>
      </c>
      <c r="J1081" s="33">
        <f t="shared" si="120"/>
        <v>2</v>
      </c>
      <c r="K1081" s="33">
        <f t="shared" si="121"/>
        <v>2</v>
      </c>
      <c r="L1081" s="33" t="str">
        <f t="shared" si="124"/>
        <v/>
      </c>
      <c r="M1081" s="33" t="str">
        <f t="shared" si="122"/>
        <v>IP</v>
      </c>
      <c r="N1081" s="48" t="str">
        <f t="shared" si="125"/>
        <v>P</v>
      </c>
      <c r="O1081" s="48">
        <f t="shared" si="123"/>
        <v>80</v>
      </c>
      <c r="P1081" s="33"/>
    </row>
    <row r="1082" spans="1:16" x14ac:dyDescent="0.2">
      <c r="A1082" s="33" t="s">
        <v>8</v>
      </c>
      <c r="B1082" s="33" t="s">
        <v>10915</v>
      </c>
      <c r="C1082" s="33" t="s">
        <v>2421</v>
      </c>
      <c r="D1082" s="33" t="s">
        <v>22</v>
      </c>
      <c r="E1082" s="33" t="s">
        <v>10937</v>
      </c>
      <c r="F1082" s="33" t="s">
        <v>28</v>
      </c>
      <c r="G1082" s="33" t="s">
        <v>10915</v>
      </c>
      <c r="H1082" s="33" t="s">
        <v>2463</v>
      </c>
      <c r="I1082" s="33" t="str">
        <f t="shared" si="119"/>
        <v>IP</v>
      </c>
      <c r="J1082" s="33">
        <f t="shared" si="120"/>
        <v>2</v>
      </c>
      <c r="K1082" s="33">
        <f t="shared" si="121"/>
        <v>2</v>
      </c>
      <c r="L1082" s="33" t="str">
        <f t="shared" si="124"/>
        <v/>
      </c>
      <c r="M1082" s="33" t="str">
        <f t="shared" si="122"/>
        <v>IP</v>
      </c>
      <c r="N1082" s="48" t="str">
        <f t="shared" si="125"/>
        <v>P</v>
      </c>
      <c r="O1082" s="48">
        <f t="shared" si="123"/>
        <v>80</v>
      </c>
      <c r="P1082" s="33"/>
    </row>
    <row r="1083" spans="1:16" x14ac:dyDescent="0.2">
      <c r="A1083" s="33" t="s">
        <v>8</v>
      </c>
      <c r="B1083" s="33" t="s">
        <v>10915</v>
      </c>
      <c r="C1083" s="33" t="s">
        <v>2750</v>
      </c>
      <c r="D1083" s="33" t="s">
        <v>22</v>
      </c>
      <c r="E1083" s="33" t="s">
        <v>10937</v>
      </c>
      <c r="F1083" s="33" t="s">
        <v>28</v>
      </c>
      <c r="G1083" s="33" t="s">
        <v>10915</v>
      </c>
      <c r="H1083" s="33" t="s">
        <v>2500</v>
      </c>
      <c r="I1083" s="33" t="str">
        <f t="shared" si="119"/>
        <v>IP</v>
      </c>
      <c r="J1083" s="33">
        <f t="shared" si="120"/>
        <v>2</v>
      </c>
      <c r="K1083" s="33">
        <f t="shared" si="121"/>
        <v>2</v>
      </c>
      <c r="L1083" s="33" t="str">
        <f t="shared" si="124"/>
        <v/>
      </c>
      <c r="M1083" s="33" t="str">
        <f t="shared" si="122"/>
        <v>IP</v>
      </c>
      <c r="N1083" s="48" t="str">
        <f t="shared" si="125"/>
        <v>P</v>
      </c>
      <c r="O1083" s="48">
        <f t="shared" si="123"/>
        <v>80</v>
      </c>
      <c r="P1083" s="33"/>
    </row>
    <row r="1084" spans="1:16" x14ac:dyDescent="0.2">
      <c r="A1084" s="33" t="s">
        <v>8</v>
      </c>
      <c r="B1084" s="33" t="s">
        <v>10915</v>
      </c>
      <c r="C1084" s="33" t="s">
        <v>2751</v>
      </c>
      <c r="D1084" s="33" t="s">
        <v>22</v>
      </c>
      <c r="E1084" s="33" t="s">
        <v>10937</v>
      </c>
      <c r="F1084" s="33" t="s">
        <v>28</v>
      </c>
      <c r="G1084" s="33" t="s">
        <v>10915</v>
      </c>
      <c r="H1084" s="33" t="s">
        <v>2482</v>
      </c>
      <c r="I1084" s="33" t="str">
        <f t="shared" si="119"/>
        <v>IP</v>
      </c>
      <c r="J1084" s="33">
        <f t="shared" si="120"/>
        <v>2</v>
      </c>
      <c r="K1084" s="33">
        <f t="shared" si="121"/>
        <v>2</v>
      </c>
      <c r="L1084" s="33" t="str">
        <f t="shared" si="124"/>
        <v/>
      </c>
      <c r="M1084" s="33" t="str">
        <f t="shared" si="122"/>
        <v>IP</v>
      </c>
      <c r="N1084" s="48" t="str">
        <f t="shared" si="125"/>
        <v>P</v>
      </c>
      <c r="O1084" s="48">
        <f t="shared" si="123"/>
        <v>80</v>
      </c>
      <c r="P1084" s="33"/>
    </row>
    <row r="1085" spans="1:16" x14ac:dyDescent="0.2">
      <c r="A1085" s="33" t="s">
        <v>8</v>
      </c>
      <c r="B1085" s="33" t="s">
        <v>10915</v>
      </c>
      <c r="C1085" s="33" t="s">
        <v>2586</v>
      </c>
      <c r="D1085" s="33" t="s">
        <v>22</v>
      </c>
      <c r="E1085" s="33" t="s">
        <v>10937</v>
      </c>
      <c r="F1085" s="33" t="s">
        <v>28</v>
      </c>
      <c r="G1085" s="33" t="s">
        <v>10915</v>
      </c>
      <c r="H1085" s="33" t="s">
        <v>2652</v>
      </c>
      <c r="I1085" s="33" t="str">
        <f t="shared" si="119"/>
        <v>IP</v>
      </c>
      <c r="J1085" s="33">
        <f t="shared" si="120"/>
        <v>2</v>
      </c>
      <c r="K1085" s="33">
        <f t="shared" si="121"/>
        <v>2</v>
      </c>
      <c r="L1085" s="33" t="str">
        <f t="shared" si="124"/>
        <v/>
      </c>
      <c r="M1085" s="33" t="str">
        <f t="shared" si="122"/>
        <v>IP</v>
      </c>
      <c r="N1085" s="48" t="str">
        <f t="shared" si="125"/>
        <v>P</v>
      </c>
      <c r="O1085" s="48">
        <f t="shared" si="123"/>
        <v>80</v>
      </c>
      <c r="P1085" s="33"/>
    </row>
    <row r="1086" spans="1:16" x14ac:dyDescent="0.2">
      <c r="A1086" s="33" t="s">
        <v>8</v>
      </c>
      <c r="B1086" s="33" t="s">
        <v>10915</v>
      </c>
      <c r="C1086" s="33" t="s">
        <v>2799</v>
      </c>
      <c r="D1086" s="33" t="s">
        <v>22</v>
      </c>
      <c r="E1086" s="33" t="s">
        <v>10937</v>
      </c>
      <c r="F1086" s="33" t="s">
        <v>28</v>
      </c>
      <c r="G1086" s="33" t="s">
        <v>10915</v>
      </c>
      <c r="H1086" s="33" t="s">
        <v>2404</v>
      </c>
      <c r="I1086" s="33" t="str">
        <f t="shared" si="119"/>
        <v>IP</v>
      </c>
      <c r="J1086" s="33">
        <f t="shared" si="120"/>
        <v>2</v>
      </c>
      <c r="K1086" s="33">
        <f t="shared" si="121"/>
        <v>2</v>
      </c>
      <c r="L1086" s="33" t="str">
        <f t="shared" si="124"/>
        <v/>
      </c>
      <c r="M1086" s="33" t="str">
        <f t="shared" si="122"/>
        <v>IP</v>
      </c>
      <c r="N1086" s="48" t="str">
        <f t="shared" si="125"/>
        <v>P</v>
      </c>
      <c r="O1086" s="48">
        <f t="shared" si="123"/>
        <v>80</v>
      </c>
      <c r="P1086" s="33"/>
    </row>
    <row r="1087" spans="1:16" x14ac:dyDescent="0.2">
      <c r="A1087" s="33" t="s">
        <v>8</v>
      </c>
      <c r="B1087" s="33" t="s">
        <v>10915</v>
      </c>
      <c r="C1087" s="33" t="s">
        <v>2686</v>
      </c>
      <c r="D1087" s="33" t="s">
        <v>22</v>
      </c>
      <c r="E1087" s="33" t="s">
        <v>10937</v>
      </c>
      <c r="F1087" s="33" t="s">
        <v>28</v>
      </c>
      <c r="G1087" s="33" t="s">
        <v>10915</v>
      </c>
      <c r="H1087" s="33" t="s">
        <v>2638</v>
      </c>
      <c r="I1087" s="33" t="str">
        <f t="shared" si="119"/>
        <v>IP</v>
      </c>
      <c r="J1087" s="33">
        <f t="shared" si="120"/>
        <v>2</v>
      </c>
      <c r="K1087" s="33">
        <f t="shared" si="121"/>
        <v>2</v>
      </c>
      <c r="L1087" s="33" t="str">
        <f t="shared" si="124"/>
        <v/>
      </c>
      <c r="M1087" s="33" t="str">
        <f t="shared" si="122"/>
        <v>IP</v>
      </c>
      <c r="N1087" s="48" t="str">
        <f t="shared" si="125"/>
        <v>P</v>
      </c>
      <c r="O1087" s="48">
        <f t="shared" si="123"/>
        <v>80</v>
      </c>
      <c r="P1087" s="33"/>
    </row>
    <row r="1088" spans="1:16" x14ac:dyDescent="0.2">
      <c r="A1088" s="33" t="s">
        <v>8</v>
      </c>
      <c r="B1088" s="33" t="s">
        <v>10915</v>
      </c>
      <c r="C1088" s="33" t="s">
        <v>2704</v>
      </c>
      <c r="D1088" s="33" t="s">
        <v>22</v>
      </c>
      <c r="E1088" s="33" t="s">
        <v>10937</v>
      </c>
      <c r="F1088" s="33" t="s">
        <v>28</v>
      </c>
      <c r="G1088" s="33" t="s">
        <v>10915</v>
      </c>
      <c r="H1088" s="33">
        <v>907</v>
      </c>
      <c r="I1088" s="33" t="str">
        <f t="shared" si="119"/>
        <v>IP</v>
      </c>
      <c r="J1088" s="33">
        <f t="shared" si="120"/>
        <v>2</v>
      </c>
      <c r="K1088" s="33">
        <f t="shared" si="121"/>
        <v>2</v>
      </c>
      <c r="L1088" s="33" t="str">
        <f t="shared" si="124"/>
        <v/>
      </c>
      <c r="M1088" s="33" t="str">
        <f t="shared" si="122"/>
        <v>IP</v>
      </c>
      <c r="N1088" s="48" t="str">
        <f t="shared" si="125"/>
        <v>P</v>
      </c>
      <c r="O1088" s="48">
        <f t="shared" si="123"/>
        <v>80</v>
      </c>
      <c r="P1088" s="33"/>
    </row>
    <row r="1089" spans="1:16" x14ac:dyDescent="0.2">
      <c r="A1089" s="33" t="s">
        <v>8</v>
      </c>
      <c r="B1089" s="33" t="s">
        <v>10915</v>
      </c>
      <c r="C1089" s="33" t="s">
        <v>2443</v>
      </c>
      <c r="D1089" s="33" t="s">
        <v>22</v>
      </c>
      <c r="E1089" s="33" t="s">
        <v>10937</v>
      </c>
      <c r="F1089" s="33" t="s">
        <v>28</v>
      </c>
      <c r="G1089" s="33" t="s">
        <v>10915</v>
      </c>
      <c r="H1089" s="33" t="s">
        <v>2442</v>
      </c>
      <c r="I1089" s="33" t="str">
        <f t="shared" si="119"/>
        <v>IP</v>
      </c>
      <c r="J1089" s="33">
        <f t="shared" si="120"/>
        <v>2</v>
      </c>
      <c r="K1089" s="33">
        <f t="shared" si="121"/>
        <v>2</v>
      </c>
      <c r="L1089" s="33" t="str">
        <f t="shared" si="124"/>
        <v/>
      </c>
      <c r="M1089" s="33" t="str">
        <f t="shared" si="122"/>
        <v>IP</v>
      </c>
      <c r="N1089" s="48" t="str">
        <f t="shared" si="125"/>
        <v>P</v>
      </c>
      <c r="O1089" s="48">
        <f t="shared" si="123"/>
        <v>80</v>
      </c>
      <c r="P1089" s="33"/>
    </row>
    <row r="1090" spans="1:16" x14ac:dyDescent="0.2">
      <c r="A1090" s="33" t="s">
        <v>8</v>
      </c>
      <c r="B1090" s="33" t="s">
        <v>10915</v>
      </c>
      <c r="C1090" s="33" t="s">
        <v>2588</v>
      </c>
      <c r="D1090" s="33" t="s">
        <v>22</v>
      </c>
      <c r="E1090" s="33" t="s">
        <v>10937</v>
      </c>
      <c r="F1090" s="33" t="s">
        <v>28</v>
      </c>
      <c r="G1090" s="33" t="s">
        <v>10915</v>
      </c>
      <c r="H1090" s="33" t="s">
        <v>2479</v>
      </c>
      <c r="I1090" s="33" t="str">
        <f t="shared" si="119"/>
        <v>IP</v>
      </c>
      <c r="J1090" s="33">
        <f t="shared" si="120"/>
        <v>2</v>
      </c>
      <c r="K1090" s="33">
        <f t="shared" si="121"/>
        <v>2</v>
      </c>
      <c r="L1090" s="33" t="str">
        <f t="shared" si="124"/>
        <v/>
      </c>
      <c r="M1090" s="33" t="str">
        <f t="shared" si="122"/>
        <v>IP</v>
      </c>
      <c r="N1090" s="48" t="str">
        <f t="shared" si="125"/>
        <v>P</v>
      </c>
      <c r="O1090" s="48">
        <f t="shared" si="123"/>
        <v>80</v>
      </c>
      <c r="P1090" s="33"/>
    </row>
    <row r="1091" spans="1:16" x14ac:dyDescent="0.2">
      <c r="A1091" s="33" t="s">
        <v>8</v>
      </c>
      <c r="B1091" s="33" t="s">
        <v>10915</v>
      </c>
      <c r="C1091" s="33" t="s">
        <v>10878</v>
      </c>
      <c r="D1091" s="33" t="s">
        <v>22</v>
      </c>
      <c r="E1091" s="33" t="s">
        <v>10937</v>
      </c>
      <c r="F1091" s="33" t="s">
        <v>28</v>
      </c>
      <c r="G1091" s="33" t="s">
        <v>10915</v>
      </c>
      <c r="H1091" s="33" t="s">
        <v>2628</v>
      </c>
      <c r="I1091" s="33" t="str">
        <f t="shared" ref="I1091:I1154" si="126">SUBSTITUTE(A1091,CHAR(160),"")</f>
        <v>IP</v>
      </c>
      <c r="J1091" s="33">
        <f t="shared" ref="J1091:J1154" si="127">LEN(I1091)</f>
        <v>2</v>
      </c>
      <c r="K1091" s="33">
        <f t="shared" ref="K1091:K1154" si="128">LEN(A1091)</f>
        <v>2</v>
      </c>
      <c r="L1091" s="33" t="str">
        <f t="shared" si="124"/>
        <v/>
      </c>
      <c r="M1091" s="33" t="str">
        <f t="shared" ref="M1091:M1154" si="129">LEFT(I1091,SEARCH(" ",I1091&amp;" ",1)-1)</f>
        <v>IP</v>
      </c>
      <c r="N1091" s="48" t="str">
        <f t="shared" si="125"/>
        <v>P</v>
      </c>
      <c r="O1091" s="48">
        <f t="shared" ref="O1091:O1154" si="130">CODE(N1091)</f>
        <v>80</v>
      </c>
      <c r="P1091" s="33"/>
    </row>
    <row r="1092" spans="1:16" x14ac:dyDescent="0.2">
      <c r="A1092" s="33" t="s">
        <v>8</v>
      </c>
      <c r="B1092" s="33" t="s">
        <v>10915</v>
      </c>
      <c r="C1092" s="34" t="s">
        <v>10879</v>
      </c>
      <c r="D1092" s="34" t="s">
        <v>22</v>
      </c>
      <c r="E1092" s="33" t="s">
        <v>10937</v>
      </c>
      <c r="F1092" s="34" t="s">
        <v>28</v>
      </c>
      <c r="G1092" s="33" t="s">
        <v>10915</v>
      </c>
      <c r="H1092" s="34" t="s">
        <v>2422</v>
      </c>
      <c r="I1092" s="33" t="str">
        <f t="shared" si="126"/>
        <v>IP</v>
      </c>
      <c r="J1092" s="33">
        <f t="shared" si="127"/>
        <v>2</v>
      </c>
      <c r="K1092" s="33">
        <f t="shared" si="128"/>
        <v>2</v>
      </c>
      <c r="L1092" s="33" t="str">
        <f t="shared" si="124"/>
        <v/>
      </c>
      <c r="M1092" s="33" t="str">
        <f t="shared" si="129"/>
        <v>IP</v>
      </c>
      <c r="N1092" s="48" t="str">
        <f t="shared" si="125"/>
        <v>P</v>
      </c>
      <c r="O1092" s="48">
        <f t="shared" si="130"/>
        <v>80</v>
      </c>
      <c r="P1092" s="33"/>
    </row>
    <row r="1093" spans="1:16" x14ac:dyDescent="0.2">
      <c r="A1093" s="33" t="s">
        <v>8</v>
      </c>
      <c r="B1093" s="33" t="s">
        <v>10915</v>
      </c>
      <c r="C1093" s="33" t="s">
        <v>10880</v>
      </c>
      <c r="D1093" s="33" t="s">
        <v>22</v>
      </c>
      <c r="E1093" s="33" t="s">
        <v>10937</v>
      </c>
      <c r="F1093" s="33" t="s">
        <v>28</v>
      </c>
      <c r="G1093" s="33" t="s">
        <v>10915</v>
      </c>
      <c r="H1093" s="33" t="s">
        <v>2424</v>
      </c>
      <c r="I1093" s="33" t="str">
        <f t="shared" si="126"/>
        <v>IP</v>
      </c>
      <c r="J1093" s="33">
        <f t="shared" si="127"/>
        <v>2</v>
      </c>
      <c r="K1093" s="33">
        <f t="shared" si="128"/>
        <v>2</v>
      </c>
      <c r="L1093" s="33" t="str">
        <f t="shared" si="124"/>
        <v/>
      </c>
      <c r="M1093" s="33" t="str">
        <f t="shared" si="129"/>
        <v>IP</v>
      </c>
      <c r="N1093" s="48" t="str">
        <f t="shared" si="125"/>
        <v>P</v>
      </c>
      <c r="O1093" s="48">
        <f t="shared" si="130"/>
        <v>80</v>
      </c>
      <c r="P1093" s="33"/>
    </row>
    <row r="1094" spans="1:16" x14ac:dyDescent="0.2">
      <c r="A1094" s="33" t="s">
        <v>8</v>
      </c>
      <c r="B1094" s="33" t="s">
        <v>10915</v>
      </c>
      <c r="C1094" s="33" t="s">
        <v>10881</v>
      </c>
      <c r="D1094" s="33" t="s">
        <v>22</v>
      </c>
      <c r="E1094" s="33" t="s">
        <v>10937</v>
      </c>
      <c r="F1094" s="33" t="s">
        <v>28</v>
      </c>
      <c r="G1094" s="33" t="s">
        <v>10915</v>
      </c>
      <c r="H1094" s="33" t="s">
        <v>2434</v>
      </c>
      <c r="I1094" s="33" t="str">
        <f t="shared" si="126"/>
        <v>IP</v>
      </c>
      <c r="J1094" s="33">
        <f t="shared" si="127"/>
        <v>2</v>
      </c>
      <c r="K1094" s="33">
        <f t="shared" si="128"/>
        <v>2</v>
      </c>
      <c r="L1094" s="33" t="str">
        <f t="shared" ref="L1094:L1157" si="131">IF(J1094=K1094,"","???")</f>
        <v/>
      </c>
      <c r="M1094" s="33" t="str">
        <f t="shared" si="129"/>
        <v>IP</v>
      </c>
      <c r="N1094" s="48" t="str">
        <f t="shared" si="125"/>
        <v>P</v>
      </c>
      <c r="O1094" s="48">
        <f t="shared" si="130"/>
        <v>80</v>
      </c>
      <c r="P1094" s="33"/>
    </row>
    <row r="1095" spans="1:16" x14ac:dyDescent="0.2">
      <c r="A1095" s="33" t="s">
        <v>8</v>
      </c>
      <c r="B1095" s="33" t="s">
        <v>10915</v>
      </c>
      <c r="C1095" s="34" t="s">
        <v>10882</v>
      </c>
      <c r="D1095" s="34" t="s">
        <v>22</v>
      </c>
      <c r="E1095" s="33" t="s">
        <v>10937</v>
      </c>
      <c r="F1095" s="33" t="s">
        <v>28</v>
      </c>
      <c r="G1095" s="33" t="s">
        <v>10915</v>
      </c>
      <c r="H1095" s="34" t="s">
        <v>2646</v>
      </c>
      <c r="I1095" s="33" t="str">
        <f t="shared" si="126"/>
        <v>IP</v>
      </c>
      <c r="J1095" s="33">
        <f t="shared" si="127"/>
        <v>2</v>
      </c>
      <c r="K1095" s="33">
        <f t="shared" si="128"/>
        <v>2</v>
      </c>
      <c r="L1095" s="33" t="str">
        <f t="shared" si="131"/>
        <v/>
      </c>
      <c r="M1095" s="33" t="str">
        <f t="shared" si="129"/>
        <v>IP</v>
      </c>
      <c r="N1095" s="48" t="str">
        <f t="shared" si="125"/>
        <v>P</v>
      </c>
      <c r="O1095" s="48">
        <f t="shared" si="130"/>
        <v>80</v>
      </c>
      <c r="P1095" s="33"/>
    </row>
    <row r="1096" spans="1:16" x14ac:dyDescent="0.2">
      <c r="A1096" s="33" t="s">
        <v>8</v>
      </c>
      <c r="B1096" s="33" t="s">
        <v>10915</v>
      </c>
      <c r="C1096" s="33" t="s">
        <v>10883</v>
      </c>
      <c r="D1096" s="33" t="s">
        <v>22</v>
      </c>
      <c r="E1096" s="33" t="s">
        <v>10937</v>
      </c>
      <c r="F1096" s="33" t="s">
        <v>28</v>
      </c>
      <c r="G1096" s="33" t="s">
        <v>10915</v>
      </c>
      <c r="H1096" s="33" t="s">
        <v>2676</v>
      </c>
      <c r="I1096" s="33" t="str">
        <f t="shared" si="126"/>
        <v>IP</v>
      </c>
      <c r="J1096" s="33">
        <f t="shared" si="127"/>
        <v>2</v>
      </c>
      <c r="K1096" s="33">
        <f t="shared" si="128"/>
        <v>2</v>
      </c>
      <c r="L1096" s="33" t="str">
        <f t="shared" si="131"/>
        <v/>
      </c>
      <c r="M1096" s="33" t="str">
        <f t="shared" si="129"/>
        <v>IP</v>
      </c>
      <c r="N1096" s="48" t="str">
        <f t="shared" si="125"/>
        <v>P</v>
      </c>
      <c r="O1096" s="48">
        <f t="shared" si="130"/>
        <v>80</v>
      </c>
      <c r="P1096" s="33"/>
    </row>
    <row r="1097" spans="1:16" x14ac:dyDescent="0.2">
      <c r="A1097" s="33" t="s">
        <v>8</v>
      </c>
      <c r="B1097" s="33" t="s">
        <v>10915</v>
      </c>
      <c r="C1097" s="33" t="s">
        <v>2535</v>
      </c>
      <c r="D1097" s="33" t="s">
        <v>346</v>
      </c>
      <c r="E1097" s="33" t="s">
        <v>11409</v>
      </c>
      <c r="F1097" s="33" t="s">
        <v>11421</v>
      </c>
      <c r="G1097" s="33" t="s">
        <v>10915</v>
      </c>
      <c r="H1097" s="33" t="s">
        <v>2519</v>
      </c>
      <c r="I1097" s="33" t="str">
        <f t="shared" si="126"/>
        <v>IP</v>
      </c>
      <c r="J1097" s="33">
        <f t="shared" si="127"/>
        <v>2</v>
      </c>
      <c r="K1097" s="33">
        <f t="shared" si="128"/>
        <v>2</v>
      </c>
      <c r="L1097" s="33" t="str">
        <f t="shared" si="131"/>
        <v/>
      </c>
      <c r="M1097" s="33" t="str">
        <f t="shared" si="129"/>
        <v>IP</v>
      </c>
      <c r="N1097" s="48" t="str">
        <f t="shared" si="125"/>
        <v>P</v>
      </c>
      <c r="O1097" s="48">
        <f t="shared" si="130"/>
        <v>80</v>
      </c>
      <c r="P1097" s="33"/>
    </row>
    <row r="1098" spans="1:16" x14ac:dyDescent="0.2">
      <c r="A1098" s="33" t="s">
        <v>8</v>
      </c>
      <c r="B1098" s="33" t="s">
        <v>10915</v>
      </c>
      <c r="C1098" s="33" t="s">
        <v>2593</v>
      </c>
      <c r="D1098" s="33" t="s">
        <v>346</v>
      </c>
      <c r="E1098" s="33" t="s">
        <v>11409</v>
      </c>
      <c r="F1098" s="33" t="s">
        <v>11421</v>
      </c>
      <c r="G1098" s="33" t="s">
        <v>10915</v>
      </c>
      <c r="H1098" s="33" t="s">
        <v>2519</v>
      </c>
      <c r="I1098" s="33" t="str">
        <f t="shared" si="126"/>
        <v>IP</v>
      </c>
      <c r="J1098" s="33">
        <f t="shared" si="127"/>
        <v>2</v>
      </c>
      <c r="K1098" s="33">
        <f t="shared" si="128"/>
        <v>2</v>
      </c>
      <c r="L1098" s="33" t="str">
        <f t="shared" si="131"/>
        <v/>
      </c>
      <c r="M1098" s="33" t="str">
        <f t="shared" si="129"/>
        <v>IP</v>
      </c>
      <c r="N1098" s="48" t="str">
        <f t="shared" si="125"/>
        <v>P</v>
      </c>
      <c r="O1098" s="48">
        <f t="shared" si="130"/>
        <v>80</v>
      </c>
      <c r="P1098" s="33"/>
    </row>
    <row r="1099" spans="1:16" x14ac:dyDescent="0.2">
      <c r="A1099" s="33" t="s">
        <v>8</v>
      </c>
      <c r="B1099" s="33" t="s">
        <v>10915</v>
      </c>
      <c r="C1099" s="33" t="s">
        <v>2592</v>
      </c>
      <c r="D1099" s="33" t="s">
        <v>346</v>
      </c>
      <c r="E1099" s="33" t="s">
        <v>10940</v>
      </c>
      <c r="F1099" s="33" t="s">
        <v>266</v>
      </c>
      <c r="G1099" s="33" t="s">
        <v>10915</v>
      </c>
      <c r="H1099" s="33" t="s">
        <v>310</v>
      </c>
      <c r="I1099" s="33" t="str">
        <f t="shared" si="126"/>
        <v>IP</v>
      </c>
      <c r="J1099" s="33">
        <f t="shared" si="127"/>
        <v>2</v>
      </c>
      <c r="K1099" s="33">
        <f t="shared" si="128"/>
        <v>2</v>
      </c>
      <c r="L1099" s="33" t="str">
        <f t="shared" si="131"/>
        <v/>
      </c>
      <c r="M1099" s="33" t="str">
        <f t="shared" si="129"/>
        <v>IP</v>
      </c>
      <c r="N1099" s="48" t="str">
        <f t="shared" si="125"/>
        <v>P</v>
      </c>
      <c r="O1099" s="48">
        <f t="shared" si="130"/>
        <v>80</v>
      </c>
      <c r="P1099" s="33"/>
    </row>
    <row r="1100" spans="1:16" x14ac:dyDescent="0.2">
      <c r="A1100" s="33" t="s">
        <v>8</v>
      </c>
      <c r="B1100" s="33" t="s">
        <v>10915</v>
      </c>
      <c r="C1100" s="33" t="s">
        <v>2599</v>
      </c>
      <c r="D1100" s="33" t="s">
        <v>346</v>
      </c>
      <c r="E1100" s="33" t="s">
        <v>11409</v>
      </c>
      <c r="F1100" s="33" t="s">
        <v>11421</v>
      </c>
      <c r="G1100" s="33" t="s">
        <v>10915</v>
      </c>
      <c r="H1100" s="33" t="s">
        <v>2519</v>
      </c>
      <c r="I1100" s="33" t="str">
        <f t="shared" si="126"/>
        <v>IP</v>
      </c>
      <c r="J1100" s="33">
        <f t="shared" si="127"/>
        <v>2</v>
      </c>
      <c r="K1100" s="33">
        <f t="shared" si="128"/>
        <v>2</v>
      </c>
      <c r="L1100" s="33" t="str">
        <f t="shared" si="131"/>
        <v/>
      </c>
      <c r="M1100" s="33" t="str">
        <f t="shared" si="129"/>
        <v>IP</v>
      </c>
      <c r="N1100" s="48" t="str">
        <f t="shared" si="125"/>
        <v>P</v>
      </c>
      <c r="O1100" s="48">
        <f t="shared" si="130"/>
        <v>80</v>
      </c>
      <c r="P1100" s="33"/>
    </row>
    <row r="1101" spans="1:16" x14ac:dyDescent="0.2">
      <c r="A1101" s="33" t="s">
        <v>8</v>
      </c>
      <c r="B1101" s="33" t="s">
        <v>10915</v>
      </c>
      <c r="C1101" s="33" t="s">
        <v>2518</v>
      </c>
      <c r="D1101" s="33" t="s">
        <v>346</v>
      </c>
      <c r="E1101" s="33" t="s">
        <v>11409</v>
      </c>
      <c r="F1101" s="33" t="s">
        <v>11421</v>
      </c>
      <c r="G1101" s="33" t="s">
        <v>10915</v>
      </c>
      <c r="H1101" s="33" t="s">
        <v>2519</v>
      </c>
      <c r="I1101" s="33" t="str">
        <f t="shared" si="126"/>
        <v>IP</v>
      </c>
      <c r="J1101" s="33">
        <f t="shared" si="127"/>
        <v>2</v>
      </c>
      <c r="K1101" s="33">
        <f t="shared" si="128"/>
        <v>2</v>
      </c>
      <c r="L1101" s="33" t="str">
        <f t="shared" si="131"/>
        <v/>
      </c>
      <c r="M1101" s="33" t="str">
        <f t="shared" si="129"/>
        <v>IP</v>
      </c>
      <c r="N1101" s="48" t="str">
        <f t="shared" si="125"/>
        <v>P</v>
      </c>
      <c r="O1101" s="48">
        <f t="shared" si="130"/>
        <v>80</v>
      </c>
      <c r="P1101" s="33"/>
    </row>
    <row r="1102" spans="1:16" x14ac:dyDescent="0.2">
      <c r="A1102" s="33" t="s">
        <v>8</v>
      </c>
      <c r="B1102" s="33" t="s">
        <v>10915</v>
      </c>
      <c r="C1102" s="33" t="s">
        <v>2755</v>
      </c>
      <c r="D1102" s="33" t="s">
        <v>346</v>
      </c>
      <c r="E1102" s="33" t="s">
        <v>10940</v>
      </c>
      <c r="F1102" s="33" t="s">
        <v>266</v>
      </c>
      <c r="G1102" s="33" t="s">
        <v>10915</v>
      </c>
      <c r="H1102" s="33" t="s">
        <v>267</v>
      </c>
      <c r="I1102" s="33" t="str">
        <f t="shared" si="126"/>
        <v>IP</v>
      </c>
      <c r="J1102" s="33">
        <f t="shared" si="127"/>
        <v>2</v>
      </c>
      <c r="K1102" s="33">
        <f t="shared" si="128"/>
        <v>2</v>
      </c>
      <c r="L1102" s="33" t="str">
        <f t="shared" si="131"/>
        <v/>
      </c>
      <c r="M1102" s="33" t="str">
        <f t="shared" si="129"/>
        <v>IP</v>
      </c>
      <c r="N1102" s="48" t="str">
        <f t="shared" si="125"/>
        <v>P</v>
      </c>
      <c r="O1102" s="48">
        <f t="shared" si="130"/>
        <v>80</v>
      </c>
      <c r="P1102" s="33"/>
    </row>
    <row r="1103" spans="1:16" x14ac:dyDescent="0.2">
      <c r="A1103" s="33" t="s">
        <v>8</v>
      </c>
      <c r="B1103" s="33" t="s">
        <v>10915</v>
      </c>
      <c r="C1103" s="33" t="s">
        <v>2522</v>
      </c>
      <c r="D1103" s="33" t="s">
        <v>346</v>
      </c>
      <c r="E1103" s="33" t="s">
        <v>10940</v>
      </c>
      <c r="F1103" s="33" t="s">
        <v>266</v>
      </c>
      <c r="G1103" s="33" t="s">
        <v>10915</v>
      </c>
      <c r="H1103" s="33" t="s">
        <v>290</v>
      </c>
      <c r="I1103" s="33" t="str">
        <f t="shared" si="126"/>
        <v>IP</v>
      </c>
      <c r="J1103" s="33">
        <f t="shared" si="127"/>
        <v>2</v>
      </c>
      <c r="K1103" s="33">
        <f t="shared" si="128"/>
        <v>2</v>
      </c>
      <c r="L1103" s="33" t="str">
        <f t="shared" si="131"/>
        <v/>
      </c>
      <c r="M1103" s="33" t="str">
        <f t="shared" si="129"/>
        <v>IP</v>
      </c>
      <c r="N1103" s="48" t="str">
        <f t="shared" si="125"/>
        <v>P</v>
      </c>
      <c r="O1103" s="48">
        <f t="shared" si="130"/>
        <v>80</v>
      </c>
      <c r="P1103" s="33"/>
    </row>
    <row r="1104" spans="1:16" x14ac:dyDescent="0.2">
      <c r="A1104" s="33" t="s">
        <v>8</v>
      </c>
      <c r="B1104" s="33" t="s">
        <v>10915</v>
      </c>
      <c r="C1104" s="33" t="s">
        <v>2516</v>
      </c>
      <c r="D1104" s="33" t="s">
        <v>346</v>
      </c>
      <c r="E1104" s="33" t="s">
        <v>10940</v>
      </c>
      <c r="F1104" s="33" t="s">
        <v>266</v>
      </c>
      <c r="G1104" s="33" t="s">
        <v>10915</v>
      </c>
      <c r="H1104" s="33" t="s">
        <v>2517</v>
      </c>
      <c r="I1104" s="33" t="str">
        <f t="shared" si="126"/>
        <v>IP</v>
      </c>
      <c r="J1104" s="33">
        <f t="shared" si="127"/>
        <v>2</v>
      </c>
      <c r="K1104" s="33">
        <f t="shared" si="128"/>
        <v>2</v>
      </c>
      <c r="L1104" s="33" t="str">
        <f t="shared" si="131"/>
        <v/>
      </c>
      <c r="M1104" s="33" t="str">
        <f t="shared" si="129"/>
        <v>IP</v>
      </c>
      <c r="N1104" s="48" t="str">
        <f t="shared" si="125"/>
        <v>P</v>
      </c>
      <c r="O1104" s="48">
        <f t="shared" si="130"/>
        <v>80</v>
      </c>
      <c r="P1104" s="33"/>
    </row>
    <row r="1105" spans="1:16" x14ac:dyDescent="0.2">
      <c r="A1105" s="33" t="s">
        <v>8</v>
      </c>
      <c r="B1105" s="33" t="s">
        <v>10915</v>
      </c>
      <c r="C1105" s="33" t="s">
        <v>2580</v>
      </c>
      <c r="D1105" s="33" t="s">
        <v>346</v>
      </c>
      <c r="E1105" s="33" t="s">
        <v>10940</v>
      </c>
      <c r="F1105" s="33" t="s">
        <v>266</v>
      </c>
      <c r="G1105" s="33" t="s">
        <v>10915</v>
      </c>
      <c r="H1105" s="33" t="s">
        <v>2517</v>
      </c>
      <c r="I1105" s="33" t="str">
        <f t="shared" si="126"/>
        <v>IP</v>
      </c>
      <c r="J1105" s="33">
        <f t="shared" si="127"/>
        <v>2</v>
      </c>
      <c r="K1105" s="33">
        <f t="shared" si="128"/>
        <v>2</v>
      </c>
      <c r="L1105" s="33" t="str">
        <f t="shared" si="131"/>
        <v/>
      </c>
      <c r="M1105" s="33" t="str">
        <f t="shared" si="129"/>
        <v>IP</v>
      </c>
      <c r="N1105" s="48" t="str">
        <f t="shared" si="125"/>
        <v>P</v>
      </c>
      <c r="O1105" s="48">
        <f t="shared" si="130"/>
        <v>80</v>
      </c>
      <c r="P1105" s="33"/>
    </row>
    <row r="1106" spans="1:16" x14ac:dyDescent="0.2">
      <c r="A1106" s="33" t="s">
        <v>8</v>
      </c>
      <c r="B1106" s="33" t="s">
        <v>10915</v>
      </c>
      <c r="C1106" s="33" t="s">
        <v>2574</v>
      </c>
      <c r="D1106" s="33" t="s">
        <v>346</v>
      </c>
      <c r="E1106" s="33" t="s">
        <v>10940</v>
      </c>
      <c r="F1106" s="33" t="s">
        <v>266</v>
      </c>
      <c r="G1106" s="33" t="s">
        <v>10915</v>
      </c>
      <c r="H1106" s="33" t="s">
        <v>2517</v>
      </c>
      <c r="I1106" s="33" t="str">
        <f t="shared" si="126"/>
        <v>IP</v>
      </c>
      <c r="J1106" s="33">
        <f t="shared" si="127"/>
        <v>2</v>
      </c>
      <c r="K1106" s="33">
        <f t="shared" si="128"/>
        <v>2</v>
      </c>
      <c r="L1106" s="33" t="str">
        <f t="shared" si="131"/>
        <v/>
      </c>
      <c r="M1106" s="33" t="str">
        <f t="shared" si="129"/>
        <v>IP</v>
      </c>
      <c r="N1106" s="48" t="str">
        <f t="shared" si="125"/>
        <v>P</v>
      </c>
      <c r="O1106" s="48">
        <f t="shared" si="130"/>
        <v>80</v>
      </c>
      <c r="P1106" s="33"/>
    </row>
    <row r="1107" spans="1:16" x14ac:dyDescent="0.2">
      <c r="A1107" s="33" t="s">
        <v>8</v>
      </c>
      <c r="B1107" s="33" t="s">
        <v>10915</v>
      </c>
      <c r="C1107" s="33" t="s">
        <v>2581</v>
      </c>
      <c r="D1107" s="33" t="s">
        <v>346</v>
      </c>
      <c r="E1107" s="33" t="s">
        <v>10945</v>
      </c>
      <c r="F1107" s="33" t="s">
        <v>28</v>
      </c>
      <c r="G1107" s="33" t="s">
        <v>10915</v>
      </c>
      <c r="H1107" s="33" t="s">
        <v>195</v>
      </c>
      <c r="I1107" s="33" t="str">
        <f t="shared" si="126"/>
        <v>IP</v>
      </c>
      <c r="J1107" s="33">
        <f t="shared" si="127"/>
        <v>2</v>
      </c>
      <c r="K1107" s="33">
        <f t="shared" si="128"/>
        <v>2</v>
      </c>
      <c r="L1107" s="33" t="str">
        <f t="shared" si="131"/>
        <v/>
      </c>
      <c r="M1107" s="33" t="str">
        <f t="shared" si="129"/>
        <v>IP</v>
      </c>
      <c r="N1107" s="48" t="str">
        <f t="shared" si="125"/>
        <v>P</v>
      </c>
      <c r="O1107" s="48">
        <f t="shared" si="130"/>
        <v>80</v>
      </c>
      <c r="P1107" s="33"/>
    </row>
    <row r="1108" spans="1:16" x14ac:dyDescent="0.2">
      <c r="A1108" s="33" t="s">
        <v>8</v>
      </c>
      <c r="B1108" s="33" t="s">
        <v>10915</v>
      </c>
      <c r="C1108" s="33" t="s">
        <v>2603</v>
      </c>
      <c r="D1108" s="33" t="s">
        <v>346</v>
      </c>
      <c r="E1108" s="33" t="s">
        <v>10941</v>
      </c>
      <c r="F1108" s="33" t="s">
        <v>394</v>
      </c>
      <c r="G1108" s="33" t="s">
        <v>10915</v>
      </c>
      <c r="H1108" s="33" t="s">
        <v>2530</v>
      </c>
      <c r="I1108" s="33" t="str">
        <f t="shared" si="126"/>
        <v>IP</v>
      </c>
      <c r="J1108" s="33">
        <f t="shared" si="127"/>
        <v>2</v>
      </c>
      <c r="K1108" s="33">
        <f t="shared" si="128"/>
        <v>2</v>
      </c>
      <c r="L1108" s="33" t="str">
        <f t="shared" si="131"/>
        <v/>
      </c>
      <c r="M1108" s="33" t="str">
        <f t="shared" si="129"/>
        <v>IP</v>
      </c>
      <c r="N1108" s="48" t="str">
        <f t="shared" si="125"/>
        <v>P</v>
      </c>
      <c r="O1108" s="48">
        <f t="shared" si="130"/>
        <v>80</v>
      </c>
      <c r="P1108" s="33"/>
    </row>
    <row r="1109" spans="1:16" x14ac:dyDescent="0.2">
      <c r="A1109" s="33" t="s">
        <v>8</v>
      </c>
      <c r="B1109" s="33" t="s">
        <v>10915</v>
      </c>
      <c r="C1109" s="33" t="s">
        <v>2529</v>
      </c>
      <c r="D1109" s="33" t="s">
        <v>346</v>
      </c>
      <c r="E1109" s="33" t="s">
        <v>10941</v>
      </c>
      <c r="F1109" s="33" t="s">
        <v>394</v>
      </c>
      <c r="G1109" s="33" t="s">
        <v>10915</v>
      </c>
      <c r="H1109" s="33" t="s">
        <v>2530</v>
      </c>
      <c r="I1109" s="33" t="str">
        <f t="shared" si="126"/>
        <v>IP</v>
      </c>
      <c r="J1109" s="33">
        <f t="shared" si="127"/>
        <v>2</v>
      </c>
      <c r="K1109" s="33">
        <f t="shared" si="128"/>
        <v>2</v>
      </c>
      <c r="L1109" s="33" t="str">
        <f t="shared" si="131"/>
        <v/>
      </c>
      <c r="M1109" s="33" t="str">
        <f t="shared" si="129"/>
        <v>IP</v>
      </c>
      <c r="N1109" s="48" t="str">
        <f t="shared" si="125"/>
        <v>P</v>
      </c>
      <c r="O1109" s="48">
        <f t="shared" si="130"/>
        <v>80</v>
      </c>
      <c r="P1109" s="33"/>
    </row>
    <row r="1110" spans="1:16" x14ac:dyDescent="0.2">
      <c r="A1110" s="33" t="s">
        <v>8</v>
      </c>
      <c r="B1110" s="33" t="s">
        <v>10915</v>
      </c>
      <c r="C1110" s="33" t="s">
        <v>2572</v>
      </c>
      <c r="D1110" s="33" t="s">
        <v>346</v>
      </c>
      <c r="E1110" s="33" t="s">
        <v>10941</v>
      </c>
      <c r="F1110" s="33" t="s">
        <v>394</v>
      </c>
      <c r="G1110" s="33" t="s">
        <v>10915</v>
      </c>
      <c r="H1110" s="33" t="s">
        <v>2530</v>
      </c>
      <c r="I1110" s="33" t="str">
        <f t="shared" si="126"/>
        <v>IP</v>
      </c>
      <c r="J1110" s="33">
        <f t="shared" si="127"/>
        <v>2</v>
      </c>
      <c r="K1110" s="33">
        <f t="shared" si="128"/>
        <v>2</v>
      </c>
      <c r="L1110" s="33" t="str">
        <f t="shared" si="131"/>
        <v/>
      </c>
      <c r="M1110" s="33" t="str">
        <f t="shared" si="129"/>
        <v>IP</v>
      </c>
      <c r="N1110" s="48" t="str">
        <f t="shared" si="125"/>
        <v>P</v>
      </c>
      <c r="O1110" s="48">
        <f t="shared" si="130"/>
        <v>80</v>
      </c>
      <c r="P1110" s="33"/>
    </row>
    <row r="1111" spans="1:16" x14ac:dyDescent="0.2">
      <c r="A1111" s="33" t="s">
        <v>8</v>
      </c>
      <c r="B1111" s="33" t="s">
        <v>10915</v>
      </c>
      <c r="C1111" s="33" t="s">
        <v>2547</v>
      </c>
      <c r="D1111" s="33" t="s">
        <v>346</v>
      </c>
      <c r="E1111" s="33" t="s">
        <v>10941</v>
      </c>
      <c r="F1111" s="33" t="s">
        <v>394</v>
      </c>
      <c r="G1111" s="33" t="s">
        <v>10915</v>
      </c>
      <c r="H1111" s="33" t="s">
        <v>2530</v>
      </c>
      <c r="I1111" s="33" t="str">
        <f t="shared" si="126"/>
        <v>IP</v>
      </c>
      <c r="J1111" s="33">
        <f t="shared" si="127"/>
        <v>2</v>
      </c>
      <c r="K1111" s="33">
        <f t="shared" si="128"/>
        <v>2</v>
      </c>
      <c r="L1111" s="33" t="str">
        <f t="shared" si="131"/>
        <v/>
      </c>
      <c r="M1111" s="33" t="str">
        <f t="shared" si="129"/>
        <v>IP</v>
      </c>
      <c r="N1111" s="48" t="str">
        <f t="shared" si="125"/>
        <v>P</v>
      </c>
      <c r="O1111" s="48">
        <f t="shared" si="130"/>
        <v>80</v>
      </c>
      <c r="P1111" s="33"/>
    </row>
    <row r="1112" spans="1:16" x14ac:dyDescent="0.2">
      <c r="A1112" s="33" t="s">
        <v>8</v>
      </c>
      <c r="B1112" s="33" t="s">
        <v>10915</v>
      </c>
      <c r="C1112" s="33" t="s">
        <v>2756</v>
      </c>
      <c r="D1112" s="33" t="s">
        <v>346</v>
      </c>
      <c r="E1112" s="33" t="s">
        <v>11410</v>
      </c>
      <c r="F1112" s="33" t="s">
        <v>574</v>
      </c>
      <c r="G1112" s="33" t="s">
        <v>10915</v>
      </c>
      <c r="H1112" s="33" t="s">
        <v>2528</v>
      </c>
      <c r="I1112" s="33" t="str">
        <f t="shared" si="126"/>
        <v>IP</v>
      </c>
      <c r="J1112" s="33">
        <f t="shared" si="127"/>
        <v>2</v>
      </c>
      <c r="K1112" s="33">
        <f t="shared" si="128"/>
        <v>2</v>
      </c>
      <c r="L1112" s="33" t="str">
        <f t="shared" si="131"/>
        <v/>
      </c>
      <c r="M1112" s="33" t="str">
        <f t="shared" si="129"/>
        <v>IP</v>
      </c>
      <c r="N1112" s="48" t="str">
        <f t="shared" si="125"/>
        <v>P</v>
      </c>
      <c r="O1112" s="48">
        <f t="shared" si="130"/>
        <v>80</v>
      </c>
      <c r="P1112" s="33"/>
    </row>
    <row r="1113" spans="1:16" x14ac:dyDescent="0.2">
      <c r="A1113" s="33" t="s">
        <v>8</v>
      </c>
      <c r="B1113" s="33" t="s">
        <v>10915</v>
      </c>
      <c r="C1113" s="34" t="s">
        <v>2569</v>
      </c>
      <c r="D1113" s="34" t="s">
        <v>346</v>
      </c>
      <c r="E1113" s="33" t="s">
        <v>10945</v>
      </c>
      <c r="F1113" s="34" t="s">
        <v>28</v>
      </c>
      <c r="G1113" s="33" t="s">
        <v>10915</v>
      </c>
      <c r="H1113" s="34" t="s">
        <v>195</v>
      </c>
      <c r="I1113" s="33" t="str">
        <f t="shared" si="126"/>
        <v>IP</v>
      </c>
      <c r="J1113" s="33">
        <f t="shared" si="127"/>
        <v>2</v>
      </c>
      <c r="K1113" s="33">
        <f t="shared" si="128"/>
        <v>2</v>
      </c>
      <c r="L1113" s="33" t="str">
        <f t="shared" si="131"/>
        <v/>
      </c>
      <c r="M1113" s="33" t="str">
        <f t="shared" si="129"/>
        <v>IP</v>
      </c>
      <c r="N1113" s="48" t="str">
        <f t="shared" si="125"/>
        <v>P</v>
      </c>
      <c r="O1113" s="48">
        <f t="shared" si="130"/>
        <v>80</v>
      </c>
      <c r="P1113" s="33"/>
    </row>
    <row r="1114" spans="1:16" x14ac:dyDescent="0.2">
      <c r="A1114" s="33" t="s">
        <v>8</v>
      </c>
      <c r="B1114" s="33" t="s">
        <v>10915</v>
      </c>
      <c r="C1114" s="33" t="s">
        <v>2546</v>
      </c>
      <c r="D1114" s="33" t="s">
        <v>346</v>
      </c>
      <c r="E1114" s="33" t="s">
        <v>11411</v>
      </c>
      <c r="F1114" s="33" t="s">
        <v>457</v>
      </c>
      <c r="G1114" s="33" t="s">
        <v>10915</v>
      </c>
      <c r="H1114" s="33" t="s">
        <v>2542</v>
      </c>
      <c r="I1114" s="33" t="str">
        <f t="shared" si="126"/>
        <v>IP</v>
      </c>
      <c r="J1114" s="33">
        <f t="shared" si="127"/>
        <v>2</v>
      </c>
      <c r="K1114" s="33">
        <f t="shared" si="128"/>
        <v>2</v>
      </c>
      <c r="L1114" s="33" t="str">
        <f t="shared" si="131"/>
        <v/>
      </c>
      <c r="M1114" s="33" t="str">
        <f t="shared" si="129"/>
        <v>IP</v>
      </c>
      <c r="N1114" s="48" t="str">
        <f t="shared" si="125"/>
        <v>P</v>
      </c>
      <c r="O1114" s="48">
        <f t="shared" si="130"/>
        <v>80</v>
      </c>
      <c r="P1114" s="33"/>
    </row>
    <row r="1115" spans="1:16" x14ac:dyDescent="0.2">
      <c r="A1115" s="33" t="s">
        <v>8</v>
      </c>
      <c r="B1115" s="33" t="s">
        <v>10915</v>
      </c>
      <c r="C1115" s="33" t="s">
        <v>2541</v>
      </c>
      <c r="D1115" s="33" t="s">
        <v>346</v>
      </c>
      <c r="E1115" s="33" t="s">
        <v>11411</v>
      </c>
      <c r="F1115" s="33" t="s">
        <v>457</v>
      </c>
      <c r="G1115" s="33" t="s">
        <v>10915</v>
      </c>
      <c r="H1115" s="33" t="s">
        <v>2542</v>
      </c>
      <c r="I1115" s="33" t="str">
        <f t="shared" si="126"/>
        <v>IP</v>
      </c>
      <c r="J1115" s="33">
        <f t="shared" si="127"/>
        <v>2</v>
      </c>
      <c r="K1115" s="33">
        <f t="shared" si="128"/>
        <v>2</v>
      </c>
      <c r="L1115" s="33" t="str">
        <f t="shared" si="131"/>
        <v/>
      </c>
      <c r="M1115" s="33" t="str">
        <f t="shared" si="129"/>
        <v>IP</v>
      </c>
      <c r="N1115" s="48" t="str">
        <f t="shared" si="125"/>
        <v>P</v>
      </c>
      <c r="O1115" s="48">
        <f t="shared" si="130"/>
        <v>80</v>
      </c>
      <c r="P1115" s="33"/>
    </row>
    <row r="1116" spans="1:16" x14ac:dyDescent="0.2">
      <c r="A1116" s="33" t="s">
        <v>8</v>
      </c>
      <c r="B1116" s="33" t="s">
        <v>10915</v>
      </c>
      <c r="C1116" s="34" t="s">
        <v>2553</v>
      </c>
      <c r="D1116" s="34" t="s">
        <v>346</v>
      </c>
      <c r="E1116" s="33" t="s">
        <v>11411</v>
      </c>
      <c r="F1116" s="34" t="s">
        <v>457</v>
      </c>
      <c r="G1116" s="33" t="s">
        <v>10915</v>
      </c>
      <c r="H1116" s="34" t="s">
        <v>2542</v>
      </c>
      <c r="I1116" s="33" t="str">
        <f t="shared" si="126"/>
        <v>IP</v>
      </c>
      <c r="J1116" s="33">
        <f t="shared" si="127"/>
        <v>2</v>
      </c>
      <c r="K1116" s="33">
        <f t="shared" si="128"/>
        <v>2</v>
      </c>
      <c r="L1116" s="33" t="str">
        <f t="shared" si="131"/>
        <v/>
      </c>
      <c r="M1116" s="33" t="str">
        <f t="shared" si="129"/>
        <v>IP</v>
      </c>
      <c r="N1116" s="48" t="str">
        <f t="shared" si="125"/>
        <v>P</v>
      </c>
      <c r="O1116" s="48">
        <f t="shared" si="130"/>
        <v>80</v>
      </c>
      <c r="P1116" s="33"/>
    </row>
    <row r="1117" spans="1:16" x14ac:dyDescent="0.2">
      <c r="A1117" s="33" t="s">
        <v>8</v>
      </c>
      <c r="B1117" s="33" t="s">
        <v>10915</v>
      </c>
      <c r="C1117" s="34" t="s">
        <v>2757</v>
      </c>
      <c r="D1117" s="34" t="s">
        <v>346</v>
      </c>
      <c r="E1117" s="33" t="s">
        <v>10942</v>
      </c>
      <c r="F1117" s="34" t="s">
        <v>11416</v>
      </c>
      <c r="G1117" s="33" t="s">
        <v>10915</v>
      </c>
      <c r="H1117" s="34" t="s">
        <v>1867</v>
      </c>
      <c r="I1117" s="33" t="str">
        <f t="shared" si="126"/>
        <v>IP</v>
      </c>
      <c r="J1117" s="33">
        <f t="shared" si="127"/>
        <v>2</v>
      </c>
      <c r="K1117" s="33">
        <f t="shared" si="128"/>
        <v>2</v>
      </c>
      <c r="L1117" s="33" t="str">
        <f t="shared" si="131"/>
        <v/>
      </c>
      <c r="M1117" s="33" t="str">
        <f t="shared" si="129"/>
        <v>IP</v>
      </c>
      <c r="N1117" s="48" t="str">
        <f t="shared" si="125"/>
        <v>P</v>
      </c>
      <c r="O1117" s="48">
        <f t="shared" si="130"/>
        <v>80</v>
      </c>
      <c r="P1117" s="33"/>
    </row>
    <row r="1118" spans="1:16" x14ac:dyDescent="0.2">
      <c r="A1118" s="33" t="s">
        <v>8</v>
      </c>
      <c r="B1118" s="33" t="s">
        <v>10915</v>
      </c>
      <c r="C1118" s="33" t="s">
        <v>2575</v>
      </c>
      <c r="D1118" s="33" t="s">
        <v>346</v>
      </c>
      <c r="E1118" s="33" t="s">
        <v>10945</v>
      </c>
      <c r="F1118" s="33" t="s">
        <v>28</v>
      </c>
      <c r="G1118" s="33" t="s">
        <v>10915</v>
      </c>
      <c r="H1118" s="33" t="s">
        <v>195</v>
      </c>
      <c r="I1118" s="33" t="str">
        <f t="shared" si="126"/>
        <v>IP</v>
      </c>
      <c r="J1118" s="33">
        <f t="shared" si="127"/>
        <v>2</v>
      </c>
      <c r="K1118" s="33">
        <f t="shared" si="128"/>
        <v>2</v>
      </c>
      <c r="L1118" s="33" t="str">
        <f t="shared" si="131"/>
        <v/>
      </c>
      <c r="M1118" s="33" t="str">
        <f t="shared" si="129"/>
        <v>IP</v>
      </c>
      <c r="N1118" s="48" t="str">
        <f t="shared" si="125"/>
        <v>P</v>
      </c>
      <c r="O1118" s="48">
        <f t="shared" si="130"/>
        <v>80</v>
      </c>
      <c r="P1118" s="33"/>
    </row>
    <row r="1119" spans="1:16" x14ac:dyDescent="0.2">
      <c r="A1119" s="33" t="s">
        <v>8</v>
      </c>
      <c r="B1119" s="33" t="s">
        <v>10915</v>
      </c>
      <c r="C1119" s="34" t="s">
        <v>2559</v>
      </c>
      <c r="D1119" s="34" t="s">
        <v>346</v>
      </c>
      <c r="E1119" s="33" t="s">
        <v>10942</v>
      </c>
      <c r="F1119" s="34" t="s">
        <v>11416</v>
      </c>
      <c r="G1119" s="33" t="s">
        <v>10915</v>
      </c>
      <c r="H1119" s="34" t="s">
        <v>1867</v>
      </c>
      <c r="I1119" s="33" t="str">
        <f t="shared" si="126"/>
        <v>IP</v>
      </c>
      <c r="J1119" s="33">
        <f t="shared" si="127"/>
        <v>2</v>
      </c>
      <c r="K1119" s="33">
        <f t="shared" si="128"/>
        <v>2</v>
      </c>
      <c r="L1119" s="33" t="str">
        <f t="shared" si="131"/>
        <v/>
      </c>
      <c r="M1119" s="33" t="str">
        <f t="shared" si="129"/>
        <v>IP</v>
      </c>
      <c r="N1119" s="48" t="str">
        <f t="shared" si="125"/>
        <v>P</v>
      </c>
      <c r="O1119" s="48">
        <f t="shared" si="130"/>
        <v>80</v>
      </c>
      <c r="P1119" s="33"/>
    </row>
    <row r="1120" spans="1:16" x14ac:dyDescent="0.2">
      <c r="A1120" s="33" t="s">
        <v>8</v>
      </c>
      <c r="B1120" s="33" t="s">
        <v>10915</v>
      </c>
      <c r="C1120" s="33" t="s">
        <v>2568</v>
      </c>
      <c r="D1120" s="33" t="s">
        <v>346</v>
      </c>
      <c r="E1120" s="33" t="s">
        <v>10942</v>
      </c>
      <c r="F1120" s="33" t="s">
        <v>11416</v>
      </c>
      <c r="G1120" s="33" t="s">
        <v>10915</v>
      </c>
      <c r="H1120" s="33" t="s">
        <v>1867</v>
      </c>
      <c r="I1120" s="33" t="str">
        <f t="shared" si="126"/>
        <v>IP</v>
      </c>
      <c r="J1120" s="33">
        <f t="shared" si="127"/>
        <v>2</v>
      </c>
      <c r="K1120" s="33">
        <f t="shared" si="128"/>
        <v>2</v>
      </c>
      <c r="L1120" s="33" t="str">
        <f t="shared" si="131"/>
        <v/>
      </c>
      <c r="M1120" s="33" t="str">
        <f t="shared" si="129"/>
        <v>IP</v>
      </c>
      <c r="N1120" s="48" t="str">
        <f t="shared" si="125"/>
        <v>P</v>
      </c>
      <c r="O1120" s="48">
        <f t="shared" si="130"/>
        <v>80</v>
      </c>
      <c r="P1120" s="33"/>
    </row>
    <row r="1121" spans="1:16" x14ac:dyDescent="0.2">
      <c r="A1121" s="33" t="s">
        <v>8</v>
      </c>
      <c r="B1121" s="33" t="s">
        <v>10915</v>
      </c>
      <c r="C1121" s="34" t="s">
        <v>2758</v>
      </c>
      <c r="D1121" s="34" t="s">
        <v>346</v>
      </c>
      <c r="E1121" s="33" t="s">
        <v>10942</v>
      </c>
      <c r="F1121" s="34" t="s">
        <v>11416</v>
      </c>
      <c r="G1121" s="33" t="s">
        <v>10915</v>
      </c>
      <c r="H1121" s="34" t="s">
        <v>1867</v>
      </c>
      <c r="I1121" s="33" t="str">
        <f t="shared" si="126"/>
        <v>IP</v>
      </c>
      <c r="J1121" s="33">
        <f t="shared" si="127"/>
        <v>2</v>
      </c>
      <c r="K1121" s="33">
        <f t="shared" si="128"/>
        <v>2</v>
      </c>
      <c r="L1121" s="33" t="str">
        <f t="shared" si="131"/>
        <v/>
      </c>
      <c r="M1121" s="33" t="str">
        <f t="shared" si="129"/>
        <v>IP</v>
      </c>
      <c r="N1121" s="48" t="str">
        <f t="shared" si="125"/>
        <v>P</v>
      </c>
      <c r="O1121" s="48">
        <f t="shared" si="130"/>
        <v>80</v>
      </c>
      <c r="P1121" s="33"/>
    </row>
    <row r="1122" spans="1:16" x14ac:dyDescent="0.2">
      <c r="A1122" s="33" t="s">
        <v>8</v>
      </c>
      <c r="B1122" s="33" t="s">
        <v>10915</v>
      </c>
      <c r="C1122" s="33" t="s">
        <v>2527</v>
      </c>
      <c r="D1122" s="33" t="s">
        <v>346</v>
      </c>
      <c r="E1122" s="33" t="s">
        <v>11410</v>
      </c>
      <c r="F1122" s="33" t="s">
        <v>574</v>
      </c>
      <c r="G1122" s="33" t="s">
        <v>10915</v>
      </c>
      <c r="H1122" s="33" t="s">
        <v>2528</v>
      </c>
      <c r="I1122" s="33" t="str">
        <f t="shared" si="126"/>
        <v>IP</v>
      </c>
      <c r="J1122" s="33">
        <f t="shared" si="127"/>
        <v>2</v>
      </c>
      <c r="K1122" s="33">
        <f t="shared" si="128"/>
        <v>2</v>
      </c>
      <c r="L1122" s="33" t="str">
        <f t="shared" si="131"/>
        <v/>
      </c>
      <c r="M1122" s="33" t="str">
        <f t="shared" si="129"/>
        <v>IP</v>
      </c>
      <c r="N1122" s="48" t="str">
        <f t="shared" si="125"/>
        <v>P</v>
      </c>
      <c r="O1122" s="48">
        <f t="shared" si="130"/>
        <v>80</v>
      </c>
      <c r="P1122" s="33"/>
    </row>
    <row r="1123" spans="1:16" x14ac:dyDescent="0.2">
      <c r="A1123" s="33" t="s">
        <v>8</v>
      </c>
      <c r="B1123" s="33" t="s">
        <v>10915</v>
      </c>
      <c r="C1123" s="33" t="s">
        <v>2544</v>
      </c>
      <c r="D1123" s="33" t="s">
        <v>346</v>
      </c>
      <c r="E1123" s="33" t="s">
        <v>11410</v>
      </c>
      <c r="F1123" s="33" t="s">
        <v>574</v>
      </c>
      <c r="G1123" s="33" t="s">
        <v>10915</v>
      </c>
      <c r="H1123" s="33" t="s">
        <v>2528</v>
      </c>
      <c r="I1123" s="33" t="str">
        <f t="shared" si="126"/>
        <v>IP</v>
      </c>
      <c r="J1123" s="33">
        <f t="shared" si="127"/>
        <v>2</v>
      </c>
      <c r="K1123" s="33">
        <f t="shared" si="128"/>
        <v>2</v>
      </c>
      <c r="L1123" s="33" t="str">
        <f t="shared" si="131"/>
        <v/>
      </c>
      <c r="M1123" s="33" t="str">
        <f t="shared" si="129"/>
        <v>IP</v>
      </c>
      <c r="N1123" s="48" t="str">
        <f t="shared" ref="N1123:N1186" si="132">RIGHT(A1123,1)</f>
        <v>P</v>
      </c>
      <c r="O1123" s="48">
        <f t="shared" si="130"/>
        <v>80</v>
      </c>
      <c r="P1123" s="33"/>
    </row>
    <row r="1124" spans="1:16" x14ac:dyDescent="0.2">
      <c r="A1124" s="33" t="s">
        <v>8</v>
      </c>
      <c r="B1124" s="33" t="s">
        <v>10915</v>
      </c>
      <c r="C1124" s="33" t="s">
        <v>2554</v>
      </c>
      <c r="D1124" s="33" t="s">
        <v>346</v>
      </c>
      <c r="E1124" s="33" t="s">
        <v>11410</v>
      </c>
      <c r="F1124" s="33" t="s">
        <v>574</v>
      </c>
      <c r="G1124" s="33" t="s">
        <v>10915</v>
      </c>
      <c r="H1124" s="33" t="s">
        <v>2528</v>
      </c>
      <c r="I1124" s="33" t="str">
        <f t="shared" si="126"/>
        <v>IP</v>
      </c>
      <c r="J1124" s="33">
        <f t="shared" si="127"/>
        <v>2</v>
      </c>
      <c r="K1124" s="33">
        <f t="shared" si="128"/>
        <v>2</v>
      </c>
      <c r="L1124" s="33" t="str">
        <f t="shared" si="131"/>
        <v/>
      </c>
      <c r="M1124" s="33" t="str">
        <f t="shared" si="129"/>
        <v>IP</v>
      </c>
      <c r="N1124" s="48" t="str">
        <f t="shared" si="132"/>
        <v>P</v>
      </c>
      <c r="O1124" s="48">
        <f t="shared" si="130"/>
        <v>80</v>
      </c>
      <c r="P1124" s="33"/>
    </row>
    <row r="1125" spans="1:16" x14ac:dyDescent="0.2">
      <c r="A1125" s="33" t="s">
        <v>8</v>
      </c>
      <c r="B1125" s="33" t="s">
        <v>10915</v>
      </c>
      <c r="C1125" s="33" t="s">
        <v>2761</v>
      </c>
      <c r="D1125" s="33" t="s">
        <v>346</v>
      </c>
      <c r="E1125" s="33" t="s">
        <v>11412</v>
      </c>
      <c r="F1125" s="33" t="s">
        <v>1608</v>
      </c>
      <c r="G1125" s="33" t="s">
        <v>10915</v>
      </c>
      <c r="H1125" s="33" t="s">
        <v>2533</v>
      </c>
      <c r="I1125" s="33" t="str">
        <f t="shared" si="126"/>
        <v>IP</v>
      </c>
      <c r="J1125" s="33">
        <f t="shared" si="127"/>
        <v>2</v>
      </c>
      <c r="K1125" s="33">
        <f t="shared" si="128"/>
        <v>2</v>
      </c>
      <c r="L1125" s="33" t="str">
        <f t="shared" si="131"/>
        <v/>
      </c>
      <c r="M1125" s="33" t="str">
        <f t="shared" si="129"/>
        <v>IP</v>
      </c>
      <c r="N1125" s="48" t="str">
        <f t="shared" si="132"/>
        <v>P</v>
      </c>
      <c r="O1125" s="48">
        <f t="shared" si="130"/>
        <v>80</v>
      </c>
      <c r="P1125" s="33"/>
    </row>
    <row r="1126" spans="1:16" x14ac:dyDescent="0.2">
      <c r="A1126" s="33" t="s">
        <v>8</v>
      </c>
      <c r="B1126" s="33" t="s">
        <v>10915</v>
      </c>
      <c r="C1126" s="33" t="s">
        <v>2759</v>
      </c>
      <c r="D1126" s="33" t="s">
        <v>346</v>
      </c>
      <c r="E1126" s="33" t="s">
        <v>11410</v>
      </c>
      <c r="F1126" s="33" t="s">
        <v>574</v>
      </c>
      <c r="G1126" s="33" t="s">
        <v>10915</v>
      </c>
      <c r="H1126" s="33" t="s">
        <v>2528</v>
      </c>
      <c r="I1126" s="33" t="str">
        <f t="shared" si="126"/>
        <v>IP</v>
      </c>
      <c r="J1126" s="33">
        <f t="shared" si="127"/>
        <v>2</v>
      </c>
      <c r="K1126" s="33">
        <f t="shared" si="128"/>
        <v>2</v>
      </c>
      <c r="L1126" s="33" t="str">
        <f t="shared" si="131"/>
        <v/>
      </c>
      <c r="M1126" s="33" t="str">
        <f t="shared" si="129"/>
        <v>IP</v>
      </c>
      <c r="N1126" s="48" t="str">
        <f t="shared" si="132"/>
        <v>P</v>
      </c>
      <c r="O1126" s="48">
        <f t="shared" si="130"/>
        <v>80</v>
      </c>
      <c r="P1126" s="33"/>
    </row>
    <row r="1127" spans="1:16" x14ac:dyDescent="0.2">
      <c r="A1127" s="33" t="s">
        <v>8</v>
      </c>
      <c r="B1127" s="33" t="s">
        <v>10915</v>
      </c>
      <c r="C1127" s="33" t="s">
        <v>2600</v>
      </c>
      <c r="D1127" s="33" t="s">
        <v>346</v>
      </c>
      <c r="E1127" s="33" t="s">
        <v>11413</v>
      </c>
      <c r="F1127" s="33" t="s">
        <v>452</v>
      </c>
      <c r="G1127" s="33" t="s">
        <v>10915</v>
      </c>
      <c r="H1127" s="33" t="s">
        <v>791</v>
      </c>
      <c r="I1127" s="33" t="str">
        <f t="shared" si="126"/>
        <v>IP</v>
      </c>
      <c r="J1127" s="33">
        <f t="shared" si="127"/>
        <v>2</v>
      </c>
      <c r="K1127" s="33">
        <f t="shared" si="128"/>
        <v>2</v>
      </c>
      <c r="L1127" s="33" t="str">
        <f t="shared" si="131"/>
        <v/>
      </c>
      <c r="M1127" s="33" t="str">
        <f t="shared" si="129"/>
        <v>IP</v>
      </c>
      <c r="N1127" s="48" t="str">
        <f t="shared" si="132"/>
        <v>P</v>
      </c>
      <c r="O1127" s="48">
        <f t="shared" si="130"/>
        <v>80</v>
      </c>
      <c r="P1127" s="33"/>
    </row>
    <row r="1128" spans="1:16" x14ac:dyDescent="0.2">
      <c r="A1128" s="33" t="s">
        <v>8</v>
      </c>
      <c r="B1128" s="33" t="s">
        <v>10915</v>
      </c>
      <c r="C1128" s="33" t="s">
        <v>2539</v>
      </c>
      <c r="D1128" s="33" t="s">
        <v>346</v>
      </c>
      <c r="E1128" s="33" t="s">
        <v>11413</v>
      </c>
      <c r="F1128" s="33" t="s">
        <v>452</v>
      </c>
      <c r="G1128" s="33" t="s">
        <v>10915</v>
      </c>
      <c r="H1128" s="33" t="s">
        <v>791</v>
      </c>
      <c r="I1128" s="33" t="str">
        <f t="shared" si="126"/>
        <v>IP</v>
      </c>
      <c r="J1128" s="33">
        <f t="shared" si="127"/>
        <v>2</v>
      </c>
      <c r="K1128" s="33">
        <f t="shared" si="128"/>
        <v>2</v>
      </c>
      <c r="L1128" s="33" t="str">
        <f t="shared" si="131"/>
        <v/>
      </c>
      <c r="M1128" s="33" t="str">
        <f t="shared" si="129"/>
        <v>IP</v>
      </c>
      <c r="N1128" s="48" t="str">
        <f t="shared" si="132"/>
        <v>P</v>
      </c>
      <c r="O1128" s="48">
        <f t="shared" si="130"/>
        <v>80</v>
      </c>
      <c r="P1128" s="33"/>
    </row>
    <row r="1129" spans="1:16" x14ac:dyDescent="0.2">
      <c r="A1129" s="33" t="s">
        <v>8</v>
      </c>
      <c r="B1129" s="33" t="s">
        <v>10915</v>
      </c>
      <c r="C1129" s="33" t="s">
        <v>2760</v>
      </c>
      <c r="D1129" s="33" t="s">
        <v>346</v>
      </c>
      <c r="E1129" s="33" t="s">
        <v>11413</v>
      </c>
      <c r="F1129" s="33" t="s">
        <v>452</v>
      </c>
      <c r="G1129" s="33" t="s">
        <v>10915</v>
      </c>
      <c r="H1129" s="33" t="s">
        <v>791</v>
      </c>
      <c r="I1129" s="33" t="str">
        <f t="shared" si="126"/>
        <v>IP</v>
      </c>
      <c r="J1129" s="33">
        <f t="shared" si="127"/>
        <v>2</v>
      </c>
      <c r="K1129" s="33">
        <f t="shared" si="128"/>
        <v>2</v>
      </c>
      <c r="L1129" s="33" t="str">
        <f t="shared" si="131"/>
        <v/>
      </c>
      <c r="M1129" s="33" t="str">
        <f t="shared" si="129"/>
        <v>IP</v>
      </c>
      <c r="N1129" s="48" t="str">
        <f t="shared" si="132"/>
        <v>P</v>
      </c>
      <c r="O1129" s="48">
        <f t="shared" si="130"/>
        <v>80</v>
      </c>
      <c r="P1129" s="33"/>
    </row>
    <row r="1130" spans="1:16" x14ac:dyDescent="0.2">
      <c r="A1130" s="33" t="s">
        <v>8</v>
      </c>
      <c r="B1130" s="33" t="s">
        <v>10915</v>
      </c>
      <c r="C1130" s="33" t="s">
        <v>2576</v>
      </c>
      <c r="D1130" s="33" t="s">
        <v>346</v>
      </c>
      <c r="E1130" s="33" t="s">
        <v>11413</v>
      </c>
      <c r="F1130" s="33" t="s">
        <v>452</v>
      </c>
      <c r="G1130" s="33" t="s">
        <v>10915</v>
      </c>
      <c r="H1130" s="33" t="s">
        <v>791</v>
      </c>
      <c r="I1130" s="33" t="str">
        <f t="shared" si="126"/>
        <v>IP</v>
      </c>
      <c r="J1130" s="33">
        <f t="shared" si="127"/>
        <v>2</v>
      </c>
      <c r="K1130" s="33">
        <f t="shared" si="128"/>
        <v>2</v>
      </c>
      <c r="L1130" s="33" t="str">
        <f t="shared" si="131"/>
        <v/>
      </c>
      <c r="M1130" s="33" t="str">
        <f t="shared" si="129"/>
        <v>IP</v>
      </c>
      <c r="N1130" s="48" t="str">
        <f t="shared" si="132"/>
        <v>P</v>
      </c>
      <c r="O1130" s="48">
        <f t="shared" si="130"/>
        <v>80</v>
      </c>
      <c r="P1130" s="33"/>
    </row>
    <row r="1131" spans="1:16" x14ac:dyDescent="0.2">
      <c r="A1131" s="33" t="s">
        <v>8</v>
      </c>
      <c r="B1131" s="33" t="s">
        <v>10915</v>
      </c>
      <c r="C1131" s="33" t="s">
        <v>2577</v>
      </c>
      <c r="D1131" s="33" t="s">
        <v>346</v>
      </c>
      <c r="E1131" s="33" t="s">
        <v>11413</v>
      </c>
      <c r="F1131" s="33" t="s">
        <v>452</v>
      </c>
      <c r="G1131" s="33" t="s">
        <v>10915</v>
      </c>
      <c r="H1131" s="33" t="s">
        <v>791</v>
      </c>
      <c r="I1131" s="33" t="str">
        <f t="shared" si="126"/>
        <v>IP</v>
      </c>
      <c r="J1131" s="33">
        <f t="shared" si="127"/>
        <v>2</v>
      </c>
      <c r="K1131" s="33">
        <f t="shared" si="128"/>
        <v>2</v>
      </c>
      <c r="L1131" s="33" t="str">
        <f t="shared" si="131"/>
        <v/>
      </c>
      <c r="M1131" s="33" t="str">
        <f t="shared" si="129"/>
        <v>IP</v>
      </c>
      <c r="N1131" s="48" t="str">
        <f t="shared" si="132"/>
        <v>P</v>
      </c>
      <c r="O1131" s="48">
        <f t="shared" si="130"/>
        <v>80</v>
      </c>
      <c r="P1131" s="33"/>
    </row>
    <row r="1132" spans="1:16" x14ac:dyDescent="0.2">
      <c r="A1132" s="33" t="s">
        <v>8</v>
      </c>
      <c r="B1132" s="33" t="s">
        <v>10915</v>
      </c>
      <c r="C1132" s="33" t="s">
        <v>2578</v>
      </c>
      <c r="D1132" s="33" t="s">
        <v>346</v>
      </c>
      <c r="E1132" s="33" t="s">
        <v>10943</v>
      </c>
      <c r="F1132" s="33" t="s">
        <v>11419</v>
      </c>
      <c r="G1132" s="33" t="s">
        <v>10915</v>
      </c>
      <c r="H1132" s="33" t="s">
        <v>2556</v>
      </c>
      <c r="I1132" s="33" t="str">
        <f t="shared" si="126"/>
        <v>IP</v>
      </c>
      <c r="J1132" s="33">
        <f t="shared" si="127"/>
        <v>2</v>
      </c>
      <c r="K1132" s="33">
        <f t="shared" si="128"/>
        <v>2</v>
      </c>
      <c r="L1132" s="33" t="str">
        <f t="shared" si="131"/>
        <v/>
      </c>
      <c r="M1132" s="33" t="str">
        <f t="shared" si="129"/>
        <v>IP</v>
      </c>
      <c r="N1132" s="48" t="str">
        <f t="shared" si="132"/>
        <v>P</v>
      </c>
      <c r="O1132" s="48">
        <f t="shared" si="130"/>
        <v>80</v>
      </c>
      <c r="P1132" s="33"/>
    </row>
    <row r="1133" spans="1:16" x14ac:dyDescent="0.2">
      <c r="A1133" s="33" t="s">
        <v>8</v>
      </c>
      <c r="B1133" s="33" t="s">
        <v>10915</v>
      </c>
      <c r="C1133" s="33" t="s">
        <v>2562</v>
      </c>
      <c r="D1133" s="33" t="s">
        <v>346</v>
      </c>
      <c r="E1133" s="33" t="s">
        <v>10946</v>
      </c>
      <c r="F1133" s="33" t="s">
        <v>8551</v>
      </c>
      <c r="G1133" s="33" t="s">
        <v>10915</v>
      </c>
      <c r="H1133" s="33">
        <v>928</v>
      </c>
      <c r="I1133" s="33" t="str">
        <f t="shared" si="126"/>
        <v>IP</v>
      </c>
      <c r="J1133" s="33">
        <f t="shared" si="127"/>
        <v>2</v>
      </c>
      <c r="K1133" s="33">
        <f t="shared" si="128"/>
        <v>2</v>
      </c>
      <c r="L1133" s="33" t="str">
        <f t="shared" si="131"/>
        <v/>
      </c>
      <c r="M1133" s="33" t="str">
        <f t="shared" si="129"/>
        <v>IP</v>
      </c>
      <c r="N1133" s="48" t="str">
        <f t="shared" si="132"/>
        <v>P</v>
      </c>
      <c r="O1133" s="48">
        <f t="shared" si="130"/>
        <v>80</v>
      </c>
      <c r="P1133" s="33"/>
    </row>
    <row r="1134" spans="1:16" x14ac:dyDescent="0.2">
      <c r="A1134" s="33" t="s">
        <v>8</v>
      </c>
      <c r="B1134" s="33" t="s">
        <v>10915</v>
      </c>
      <c r="C1134" s="33" t="s">
        <v>2602</v>
      </c>
      <c r="D1134" s="33" t="s">
        <v>346</v>
      </c>
      <c r="E1134" s="33" t="s">
        <v>10946</v>
      </c>
      <c r="F1134" s="33" t="s">
        <v>8551</v>
      </c>
      <c r="G1134" s="33" t="s">
        <v>10915</v>
      </c>
      <c r="H1134" s="33">
        <v>928</v>
      </c>
      <c r="I1134" s="33" t="str">
        <f t="shared" si="126"/>
        <v>IP</v>
      </c>
      <c r="J1134" s="33">
        <f t="shared" si="127"/>
        <v>2</v>
      </c>
      <c r="K1134" s="33">
        <f t="shared" si="128"/>
        <v>2</v>
      </c>
      <c r="L1134" s="33" t="str">
        <f t="shared" si="131"/>
        <v/>
      </c>
      <c r="M1134" s="33" t="str">
        <f t="shared" si="129"/>
        <v>IP</v>
      </c>
      <c r="N1134" s="48" t="str">
        <f t="shared" si="132"/>
        <v>P</v>
      </c>
      <c r="O1134" s="48">
        <f t="shared" si="130"/>
        <v>80</v>
      </c>
      <c r="P1134" s="33"/>
    </row>
    <row r="1135" spans="1:16" x14ac:dyDescent="0.2">
      <c r="A1135" s="33" t="s">
        <v>8</v>
      </c>
      <c r="B1135" s="33" t="s">
        <v>10915</v>
      </c>
      <c r="C1135" s="33" t="s">
        <v>2597</v>
      </c>
      <c r="D1135" s="33" t="s">
        <v>346</v>
      </c>
      <c r="E1135" s="33" t="s">
        <v>10943</v>
      </c>
      <c r="F1135" s="33" t="s">
        <v>11419</v>
      </c>
      <c r="G1135" s="33" t="s">
        <v>10915</v>
      </c>
      <c r="H1135" s="33" t="s">
        <v>2556</v>
      </c>
      <c r="I1135" s="33" t="str">
        <f t="shared" si="126"/>
        <v>IP</v>
      </c>
      <c r="J1135" s="33">
        <f t="shared" si="127"/>
        <v>2</v>
      </c>
      <c r="K1135" s="33">
        <f t="shared" si="128"/>
        <v>2</v>
      </c>
      <c r="L1135" s="33" t="str">
        <f t="shared" si="131"/>
        <v/>
      </c>
      <c r="M1135" s="33" t="str">
        <f t="shared" si="129"/>
        <v>IP</v>
      </c>
      <c r="N1135" s="48" t="str">
        <f t="shared" si="132"/>
        <v>P</v>
      </c>
      <c r="O1135" s="48">
        <f t="shared" si="130"/>
        <v>80</v>
      </c>
      <c r="P1135" s="33"/>
    </row>
    <row r="1136" spans="1:16" x14ac:dyDescent="0.2">
      <c r="A1136" s="33" t="s">
        <v>8</v>
      </c>
      <c r="B1136" s="33" t="s">
        <v>10915</v>
      </c>
      <c r="C1136" s="33" t="s">
        <v>2565</v>
      </c>
      <c r="D1136" s="33" t="s">
        <v>346</v>
      </c>
      <c r="E1136" s="33" t="s">
        <v>10943</v>
      </c>
      <c r="F1136" s="33" t="s">
        <v>11419</v>
      </c>
      <c r="G1136" s="33" t="s">
        <v>10915</v>
      </c>
      <c r="H1136" s="33" t="s">
        <v>2556</v>
      </c>
      <c r="I1136" s="33" t="str">
        <f t="shared" si="126"/>
        <v>IP</v>
      </c>
      <c r="J1136" s="33">
        <f t="shared" si="127"/>
        <v>2</v>
      </c>
      <c r="K1136" s="33">
        <f t="shared" si="128"/>
        <v>2</v>
      </c>
      <c r="L1136" s="33" t="str">
        <f t="shared" si="131"/>
        <v/>
      </c>
      <c r="M1136" s="33" t="str">
        <f t="shared" si="129"/>
        <v>IP</v>
      </c>
      <c r="N1136" s="48" t="str">
        <f t="shared" si="132"/>
        <v>P</v>
      </c>
      <c r="O1136" s="48">
        <f t="shared" si="130"/>
        <v>80</v>
      </c>
      <c r="P1136" s="33"/>
    </row>
    <row r="1137" spans="1:16" x14ac:dyDescent="0.2">
      <c r="A1137" s="33" t="s">
        <v>8</v>
      </c>
      <c r="B1137" s="33" t="s">
        <v>10915</v>
      </c>
      <c r="C1137" s="33" t="s">
        <v>2604</v>
      </c>
      <c r="D1137" s="33" t="s">
        <v>346</v>
      </c>
      <c r="E1137" s="33" t="s">
        <v>10944</v>
      </c>
      <c r="F1137" s="33" t="s">
        <v>11420</v>
      </c>
      <c r="G1137" s="33" t="s">
        <v>10915</v>
      </c>
      <c r="H1137" s="33" t="s">
        <v>1273</v>
      </c>
      <c r="I1137" s="33" t="str">
        <f t="shared" si="126"/>
        <v>IP</v>
      </c>
      <c r="J1137" s="33">
        <f t="shared" si="127"/>
        <v>2</v>
      </c>
      <c r="K1137" s="33">
        <f t="shared" si="128"/>
        <v>2</v>
      </c>
      <c r="L1137" s="33" t="str">
        <f t="shared" si="131"/>
        <v/>
      </c>
      <c r="M1137" s="33" t="str">
        <f t="shared" si="129"/>
        <v>IP</v>
      </c>
      <c r="N1137" s="48" t="str">
        <f t="shared" si="132"/>
        <v>P</v>
      </c>
      <c r="O1137" s="48">
        <f t="shared" si="130"/>
        <v>80</v>
      </c>
      <c r="P1137" s="33"/>
    </row>
    <row r="1138" spans="1:16" x14ac:dyDescent="0.2">
      <c r="A1138" s="33" t="s">
        <v>8</v>
      </c>
      <c r="B1138" s="33" t="s">
        <v>10915</v>
      </c>
      <c r="C1138" s="33" t="s">
        <v>2526</v>
      </c>
      <c r="D1138" s="33" t="s">
        <v>346</v>
      </c>
      <c r="E1138" s="33" t="s">
        <v>10944</v>
      </c>
      <c r="F1138" s="33" t="s">
        <v>11420</v>
      </c>
      <c r="G1138" s="33" t="s">
        <v>10915</v>
      </c>
      <c r="H1138" s="33" t="s">
        <v>1273</v>
      </c>
      <c r="I1138" s="33" t="str">
        <f t="shared" si="126"/>
        <v>IP</v>
      </c>
      <c r="J1138" s="33">
        <f t="shared" si="127"/>
        <v>2</v>
      </c>
      <c r="K1138" s="33">
        <f t="shared" si="128"/>
        <v>2</v>
      </c>
      <c r="L1138" s="33" t="str">
        <f t="shared" si="131"/>
        <v/>
      </c>
      <c r="M1138" s="33" t="str">
        <f t="shared" si="129"/>
        <v>IP</v>
      </c>
      <c r="N1138" s="48" t="str">
        <f t="shared" si="132"/>
        <v>P</v>
      </c>
      <c r="O1138" s="48">
        <f t="shared" si="130"/>
        <v>80</v>
      </c>
      <c r="P1138" s="33"/>
    </row>
    <row r="1139" spans="1:16" x14ac:dyDescent="0.2">
      <c r="A1139" s="33" t="s">
        <v>8</v>
      </c>
      <c r="B1139" s="33" t="s">
        <v>10915</v>
      </c>
      <c r="C1139" s="33" t="s">
        <v>2583</v>
      </c>
      <c r="D1139" s="33" t="s">
        <v>346</v>
      </c>
      <c r="E1139" s="33" t="s">
        <v>10947</v>
      </c>
      <c r="F1139" s="33" t="s">
        <v>11417</v>
      </c>
      <c r="G1139" s="33" t="s">
        <v>10915</v>
      </c>
      <c r="H1139" s="33" t="s">
        <v>1354</v>
      </c>
      <c r="I1139" s="33" t="str">
        <f t="shared" si="126"/>
        <v>IP</v>
      </c>
      <c r="J1139" s="33">
        <f t="shared" si="127"/>
        <v>2</v>
      </c>
      <c r="K1139" s="33">
        <f t="shared" si="128"/>
        <v>2</v>
      </c>
      <c r="L1139" s="33" t="str">
        <f t="shared" si="131"/>
        <v/>
      </c>
      <c r="M1139" s="33" t="str">
        <f t="shared" si="129"/>
        <v>IP</v>
      </c>
      <c r="N1139" s="48" t="str">
        <f t="shared" si="132"/>
        <v>P</v>
      </c>
      <c r="O1139" s="48">
        <f t="shared" si="130"/>
        <v>80</v>
      </c>
      <c r="P1139" s="33"/>
    </row>
    <row r="1140" spans="1:16" x14ac:dyDescent="0.2">
      <c r="A1140" s="33" t="s">
        <v>8</v>
      </c>
      <c r="B1140" s="33" t="s">
        <v>10915</v>
      </c>
      <c r="C1140" s="33" t="s">
        <v>2525</v>
      </c>
      <c r="D1140" s="33" t="s">
        <v>346</v>
      </c>
      <c r="E1140" s="33" t="s">
        <v>10945</v>
      </c>
      <c r="F1140" s="33" t="s">
        <v>28</v>
      </c>
      <c r="G1140" s="33" t="s">
        <v>10915</v>
      </c>
      <c r="H1140" s="33" t="s">
        <v>195</v>
      </c>
      <c r="I1140" s="33" t="str">
        <f t="shared" si="126"/>
        <v>IP</v>
      </c>
      <c r="J1140" s="33">
        <f t="shared" si="127"/>
        <v>2</v>
      </c>
      <c r="K1140" s="33">
        <f t="shared" si="128"/>
        <v>2</v>
      </c>
      <c r="L1140" s="33" t="str">
        <f t="shared" si="131"/>
        <v/>
      </c>
      <c r="M1140" s="33" t="str">
        <f t="shared" si="129"/>
        <v>IP</v>
      </c>
      <c r="N1140" s="48" t="str">
        <f t="shared" si="132"/>
        <v>P</v>
      </c>
      <c r="O1140" s="48">
        <f t="shared" si="130"/>
        <v>80</v>
      </c>
      <c r="P1140" s="33"/>
    </row>
    <row r="1141" spans="1:16" x14ac:dyDescent="0.2">
      <c r="A1141" s="33" t="s">
        <v>8</v>
      </c>
      <c r="B1141" s="33" t="s">
        <v>10915</v>
      </c>
      <c r="C1141" s="33" t="s">
        <v>2551</v>
      </c>
      <c r="D1141" s="33" t="s">
        <v>346</v>
      </c>
      <c r="E1141" s="33" t="s">
        <v>10945</v>
      </c>
      <c r="F1141" s="33" t="s">
        <v>28</v>
      </c>
      <c r="G1141" s="33" t="s">
        <v>10915</v>
      </c>
      <c r="H1141" s="33" t="s">
        <v>195</v>
      </c>
      <c r="I1141" s="33" t="str">
        <f t="shared" si="126"/>
        <v>IP</v>
      </c>
      <c r="J1141" s="33">
        <f t="shared" si="127"/>
        <v>2</v>
      </c>
      <c r="K1141" s="33">
        <f t="shared" si="128"/>
        <v>2</v>
      </c>
      <c r="L1141" s="33" t="str">
        <f t="shared" si="131"/>
        <v/>
      </c>
      <c r="M1141" s="33" t="str">
        <f t="shared" si="129"/>
        <v>IP</v>
      </c>
      <c r="N1141" s="48" t="str">
        <f t="shared" si="132"/>
        <v>P</v>
      </c>
      <c r="O1141" s="48">
        <f t="shared" si="130"/>
        <v>80</v>
      </c>
      <c r="P1141" s="33"/>
    </row>
    <row r="1142" spans="1:16" x14ac:dyDescent="0.2">
      <c r="A1142" s="33" t="s">
        <v>8</v>
      </c>
      <c r="B1142" s="33" t="s">
        <v>10915</v>
      </c>
      <c r="C1142" s="33" t="s">
        <v>2573</v>
      </c>
      <c r="D1142" s="33" t="s">
        <v>346</v>
      </c>
      <c r="E1142" s="33" t="s">
        <v>11414</v>
      </c>
      <c r="F1142" s="33" t="s">
        <v>1348</v>
      </c>
      <c r="G1142" s="33" t="s">
        <v>10915</v>
      </c>
      <c r="H1142" s="33" t="s">
        <v>1675</v>
      </c>
      <c r="I1142" s="33" t="str">
        <f t="shared" si="126"/>
        <v>IP</v>
      </c>
      <c r="J1142" s="33">
        <f t="shared" si="127"/>
        <v>2</v>
      </c>
      <c r="K1142" s="33">
        <f t="shared" si="128"/>
        <v>2</v>
      </c>
      <c r="L1142" s="33" t="str">
        <f t="shared" si="131"/>
        <v/>
      </c>
      <c r="M1142" s="33" t="str">
        <f t="shared" si="129"/>
        <v>IP</v>
      </c>
      <c r="N1142" s="48" t="str">
        <f t="shared" si="132"/>
        <v>P</v>
      </c>
      <c r="O1142" s="48">
        <f t="shared" si="130"/>
        <v>80</v>
      </c>
      <c r="P1142" s="33"/>
    </row>
    <row r="1143" spans="1:16" x14ac:dyDescent="0.2">
      <c r="A1143" s="33" t="s">
        <v>8</v>
      </c>
      <c r="B1143" s="33" t="s">
        <v>10915</v>
      </c>
      <c r="C1143" s="33" t="s">
        <v>2543</v>
      </c>
      <c r="D1143" s="33" t="s">
        <v>346</v>
      </c>
      <c r="E1143" s="33" t="s">
        <v>11414</v>
      </c>
      <c r="F1143" s="33" t="s">
        <v>1348</v>
      </c>
      <c r="G1143" s="33" t="s">
        <v>10915</v>
      </c>
      <c r="H1143" s="33" t="s">
        <v>1675</v>
      </c>
      <c r="I1143" s="33" t="str">
        <f t="shared" si="126"/>
        <v>IP</v>
      </c>
      <c r="J1143" s="33">
        <f t="shared" si="127"/>
        <v>2</v>
      </c>
      <c r="K1143" s="33">
        <f t="shared" si="128"/>
        <v>2</v>
      </c>
      <c r="L1143" s="33" t="str">
        <f t="shared" si="131"/>
        <v/>
      </c>
      <c r="M1143" s="33" t="str">
        <f t="shared" si="129"/>
        <v>IP</v>
      </c>
      <c r="N1143" s="48" t="str">
        <f t="shared" si="132"/>
        <v>P</v>
      </c>
      <c r="O1143" s="48">
        <f t="shared" si="130"/>
        <v>80</v>
      </c>
      <c r="P1143" s="33"/>
    </row>
    <row r="1144" spans="1:16" x14ac:dyDescent="0.2">
      <c r="A1144" s="33" t="s">
        <v>8</v>
      </c>
      <c r="B1144" s="33" t="s">
        <v>10915</v>
      </c>
      <c r="C1144" s="34" t="s">
        <v>2537</v>
      </c>
      <c r="D1144" s="34" t="s">
        <v>346</v>
      </c>
      <c r="E1144" s="33" t="s">
        <v>11414</v>
      </c>
      <c r="F1144" s="33" t="s">
        <v>1348</v>
      </c>
      <c r="G1144" s="33" t="s">
        <v>10915</v>
      </c>
      <c r="H1144" s="34" t="s">
        <v>1675</v>
      </c>
      <c r="I1144" s="33" t="str">
        <f t="shared" si="126"/>
        <v>IP</v>
      </c>
      <c r="J1144" s="33">
        <f t="shared" si="127"/>
        <v>2</v>
      </c>
      <c r="K1144" s="33">
        <f t="shared" si="128"/>
        <v>2</v>
      </c>
      <c r="L1144" s="33" t="str">
        <f t="shared" si="131"/>
        <v/>
      </c>
      <c r="M1144" s="33" t="str">
        <f t="shared" si="129"/>
        <v>IP</v>
      </c>
      <c r="N1144" s="48" t="str">
        <f t="shared" si="132"/>
        <v>P</v>
      </c>
      <c r="O1144" s="48">
        <f t="shared" si="130"/>
        <v>80</v>
      </c>
      <c r="P1144" s="33"/>
    </row>
    <row r="1145" spans="1:16" x14ac:dyDescent="0.2">
      <c r="A1145" s="33" t="s">
        <v>8</v>
      </c>
      <c r="B1145" s="33" t="s">
        <v>10915</v>
      </c>
      <c r="C1145" s="33" t="s">
        <v>2536</v>
      </c>
      <c r="D1145" s="33" t="s">
        <v>346</v>
      </c>
      <c r="E1145" s="33" t="s">
        <v>11409</v>
      </c>
      <c r="F1145" s="33" t="s">
        <v>11421</v>
      </c>
      <c r="G1145" s="33" t="s">
        <v>10915</v>
      </c>
      <c r="H1145" s="33" t="s">
        <v>2519</v>
      </c>
      <c r="I1145" s="33" t="str">
        <f t="shared" si="126"/>
        <v>IP</v>
      </c>
      <c r="J1145" s="33">
        <f t="shared" si="127"/>
        <v>2</v>
      </c>
      <c r="K1145" s="33">
        <f t="shared" si="128"/>
        <v>2</v>
      </c>
      <c r="L1145" s="33" t="str">
        <f t="shared" si="131"/>
        <v/>
      </c>
      <c r="M1145" s="33" t="str">
        <f t="shared" si="129"/>
        <v>IP</v>
      </c>
      <c r="N1145" s="48" t="str">
        <f t="shared" si="132"/>
        <v>P</v>
      </c>
      <c r="O1145" s="48">
        <f t="shared" si="130"/>
        <v>80</v>
      </c>
      <c r="P1145" s="33"/>
    </row>
    <row r="1146" spans="1:16" x14ac:dyDescent="0.2">
      <c r="A1146" s="33" t="s">
        <v>8</v>
      </c>
      <c r="B1146" s="33" t="s">
        <v>10915</v>
      </c>
      <c r="C1146" s="33" t="s">
        <v>1576</v>
      </c>
      <c r="D1146" s="33" t="s">
        <v>346</v>
      </c>
      <c r="E1146" s="33" t="s">
        <v>10938</v>
      </c>
      <c r="F1146" s="33" t="s">
        <v>11418</v>
      </c>
      <c r="G1146" s="33" t="s">
        <v>10915</v>
      </c>
      <c r="H1146" s="33" t="s">
        <v>1569</v>
      </c>
      <c r="I1146" s="33" t="str">
        <f t="shared" si="126"/>
        <v>IP</v>
      </c>
      <c r="J1146" s="33">
        <f t="shared" si="127"/>
        <v>2</v>
      </c>
      <c r="K1146" s="33">
        <f t="shared" si="128"/>
        <v>2</v>
      </c>
      <c r="L1146" s="33" t="str">
        <f t="shared" si="131"/>
        <v/>
      </c>
      <c r="M1146" s="33" t="str">
        <f t="shared" si="129"/>
        <v>IP</v>
      </c>
      <c r="N1146" s="48" t="str">
        <f t="shared" si="132"/>
        <v>P</v>
      </c>
      <c r="O1146" s="48">
        <f t="shared" si="130"/>
        <v>80</v>
      </c>
      <c r="P1146" s="33"/>
    </row>
    <row r="1147" spans="1:16" x14ac:dyDescent="0.2">
      <c r="A1147" s="33" t="s">
        <v>8</v>
      </c>
      <c r="B1147" s="33" t="s">
        <v>10915</v>
      </c>
      <c r="C1147" s="33" t="s">
        <v>2570</v>
      </c>
      <c r="D1147" s="33" t="s">
        <v>346</v>
      </c>
      <c r="E1147" s="33" t="s">
        <v>10938</v>
      </c>
      <c r="F1147" s="33" t="s">
        <v>11418</v>
      </c>
      <c r="G1147" s="33" t="s">
        <v>10915</v>
      </c>
      <c r="H1147" s="33" t="s">
        <v>1569</v>
      </c>
      <c r="I1147" s="33" t="str">
        <f t="shared" si="126"/>
        <v>IP</v>
      </c>
      <c r="J1147" s="33">
        <f t="shared" si="127"/>
        <v>2</v>
      </c>
      <c r="K1147" s="33">
        <f t="shared" si="128"/>
        <v>2</v>
      </c>
      <c r="L1147" s="33" t="str">
        <f t="shared" si="131"/>
        <v/>
      </c>
      <c r="M1147" s="33" t="str">
        <f t="shared" si="129"/>
        <v>IP</v>
      </c>
      <c r="N1147" s="48" t="str">
        <f t="shared" si="132"/>
        <v>P</v>
      </c>
      <c r="O1147" s="48">
        <f t="shared" si="130"/>
        <v>80</v>
      </c>
      <c r="P1147" s="33"/>
    </row>
    <row r="1148" spans="1:16" x14ac:dyDescent="0.2">
      <c r="A1148" s="33" t="s">
        <v>8</v>
      </c>
      <c r="B1148" s="33" t="s">
        <v>10915</v>
      </c>
      <c r="C1148" s="33" t="s">
        <v>2596</v>
      </c>
      <c r="D1148" s="33" t="s">
        <v>346</v>
      </c>
      <c r="E1148" s="33" t="s">
        <v>10938</v>
      </c>
      <c r="F1148" s="33" t="s">
        <v>11418</v>
      </c>
      <c r="G1148" s="33" t="s">
        <v>10915</v>
      </c>
      <c r="H1148" s="33" t="s">
        <v>1569</v>
      </c>
      <c r="I1148" s="33" t="str">
        <f t="shared" si="126"/>
        <v>IP</v>
      </c>
      <c r="J1148" s="33">
        <f t="shared" si="127"/>
        <v>2</v>
      </c>
      <c r="K1148" s="33">
        <f t="shared" si="128"/>
        <v>2</v>
      </c>
      <c r="L1148" s="33" t="str">
        <f t="shared" si="131"/>
        <v/>
      </c>
      <c r="M1148" s="33" t="str">
        <f t="shared" si="129"/>
        <v>IP</v>
      </c>
      <c r="N1148" s="48" t="str">
        <f t="shared" si="132"/>
        <v>P</v>
      </c>
      <c r="O1148" s="48">
        <f t="shared" si="130"/>
        <v>80</v>
      </c>
      <c r="P1148" s="33"/>
    </row>
    <row r="1149" spans="1:16" x14ac:dyDescent="0.2">
      <c r="A1149" s="33" t="s">
        <v>8</v>
      </c>
      <c r="B1149" s="33" t="s">
        <v>10915</v>
      </c>
      <c r="C1149" s="33" t="s">
        <v>2524</v>
      </c>
      <c r="D1149" s="33" t="s">
        <v>346</v>
      </c>
      <c r="E1149" s="33" t="s">
        <v>10938</v>
      </c>
      <c r="F1149" s="33" t="s">
        <v>11418</v>
      </c>
      <c r="G1149" s="33" t="s">
        <v>10915</v>
      </c>
      <c r="H1149" s="33" t="s">
        <v>1569</v>
      </c>
      <c r="I1149" s="33" t="str">
        <f t="shared" si="126"/>
        <v>IP</v>
      </c>
      <c r="J1149" s="33">
        <f t="shared" si="127"/>
        <v>2</v>
      </c>
      <c r="K1149" s="33">
        <f t="shared" si="128"/>
        <v>2</v>
      </c>
      <c r="L1149" s="33" t="str">
        <f t="shared" si="131"/>
        <v/>
      </c>
      <c r="M1149" s="33" t="str">
        <f t="shared" si="129"/>
        <v>IP</v>
      </c>
      <c r="N1149" s="48" t="str">
        <f t="shared" si="132"/>
        <v>P</v>
      </c>
      <c r="O1149" s="48">
        <f t="shared" si="130"/>
        <v>80</v>
      </c>
      <c r="P1149" s="33"/>
    </row>
    <row r="1150" spans="1:16" x14ac:dyDescent="0.2">
      <c r="A1150" s="33" t="s">
        <v>8</v>
      </c>
      <c r="B1150" s="33" t="s">
        <v>10915</v>
      </c>
      <c r="C1150" s="33" t="s">
        <v>2563</v>
      </c>
      <c r="D1150" s="33" t="s">
        <v>346</v>
      </c>
      <c r="E1150" s="33" t="s">
        <v>11412</v>
      </c>
      <c r="F1150" s="33" t="s">
        <v>1608</v>
      </c>
      <c r="G1150" s="33" t="s">
        <v>10915</v>
      </c>
      <c r="H1150" s="33" t="s">
        <v>2533</v>
      </c>
      <c r="I1150" s="33" t="str">
        <f t="shared" si="126"/>
        <v>IP</v>
      </c>
      <c r="J1150" s="33">
        <f t="shared" si="127"/>
        <v>2</v>
      </c>
      <c r="K1150" s="33">
        <f t="shared" si="128"/>
        <v>2</v>
      </c>
      <c r="L1150" s="33" t="str">
        <f t="shared" si="131"/>
        <v/>
      </c>
      <c r="M1150" s="33" t="str">
        <f t="shared" si="129"/>
        <v>IP</v>
      </c>
      <c r="N1150" s="48" t="str">
        <f t="shared" si="132"/>
        <v>P</v>
      </c>
      <c r="O1150" s="48">
        <f t="shared" si="130"/>
        <v>80</v>
      </c>
      <c r="P1150" s="33"/>
    </row>
    <row r="1151" spans="1:16" x14ac:dyDescent="0.2">
      <c r="A1151" s="33" t="s">
        <v>8</v>
      </c>
      <c r="B1151" s="33" t="s">
        <v>10915</v>
      </c>
      <c r="C1151" s="33" t="s">
        <v>2532</v>
      </c>
      <c r="D1151" s="33" t="s">
        <v>346</v>
      </c>
      <c r="E1151" s="33" t="s">
        <v>11412</v>
      </c>
      <c r="F1151" s="33" t="s">
        <v>1608</v>
      </c>
      <c r="G1151" s="33" t="s">
        <v>10915</v>
      </c>
      <c r="H1151" s="33" t="s">
        <v>2533</v>
      </c>
      <c r="I1151" s="33" t="str">
        <f t="shared" si="126"/>
        <v>IP</v>
      </c>
      <c r="J1151" s="33">
        <f t="shared" si="127"/>
        <v>2</v>
      </c>
      <c r="K1151" s="33">
        <f t="shared" si="128"/>
        <v>2</v>
      </c>
      <c r="L1151" s="33" t="str">
        <f t="shared" si="131"/>
        <v/>
      </c>
      <c r="M1151" s="33" t="str">
        <f t="shared" si="129"/>
        <v>IP</v>
      </c>
      <c r="N1151" s="48" t="str">
        <f t="shared" si="132"/>
        <v>P</v>
      </c>
      <c r="O1151" s="48">
        <f t="shared" si="130"/>
        <v>80</v>
      </c>
      <c r="P1151" s="33"/>
    </row>
    <row r="1152" spans="1:16" x14ac:dyDescent="0.2">
      <c r="A1152" s="33" t="s">
        <v>8</v>
      </c>
      <c r="B1152" s="33" t="s">
        <v>10915</v>
      </c>
      <c r="C1152" s="33" t="s">
        <v>2538</v>
      </c>
      <c r="D1152" s="33" t="s">
        <v>346</v>
      </c>
      <c r="E1152" s="33" t="s">
        <v>11411</v>
      </c>
      <c r="F1152" s="33" t="s">
        <v>457</v>
      </c>
      <c r="G1152" s="33" t="s">
        <v>10915</v>
      </c>
      <c r="H1152" s="33" t="s">
        <v>2542</v>
      </c>
      <c r="I1152" s="33" t="str">
        <f t="shared" si="126"/>
        <v>IP</v>
      </c>
      <c r="J1152" s="33">
        <f t="shared" si="127"/>
        <v>2</v>
      </c>
      <c r="K1152" s="33">
        <f t="shared" si="128"/>
        <v>2</v>
      </c>
      <c r="L1152" s="33" t="str">
        <f t="shared" si="131"/>
        <v/>
      </c>
      <c r="M1152" s="33" t="str">
        <f t="shared" si="129"/>
        <v>IP</v>
      </c>
      <c r="N1152" s="48" t="str">
        <f t="shared" si="132"/>
        <v>P</v>
      </c>
      <c r="O1152" s="48">
        <f t="shared" si="130"/>
        <v>80</v>
      </c>
      <c r="P1152" s="33"/>
    </row>
    <row r="1153" spans="1:16" x14ac:dyDescent="0.2">
      <c r="A1153" s="33" t="s">
        <v>8</v>
      </c>
      <c r="B1153" s="33" t="s">
        <v>10915</v>
      </c>
      <c r="C1153" s="33" t="s">
        <v>2571</v>
      </c>
      <c r="D1153" s="33" t="s">
        <v>346</v>
      </c>
      <c r="E1153" s="33" t="s">
        <v>10945</v>
      </c>
      <c r="F1153" s="34" t="s">
        <v>28</v>
      </c>
      <c r="G1153" s="33" t="s">
        <v>10915</v>
      </c>
      <c r="H1153" s="33" t="s">
        <v>195</v>
      </c>
      <c r="I1153" s="33" t="str">
        <f t="shared" si="126"/>
        <v>IP</v>
      </c>
      <c r="J1153" s="33">
        <f t="shared" si="127"/>
        <v>2</v>
      </c>
      <c r="K1153" s="33">
        <f t="shared" si="128"/>
        <v>2</v>
      </c>
      <c r="L1153" s="33" t="str">
        <f t="shared" si="131"/>
        <v/>
      </c>
      <c r="M1153" s="33" t="str">
        <f t="shared" si="129"/>
        <v>IP</v>
      </c>
      <c r="N1153" s="48" t="str">
        <f t="shared" si="132"/>
        <v>P</v>
      </c>
      <c r="O1153" s="48">
        <f t="shared" si="130"/>
        <v>80</v>
      </c>
      <c r="P1153" s="33"/>
    </row>
    <row r="1154" spans="1:16" x14ac:dyDescent="0.2">
      <c r="A1154" s="33" t="s">
        <v>8</v>
      </c>
      <c r="B1154" s="33" t="s">
        <v>10915</v>
      </c>
      <c r="C1154" s="33" t="s">
        <v>2531</v>
      </c>
      <c r="D1154" s="33" t="s">
        <v>346</v>
      </c>
      <c r="E1154" s="33" t="s">
        <v>11411</v>
      </c>
      <c r="F1154" s="33" t="s">
        <v>457</v>
      </c>
      <c r="G1154" s="33" t="s">
        <v>10915</v>
      </c>
      <c r="H1154" s="33" t="s">
        <v>569</v>
      </c>
      <c r="I1154" s="33" t="str">
        <f t="shared" si="126"/>
        <v>IP</v>
      </c>
      <c r="J1154" s="33">
        <f t="shared" si="127"/>
        <v>2</v>
      </c>
      <c r="K1154" s="33">
        <f t="shared" si="128"/>
        <v>2</v>
      </c>
      <c r="L1154" s="33" t="str">
        <f t="shared" si="131"/>
        <v/>
      </c>
      <c r="M1154" s="33" t="str">
        <f t="shared" si="129"/>
        <v>IP</v>
      </c>
      <c r="N1154" s="48" t="str">
        <f t="shared" si="132"/>
        <v>P</v>
      </c>
      <c r="O1154" s="48">
        <f t="shared" si="130"/>
        <v>80</v>
      </c>
      <c r="P1154" s="33"/>
    </row>
    <row r="1155" spans="1:16" x14ac:dyDescent="0.2">
      <c r="A1155" s="33" t="s">
        <v>8</v>
      </c>
      <c r="B1155" s="33" t="s">
        <v>10915</v>
      </c>
      <c r="C1155" s="33" t="s">
        <v>2552</v>
      </c>
      <c r="D1155" s="33" t="s">
        <v>346</v>
      </c>
      <c r="E1155" s="33" t="s">
        <v>10944</v>
      </c>
      <c r="F1155" s="33" t="s">
        <v>11420</v>
      </c>
      <c r="G1155" s="33" t="s">
        <v>10915</v>
      </c>
      <c r="H1155" s="33" t="s">
        <v>1273</v>
      </c>
      <c r="I1155" s="33" t="str">
        <f t="shared" ref="I1155:I1247" si="133">SUBSTITUTE(A1155,CHAR(160),"")</f>
        <v>IP</v>
      </c>
      <c r="J1155" s="33">
        <f t="shared" ref="J1155:J1247" si="134">LEN(I1155)</f>
        <v>2</v>
      </c>
      <c r="K1155" s="33">
        <f t="shared" ref="K1155:K1247" si="135">LEN(A1155)</f>
        <v>2</v>
      </c>
      <c r="L1155" s="33" t="str">
        <f t="shared" si="131"/>
        <v/>
      </c>
      <c r="M1155" s="33" t="str">
        <f t="shared" ref="M1155:M1247" si="136">LEFT(I1155,SEARCH(" ",I1155&amp;" ",1)-1)</f>
        <v>IP</v>
      </c>
      <c r="N1155" s="48" t="str">
        <f t="shared" si="132"/>
        <v>P</v>
      </c>
      <c r="O1155" s="48">
        <f t="shared" ref="O1155:O1247" si="137">CODE(N1155)</f>
        <v>80</v>
      </c>
      <c r="P1155" s="33"/>
    </row>
    <row r="1156" spans="1:16" x14ac:dyDescent="0.2">
      <c r="A1156" s="33" t="s">
        <v>8</v>
      </c>
      <c r="B1156" s="33" t="s">
        <v>10915</v>
      </c>
      <c r="C1156" s="33" t="s">
        <v>2762</v>
      </c>
      <c r="D1156" s="33" t="s">
        <v>346</v>
      </c>
      <c r="E1156" s="33" t="s">
        <v>10944</v>
      </c>
      <c r="F1156" s="33" t="s">
        <v>11420</v>
      </c>
      <c r="G1156" s="33" t="s">
        <v>10915</v>
      </c>
      <c r="H1156" s="33" t="s">
        <v>1273</v>
      </c>
      <c r="I1156" s="33" t="str">
        <f t="shared" si="133"/>
        <v>IP</v>
      </c>
      <c r="J1156" s="33">
        <f t="shared" si="134"/>
        <v>2</v>
      </c>
      <c r="K1156" s="33">
        <f t="shared" si="135"/>
        <v>2</v>
      </c>
      <c r="L1156" s="33" t="str">
        <f t="shared" si="131"/>
        <v/>
      </c>
      <c r="M1156" s="33" t="str">
        <f t="shared" si="136"/>
        <v>IP</v>
      </c>
      <c r="N1156" s="48" t="str">
        <f t="shared" si="132"/>
        <v>P</v>
      </c>
      <c r="O1156" s="48">
        <f t="shared" si="137"/>
        <v>80</v>
      </c>
      <c r="P1156" s="33"/>
    </row>
    <row r="1157" spans="1:16" x14ac:dyDescent="0.2">
      <c r="A1157" s="33" t="s">
        <v>8</v>
      </c>
      <c r="B1157" s="33" t="s">
        <v>10915</v>
      </c>
      <c r="C1157" s="33" t="s">
        <v>2763</v>
      </c>
      <c r="D1157" s="33" t="s">
        <v>346</v>
      </c>
      <c r="E1157" s="33" t="s">
        <v>10945</v>
      </c>
      <c r="F1157" s="33" t="s">
        <v>28</v>
      </c>
      <c r="G1157" s="33" t="s">
        <v>10915</v>
      </c>
      <c r="H1157" s="33" t="s">
        <v>195</v>
      </c>
      <c r="I1157" s="33" t="str">
        <f t="shared" si="133"/>
        <v>IP</v>
      </c>
      <c r="J1157" s="33">
        <f t="shared" si="134"/>
        <v>2</v>
      </c>
      <c r="K1157" s="33">
        <f t="shared" si="135"/>
        <v>2</v>
      </c>
      <c r="L1157" s="33" t="str">
        <f t="shared" si="131"/>
        <v/>
      </c>
      <c r="M1157" s="33" t="str">
        <f t="shared" si="136"/>
        <v>IP</v>
      </c>
      <c r="N1157" s="48" t="str">
        <f t="shared" si="132"/>
        <v>P</v>
      </c>
      <c r="O1157" s="48">
        <f t="shared" si="137"/>
        <v>80</v>
      </c>
      <c r="P1157" s="33"/>
    </row>
    <row r="1158" spans="1:16" x14ac:dyDescent="0.2">
      <c r="A1158" s="33" t="s">
        <v>8</v>
      </c>
      <c r="B1158" s="33" t="s">
        <v>10915</v>
      </c>
      <c r="C1158" s="33" t="s">
        <v>2582</v>
      </c>
      <c r="D1158" s="33" t="s">
        <v>346</v>
      </c>
      <c r="E1158" s="33" t="s">
        <v>10946</v>
      </c>
      <c r="F1158" s="33" t="s">
        <v>8551</v>
      </c>
      <c r="G1158" s="33" t="s">
        <v>10915</v>
      </c>
      <c r="H1158" s="33">
        <v>928</v>
      </c>
      <c r="I1158" s="33" t="str">
        <f t="shared" si="133"/>
        <v>IP</v>
      </c>
      <c r="J1158" s="33">
        <f t="shared" si="134"/>
        <v>2</v>
      </c>
      <c r="K1158" s="33">
        <f t="shared" si="135"/>
        <v>2</v>
      </c>
      <c r="L1158" s="33" t="str">
        <f t="shared" ref="L1158:L1247" si="138">IF(J1158=K1158,"","???")</f>
        <v/>
      </c>
      <c r="M1158" s="33" t="str">
        <f t="shared" si="136"/>
        <v>IP</v>
      </c>
      <c r="N1158" s="48" t="str">
        <f t="shared" si="132"/>
        <v>P</v>
      </c>
      <c r="O1158" s="48">
        <f t="shared" si="137"/>
        <v>80</v>
      </c>
      <c r="P1158" s="33"/>
    </row>
    <row r="1159" spans="1:16" x14ac:dyDescent="0.2">
      <c r="A1159" s="33" t="s">
        <v>8</v>
      </c>
      <c r="B1159" s="33" t="s">
        <v>10915</v>
      </c>
      <c r="C1159" s="34" t="s">
        <v>2601</v>
      </c>
      <c r="D1159" s="34" t="s">
        <v>346</v>
      </c>
      <c r="E1159" s="33" t="s">
        <v>11411</v>
      </c>
      <c r="F1159" s="34" t="s">
        <v>457</v>
      </c>
      <c r="G1159" s="33" t="s">
        <v>10915</v>
      </c>
      <c r="H1159" s="34" t="s">
        <v>2542</v>
      </c>
      <c r="I1159" s="33" t="str">
        <f t="shared" si="133"/>
        <v>IP</v>
      </c>
      <c r="J1159" s="33">
        <f t="shared" si="134"/>
        <v>2</v>
      </c>
      <c r="K1159" s="33">
        <f t="shared" si="135"/>
        <v>2</v>
      </c>
      <c r="L1159" s="33" t="str">
        <f t="shared" si="138"/>
        <v/>
      </c>
      <c r="M1159" s="33" t="str">
        <f t="shared" si="136"/>
        <v>IP</v>
      </c>
      <c r="N1159" s="48" t="str">
        <f t="shared" si="132"/>
        <v>P</v>
      </c>
      <c r="O1159" s="48">
        <f t="shared" si="137"/>
        <v>80</v>
      </c>
      <c r="P1159" s="33"/>
    </row>
    <row r="1160" spans="1:16" x14ac:dyDescent="0.2">
      <c r="A1160" s="33" t="s">
        <v>8</v>
      </c>
      <c r="B1160" s="33" t="s">
        <v>10915</v>
      </c>
      <c r="C1160" s="33" t="s">
        <v>2564</v>
      </c>
      <c r="D1160" s="33" t="s">
        <v>346</v>
      </c>
      <c r="E1160" s="33" t="s">
        <v>10945</v>
      </c>
      <c r="F1160" s="34" t="s">
        <v>28</v>
      </c>
      <c r="G1160" s="33" t="s">
        <v>10915</v>
      </c>
      <c r="H1160" s="33" t="s">
        <v>195</v>
      </c>
      <c r="I1160" s="33" t="str">
        <f t="shared" si="133"/>
        <v>IP</v>
      </c>
      <c r="J1160" s="33">
        <f t="shared" si="134"/>
        <v>2</v>
      </c>
      <c r="K1160" s="33">
        <f t="shared" si="135"/>
        <v>2</v>
      </c>
      <c r="L1160" s="33" t="str">
        <f t="shared" si="138"/>
        <v/>
      </c>
      <c r="M1160" s="33" t="str">
        <f t="shared" si="136"/>
        <v>IP</v>
      </c>
      <c r="N1160" s="48" t="str">
        <f t="shared" si="132"/>
        <v>P</v>
      </c>
      <c r="O1160" s="48">
        <f t="shared" si="137"/>
        <v>80</v>
      </c>
      <c r="P1160" s="33"/>
    </row>
    <row r="1161" spans="1:16" x14ac:dyDescent="0.2">
      <c r="A1161" s="33" t="s">
        <v>8</v>
      </c>
      <c r="B1161" s="33" t="s">
        <v>10915</v>
      </c>
      <c r="C1161" s="33" t="s">
        <v>2557</v>
      </c>
      <c r="D1161" s="33" t="s">
        <v>346</v>
      </c>
      <c r="E1161" s="33" t="s">
        <v>10931</v>
      </c>
      <c r="F1161" s="33" t="s">
        <v>28</v>
      </c>
      <c r="G1161" s="33" t="s">
        <v>10915</v>
      </c>
      <c r="H1161" s="33">
        <v>907</v>
      </c>
      <c r="I1161" s="33" t="str">
        <f t="shared" si="133"/>
        <v>IP</v>
      </c>
      <c r="J1161" s="33">
        <f t="shared" si="134"/>
        <v>2</v>
      </c>
      <c r="K1161" s="33">
        <f t="shared" si="135"/>
        <v>2</v>
      </c>
      <c r="L1161" s="33" t="str">
        <f t="shared" si="138"/>
        <v/>
      </c>
      <c r="M1161" s="33" t="str">
        <f t="shared" si="136"/>
        <v>IP</v>
      </c>
      <c r="N1161" s="48" t="str">
        <f t="shared" si="132"/>
        <v>P</v>
      </c>
      <c r="O1161" s="48">
        <f t="shared" si="137"/>
        <v>80</v>
      </c>
      <c r="P1161" s="33"/>
    </row>
    <row r="1162" spans="1:16" x14ac:dyDescent="0.2">
      <c r="A1162" s="33" t="s">
        <v>8</v>
      </c>
      <c r="B1162" s="33" t="s">
        <v>10915</v>
      </c>
      <c r="C1162" s="33" t="s">
        <v>2534</v>
      </c>
      <c r="D1162" s="33" t="s">
        <v>346</v>
      </c>
      <c r="E1162" s="33" t="s">
        <v>10940</v>
      </c>
      <c r="F1162" s="33" t="s">
        <v>266</v>
      </c>
      <c r="G1162" s="33" t="s">
        <v>10915</v>
      </c>
      <c r="H1162" s="33" t="s">
        <v>2517</v>
      </c>
      <c r="I1162" s="33" t="str">
        <f t="shared" si="133"/>
        <v>IP</v>
      </c>
      <c r="J1162" s="33">
        <f t="shared" si="134"/>
        <v>2</v>
      </c>
      <c r="K1162" s="33">
        <f t="shared" si="135"/>
        <v>2</v>
      </c>
      <c r="L1162" s="33" t="str">
        <f t="shared" si="138"/>
        <v/>
      </c>
      <c r="M1162" s="33" t="str">
        <f t="shared" si="136"/>
        <v>IP</v>
      </c>
      <c r="N1162" s="48" t="str">
        <f t="shared" si="132"/>
        <v>P</v>
      </c>
      <c r="O1162" s="48">
        <f t="shared" si="137"/>
        <v>80</v>
      </c>
      <c r="P1162" s="33"/>
    </row>
    <row r="1163" spans="1:16" x14ac:dyDescent="0.2">
      <c r="A1163" s="33" t="s">
        <v>8</v>
      </c>
      <c r="B1163" s="33" t="s">
        <v>10915</v>
      </c>
      <c r="C1163" s="33" t="s">
        <v>2585</v>
      </c>
      <c r="D1163" s="33" t="s">
        <v>346</v>
      </c>
      <c r="E1163" s="33" t="s">
        <v>10945</v>
      </c>
      <c r="F1163" s="33" t="s">
        <v>28</v>
      </c>
      <c r="G1163" s="33" t="s">
        <v>10915</v>
      </c>
      <c r="H1163" s="33" t="s">
        <v>171</v>
      </c>
      <c r="I1163" s="33" t="str">
        <f t="shared" si="133"/>
        <v>IP</v>
      </c>
      <c r="J1163" s="33">
        <f t="shared" si="134"/>
        <v>2</v>
      </c>
      <c r="K1163" s="33">
        <f t="shared" si="135"/>
        <v>2</v>
      </c>
      <c r="L1163" s="33" t="str">
        <f t="shared" si="138"/>
        <v/>
      </c>
      <c r="M1163" s="33" t="str">
        <f t="shared" si="136"/>
        <v>IP</v>
      </c>
      <c r="N1163" s="48" t="str">
        <f t="shared" si="132"/>
        <v>P</v>
      </c>
      <c r="O1163" s="48">
        <f t="shared" si="137"/>
        <v>80</v>
      </c>
      <c r="P1163" s="33"/>
    </row>
    <row r="1164" spans="1:16" x14ac:dyDescent="0.2">
      <c r="A1164" s="33" t="s">
        <v>8</v>
      </c>
      <c r="B1164" s="33" t="s">
        <v>10915</v>
      </c>
      <c r="C1164" s="33" t="s">
        <v>2591</v>
      </c>
      <c r="D1164" s="33" t="s">
        <v>346</v>
      </c>
      <c r="E1164" s="33" t="s">
        <v>10945</v>
      </c>
      <c r="F1164" s="33" t="s">
        <v>11419</v>
      </c>
      <c r="G1164" s="33" t="s">
        <v>10915</v>
      </c>
      <c r="H1164" s="33">
        <v>907</v>
      </c>
      <c r="I1164" s="33" t="str">
        <f t="shared" si="133"/>
        <v>IP</v>
      </c>
      <c r="J1164" s="33">
        <f t="shared" si="134"/>
        <v>2</v>
      </c>
      <c r="K1164" s="33">
        <f t="shared" si="135"/>
        <v>2</v>
      </c>
      <c r="L1164" s="33" t="str">
        <f t="shared" si="138"/>
        <v/>
      </c>
      <c r="M1164" s="33" t="str">
        <f t="shared" si="136"/>
        <v>IP</v>
      </c>
      <c r="N1164" s="48" t="str">
        <f t="shared" si="132"/>
        <v>P</v>
      </c>
      <c r="O1164" s="48">
        <f t="shared" si="137"/>
        <v>80</v>
      </c>
      <c r="P1164" s="33"/>
    </row>
    <row r="1165" spans="1:16" x14ac:dyDescent="0.2">
      <c r="A1165" s="33" t="s">
        <v>8</v>
      </c>
      <c r="B1165" s="33" t="s">
        <v>10915</v>
      </c>
      <c r="C1165" s="33" t="s">
        <v>2520</v>
      </c>
      <c r="D1165" s="33" t="s">
        <v>346</v>
      </c>
      <c r="E1165" s="33" t="s">
        <v>10945</v>
      </c>
      <c r="F1165" s="33" t="s">
        <v>28</v>
      </c>
      <c r="G1165" s="33" t="s">
        <v>10915</v>
      </c>
      <c r="H1165" s="33" t="s">
        <v>195</v>
      </c>
      <c r="I1165" s="33" t="str">
        <f t="shared" si="133"/>
        <v>IP</v>
      </c>
      <c r="J1165" s="33">
        <f t="shared" si="134"/>
        <v>2</v>
      </c>
      <c r="K1165" s="33">
        <f t="shared" si="135"/>
        <v>2</v>
      </c>
      <c r="L1165" s="33" t="str">
        <f t="shared" si="138"/>
        <v/>
      </c>
      <c r="M1165" s="33" t="str">
        <f t="shared" si="136"/>
        <v>IP</v>
      </c>
      <c r="N1165" s="48" t="str">
        <f t="shared" si="132"/>
        <v>P</v>
      </c>
      <c r="O1165" s="48">
        <f t="shared" si="137"/>
        <v>80</v>
      </c>
      <c r="P1165" s="33"/>
    </row>
    <row r="1166" spans="1:16" x14ac:dyDescent="0.2">
      <c r="A1166" s="33" t="s">
        <v>8</v>
      </c>
      <c r="B1166" s="33" t="s">
        <v>10915</v>
      </c>
      <c r="C1166" s="33" t="s">
        <v>2764</v>
      </c>
      <c r="D1166" s="33" t="s">
        <v>346</v>
      </c>
      <c r="E1166" s="33" t="s">
        <v>10946</v>
      </c>
      <c r="F1166" s="33" t="s">
        <v>8551</v>
      </c>
      <c r="G1166" s="33" t="s">
        <v>10915</v>
      </c>
      <c r="H1166" s="33" t="s">
        <v>982</v>
      </c>
      <c r="I1166" s="33" t="str">
        <f t="shared" si="133"/>
        <v>IP</v>
      </c>
      <c r="J1166" s="33">
        <f t="shared" si="134"/>
        <v>2</v>
      </c>
      <c r="K1166" s="33">
        <f t="shared" si="135"/>
        <v>2</v>
      </c>
      <c r="L1166" s="33" t="str">
        <f t="shared" si="138"/>
        <v/>
      </c>
      <c r="M1166" s="33" t="str">
        <f t="shared" si="136"/>
        <v>IP</v>
      </c>
      <c r="N1166" s="48" t="str">
        <f t="shared" si="132"/>
        <v>P</v>
      </c>
      <c r="O1166" s="48">
        <f t="shared" si="137"/>
        <v>80</v>
      </c>
      <c r="P1166" s="33"/>
    </row>
    <row r="1167" spans="1:16" x14ac:dyDescent="0.2">
      <c r="A1167" s="33" t="s">
        <v>8</v>
      </c>
      <c r="B1167" s="33" t="s">
        <v>10915</v>
      </c>
      <c r="C1167" s="33" t="s">
        <v>2558</v>
      </c>
      <c r="D1167" s="33" t="s">
        <v>346</v>
      </c>
      <c r="E1167" s="33" t="s">
        <v>10945</v>
      </c>
      <c r="F1167" s="33" t="s">
        <v>28</v>
      </c>
      <c r="G1167" s="33" t="s">
        <v>10915</v>
      </c>
      <c r="H1167" s="33" t="s">
        <v>195</v>
      </c>
      <c r="I1167" s="33" t="str">
        <f t="shared" si="133"/>
        <v>IP</v>
      </c>
      <c r="J1167" s="33">
        <f t="shared" si="134"/>
        <v>2</v>
      </c>
      <c r="K1167" s="33">
        <f t="shared" si="135"/>
        <v>2</v>
      </c>
      <c r="L1167" s="33" t="str">
        <f t="shared" si="138"/>
        <v/>
      </c>
      <c r="M1167" s="33" t="str">
        <f t="shared" si="136"/>
        <v>IP</v>
      </c>
      <c r="N1167" s="48" t="str">
        <f t="shared" si="132"/>
        <v>P</v>
      </c>
      <c r="O1167" s="48">
        <f t="shared" si="137"/>
        <v>80</v>
      </c>
      <c r="P1167" s="33"/>
    </row>
    <row r="1168" spans="1:16" x14ac:dyDescent="0.2">
      <c r="A1168" s="33" t="s">
        <v>8</v>
      </c>
      <c r="B1168" s="33" t="s">
        <v>10915</v>
      </c>
      <c r="C1168" s="33" t="s">
        <v>2561</v>
      </c>
      <c r="D1168" s="33" t="s">
        <v>346</v>
      </c>
      <c r="E1168" s="33" t="s">
        <v>10945</v>
      </c>
      <c r="F1168" s="33" t="s">
        <v>28</v>
      </c>
      <c r="G1168" s="33" t="s">
        <v>10915</v>
      </c>
      <c r="H1168" s="33" t="s">
        <v>195</v>
      </c>
      <c r="I1168" s="33" t="str">
        <f t="shared" si="133"/>
        <v>IP</v>
      </c>
      <c r="J1168" s="33">
        <f t="shared" si="134"/>
        <v>2</v>
      </c>
      <c r="K1168" s="33">
        <f t="shared" si="135"/>
        <v>2</v>
      </c>
      <c r="L1168" s="33" t="str">
        <f t="shared" si="138"/>
        <v/>
      </c>
      <c r="M1168" s="33" t="str">
        <f t="shared" si="136"/>
        <v>IP</v>
      </c>
      <c r="N1168" s="48" t="str">
        <f t="shared" si="132"/>
        <v>P</v>
      </c>
      <c r="O1168" s="48">
        <f t="shared" si="137"/>
        <v>80</v>
      </c>
      <c r="P1168" s="33"/>
    </row>
    <row r="1169" spans="1:16" x14ac:dyDescent="0.2">
      <c r="A1169" s="33" t="s">
        <v>8</v>
      </c>
      <c r="B1169" s="33" t="s">
        <v>10915</v>
      </c>
      <c r="C1169" s="33" t="s">
        <v>2549</v>
      </c>
      <c r="D1169" s="33" t="s">
        <v>346</v>
      </c>
      <c r="E1169" s="33" t="s">
        <v>10947</v>
      </c>
      <c r="F1169" s="33" t="s">
        <v>11417</v>
      </c>
      <c r="G1169" s="33" t="s">
        <v>10915</v>
      </c>
      <c r="H1169" s="33" t="s">
        <v>2550</v>
      </c>
      <c r="I1169" s="33" t="str">
        <f t="shared" si="133"/>
        <v>IP</v>
      </c>
      <c r="J1169" s="33">
        <f t="shared" si="134"/>
        <v>2</v>
      </c>
      <c r="K1169" s="33">
        <f t="shared" si="135"/>
        <v>2</v>
      </c>
      <c r="L1169" s="33" t="str">
        <f t="shared" si="138"/>
        <v/>
      </c>
      <c r="M1169" s="33" t="str">
        <f t="shared" si="136"/>
        <v>IP</v>
      </c>
      <c r="N1169" s="48" t="str">
        <f t="shared" si="132"/>
        <v>P</v>
      </c>
      <c r="O1169" s="48">
        <f t="shared" si="137"/>
        <v>80</v>
      </c>
      <c r="P1169" s="33"/>
    </row>
    <row r="1170" spans="1:16" x14ac:dyDescent="0.2">
      <c r="A1170" s="33" t="s">
        <v>8</v>
      </c>
      <c r="B1170" s="33" t="s">
        <v>10915</v>
      </c>
      <c r="C1170" s="33" t="s">
        <v>2584</v>
      </c>
      <c r="D1170" s="33" t="s">
        <v>346</v>
      </c>
      <c r="E1170" s="33" t="s">
        <v>10947</v>
      </c>
      <c r="F1170" s="33" t="s">
        <v>11417</v>
      </c>
      <c r="G1170" s="33" t="s">
        <v>10915</v>
      </c>
      <c r="H1170" s="33" t="s">
        <v>2550</v>
      </c>
      <c r="I1170" s="33" t="str">
        <f t="shared" si="133"/>
        <v>IP</v>
      </c>
      <c r="J1170" s="33">
        <f t="shared" si="134"/>
        <v>2</v>
      </c>
      <c r="K1170" s="33">
        <f t="shared" si="135"/>
        <v>2</v>
      </c>
      <c r="L1170" s="33" t="str">
        <f t="shared" si="138"/>
        <v/>
      </c>
      <c r="M1170" s="33" t="str">
        <f t="shared" si="136"/>
        <v>IP</v>
      </c>
      <c r="N1170" s="48" t="str">
        <f t="shared" si="132"/>
        <v>P</v>
      </c>
      <c r="O1170" s="48">
        <f t="shared" si="137"/>
        <v>80</v>
      </c>
      <c r="P1170" s="33"/>
    </row>
    <row r="1171" spans="1:16" x14ac:dyDescent="0.2">
      <c r="A1171" s="33" t="s">
        <v>8</v>
      </c>
      <c r="B1171" s="33" t="s">
        <v>10915</v>
      </c>
      <c r="C1171" s="33" t="s">
        <v>2579</v>
      </c>
      <c r="D1171" s="33" t="s">
        <v>346</v>
      </c>
      <c r="E1171" s="33" t="s">
        <v>11415</v>
      </c>
      <c r="F1171" s="33" t="s">
        <v>240</v>
      </c>
      <c r="G1171" s="33" t="s">
        <v>10915</v>
      </c>
      <c r="H1171" s="33" t="s">
        <v>347</v>
      </c>
      <c r="I1171" s="33" t="str">
        <f t="shared" si="133"/>
        <v>IP</v>
      </c>
      <c r="J1171" s="33">
        <f t="shared" si="134"/>
        <v>2</v>
      </c>
      <c r="K1171" s="33">
        <f t="shared" si="135"/>
        <v>2</v>
      </c>
      <c r="L1171" s="33" t="str">
        <f t="shared" si="138"/>
        <v/>
      </c>
      <c r="M1171" s="33" t="str">
        <f t="shared" si="136"/>
        <v>IP</v>
      </c>
      <c r="N1171" s="48" t="str">
        <f t="shared" si="132"/>
        <v>P</v>
      </c>
      <c r="O1171" s="48">
        <f t="shared" si="137"/>
        <v>80</v>
      </c>
      <c r="P1171" s="33"/>
    </row>
    <row r="1172" spans="1:16" x14ac:dyDescent="0.2">
      <c r="A1172" s="33" t="s">
        <v>8</v>
      </c>
      <c r="B1172" s="33" t="s">
        <v>10915</v>
      </c>
      <c r="C1172" s="34" t="s">
        <v>2540</v>
      </c>
      <c r="D1172" s="34" t="s">
        <v>346</v>
      </c>
      <c r="E1172" s="33" t="s">
        <v>10942</v>
      </c>
      <c r="F1172" s="34" t="s">
        <v>11416</v>
      </c>
      <c r="G1172" s="33" t="s">
        <v>10915</v>
      </c>
      <c r="H1172" s="34" t="s">
        <v>1867</v>
      </c>
      <c r="I1172" s="33" t="str">
        <f t="shared" si="133"/>
        <v>IP</v>
      </c>
      <c r="J1172" s="33">
        <f t="shared" si="134"/>
        <v>2</v>
      </c>
      <c r="K1172" s="33">
        <f t="shared" si="135"/>
        <v>2</v>
      </c>
      <c r="L1172" s="33" t="str">
        <f t="shared" si="138"/>
        <v/>
      </c>
      <c r="M1172" s="33" t="str">
        <f t="shared" si="136"/>
        <v>IP</v>
      </c>
      <c r="N1172" s="48" t="str">
        <f t="shared" si="132"/>
        <v>P</v>
      </c>
      <c r="O1172" s="48">
        <f t="shared" si="137"/>
        <v>80</v>
      </c>
      <c r="P1172" s="33"/>
    </row>
    <row r="1173" spans="1:16" x14ac:dyDescent="0.2">
      <c r="A1173" s="33" t="s">
        <v>8</v>
      </c>
      <c r="B1173" s="33" t="s">
        <v>10915</v>
      </c>
      <c r="C1173" s="33" t="s">
        <v>2567</v>
      </c>
      <c r="D1173" s="33" t="s">
        <v>346</v>
      </c>
      <c r="E1173" s="33" t="s">
        <v>11415</v>
      </c>
      <c r="F1173" s="33" t="s">
        <v>240</v>
      </c>
      <c r="G1173" s="33" t="s">
        <v>10915</v>
      </c>
      <c r="H1173" s="33" t="s">
        <v>347</v>
      </c>
      <c r="I1173" s="33" t="str">
        <f t="shared" si="133"/>
        <v>IP</v>
      </c>
      <c r="J1173" s="33">
        <f t="shared" si="134"/>
        <v>2</v>
      </c>
      <c r="K1173" s="33">
        <f t="shared" si="135"/>
        <v>2</v>
      </c>
      <c r="L1173" s="33" t="str">
        <f t="shared" si="138"/>
        <v/>
      </c>
      <c r="M1173" s="33" t="str">
        <f t="shared" si="136"/>
        <v>IP</v>
      </c>
      <c r="N1173" s="48" t="str">
        <f t="shared" si="132"/>
        <v>P</v>
      </c>
      <c r="O1173" s="48">
        <f t="shared" si="137"/>
        <v>80</v>
      </c>
      <c r="P1173" s="33"/>
    </row>
    <row r="1174" spans="1:16" x14ac:dyDescent="0.2">
      <c r="A1174" s="33" t="s">
        <v>8</v>
      </c>
      <c r="B1174" s="33" t="s">
        <v>10915</v>
      </c>
      <c r="C1174" s="33" t="s">
        <v>345</v>
      </c>
      <c r="D1174" s="33" t="s">
        <v>346</v>
      </c>
      <c r="E1174" s="33" t="s">
        <v>11415</v>
      </c>
      <c r="F1174" s="33" t="s">
        <v>240</v>
      </c>
      <c r="G1174" s="33" t="s">
        <v>10915</v>
      </c>
      <c r="H1174" s="33" t="s">
        <v>347</v>
      </c>
      <c r="I1174" s="33" t="str">
        <f t="shared" si="133"/>
        <v>IP</v>
      </c>
      <c r="J1174" s="33">
        <f t="shared" si="134"/>
        <v>2</v>
      </c>
      <c r="K1174" s="33">
        <f t="shared" si="135"/>
        <v>2</v>
      </c>
      <c r="L1174" s="33" t="str">
        <f t="shared" si="138"/>
        <v/>
      </c>
      <c r="M1174" s="33" t="str">
        <f t="shared" si="136"/>
        <v>IP</v>
      </c>
      <c r="N1174" s="48" t="str">
        <f t="shared" si="132"/>
        <v>P</v>
      </c>
      <c r="O1174" s="48">
        <f t="shared" si="137"/>
        <v>80</v>
      </c>
      <c r="P1174" s="33"/>
    </row>
    <row r="1175" spans="1:16" x14ac:dyDescent="0.2">
      <c r="A1175" s="33" t="s">
        <v>8</v>
      </c>
      <c r="B1175" s="33" t="s">
        <v>10915</v>
      </c>
      <c r="C1175" s="33" t="s">
        <v>2555</v>
      </c>
      <c r="D1175" s="33" t="s">
        <v>346</v>
      </c>
      <c r="E1175" s="33" t="s">
        <v>11414</v>
      </c>
      <c r="F1175" s="33" t="s">
        <v>1348</v>
      </c>
      <c r="G1175" s="33" t="s">
        <v>10915</v>
      </c>
      <c r="H1175" s="33" t="s">
        <v>1675</v>
      </c>
      <c r="I1175" s="33" t="str">
        <f t="shared" si="133"/>
        <v>IP</v>
      </c>
      <c r="J1175" s="33">
        <f t="shared" si="134"/>
        <v>2</v>
      </c>
      <c r="K1175" s="33">
        <f t="shared" si="135"/>
        <v>2</v>
      </c>
      <c r="L1175" s="33" t="str">
        <f t="shared" si="138"/>
        <v/>
      </c>
      <c r="M1175" s="33" t="str">
        <f t="shared" si="136"/>
        <v>IP</v>
      </c>
      <c r="N1175" s="48" t="str">
        <f t="shared" si="132"/>
        <v>P</v>
      </c>
      <c r="O1175" s="48">
        <f t="shared" si="137"/>
        <v>80</v>
      </c>
      <c r="P1175" s="33"/>
    </row>
    <row r="1176" spans="1:16" x14ac:dyDescent="0.2">
      <c r="A1176" s="33" t="s">
        <v>8</v>
      </c>
      <c r="B1176" s="33" t="s">
        <v>10915</v>
      </c>
      <c r="C1176" s="33" t="s">
        <v>2752</v>
      </c>
      <c r="D1176" s="33" t="s">
        <v>346</v>
      </c>
      <c r="E1176" s="33" t="s">
        <v>10937</v>
      </c>
      <c r="F1176" s="33" t="s">
        <v>28</v>
      </c>
      <c r="G1176" s="33" t="s">
        <v>10915</v>
      </c>
      <c r="H1176" s="33" t="s">
        <v>2422</v>
      </c>
      <c r="I1176" s="33" t="str">
        <f t="shared" si="133"/>
        <v>IP</v>
      </c>
      <c r="J1176" s="33">
        <f t="shared" si="134"/>
        <v>2</v>
      </c>
      <c r="K1176" s="33">
        <f t="shared" si="135"/>
        <v>2</v>
      </c>
      <c r="L1176" s="33" t="str">
        <f t="shared" si="138"/>
        <v/>
      </c>
      <c r="M1176" s="33" t="str">
        <f t="shared" si="136"/>
        <v>IP</v>
      </c>
      <c r="N1176" s="48" t="str">
        <f t="shared" si="132"/>
        <v>P</v>
      </c>
      <c r="O1176" s="48">
        <f t="shared" si="137"/>
        <v>80</v>
      </c>
      <c r="P1176" s="33"/>
    </row>
    <row r="1177" spans="1:16" x14ac:dyDescent="0.2">
      <c r="A1177" s="33" t="s">
        <v>8</v>
      </c>
      <c r="B1177" s="33" t="s">
        <v>10915</v>
      </c>
      <c r="C1177" s="33" t="s">
        <v>2598</v>
      </c>
      <c r="D1177" s="33" t="s">
        <v>346</v>
      </c>
      <c r="E1177" s="33" t="s">
        <v>10937</v>
      </c>
      <c r="F1177" s="33" t="s">
        <v>28</v>
      </c>
      <c r="G1177" s="33" t="s">
        <v>10915</v>
      </c>
      <c r="H1177" s="33" t="s">
        <v>2422</v>
      </c>
      <c r="I1177" s="33" t="str">
        <f t="shared" si="133"/>
        <v>IP</v>
      </c>
      <c r="J1177" s="33">
        <f t="shared" si="134"/>
        <v>2</v>
      </c>
      <c r="K1177" s="33">
        <f t="shared" si="135"/>
        <v>2</v>
      </c>
      <c r="L1177" s="33" t="str">
        <f t="shared" si="138"/>
        <v/>
      </c>
      <c r="M1177" s="33" t="str">
        <f t="shared" si="136"/>
        <v>IP</v>
      </c>
      <c r="N1177" s="48" t="str">
        <f t="shared" si="132"/>
        <v>P</v>
      </c>
      <c r="O1177" s="48">
        <f t="shared" si="137"/>
        <v>80</v>
      </c>
      <c r="P1177" s="33"/>
    </row>
    <row r="1178" spans="1:16" x14ac:dyDescent="0.2">
      <c r="A1178" s="33" t="s">
        <v>8</v>
      </c>
      <c r="B1178" s="33" t="s">
        <v>10915</v>
      </c>
      <c r="C1178" s="33" t="s">
        <v>2523</v>
      </c>
      <c r="D1178" s="33" t="s">
        <v>346</v>
      </c>
      <c r="E1178" s="33" t="s">
        <v>10945</v>
      </c>
      <c r="F1178" s="33" t="s">
        <v>28</v>
      </c>
      <c r="G1178" s="33" t="s">
        <v>10915</v>
      </c>
      <c r="H1178" s="33" t="s">
        <v>195</v>
      </c>
      <c r="I1178" s="33" t="str">
        <f t="shared" si="133"/>
        <v>IP</v>
      </c>
      <c r="J1178" s="33">
        <f t="shared" si="134"/>
        <v>2</v>
      </c>
      <c r="K1178" s="33">
        <f t="shared" si="135"/>
        <v>2</v>
      </c>
      <c r="L1178" s="33" t="str">
        <f t="shared" si="138"/>
        <v/>
      </c>
      <c r="M1178" s="33" t="str">
        <f t="shared" si="136"/>
        <v>IP</v>
      </c>
      <c r="N1178" s="48" t="str">
        <f t="shared" si="132"/>
        <v>P</v>
      </c>
      <c r="O1178" s="48">
        <f t="shared" si="137"/>
        <v>80</v>
      </c>
      <c r="P1178" s="33"/>
    </row>
    <row r="1179" spans="1:16" x14ac:dyDescent="0.2">
      <c r="A1179" s="33" t="s">
        <v>8</v>
      </c>
      <c r="B1179" s="33" t="s">
        <v>10915</v>
      </c>
      <c r="C1179" s="34" t="s">
        <v>2560</v>
      </c>
      <c r="D1179" s="34" t="s">
        <v>346</v>
      </c>
      <c r="E1179" s="33" t="s">
        <v>10945</v>
      </c>
      <c r="F1179" s="34" t="s">
        <v>28</v>
      </c>
      <c r="G1179" s="33" t="s">
        <v>10915</v>
      </c>
      <c r="H1179" s="34" t="s">
        <v>195</v>
      </c>
      <c r="I1179" s="33" t="str">
        <f t="shared" si="133"/>
        <v>IP</v>
      </c>
      <c r="J1179" s="33">
        <f t="shared" si="134"/>
        <v>2</v>
      </c>
      <c r="K1179" s="33">
        <f t="shared" si="135"/>
        <v>2</v>
      </c>
      <c r="L1179" s="33" t="str">
        <f t="shared" si="138"/>
        <v/>
      </c>
      <c r="M1179" s="33" t="str">
        <f t="shared" si="136"/>
        <v>IP</v>
      </c>
      <c r="N1179" s="48" t="str">
        <f t="shared" si="132"/>
        <v>P</v>
      </c>
      <c r="O1179" s="48">
        <f t="shared" si="137"/>
        <v>80</v>
      </c>
      <c r="P1179" s="33"/>
    </row>
    <row r="1180" spans="1:16" x14ac:dyDescent="0.2">
      <c r="A1180" s="33" t="s">
        <v>8</v>
      </c>
      <c r="B1180" s="33" t="s">
        <v>10915</v>
      </c>
      <c r="C1180" s="33" t="s">
        <v>2521</v>
      </c>
      <c r="D1180" s="33" t="s">
        <v>346</v>
      </c>
      <c r="E1180" s="33" t="s">
        <v>10931</v>
      </c>
      <c r="F1180" s="33" t="s">
        <v>28</v>
      </c>
      <c r="G1180" s="33" t="s">
        <v>10915</v>
      </c>
      <c r="H1180" s="33">
        <v>907</v>
      </c>
      <c r="I1180" s="33" t="str">
        <f t="shared" si="133"/>
        <v>IP</v>
      </c>
      <c r="J1180" s="33">
        <f t="shared" si="134"/>
        <v>2</v>
      </c>
      <c r="K1180" s="33">
        <f t="shared" si="135"/>
        <v>2</v>
      </c>
      <c r="L1180" s="33" t="str">
        <f t="shared" si="138"/>
        <v/>
      </c>
      <c r="M1180" s="33" t="str">
        <f t="shared" si="136"/>
        <v>IP</v>
      </c>
      <c r="N1180" s="48" t="str">
        <f t="shared" si="132"/>
        <v>P</v>
      </c>
      <c r="O1180" s="48">
        <f t="shared" si="137"/>
        <v>80</v>
      </c>
      <c r="P1180" s="33"/>
    </row>
    <row r="1181" spans="1:16" x14ac:dyDescent="0.2">
      <c r="A1181" s="33" t="s">
        <v>8</v>
      </c>
      <c r="B1181" s="33" t="s">
        <v>10915</v>
      </c>
      <c r="C1181" s="33" t="s">
        <v>2765</v>
      </c>
      <c r="D1181" s="33" t="s">
        <v>346</v>
      </c>
      <c r="E1181" s="33" t="s">
        <v>10940</v>
      </c>
      <c r="F1181" s="33" t="s">
        <v>266</v>
      </c>
      <c r="G1181" s="33" t="s">
        <v>10915</v>
      </c>
      <c r="H1181" s="33" t="s">
        <v>2517</v>
      </c>
      <c r="I1181" s="33" t="str">
        <f t="shared" si="133"/>
        <v>IP</v>
      </c>
      <c r="J1181" s="33">
        <f t="shared" si="134"/>
        <v>2</v>
      </c>
      <c r="K1181" s="33">
        <f t="shared" si="135"/>
        <v>2</v>
      </c>
      <c r="L1181" s="33" t="str">
        <f t="shared" si="138"/>
        <v/>
      </c>
      <c r="M1181" s="33" t="str">
        <f t="shared" si="136"/>
        <v>IP</v>
      </c>
      <c r="N1181" s="48" t="str">
        <f t="shared" si="132"/>
        <v>P</v>
      </c>
      <c r="O1181" s="48">
        <f t="shared" si="137"/>
        <v>80</v>
      </c>
      <c r="P1181" s="33"/>
    </row>
    <row r="1182" spans="1:16" x14ac:dyDescent="0.2">
      <c r="A1182" s="33" t="s">
        <v>8</v>
      </c>
      <c r="B1182" s="33" t="s">
        <v>10915</v>
      </c>
      <c r="C1182" s="33" t="s">
        <v>2545</v>
      </c>
      <c r="D1182" s="33" t="s">
        <v>346</v>
      </c>
      <c r="E1182" s="33" t="s">
        <v>11415</v>
      </c>
      <c r="F1182" s="33" t="s">
        <v>240</v>
      </c>
      <c r="G1182" s="33" t="s">
        <v>10915</v>
      </c>
      <c r="H1182" s="33" t="s">
        <v>347</v>
      </c>
      <c r="I1182" s="33" t="str">
        <f t="shared" si="133"/>
        <v>IP</v>
      </c>
      <c r="J1182" s="33">
        <f t="shared" si="134"/>
        <v>2</v>
      </c>
      <c r="K1182" s="33">
        <f t="shared" si="135"/>
        <v>2</v>
      </c>
      <c r="L1182" s="33" t="str">
        <f t="shared" si="138"/>
        <v/>
      </c>
      <c r="M1182" s="33" t="str">
        <f t="shared" si="136"/>
        <v>IP</v>
      </c>
      <c r="N1182" s="48" t="str">
        <f t="shared" si="132"/>
        <v>P</v>
      </c>
      <c r="O1182" s="48">
        <f t="shared" si="137"/>
        <v>80</v>
      </c>
      <c r="P1182" s="33"/>
    </row>
    <row r="1183" spans="1:16" x14ac:dyDescent="0.2">
      <c r="A1183" s="33" t="s">
        <v>8</v>
      </c>
      <c r="B1183" s="33" t="s">
        <v>10915</v>
      </c>
      <c r="C1183" s="33" t="s">
        <v>2566</v>
      </c>
      <c r="D1183" s="33" t="s">
        <v>346</v>
      </c>
      <c r="E1183" s="33" t="s">
        <v>10943</v>
      </c>
      <c r="F1183" s="33" t="s">
        <v>11419</v>
      </c>
      <c r="G1183" s="33" t="s">
        <v>10915</v>
      </c>
      <c r="H1183" s="33" t="s">
        <v>2556</v>
      </c>
      <c r="I1183" s="33" t="str">
        <f t="shared" si="133"/>
        <v>IP</v>
      </c>
      <c r="J1183" s="33">
        <f t="shared" si="134"/>
        <v>2</v>
      </c>
      <c r="K1183" s="33">
        <f t="shared" si="135"/>
        <v>2</v>
      </c>
      <c r="L1183" s="33" t="str">
        <f t="shared" si="138"/>
        <v/>
      </c>
      <c r="M1183" s="33" t="str">
        <f t="shared" si="136"/>
        <v>IP</v>
      </c>
      <c r="N1183" s="48" t="str">
        <f t="shared" si="132"/>
        <v>P</v>
      </c>
      <c r="O1183" s="48">
        <f t="shared" si="137"/>
        <v>80</v>
      </c>
      <c r="P1183" s="33"/>
    </row>
    <row r="1184" spans="1:16" x14ac:dyDescent="0.2">
      <c r="A1184" s="33" t="s">
        <v>8</v>
      </c>
      <c r="B1184" s="33" t="s">
        <v>10915</v>
      </c>
      <c r="C1184" s="33" t="s">
        <v>2590</v>
      </c>
      <c r="D1184" s="33" t="s">
        <v>346</v>
      </c>
      <c r="E1184" s="33" t="s">
        <v>11409</v>
      </c>
      <c r="F1184" s="33" t="s">
        <v>11421</v>
      </c>
      <c r="G1184" s="33" t="s">
        <v>10915</v>
      </c>
      <c r="H1184" s="33" t="s">
        <v>2519</v>
      </c>
      <c r="I1184" s="33" t="str">
        <f t="shared" si="133"/>
        <v>IP</v>
      </c>
      <c r="J1184" s="33">
        <f t="shared" si="134"/>
        <v>2</v>
      </c>
      <c r="K1184" s="33">
        <f t="shared" si="135"/>
        <v>2</v>
      </c>
      <c r="L1184" s="33" t="str">
        <f t="shared" si="138"/>
        <v/>
      </c>
      <c r="M1184" s="33" t="str">
        <f t="shared" si="136"/>
        <v>IP</v>
      </c>
      <c r="N1184" s="48" t="str">
        <f t="shared" si="132"/>
        <v>P</v>
      </c>
      <c r="O1184" s="48">
        <f t="shared" si="137"/>
        <v>80</v>
      </c>
      <c r="P1184" s="33"/>
    </row>
    <row r="1185" spans="1:16" x14ac:dyDescent="0.2">
      <c r="A1185" s="33" t="s">
        <v>8</v>
      </c>
      <c r="B1185" s="33" t="s">
        <v>10915</v>
      </c>
      <c r="C1185" s="33" t="s">
        <v>2748</v>
      </c>
      <c r="D1185" s="33" t="s">
        <v>346</v>
      </c>
      <c r="E1185" s="33" t="s">
        <v>10947</v>
      </c>
      <c r="F1185" s="33" t="s">
        <v>11417</v>
      </c>
      <c r="G1185" s="33" t="s">
        <v>10915</v>
      </c>
      <c r="H1185" s="33" t="s">
        <v>2550</v>
      </c>
      <c r="I1185" s="33" t="str">
        <f t="shared" si="133"/>
        <v>IP</v>
      </c>
      <c r="J1185" s="33">
        <f t="shared" si="134"/>
        <v>2</v>
      </c>
      <c r="K1185" s="33">
        <f t="shared" si="135"/>
        <v>2</v>
      </c>
      <c r="L1185" s="33" t="str">
        <f t="shared" si="138"/>
        <v/>
      </c>
      <c r="M1185" s="33" t="str">
        <f t="shared" si="136"/>
        <v>IP</v>
      </c>
      <c r="N1185" s="48" t="str">
        <f t="shared" si="132"/>
        <v>P</v>
      </c>
      <c r="O1185" s="48">
        <f t="shared" si="137"/>
        <v>80</v>
      </c>
      <c r="P1185" s="33"/>
    </row>
    <row r="1186" spans="1:16" x14ac:dyDescent="0.2">
      <c r="A1186" s="33" t="s">
        <v>8</v>
      </c>
      <c r="B1186" s="33" t="s">
        <v>10915</v>
      </c>
      <c r="C1186" s="33" t="s">
        <v>8916</v>
      </c>
      <c r="D1186" s="33" t="s">
        <v>346</v>
      </c>
      <c r="E1186" s="33" t="s">
        <v>11409</v>
      </c>
      <c r="F1186" s="33" t="s">
        <v>11421</v>
      </c>
      <c r="G1186" s="33" t="s">
        <v>10915</v>
      </c>
      <c r="H1186" s="33" t="s">
        <v>2519</v>
      </c>
      <c r="I1186" s="33" t="str">
        <f t="shared" si="133"/>
        <v>IP</v>
      </c>
      <c r="J1186" s="33">
        <f t="shared" si="134"/>
        <v>2</v>
      </c>
      <c r="K1186" s="33">
        <f t="shared" si="135"/>
        <v>2</v>
      </c>
      <c r="L1186" s="33" t="str">
        <f t="shared" si="138"/>
        <v/>
      </c>
      <c r="M1186" s="33" t="str">
        <f t="shared" si="136"/>
        <v>IP</v>
      </c>
      <c r="N1186" s="48" t="str">
        <f t="shared" si="132"/>
        <v>P</v>
      </c>
      <c r="O1186" s="48">
        <f t="shared" si="137"/>
        <v>80</v>
      </c>
      <c r="P1186" s="33"/>
    </row>
    <row r="1187" spans="1:16" x14ac:dyDescent="0.2">
      <c r="A1187" s="33" t="s">
        <v>8</v>
      </c>
      <c r="B1187" s="33" t="s">
        <v>10915</v>
      </c>
      <c r="C1187" s="33" t="s">
        <v>8917</v>
      </c>
      <c r="D1187" s="33" t="s">
        <v>346</v>
      </c>
      <c r="E1187" s="33" t="s">
        <v>10947</v>
      </c>
      <c r="F1187" s="33" t="s">
        <v>11417</v>
      </c>
      <c r="G1187" s="33" t="s">
        <v>10915</v>
      </c>
      <c r="H1187" s="33" t="s">
        <v>1396</v>
      </c>
      <c r="I1187" s="33" t="str">
        <f t="shared" si="133"/>
        <v>IP</v>
      </c>
      <c r="J1187" s="33">
        <f t="shared" si="134"/>
        <v>2</v>
      </c>
      <c r="K1187" s="33">
        <f t="shared" si="135"/>
        <v>2</v>
      </c>
      <c r="L1187" s="33" t="str">
        <f t="shared" si="138"/>
        <v/>
      </c>
      <c r="M1187" s="33" t="str">
        <f t="shared" si="136"/>
        <v>IP</v>
      </c>
      <c r="N1187" s="48" t="str">
        <f t="shared" ref="N1187:N1279" si="139">RIGHT(A1187,1)</f>
        <v>P</v>
      </c>
      <c r="O1187" s="48">
        <f t="shared" si="137"/>
        <v>80</v>
      </c>
      <c r="P1187" s="33"/>
    </row>
    <row r="1188" spans="1:16" x14ac:dyDescent="0.2">
      <c r="A1188" s="33" t="s">
        <v>8</v>
      </c>
      <c r="B1188" s="33" t="s">
        <v>10915</v>
      </c>
      <c r="C1188" s="33" t="s">
        <v>8918</v>
      </c>
      <c r="D1188" s="33" t="s">
        <v>346</v>
      </c>
      <c r="E1188" s="33" t="s">
        <v>10931</v>
      </c>
      <c r="F1188" s="33" t="s">
        <v>28</v>
      </c>
      <c r="G1188" s="33" t="s">
        <v>10915</v>
      </c>
      <c r="H1188" s="33">
        <v>907</v>
      </c>
      <c r="I1188" s="33" t="str">
        <f t="shared" si="133"/>
        <v>IP</v>
      </c>
      <c r="J1188" s="33">
        <f t="shared" si="134"/>
        <v>2</v>
      </c>
      <c r="K1188" s="33">
        <f t="shared" si="135"/>
        <v>2</v>
      </c>
      <c r="L1188" s="33" t="str">
        <f t="shared" si="138"/>
        <v/>
      </c>
      <c r="M1188" s="33" t="str">
        <f t="shared" si="136"/>
        <v>IP</v>
      </c>
      <c r="N1188" s="48" t="str">
        <f t="shared" si="139"/>
        <v>P</v>
      </c>
      <c r="O1188" s="48">
        <f t="shared" si="137"/>
        <v>80</v>
      </c>
      <c r="P1188" s="33"/>
    </row>
    <row r="1189" spans="1:16" x14ac:dyDescent="0.2">
      <c r="A1189" s="33" t="s">
        <v>8</v>
      </c>
      <c r="B1189" s="33" t="s">
        <v>10915</v>
      </c>
      <c r="C1189" s="33" t="s">
        <v>8919</v>
      </c>
      <c r="D1189" s="33" t="s">
        <v>346</v>
      </c>
      <c r="E1189" s="33" t="s">
        <v>11414</v>
      </c>
      <c r="F1189" s="33" t="s">
        <v>1348</v>
      </c>
      <c r="G1189" s="33" t="s">
        <v>10915</v>
      </c>
      <c r="H1189" s="33" t="s">
        <v>1675</v>
      </c>
      <c r="I1189" s="33" t="str">
        <f t="shared" si="133"/>
        <v>IP</v>
      </c>
      <c r="J1189" s="33">
        <f t="shared" si="134"/>
        <v>2</v>
      </c>
      <c r="K1189" s="33">
        <f t="shared" si="135"/>
        <v>2</v>
      </c>
      <c r="L1189" s="33" t="str">
        <f t="shared" si="138"/>
        <v/>
      </c>
      <c r="M1189" s="33" t="str">
        <f t="shared" si="136"/>
        <v>IP</v>
      </c>
      <c r="N1189" s="48" t="str">
        <f t="shared" si="139"/>
        <v>P</v>
      </c>
      <c r="O1189" s="48">
        <f t="shared" si="137"/>
        <v>80</v>
      </c>
      <c r="P1189" s="33"/>
    </row>
    <row r="1190" spans="1:16" x14ac:dyDescent="0.2">
      <c r="A1190" s="33" t="s">
        <v>8</v>
      </c>
      <c r="B1190" s="33" t="s">
        <v>10915</v>
      </c>
      <c r="C1190" s="33" t="s">
        <v>8920</v>
      </c>
      <c r="D1190" s="33" t="s">
        <v>346</v>
      </c>
      <c r="E1190" s="33" t="s">
        <v>10931</v>
      </c>
      <c r="F1190" s="33" t="s">
        <v>394</v>
      </c>
      <c r="G1190" s="33" t="s">
        <v>10915</v>
      </c>
      <c r="H1190" s="33">
        <v>907</v>
      </c>
      <c r="I1190" s="33" t="str">
        <f t="shared" si="133"/>
        <v>IP</v>
      </c>
      <c r="J1190" s="33">
        <f t="shared" si="134"/>
        <v>2</v>
      </c>
      <c r="K1190" s="33">
        <f t="shared" si="135"/>
        <v>2</v>
      </c>
      <c r="L1190" s="33" t="str">
        <f t="shared" si="138"/>
        <v/>
      </c>
      <c r="M1190" s="33" t="str">
        <f t="shared" si="136"/>
        <v>IP</v>
      </c>
      <c r="N1190" s="48" t="str">
        <f t="shared" si="139"/>
        <v>P</v>
      </c>
      <c r="O1190" s="48">
        <f t="shared" si="137"/>
        <v>80</v>
      </c>
      <c r="P1190" s="33"/>
    </row>
    <row r="1191" spans="1:16" x14ac:dyDescent="0.2">
      <c r="A1191" s="33" t="s">
        <v>8</v>
      </c>
      <c r="B1191" s="33" t="s">
        <v>10915</v>
      </c>
      <c r="C1191" s="33" t="s">
        <v>8921</v>
      </c>
      <c r="D1191" s="33" t="s">
        <v>346</v>
      </c>
      <c r="E1191" s="33" t="s">
        <v>10945</v>
      </c>
      <c r="F1191" s="33" t="s">
        <v>11418</v>
      </c>
      <c r="G1191" s="33" t="s">
        <v>10915</v>
      </c>
      <c r="H1191" s="33" t="s">
        <v>1937</v>
      </c>
      <c r="I1191" s="33" t="str">
        <f t="shared" si="133"/>
        <v>IP</v>
      </c>
      <c r="J1191" s="33">
        <f t="shared" si="134"/>
        <v>2</v>
      </c>
      <c r="K1191" s="33">
        <f t="shared" si="135"/>
        <v>2</v>
      </c>
      <c r="L1191" s="33" t="str">
        <f t="shared" si="138"/>
        <v/>
      </c>
      <c r="M1191" s="33" t="str">
        <f t="shared" si="136"/>
        <v>IP</v>
      </c>
      <c r="N1191" s="48" t="str">
        <f t="shared" si="139"/>
        <v>P</v>
      </c>
      <c r="O1191" s="48">
        <f t="shared" si="137"/>
        <v>80</v>
      </c>
      <c r="P1191" s="33"/>
    </row>
    <row r="1192" spans="1:16" x14ac:dyDescent="0.2">
      <c r="A1192" s="33" t="s">
        <v>8</v>
      </c>
      <c r="B1192" s="33" t="s">
        <v>10915</v>
      </c>
      <c r="C1192" s="33" t="s">
        <v>8922</v>
      </c>
      <c r="D1192" s="33" t="s">
        <v>346</v>
      </c>
      <c r="E1192" s="33" t="s">
        <v>10931</v>
      </c>
      <c r="F1192" s="33" t="s">
        <v>28</v>
      </c>
      <c r="G1192" s="33" t="s">
        <v>10915</v>
      </c>
      <c r="H1192" s="33">
        <v>907</v>
      </c>
      <c r="I1192" s="33" t="str">
        <f t="shared" si="133"/>
        <v>IP</v>
      </c>
      <c r="J1192" s="33">
        <f t="shared" si="134"/>
        <v>2</v>
      </c>
      <c r="K1192" s="33">
        <f t="shared" si="135"/>
        <v>2</v>
      </c>
      <c r="L1192" s="33" t="str">
        <f t="shared" si="138"/>
        <v/>
      </c>
      <c r="M1192" s="33" t="str">
        <f t="shared" si="136"/>
        <v>IP</v>
      </c>
      <c r="N1192" s="48" t="str">
        <f t="shared" si="139"/>
        <v>P</v>
      </c>
      <c r="O1192" s="48">
        <f t="shared" si="137"/>
        <v>80</v>
      </c>
      <c r="P1192" s="33"/>
    </row>
    <row r="1193" spans="1:16" x14ac:dyDescent="0.2">
      <c r="A1193" s="33" t="s">
        <v>8</v>
      </c>
      <c r="B1193" s="33" t="s">
        <v>10915</v>
      </c>
      <c r="C1193" s="33" t="s">
        <v>8923</v>
      </c>
      <c r="D1193" s="33" t="s">
        <v>346</v>
      </c>
      <c r="E1193" s="33" t="s">
        <v>10942</v>
      </c>
      <c r="F1193" s="33" t="s">
        <v>11416</v>
      </c>
      <c r="G1193" s="33" t="s">
        <v>10915</v>
      </c>
      <c r="H1193" s="33" t="s">
        <v>1867</v>
      </c>
      <c r="I1193" s="33" t="str">
        <f t="shared" si="133"/>
        <v>IP</v>
      </c>
      <c r="J1193" s="33">
        <f t="shared" si="134"/>
        <v>2</v>
      </c>
      <c r="K1193" s="33">
        <f t="shared" si="135"/>
        <v>2</v>
      </c>
      <c r="L1193" s="33" t="str">
        <f t="shared" si="138"/>
        <v/>
      </c>
      <c r="M1193" s="33" t="str">
        <f t="shared" si="136"/>
        <v>IP</v>
      </c>
      <c r="N1193" s="48" t="str">
        <f t="shared" si="139"/>
        <v>P</v>
      </c>
      <c r="O1193" s="48">
        <f t="shared" si="137"/>
        <v>80</v>
      </c>
      <c r="P1193" s="33"/>
    </row>
    <row r="1194" spans="1:16" x14ac:dyDescent="0.2">
      <c r="A1194" s="33" t="s">
        <v>8</v>
      </c>
      <c r="B1194" s="33" t="s">
        <v>10915</v>
      </c>
      <c r="C1194" s="33" t="s">
        <v>8924</v>
      </c>
      <c r="D1194" s="33" t="s">
        <v>346</v>
      </c>
      <c r="E1194" s="33" t="s">
        <v>10944</v>
      </c>
      <c r="F1194" s="33" t="s">
        <v>11420</v>
      </c>
      <c r="G1194" s="33" t="s">
        <v>10915</v>
      </c>
      <c r="H1194" s="33" t="s">
        <v>1273</v>
      </c>
      <c r="I1194" s="33" t="str">
        <f t="shared" si="133"/>
        <v>IP</v>
      </c>
      <c r="J1194" s="33">
        <f t="shared" si="134"/>
        <v>2</v>
      </c>
      <c r="K1194" s="33">
        <f t="shared" si="135"/>
        <v>2</v>
      </c>
      <c r="L1194" s="33" t="str">
        <f t="shared" si="138"/>
        <v/>
      </c>
      <c r="M1194" s="33" t="str">
        <f t="shared" si="136"/>
        <v>IP</v>
      </c>
      <c r="N1194" s="48" t="str">
        <f t="shared" si="139"/>
        <v>P</v>
      </c>
      <c r="O1194" s="48">
        <f t="shared" si="137"/>
        <v>80</v>
      </c>
      <c r="P1194" s="33"/>
    </row>
    <row r="1195" spans="1:16" x14ac:dyDescent="0.2">
      <c r="A1195" s="33" t="s">
        <v>8</v>
      </c>
      <c r="B1195" s="33" t="s">
        <v>10915</v>
      </c>
      <c r="C1195" s="33" t="s">
        <v>8925</v>
      </c>
      <c r="D1195" s="33" t="s">
        <v>346</v>
      </c>
      <c r="E1195" s="33" t="s">
        <v>10945</v>
      </c>
      <c r="F1195" s="33" t="s">
        <v>28</v>
      </c>
      <c r="G1195" s="33" t="s">
        <v>10915</v>
      </c>
      <c r="H1195" s="33">
        <v>907</v>
      </c>
      <c r="I1195" s="33" t="str">
        <f t="shared" si="133"/>
        <v>IP</v>
      </c>
      <c r="J1195" s="33">
        <f t="shared" si="134"/>
        <v>2</v>
      </c>
      <c r="K1195" s="33">
        <f t="shared" si="135"/>
        <v>2</v>
      </c>
      <c r="L1195" s="33" t="str">
        <f t="shared" si="138"/>
        <v/>
      </c>
      <c r="M1195" s="33" t="str">
        <f t="shared" si="136"/>
        <v>IP</v>
      </c>
      <c r="N1195" s="48" t="str">
        <f t="shared" si="139"/>
        <v>P</v>
      </c>
      <c r="O1195" s="48">
        <f t="shared" si="137"/>
        <v>80</v>
      </c>
      <c r="P1195" s="33"/>
    </row>
    <row r="1196" spans="1:16" x14ac:dyDescent="0.2">
      <c r="A1196" s="33" t="s">
        <v>8</v>
      </c>
      <c r="B1196" s="33" t="s">
        <v>10915</v>
      </c>
      <c r="C1196" s="33" t="s">
        <v>8926</v>
      </c>
      <c r="D1196" s="33" t="s">
        <v>346</v>
      </c>
      <c r="E1196" s="33" t="s">
        <v>11414</v>
      </c>
      <c r="F1196" s="33" t="s">
        <v>1348</v>
      </c>
      <c r="G1196" s="33" t="s">
        <v>10915</v>
      </c>
      <c r="H1196" s="33" t="s">
        <v>1675</v>
      </c>
      <c r="I1196" s="33" t="str">
        <f t="shared" si="133"/>
        <v>IP</v>
      </c>
      <c r="J1196" s="33">
        <f t="shared" si="134"/>
        <v>2</v>
      </c>
      <c r="K1196" s="33">
        <f t="shared" si="135"/>
        <v>2</v>
      </c>
      <c r="L1196" s="33" t="str">
        <f t="shared" si="138"/>
        <v/>
      </c>
      <c r="M1196" s="33" t="str">
        <f t="shared" si="136"/>
        <v>IP</v>
      </c>
      <c r="N1196" s="48" t="str">
        <f t="shared" si="139"/>
        <v>P</v>
      </c>
      <c r="O1196" s="48">
        <f t="shared" si="137"/>
        <v>80</v>
      </c>
      <c r="P1196" s="33"/>
    </row>
    <row r="1197" spans="1:16" x14ac:dyDescent="0.2">
      <c r="A1197" s="33" t="s">
        <v>8</v>
      </c>
      <c r="B1197" s="33" t="s">
        <v>10915</v>
      </c>
      <c r="C1197" s="33" t="s">
        <v>8927</v>
      </c>
      <c r="D1197" s="33" t="s">
        <v>346</v>
      </c>
      <c r="E1197" s="33" t="s">
        <v>9267</v>
      </c>
      <c r="F1197" s="33" t="s">
        <v>8941</v>
      </c>
      <c r="G1197" s="33" t="s">
        <v>10915</v>
      </c>
      <c r="H1197" s="33" t="s">
        <v>8941</v>
      </c>
      <c r="I1197" s="33" t="str">
        <f t="shared" si="133"/>
        <v>IP</v>
      </c>
      <c r="J1197" s="33">
        <f t="shared" si="134"/>
        <v>2</v>
      </c>
      <c r="K1197" s="33">
        <f t="shared" si="135"/>
        <v>2</v>
      </c>
      <c r="L1197" s="33" t="str">
        <f t="shared" si="138"/>
        <v/>
      </c>
      <c r="M1197" s="33" t="str">
        <f t="shared" si="136"/>
        <v>IP</v>
      </c>
      <c r="N1197" s="48" t="str">
        <f t="shared" si="139"/>
        <v>P</v>
      </c>
      <c r="O1197" s="48">
        <f t="shared" si="137"/>
        <v>80</v>
      </c>
      <c r="P1197" s="33"/>
    </row>
    <row r="1198" spans="1:16" x14ac:dyDescent="0.2">
      <c r="A1198" s="33" t="s">
        <v>8</v>
      </c>
      <c r="B1198" s="33" t="s">
        <v>10915</v>
      </c>
      <c r="C1198" s="33" t="s">
        <v>8928</v>
      </c>
      <c r="D1198" s="33" t="s">
        <v>346</v>
      </c>
      <c r="E1198" s="33" t="s">
        <v>9267</v>
      </c>
      <c r="F1198" s="33" t="s">
        <v>8941</v>
      </c>
      <c r="G1198" s="33" t="s">
        <v>10915</v>
      </c>
      <c r="H1198" s="33" t="s">
        <v>8941</v>
      </c>
      <c r="I1198" s="33" t="str">
        <f t="shared" si="133"/>
        <v>IP</v>
      </c>
      <c r="J1198" s="33">
        <f t="shared" si="134"/>
        <v>2</v>
      </c>
      <c r="K1198" s="33">
        <f t="shared" si="135"/>
        <v>2</v>
      </c>
      <c r="L1198" s="33" t="str">
        <f t="shared" si="138"/>
        <v/>
      </c>
      <c r="M1198" s="33" t="str">
        <f t="shared" si="136"/>
        <v>IP</v>
      </c>
      <c r="N1198" s="48" t="str">
        <f t="shared" si="139"/>
        <v>P</v>
      </c>
      <c r="O1198" s="48">
        <f t="shared" si="137"/>
        <v>80</v>
      </c>
      <c r="P1198" s="33"/>
    </row>
    <row r="1199" spans="1:16" x14ac:dyDescent="0.2">
      <c r="A1199" s="33" t="s">
        <v>8</v>
      </c>
      <c r="B1199" s="33" t="s">
        <v>10915</v>
      </c>
      <c r="C1199" s="33" t="s">
        <v>8929</v>
      </c>
      <c r="D1199" s="33" t="s">
        <v>346</v>
      </c>
      <c r="E1199" s="33" t="s">
        <v>9267</v>
      </c>
      <c r="F1199" s="33" t="s">
        <v>8941</v>
      </c>
      <c r="G1199" s="33" t="s">
        <v>10915</v>
      </c>
      <c r="H1199" s="33" t="s">
        <v>8941</v>
      </c>
      <c r="I1199" s="33" t="str">
        <f t="shared" si="133"/>
        <v>IP</v>
      </c>
      <c r="J1199" s="33">
        <f t="shared" si="134"/>
        <v>2</v>
      </c>
      <c r="K1199" s="33">
        <f t="shared" si="135"/>
        <v>2</v>
      </c>
      <c r="L1199" s="33" t="str">
        <f t="shared" si="138"/>
        <v/>
      </c>
      <c r="M1199" s="33" t="str">
        <f t="shared" si="136"/>
        <v>IP</v>
      </c>
      <c r="N1199" s="48" t="str">
        <f t="shared" si="139"/>
        <v>P</v>
      </c>
      <c r="O1199" s="48">
        <f t="shared" si="137"/>
        <v>80</v>
      </c>
      <c r="P1199" s="33"/>
    </row>
    <row r="1200" spans="1:16" x14ac:dyDescent="0.2">
      <c r="A1200" s="33" t="s">
        <v>8</v>
      </c>
      <c r="B1200" s="33" t="s">
        <v>10915</v>
      </c>
      <c r="C1200" s="33" t="s">
        <v>8930</v>
      </c>
      <c r="D1200" s="33" t="s">
        <v>346</v>
      </c>
      <c r="E1200" s="33" t="s">
        <v>9267</v>
      </c>
      <c r="F1200" s="33" t="s">
        <v>8941</v>
      </c>
      <c r="G1200" s="33" t="s">
        <v>10915</v>
      </c>
      <c r="H1200" s="33" t="s">
        <v>8941</v>
      </c>
      <c r="I1200" s="33" t="str">
        <f t="shared" si="133"/>
        <v>IP</v>
      </c>
      <c r="J1200" s="33">
        <f t="shared" si="134"/>
        <v>2</v>
      </c>
      <c r="K1200" s="33">
        <f t="shared" si="135"/>
        <v>2</v>
      </c>
      <c r="L1200" s="33" t="str">
        <f t="shared" si="138"/>
        <v/>
      </c>
      <c r="M1200" s="33" t="str">
        <f t="shared" si="136"/>
        <v>IP</v>
      </c>
      <c r="N1200" s="48" t="str">
        <f t="shared" si="139"/>
        <v>P</v>
      </c>
      <c r="O1200" s="48">
        <f t="shared" si="137"/>
        <v>80</v>
      </c>
      <c r="P1200" s="33"/>
    </row>
    <row r="1201" spans="1:16" x14ac:dyDescent="0.2">
      <c r="A1201" s="33" t="s">
        <v>8</v>
      </c>
      <c r="B1201" s="33" t="s">
        <v>10915</v>
      </c>
      <c r="C1201" s="33" t="s">
        <v>8931</v>
      </c>
      <c r="D1201" s="33" t="s">
        <v>346</v>
      </c>
      <c r="E1201" s="33" t="s">
        <v>9267</v>
      </c>
      <c r="F1201" s="33" t="s">
        <v>8941</v>
      </c>
      <c r="G1201" s="33" t="s">
        <v>10915</v>
      </c>
      <c r="H1201" s="33" t="s">
        <v>8941</v>
      </c>
      <c r="I1201" s="33" t="str">
        <f t="shared" si="133"/>
        <v>IP</v>
      </c>
      <c r="J1201" s="33">
        <f t="shared" si="134"/>
        <v>2</v>
      </c>
      <c r="K1201" s="33">
        <f t="shared" si="135"/>
        <v>2</v>
      </c>
      <c r="L1201" s="33" t="str">
        <f t="shared" si="138"/>
        <v/>
      </c>
      <c r="M1201" s="33" t="str">
        <f t="shared" si="136"/>
        <v>IP</v>
      </c>
      <c r="N1201" s="48" t="str">
        <f t="shared" si="139"/>
        <v>P</v>
      </c>
      <c r="O1201" s="48">
        <f t="shared" si="137"/>
        <v>80</v>
      </c>
      <c r="P1201" s="33"/>
    </row>
    <row r="1202" spans="1:16" x14ac:dyDescent="0.2">
      <c r="A1202" s="33" t="s">
        <v>8</v>
      </c>
      <c r="B1202" s="33" t="s">
        <v>10915</v>
      </c>
      <c r="C1202" s="33" t="s">
        <v>10891</v>
      </c>
      <c r="D1202" s="33" t="s">
        <v>346</v>
      </c>
      <c r="E1202" s="33" t="s">
        <v>11409</v>
      </c>
      <c r="F1202" s="33" t="s">
        <v>11421</v>
      </c>
      <c r="G1202" s="33" t="s">
        <v>10915</v>
      </c>
      <c r="H1202" s="33" t="s">
        <v>2519</v>
      </c>
      <c r="I1202" s="33" t="str">
        <f t="shared" si="133"/>
        <v>IP</v>
      </c>
      <c r="J1202" s="33">
        <f t="shared" si="134"/>
        <v>2</v>
      </c>
      <c r="K1202" s="33">
        <f t="shared" si="135"/>
        <v>2</v>
      </c>
      <c r="L1202" s="33" t="str">
        <f t="shared" si="138"/>
        <v/>
      </c>
      <c r="M1202" s="33" t="str">
        <f t="shared" si="136"/>
        <v>IP</v>
      </c>
      <c r="N1202" s="48" t="str">
        <f t="shared" si="139"/>
        <v>P</v>
      </c>
      <c r="O1202" s="48">
        <f t="shared" si="137"/>
        <v>80</v>
      </c>
      <c r="P1202" s="33"/>
    </row>
    <row r="1203" spans="1:16" x14ac:dyDescent="0.2">
      <c r="A1203" s="33" t="s">
        <v>8</v>
      </c>
      <c r="B1203" s="33" t="s">
        <v>10915</v>
      </c>
      <c r="C1203" s="33" t="s">
        <v>10892</v>
      </c>
      <c r="D1203" s="33" t="s">
        <v>346</v>
      </c>
      <c r="E1203" s="33" t="s">
        <v>10931</v>
      </c>
      <c r="F1203" s="33" t="s">
        <v>28</v>
      </c>
      <c r="G1203" s="33" t="s">
        <v>10915</v>
      </c>
      <c r="H1203" s="33">
        <v>907</v>
      </c>
      <c r="I1203" s="33" t="str">
        <f t="shared" si="133"/>
        <v>IP</v>
      </c>
      <c r="J1203" s="33">
        <f t="shared" si="134"/>
        <v>2</v>
      </c>
      <c r="K1203" s="33">
        <f t="shared" si="135"/>
        <v>2</v>
      </c>
      <c r="L1203" s="33" t="str">
        <f t="shared" si="138"/>
        <v/>
      </c>
      <c r="M1203" s="33" t="str">
        <f t="shared" si="136"/>
        <v>IP</v>
      </c>
      <c r="N1203" s="48" t="str">
        <f t="shared" si="139"/>
        <v>P</v>
      </c>
      <c r="O1203" s="48">
        <f t="shared" si="137"/>
        <v>80</v>
      </c>
      <c r="P1203" s="33"/>
    </row>
    <row r="1204" spans="1:16" x14ac:dyDescent="0.2">
      <c r="A1204" s="33" t="s">
        <v>8</v>
      </c>
      <c r="B1204" s="33" t="s">
        <v>10915</v>
      </c>
      <c r="C1204" s="33" t="s">
        <v>10893</v>
      </c>
      <c r="D1204" s="33" t="s">
        <v>346</v>
      </c>
      <c r="E1204" s="33" t="s">
        <v>11414</v>
      </c>
      <c r="F1204" s="33" t="s">
        <v>1348</v>
      </c>
      <c r="G1204" s="33" t="s">
        <v>10915</v>
      </c>
      <c r="H1204" s="33" t="s">
        <v>1675</v>
      </c>
      <c r="I1204" s="33" t="str">
        <f t="shared" si="133"/>
        <v>IP</v>
      </c>
      <c r="J1204" s="33">
        <f t="shared" si="134"/>
        <v>2</v>
      </c>
      <c r="K1204" s="33">
        <f t="shared" si="135"/>
        <v>2</v>
      </c>
      <c r="L1204" s="33" t="str">
        <f t="shared" si="138"/>
        <v/>
      </c>
      <c r="M1204" s="33" t="str">
        <f t="shared" si="136"/>
        <v>IP</v>
      </c>
      <c r="N1204" s="48" t="str">
        <f t="shared" si="139"/>
        <v>P</v>
      </c>
      <c r="O1204" s="48">
        <f t="shared" si="137"/>
        <v>80</v>
      </c>
      <c r="P1204" s="33"/>
    </row>
    <row r="1205" spans="1:16" x14ac:dyDescent="0.2">
      <c r="A1205" s="33" t="s">
        <v>8</v>
      </c>
      <c r="B1205" s="33" t="s">
        <v>10915</v>
      </c>
      <c r="C1205" s="33" t="s">
        <v>10884</v>
      </c>
      <c r="D1205" s="33" t="s">
        <v>346</v>
      </c>
      <c r="E1205" s="33" t="s">
        <v>10931</v>
      </c>
      <c r="F1205" s="33" t="s">
        <v>28</v>
      </c>
      <c r="G1205" s="33" t="s">
        <v>10915</v>
      </c>
      <c r="H1205" s="33">
        <v>907</v>
      </c>
      <c r="I1205" s="33" t="str">
        <f t="shared" si="133"/>
        <v>IP</v>
      </c>
      <c r="J1205" s="33">
        <f t="shared" si="134"/>
        <v>2</v>
      </c>
      <c r="K1205" s="33">
        <f t="shared" si="135"/>
        <v>2</v>
      </c>
      <c r="L1205" s="33" t="str">
        <f t="shared" si="138"/>
        <v/>
      </c>
      <c r="M1205" s="33" t="str">
        <f t="shared" si="136"/>
        <v>IP</v>
      </c>
      <c r="N1205" s="48" t="str">
        <f t="shared" si="139"/>
        <v>P</v>
      </c>
      <c r="O1205" s="48">
        <f t="shared" si="137"/>
        <v>80</v>
      </c>
      <c r="P1205" s="33"/>
    </row>
    <row r="1206" spans="1:16" x14ac:dyDescent="0.2">
      <c r="A1206" s="33" t="s">
        <v>8</v>
      </c>
      <c r="B1206" s="33" t="s">
        <v>10915</v>
      </c>
      <c r="C1206" s="33" t="s">
        <v>10885</v>
      </c>
      <c r="D1206" s="33" t="s">
        <v>346</v>
      </c>
      <c r="E1206" s="33" t="s">
        <v>10931</v>
      </c>
      <c r="F1206" s="33" t="s">
        <v>28</v>
      </c>
      <c r="G1206" s="33" t="s">
        <v>10915</v>
      </c>
      <c r="H1206" s="33">
        <v>907</v>
      </c>
      <c r="I1206" s="33" t="str">
        <f t="shared" si="133"/>
        <v>IP</v>
      </c>
      <c r="J1206" s="33">
        <f t="shared" si="134"/>
        <v>2</v>
      </c>
      <c r="K1206" s="33">
        <f t="shared" si="135"/>
        <v>2</v>
      </c>
      <c r="L1206" s="33" t="str">
        <f t="shared" si="138"/>
        <v/>
      </c>
      <c r="M1206" s="33" t="str">
        <f t="shared" si="136"/>
        <v>IP</v>
      </c>
      <c r="N1206" s="48" t="str">
        <f t="shared" si="139"/>
        <v>P</v>
      </c>
      <c r="O1206" s="48">
        <f t="shared" si="137"/>
        <v>80</v>
      </c>
      <c r="P1206" s="33"/>
    </row>
    <row r="1207" spans="1:16" x14ac:dyDescent="0.2">
      <c r="A1207" s="33" t="s">
        <v>8</v>
      </c>
      <c r="B1207" s="33" t="s">
        <v>10915</v>
      </c>
      <c r="C1207" s="33" t="s">
        <v>10886</v>
      </c>
      <c r="D1207" s="33" t="s">
        <v>346</v>
      </c>
      <c r="E1207" s="33" t="s">
        <v>10931</v>
      </c>
      <c r="F1207" s="33" t="s">
        <v>28</v>
      </c>
      <c r="G1207" s="33" t="s">
        <v>10915</v>
      </c>
      <c r="H1207" s="33">
        <v>907</v>
      </c>
      <c r="I1207" s="33" t="str">
        <f t="shared" si="133"/>
        <v>IP</v>
      </c>
      <c r="J1207" s="33">
        <f t="shared" si="134"/>
        <v>2</v>
      </c>
      <c r="K1207" s="33">
        <f t="shared" si="135"/>
        <v>2</v>
      </c>
      <c r="L1207" s="33" t="str">
        <f t="shared" si="138"/>
        <v/>
      </c>
      <c r="M1207" s="33" t="str">
        <f t="shared" si="136"/>
        <v>IP</v>
      </c>
      <c r="N1207" s="48" t="str">
        <f t="shared" si="139"/>
        <v>P</v>
      </c>
      <c r="O1207" s="48">
        <f t="shared" si="137"/>
        <v>80</v>
      </c>
      <c r="P1207" s="33"/>
    </row>
    <row r="1208" spans="1:16" x14ac:dyDescent="0.2">
      <c r="A1208" s="33" t="s">
        <v>8</v>
      </c>
      <c r="B1208" s="33" t="s">
        <v>10915</v>
      </c>
      <c r="C1208" s="33" t="s">
        <v>10887</v>
      </c>
      <c r="D1208" s="33" t="s">
        <v>346</v>
      </c>
      <c r="E1208" s="33" t="s">
        <v>10945</v>
      </c>
      <c r="F1208" s="33" t="s">
        <v>28</v>
      </c>
      <c r="G1208" s="33" t="s">
        <v>10915</v>
      </c>
      <c r="H1208" s="33" t="s">
        <v>195</v>
      </c>
      <c r="I1208" s="33" t="str">
        <f t="shared" si="133"/>
        <v>IP</v>
      </c>
      <c r="J1208" s="33">
        <f t="shared" si="134"/>
        <v>2</v>
      </c>
      <c r="K1208" s="33">
        <f t="shared" si="135"/>
        <v>2</v>
      </c>
      <c r="L1208" s="33" t="str">
        <f t="shared" si="138"/>
        <v/>
      </c>
      <c r="M1208" s="33" t="str">
        <f t="shared" si="136"/>
        <v>IP</v>
      </c>
      <c r="N1208" s="48" t="str">
        <f t="shared" si="139"/>
        <v>P</v>
      </c>
      <c r="O1208" s="48">
        <f t="shared" si="137"/>
        <v>80</v>
      </c>
      <c r="P1208" s="33"/>
    </row>
    <row r="1209" spans="1:16" x14ac:dyDescent="0.2">
      <c r="A1209" s="33" t="s">
        <v>8</v>
      </c>
      <c r="B1209" s="33" t="s">
        <v>10915</v>
      </c>
      <c r="C1209" s="33" t="s">
        <v>10888</v>
      </c>
      <c r="D1209" s="33" t="s">
        <v>346</v>
      </c>
      <c r="E1209" s="33" t="s">
        <v>10931</v>
      </c>
      <c r="F1209" s="33" t="s">
        <v>28</v>
      </c>
      <c r="G1209" s="33" t="s">
        <v>10915</v>
      </c>
      <c r="H1209" s="33">
        <v>907</v>
      </c>
      <c r="I1209" s="33" t="str">
        <f t="shared" si="133"/>
        <v>IP</v>
      </c>
      <c r="J1209" s="33">
        <f t="shared" si="134"/>
        <v>2</v>
      </c>
      <c r="K1209" s="33">
        <f t="shared" si="135"/>
        <v>2</v>
      </c>
      <c r="L1209" s="33" t="str">
        <f t="shared" si="138"/>
        <v/>
      </c>
      <c r="M1209" s="33" t="str">
        <f t="shared" si="136"/>
        <v>IP</v>
      </c>
      <c r="N1209" s="48" t="str">
        <f t="shared" si="139"/>
        <v>P</v>
      </c>
      <c r="O1209" s="48">
        <f t="shared" si="137"/>
        <v>80</v>
      </c>
      <c r="P1209" s="33"/>
    </row>
    <row r="1210" spans="1:16" x14ac:dyDescent="0.2">
      <c r="A1210" s="33" t="s">
        <v>8</v>
      </c>
      <c r="B1210" s="33" t="s">
        <v>10915</v>
      </c>
      <c r="C1210" s="33" t="s">
        <v>10889</v>
      </c>
      <c r="D1210" s="33" t="s">
        <v>346</v>
      </c>
      <c r="E1210" s="33" t="s">
        <v>10931</v>
      </c>
      <c r="F1210" s="33" t="s">
        <v>28</v>
      </c>
      <c r="G1210" s="33" t="s">
        <v>10915</v>
      </c>
      <c r="H1210" s="33">
        <v>907</v>
      </c>
      <c r="I1210" s="33" t="str">
        <f t="shared" si="133"/>
        <v>IP</v>
      </c>
      <c r="J1210" s="33">
        <f t="shared" si="134"/>
        <v>2</v>
      </c>
      <c r="K1210" s="33">
        <f t="shared" si="135"/>
        <v>2</v>
      </c>
      <c r="L1210" s="33" t="str">
        <f t="shared" si="138"/>
        <v/>
      </c>
      <c r="M1210" s="33" t="str">
        <f t="shared" si="136"/>
        <v>IP</v>
      </c>
      <c r="N1210" s="48" t="str">
        <f t="shared" si="139"/>
        <v>P</v>
      </c>
      <c r="O1210" s="48">
        <f t="shared" si="137"/>
        <v>80</v>
      </c>
      <c r="P1210" s="33"/>
    </row>
    <row r="1211" spans="1:16" x14ac:dyDescent="0.2">
      <c r="A1211" s="33" t="s">
        <v>8</v>
      </c>
      <c r="B1211" s="33" t="s">
        <v>10915</v>
      </c>
      <c r="C1211" s="33" t="s">
        <v>10890</v>
      </c>
      <c r="D1211" s="33" t="s">
        <v>346</v>
      </c>
      <c r="E1211" s="33" t="s">
        <v>10931</v>
      </c>
      <c r="F1211" s="33" t="s">
        <v>28</v>
      </c>
      <c r="G1211" s="33" t="s">
        <v>10915</v>
      </c>
      <c r="H1211" s="33">
        <v>907</v>
      </c>
      <c r="I1211" s="33" t="str">
        <f t="shared" si="133"/>
        <v>IP</v>
      </c>
      <c r="J1211" s="33">
        <f t="shared" si="134"/>
        <v>2</v>
      </c>
      <c r="K1211" s="33">
        <f t="shared" si="135"/>
        <v>2</v>
      </c>
      <c r="L1211" s="33" t="str">
        <f t="shared" si="138"/>
        <v/>
      </c>
      <c r="M1211" s="33" t="str">
        <f t="shared" si="136"/>
        <v>IP</v>
      </c>
      <c r="N1211" s="48" t="str">
        <f t="shared" si="139"/>
        <v>P</v>
      </c>
      <c r="O1211" s="48">
        <f t="shared" si="137"/>
        <v>80</v>
      </c>
      <c r="P1211" s="33"/>
    </row>
    <row r="1212" spans="1:16" x14ac:dyDescent="0.2">
      <c r="A1212" s="33" t="s">
        <v>8</v>
      </c>
      <c r="B1212" s="33" t="s">
        <v>10915</v>
      </c>
      <c r="C1212" s="33" t="s">
        <v>11571</v>
      </c>
      <c r="D1212" s="33" t="s">
        <v>346</v>
      </c>
      <c r="E1212" s="33" t="s">
        <v>10931</v>
      </c>
      <c r="F1212" s="33" t="s">
        <v>28</v>
      </c>
      <c r="G1212" s="33" t="s">
        <v>10915</v>
      </c>
      <c r="H1212" s="33">
        <v>907</v>
      </c>
      <c r="I1212" s="33" t="str">
        <f t="shared" ref="I1212:I1216" si="140">SUBSTITUTE(A1212,CHAR(160),"")</f>
        <v>IP</v>
      </c>
      <c r="J1212" s="33">
        <f t="shared" ref="J1212:J1216" si="141">LEN(I1212)</f>
        <v>2</v>
      </c>
      <c r="K1212" s="33">
        <f t="shared" ref="K1212:K1216" si="142">LEN(A1212)</f>
        <v>2</v>
      </c>
      <c r="L1212" s="33" t="str">
        <f t="shared" ref="L1212:L1216" si="143">IF(J1212=K1212,"","???")</f>
        <v/>
      </c>
      <c r="M1212" s="33" t="str">
        <f t="shared" ref="M1212:M1216" si="144">LEFT(I1212,SEARCH(" ",I1212&amp;" ",1)-1)</f>
        <v>IP</v>
      </c>
      <c r="N1212" s="48" t="str">
        <f t="shared" ref="N1212:N1216" si="145">RIGHT(A1212,1)</f>
        <v>P</v>
      </c>
      <c r="O1212" s="48">
        <f t="shared" ref="O1212:O1216" si="146">CODE(N1212)</f>
        <v>80</v>
      </c>
      <c r="P1212" s="33"/>
    </row>
    <row r="1213" spans="1:16" x14ac:dyDescent="0.2">
      <c r="A1213" s="33" t="s">
        <v>8</v>
      </c>
      <c r="B1213" s="33" t="s">
        <v>10915</v>
      </c>
      <c r="C1213" s="33" t="s">
        <v>11544</v>
      </c>
      <c r="D1213" s="33" t="s">
        <v>346</v>
      </c>
      <c r="E1213" s="33" t="s">
        <v>10931</v>
      </c>
      <c r="F1213" s="33" t="s">
        <v>28</v>
      </c>
      <c r="G1213" s="33" t="s">
        <v>10915</v>
      </c>
      <c r="H1213" s="33">
        <v>907</v>
      </c>
      <c r="I1213" s="33" t="str">
        <f t="shared" si="140"/>
        <v>IP</v>
      </c>
      <c r="J1213" s="33">
        <f t="shared" si="141"/>
        <v>2</v>
      </c>
      <c r="K1213" s="33">
        <f t="shared" si="142"/>
        <v>2</v>
      </c>
      <c r="L1213" s="33" t="str">
        <f t="shared" si="143"/>
        <v/>
      </c>
      <c r="M1213" s="33" t="str">
        <f t="shared" si="144"/>
        <v>IP</v>
      </c>
      <c r="N1213" s="48" t="str">
        <f t="shared" si="145"/>
        <v>P</v>
      </c>
      <c r="O1213" s="48">
        <f t="shared" si="146"/>
        <v>80</v>
      </c>
      <c r="P1213" s="33"/>
    </row>
    <row r="1214" spans="1:16" x14ac:dyDescent="0.2">
      <c r="A1214" s="33" t="s">
        <v>8</v>
      </c>
      <c r="B1214" s="33" t="s">
        <v>10915</v>
      </c>
      <c r="C1214" s="33" t="s">
        <v>11572</v>
      </c>
      <c r="D1214" s="33" t="s">
        <v>346</v>
      </c>
      <c r="E1214" s="33" t="s">
        <v>10931</v>
      </c>
      <c r="F1214" s="33" t="s">
        <v>28</v>
      </c>
      <c r="G1214" s="33" t="s">
        <v>10915</v>
      </c>
      <c r="H1214" s="33">
        <v>907</v>
      </c>
      <c r="I1214" s="33" t="str">
        <f t="shared" si="140"/>
        <v>IP</v>
      </c>
      <c r="J1214" s="33">
        <f t="shared" si="141"/>
        <v>2</v>
      </c>
      <c r="K1214" s="33">
        <f t="shared" si="142"/>
        <v>2</v>
      </c>
      <c r="L1214" s="33" t="str">
        <f t="shared" si="143"/>
        <v/>
      </c>
      <c r="M1214" s="33" t="str">
        <f t="shared" si="144"/>
        <v>IP</v>
      </c>
      <c r="N1214" s="48" t="str">
        <f t="shared" si="145"/>
        <v>P</v>
      </c>
      <c r="O1214" s="48">
        <f t="shared" si="146"/>
        <v>80</v>
      </c>
      <c r="P1214" s="33"/>
    </row>
    <row r="1215" spans="1:16" x14ac:dyDescent="0.2">
      <c r="A1215" s="33" t="s">
        <v>8</v>
      </c>
      <c r="B1215" s="33" t="s">
        <v>10915</v>
      </c>
      <c r="C1215" s="33" t="s">
        <v>11510</v>
      </c>
      <c r="D1215" s="33" t="s">
        <v>346</v>
      </c>
      <c r="E1215" s="33" t="s">
        <v>10931</v>
      </c>
      <c r="F1215" s="33" t="s">
        <v>28</v>
      </c>
      <c r="G1215" s="33" t="s">
        <v>10915</v>
      </c>
      <c r="H1215" s="33">
        <v>907</v>
      </c>
      <c r="I1215" s="33" t="str">
        <f t="shared" si="140"/>
        <v>IP</v>
      </c>
      <c r="J1215" s="33">
        <f t="shared" si="141"/>
        <v>2</v>
      </c>
      <c r="K1215" s="33">
        <f t="shared" si="142"/>
        <v>2</v>
      </c>
      <c r="L1215" s="33" t="str">
        <f t="shared" si="143"/>
        <v/>
      </c>
      <c r="M1215" s="33" t="str">
        <f t="shared" si="144"/>
        <v>IP</v>
      </c>
      <c r="N1215" s="48" t="str">
        <f t="shared" si="145"/>
        <v>P</v>
      </c>
      <c r="O1215" s="48">
        <f t="shared" si="146"/>
        <v>80</v>
      </c>
      <c r="P1215" s="33"/>
    </row>
    <row r="1216" spans="1:16" x14ac:dyDescent="0.2">
      <c r="A1216" s="33" t="s">
        <v>8</v>
      </c>
      <c r="B1216" s="33" t="s">
        <v>10915</v>
      </c>
      <c r="C1216" s="33" t="s">
        <v>11561</v>
      </c>
      <c r="D1216" s="33" t="s">
        <v>346</v>
      </c>
      <c r="E1216" s="33" t="s">
        <v>10931</v>
      </c>
      <c r="F1216" s="33" t="s">
        <v>28</v>
      </c>
      <c r="G1216" s="33" t="s">
        <v>10915</v>
      </c>
      <c r="H1216" s="33">
        <v>907</v>
      </c>
      <c r="I1216" s="33" t="str">
        <f t="shared" si="140"/>
        <v>IP</v>
      </c>
      <c r="J1216" s="33">
        <f t="shared" si="141"/>
        <v>2</v>
      </c>
      <c r="K1216" s="33">
        <f t="shared" si="142"/>
        <v>2</v>
      </c>
      <c r="L1216" s="33" t="str">
        <f t="shared" si="143"/>
        <v/>
      </c>
      <c r="M1216" s="33" t="str">
        <f t="shared" si="144"/>
        <v>IP</v>
      </c>
      <c r="N1216" s="48" t="str">
        <f t="shared" si="145"/>
        <v>P</v>
      </c>
      <c r="O1216" s="48">
        <f t="shared" si="146"/>
        <v>80</v>
      </c>
      <c r="P1216" s="33"/>
    </row>
    <row r="1217" spans="1:16" x14ac:dyDescent="0.2">
      <c r="A1217" s="33" t="s">
        <v>8</v>
      </c>
      <c r="B1217" s="33" t="s">
        <v>10915</v>
      </c>
      <c r="C1217" s="33" t="s">
        <v>11553</v>
      </c>
      <c r="D1217" s="33" t="s">
        <v>346</v>
      </c>
      <c r="E1217" s="33" t="s">
        <v>10931</v>
      </c>
      <c r="F1217" s="33" t="s">
        <v>28</v>
      </c>
      <c r="G1217" s="33" t="s">
        <v>10915</v>
      </c>
      <c r="H1217" s="33">
        <v>907</v>
      </c>
      <c r="I1217" s="33" t="str">
        <f t="shared" ref="I1217:I1218" si="147">SUBSTITUTE(A1217,CHAR(160),"")</f>
        <v>IP</v>
      </c>
      <c r="J1217" s="33">
        <f>LEN(I1217)</f>
        <v>2</v>
      </c>
      <c r="K1217" s="33">
        <f t="shared" ref="K1217:K1218" si="148">LEN(A1217)</f>
        <v>2</v>
      </c>
      <c r="L1217" s="33" t="str">
        <f t="shared" ref="L1217:L1218" si="149">IF(J1217=K1217,"","???")</f>
        <v/>
      </c>
      <c r="M1217" s="33" t="str">
        <f t="shared" ref="M1217:M1218" si="150">LEFT(I1217,SEARCH(" ",I1217&amp;" ",1)-1)</f>
        <v>IP</v>
      </c>
      <c r="N1217" s="48" t="str">
        <f t="shared" ref="N1217:N1218" si="151">RIGHT(A1217,1)</f>
        <v>P</v>
      </c>
      <c r="O1217" s="48">
        <f t="shared" ref="O1217:O1218" si="152">CODE(N1217)</f>
        <v>80</v>
      </c>
      <c r="P1217" s="33"/>
    </row>
    <row r="1218" spans="1:16" x14ac:dyDescent="0.2">
      <c r="A1218" s="33" t="s">
        <v>8</v>
      </c>
      <c r="B1218" s="33" t="s">
        <v>10915</v>
      </c>
      <c r="C1218" s="33" t="s">
        <v>11555</v>
      </c>
      <c r="D1218" s="33" t="s">
        <v>346</v>
      </c>
      <c r="E1218" s="33" t="s">
        <v>10931</v>
      </c>
      <c r="F1218" s="33" t="s">
        <v>28</v>
      </c>
      <c r="G1218" s="33" t="s">
        <v>10915</v>
      </c>
      <c r="H1218" s="33">
        <v>907</v>
      </c>
      <c r="I1218" s="33" t="str">
        <f t="shared" si="147"/>
        <v>IP</v>
      </c>
      <c r="J1218" s="33">
        <f t="shared" ref="J1218:J1225" si="153">LEN(I1218)</f>
        <v>2</v>
      </c>
      <c r="K1218" s="33">
        <f t="shared" si="148"/>
        <v>2</v>
      </c>
      <c r="L1218" s="33" t="str">
        <f t="shared" si="149"/>
        <v/>
      </c>
      <c r="M1218" s="33" t="str">
        <f t="shared" si="150"/>
        <v>IP</v>
      </c>
      <c r="N1218" s="48" t="str">
        <f t="shared" si="151"/>
        <v>P</v>
      </c>
      <c r="O1218" s="48">
        <f t="shared" si="152"/>
        <v>80</v>
      </c>
      <c r="P1218" s="198"/>
    </row>
    <row r="1219" spans="1:16" x14ac:dyDescent="0.2">
      <c r="A1219" s="33" t="s">
        <v>8</v>
      </c>
      <c r="B1219" s="33" t="s">
        <v>10915</v>
      </c>
      <c r="C1219" s="33" t="s">
        <v>11562</v>
      </c>
      <c r="D1219" s="33" t="s">
        <v>346</v>
      </c>
      <c r="E1219" s="33" t="s">
        <v>10931</v>
      </c>
      <c r="F1219" s="33" t="s">
        <v>28</v>
      </c>
      <c r="G1219" s="33" t="s">
        <v>10915</v>
      </c>
      <c r="H1219" s="33">
        <v>907</v>
      </c>
      <c r="I1219" s="33" t="str">
        <f t="shared" ref="I1219:I1225" si="154">SUBSTITUTE(A1219,CHAR(160),"")</f>
        <v>IP</v>
      </c>
      <c r="J1219" s="33">
        <f t="shared" si="153"/>
        <v>2</v>
      </c>
      <c r="K1219" s="33">
        <f t="shared" ref="K1219:K1225" si="155">LEN(A1219)</f>
        <v>2</v>
      </c>
      <c r="L1219" s="33" t="str">
        <f t="shared" ref="L1219:L1225" si="156">IF(J1219=K1219,"","???")</f>
        <v/>
      </c>
      <c r="M1219" s="33" t="str">
        <f t="shared" ref="M1219:M1225" si="157">LEFT(I1219,SEARCH(" ",I1219&amp;" ",1)-1)</f>
        <v>IP</v>
      </c>
      <c r="N1219" s="48" t="str">
        <f t="shared" ref="N1219:N1225" si="158">RIGHT(A1219,1)</f>
        <v>P</v>
      </c>
      <c r="O1219" s="48">
        <f t="shared" ref="O1219:O1225" si="159">CODE(N1219)</f>
        <v>80</v>
      </c>
      <c r="P1219" s="198"/>
    </row>
    <row r="1220" spans="1:16" x14ac:dyDescent="0.2">
      <c r="A1220" s="33" t="s">
        <v>8</v>
      </c>
      <c r="B1220" s="33" t="s">
        <v>10915</v>
      </c>
      <c r="C1220" s="33" t="s">
        <v>11563</v>
      </c>
      <c r="D1220" s="33" t="s">
        <v>346</v>
      </c>
      <c r="E1220" s="33" t="s">
        <v>10931</v>
      </c>
      <c r="F1220" s="33" t="s">
        <v>28</v>
      </c>
      <c r="G1220" s="33" t="s">
        <v>10915</v>
      </c>
      <c r="H1220" s="33">
        <v>907</v>
      </c>
      <c r="I1220" s="33" t="str">
        <f t="shared" si="154"/>
        <v>IP</v>
      </c>
      <c r="J1220" s="33">
        <f t="shared" si="153"/>
        <v>2</v>
      </c>
      <c r="K1220" s="33">
        <f t="shared" si="155"/>
        <v>2</v>
      </c>
      <c r="L1220" s="33" t="str">
        <f t="shared" si="156"/>
        <v/>
      </c>
      <c r="M1220" s="33" t="str">
        <f t="shared" si="157"/>
        <v>IP</v>
      </c>
      <c r="N1220" s="48" t="str">
        <f t="shared" si="158"/>
        <v>P</v>
      </c>
      <c r="O1220" s="48">
        <f t="shared" si="159"/>
        <v>80</v>
      </c>
      <c r="P1220" s="198"/>
    </row>
    <row r="1221" spans="1:16" x14ac:dyDescent="0.2">
      <c r="A1221" s="33" t="s">
        <v>8</v>
      </c>
      <c r="B1221" s="33" t="s">
        <v>10915</v>
      </c>
      <c r="C1221" s="33" t="s">
        <v>11564</v>
      </c>
      <c r="D1221" s="33" t="s">
        <v>346</v>
      </c>
      <c r="E1221" s="33" t="s">
        <v>10931</v>
      </c>
      <c r="F1221" s="33" t="s">
        <v>28</v>
      </c>
      <c r="G1221" s="33" t="s">
        <v>10915</v>
      </c>
      <c r="H1221" s="33">
        <v>907</v>
      </c>
      <c r="I1221" s="33" t="str">
        <f t="shared" si="154"/>
        <v>IP</v>
      </c>
      <c r="J1221" s="33">
        <f t="shared" si="153"/>
        <v>2</v>
      </c>
      <c r="K1221" s="33">
        <f t="shared" si="155"/>
        <v>2</v>
      </c>
      <c r="L1221" s="33" t="str">
        <f t="shared" si="156"/>
        <v/>
      </c>
      <c r="M1221" s="33" t="str">
        <f t="shared" si="157"/>
        <v>IP</v>
      </c>
      <c r="N1221" s="48" t="str">
        <f t="shared" si="158"/>
        <v>P</v>
      </c>
      <c r="O1221" s="48">
        <f t="shared" si="159"/>
        <v>80</v>
      </c>
      <c r="P1221" s="198"/>
    </row>
    <row r="1222" spans="1:16" x14ac:dyDescent="0.2">
      <c r="A1222" s="33" t="s">
        <v>8</v>
      </c>
      <c r="B1222" s="33" t="s">
        <v>10915</v>
      </c>
      <c r="C1222" s="33" t="s">
        <v>11565</v>
      </c>
      <c r="D1222" s="33" t="s">
        <v>346</v>
      </c>
      <c r="E1222" s="33" t="s">
        <v>10931</v>
      </c>
      <c r="F1222" s="33" t="s">
        <v>28</v>
      </c>
      <c r="G1222" s="33" t="s">
        <v>10915</v>
      </c>
      <c r="H1222" s="33">
        <v>907</v>
      </c>
      <c r="I1222" s="33" t="str">
        <f t="shared" si="154"/>
        <v>IP</v>
      </c>
      <c r="J1222" s="33">
        <f t="shared" si="153"/>
        <v>2</v>
      </c>
      <c r="K1222" s="33">
        <f t="shared" si="155"/>
        <v>2</v>
      </c>
      <c r="L1222" s="33" t="str">
        <f t="shared" si="156"/>
        <v/>
      </c>
      <c r="M1222" s="33" t="str">
        <f t="shared" si="157"/>
        <v>IP</v>
      </c>
      <c r="N1222" s="48" t="str">
        <f t="shared" si="158"/>
        <v>P</v>
      </c>
      <c r="O1222" s="48">
        <f t="shared" si="159"/>
        <v>80</v>
      </c>
      <c r="P1222" s="198"/>
    </row>
    <row r="1223" spans="1:16" x14ac:dyDescent="0.2">
      <c r="A1223" s="33" t="s">
        <v>8</v>
      </c>
      <c r="B1223" s="33" t="s">
        <v>10915</v>
      </c>
      <c r="C1223" s="33" t="s">
        <v>11566</v>
      </c>
      <c r="D1223" s="33" t="s">
        <v>346</v>
      </c>
      <c r="E1223" s="33" t="s">
        <v>10931</v>
      </c>
      <c r="F1223" s="33" t="s">
        <v>28</v>
      </c>
      <c r="G1223" s="33" t="s">
        <v>10915</v>
      </c>
      <c r="H1223" s="33">
        <v>907</v>
      </c>
      <c r="I1223" s="33" t="str">
        <f t="shared" si="154"/>
        <v>IP</v>
      </c>
      <c r="J1223" s="33">
        <f t="shared" si="153"/>
        <v>2</v>
      </c>
      <c r="K1223" s="33">
        <f t="shared" si="155"/>
        <v>2</v>
      </c>
      <c r="L1223" s="33" t="str">
        <f t="shared" si="156"/>
        <v/>
      </c>
      <c r="M1223" s="33" t="str">
        <f t="shared" si="157"/>
        <v>IP</v>
      </c>
      <c r="N1223" s="48" t="str">
        <f t="shared" si="158"/>
        <v>P</v>
      </c>
      <c r="O1223" s="48">
        <f t="shared" si="159"/>
        <v>80</v>
      </c>
      <c r="P1223" s="198"/>
    </row>
    <row r="1224" spans="1:16" x14ac:dyDescent="0.2">
      <c r="A1224" s="33" t="s">
        <v>8</v>
      </c>
      <c r="B1224" s="33" t="s">
        <v>10915</v>
      </c>
      <c r="C1224" s="33" t="s">
        <v>11556</v>
      </c>
      <c r="D1224" s="33" t="s">
        <v>346</v>
      </c>
      <c r="E1224" s="33" t="s">
        <v>10931</v>
      </c>
      <c r="F1224" s="33" t="s">
        <v>28</v>
      </c>
      <c r="G1224" s="33" t="s">
        <v>10915</v>
      </c>
      <c r="H1224" s="33">
        <v>907</v>
      </c>
      <c r="I1224" s="33" t="str">
        <f t="shared" si="154"/>
        <v>IP</v>
      </c>
      <c r="J1224" s="33">
        <f t="shared" si="153"/>
        <v>2</v>
      </c>
      <c r="K1224" s="33">
        <f t="shared" si="155"/>
        <v>2</v>
      </c>
      <c r="L1224" s="33" t="str">
        <f t="shared" si="156"/>
        <v/>
      </c>
      <c r="M1224" s="33" t="str">
        <f t="shared" si="157"/>
        <v>IP</v>
      </c>
      <c r="N1224" s="48" t="str">
        <f t="shared" si="158"/>
        <v>P</v>
      </c>
      <c r="O1224" s="48">
        <f t="shared" si="159"/>
        <v>80</v>
      </c>
      <c r="P1224" s="198"/>
    </row>
    <row r="1225" spans="1:16" x14ac:dyDescent="0.2">
      <c r="A1225" s="33" t="s">
        <v>8</v>
      </c>
      <c r="B1225" s="33" t="s">
        <v>10915</v>
      </c>
      <c r="C1225" s="33" t="s">
        <v>11567</v>
      </c>
      <c r="D1225" s="33" t="s">
        <v>346</v>
      </c>
      <c r="E1225" s="33" t="s">
        <v>10931</v>
      </c>
      <c r="F1225" s="33" t="s">
        <v>28</v>
      </c>
      <c r="G1225" s="33" t="s">
        <v>10915</v>
      </c>
      <c r="H1225" s="33">
        <v>907</v>
      </c>
      <c r="I1225" s="33" t="str">
        <f t="shared" si="154"/>
        <v>IP</v>
      </c>
      <c r="J1225" s="33">
        <f t="shared" si="153"/>
        <v>2</v>
      </c>
      <c r="K1225" s="33">
        <f t="shared" si="155"/>
        <v>2</v>
      </c>
      <c r="L1225" s="33" t="str">
        <f t="shared" si="156"/>
        <v/>
      </c>
      <c r="M1225" s="33" t="str">
        <f t="shared" si="157"/>
        <v>IP</v>
      </c>
      <c r="N1225" s="48" t="str">
        <f t="shared" si="158"/>
        <v>P</v>
      </c>
      <c r="O1225" s="48">
        <f t="shared" si="159"/>
        <v>80</v>
      </c>
      <c r="P1225" s="198"/>
    </row>
    <row r="1226" spans="1:16" x14ac:dyDescent="0.2">
      <c r="A1226" s="33" t="s">
        <v>8</v>
      </c>
      <c r="B1226" s="33" t="s">
        <v>10915</v>
      </c>
      <c r="C1226" s="33" t="s">
        <v>11568</v>
      </c>
      <c r="D1226" s="33" t="s">
        <v>346</v>
      </c>
      <c r="E1226" s="33" t="s">
        <v>10931</v>
      </c>
      <c r="F1226" s="33" t="s">
        <v>28</v>
      </c>
      <c r="G1226" s="33" t="s">
        <v>10915</v>
      </c>
      <c r="H1226" s="33">
        <v>907</v>
      </c>
      <c r="I1226" s="33" t="str">
        <f t="shared" ref="I1226:I1230" si="160">SUBSTITUTE(A1226,CHAR(160),"")</f>
        <v>IP</v>
      </c>
      <c r="J1226" s="33">
        <f t="shared" ref="J1226:J1230" si="161">LEN(I1226)</f>
        <v>2</v>
      </c>
      <c r="K1226" s="33">
        <f t="shared" ref="K1226:K1230" si="162">LEN(A1226)</f>
        <v>2</v>
      </c>
      <c r="L1226" s="33" t="str">
        <f t="shared" ref="L1226:L1230" si="163">IF(J1226=K1226,"","???")</f>
        <v/>
      </c>
      <c r="M1226" s="33" t="str">
        <f t="shared" ref="M1226:M1230" si="164">LEFT(I1226,SEARCH(" ",I1226&amp;" ",1)-1)</f>
        <v>IP</v>
      </c>
      <c r="N1226" s="48" t="str">
        <f t="shared" ref="N1226:N1230" si="165">RIGHT(A1226,1)</f>
        <v>P</v>
      </c>
      <c r="O1226" s="48">
        <f t="shared" ref="O1226:O1230" si="166">CODE(N1226)</f>
        <v>80</v>
      </c>
      <c r="P1226" s="198"/>
    </row>
    <row r="1227" spans="1:16" x14ac:dyDescent="0.2">
      <c r="A1227" s="33" t="s">
        <v>8</v>
      </c>
      <c r="B1227" s="33" t="s">
        <v>10915</v>
      </c>
      <c r="C1227" s="33" t="s">
        <v>11547</v>
      </c>
      <c r="D1227" s="33" t="s">
        <v>346</v>
      </c>
      <c r="E1227" s="33" t="s">
        <v>10931</v>
      </c>
      <c r="F1227" s="33" t="s">
        <v>28</v>
      </c>
      <c r="G1227" s="33" t="s">
        <v>10915</v>
      </c>
      <c r="H1227" s="33">
        <v>907</v>
      </c>
      <c r="I1227" s="33" t="str">
        <f t="shared" si="160"/>
        <v>IP</v>
      </c>
      <c r="J1227" s="33">
        <f t="shared" si="161"/>
        <v>2</v>
      </c>
      <c r="K1227" s="33">
        <f t="shared" si="162"/>
        <v>2</v>
      </c>
      <c r="L1227" s="33" t="str">
        <f t="shared" si="163"/>
        <v/>
      </c>
      <c r="M1227" s="33" t="str">
        <f t="shared" si="164"/>
        <v>IP</v>
      </c>
      <c r="N1227" s="48" t="str">
        <f t="shared" si="165"/>
        <v>P</v>
      </c>
      <c r="O1227" s="48">
        <f t="shared" si="166"/>
        <v>80</v>
      </c>
      <c r="P1227" s="198"/>
    </row>
    <row r="1228" spans="1:16" x14ac:dyDescent="0.2">
      <c r="A1228" s="33" t="s">
        <v>8</v>
      </c>
      <c r="B1228" s="33" t="s">
        <v>10915</v>
      </c>
      <c r="C1228" s="33" t="s">
        <v>11559</v>
      </c>
      <c r="D1228" s="33" t="s">
        <v>346</v>
      </c>
      <c r="E1228" s="33" t="s">
        <v>10931</v>
      </c>
      <c r="F1228" s="33" t="s">
        <v>28</v>
      </c>
      <c r="G1228" s="33" t="s">
        <v>10915</v>
      </c>
      <c r="H1228" s="33">
        <v>907</v>
      </c>
      <c r="I1228" s="33" t="str">
        <f t="shared" si="160"/>
        <v>IP</v>
      </c>
      <c r="J1228" s="33">
        <f t="shared" si="161"/>
        <v>2</v>
      </c>
      <c r="K1228" s="33">
        <f t="shared" si="162"/>
        <v>2</v>
      </c>
      <c r="L1228" s="33" t="str">
        <f t="shared" si="163"/>
        <v/>
      </c>
      <c r="M1228" s="33" t="str">
        <f t="shared" si="164"/>
        <v>IP</v>
      </c>
      <c r="N1228" s="48" t="str">
        <f t="shared" si="165"/>
        <v>P</v>
      </c>
      <c r="O1228" s="48">
        <f t="shared" si="166"/>
        <v>80</v>
      </c>
      <c r="P1228" s="198"/>
    </row>
    <row r="1229" spans="1:16" x14ac:dyDescent="0.2">
      <c r="A1229" s="33" t="s">
        <v>8</v>
      </c>
      <c r="B1229" s="33" t="s">
        <v>10915</v>
      </c>
      <c r="C1229" s="33" t="s">
        <v>11569</v>
      </c>
      <c r="D1229" s="33" t="s">
        <v>346</v>
      </c>
      <c r="E1229" s="33" t="s">
        <v>10931</v>
      </c>
      <c r="F1229" s="33" t="s">
        <v>28</v>
      </c>
      <c r="G1229" s="33" t="s">
        <v>10915</v>
      </c>
      <c r="H1229" s="33">
        <v>907</v>
      </c>
      <c r="I1229" s="33" t="str">
        <f t="shared" si="160"/>
        <v>IP</v>
      </c>
      <c r="J1229" s="33">
        <f t="shared" si="161"/>
        <v>2</v>
      </c>
      <c r="K1229" s="33">
        <f t="shared" si="162"/>
        <v>2</v>
      </c>
      <c r="L1229" s="33" t="str">
        <f t="shared" si="163"/>
        <v/>
      </c>
      <c r="M1229" s="33" t="str">
        <f t="shared" si="164"/>
        <v>IP</v>
      </c>
      <c r="N1229" s="48" t="str">
        <f t="shared" si="165"/>
        <v>P</v>
      </c>
      <c r="O1229" s="48">
        <f t="shared" si="166"/>
        <v>80</v>
      </c>
      <c r="P1229" s="198"/>
    </row>
    <row r="1230" spans="1:16" x14ac:dyDescent="0.2">
      <c r="A1230" s="33" t="s">
        <v>8</v>
      </c>
      <c r="B1230" s="33" t="s">
        <v>10915</v>
      </c>
      <c r="C1230" s="33" t="s">
        <v>11558</v>
      </c>
      <c r="D1230" s="33" t="s">
        <v>346</v>
      </c>
      <c r="E1230" s="33" t="s">
        <v>10931</v>
      </c>
      <c r="F1230" s="33" t="s">
        <v>28</v>
      </c>
      <c r="G1230" s="33" t="s">
        <v>10915</v>
      </c>
      <c r="H1230" s="33">
        <v>907</v>
      </c>
      <c r="I1230" s="33" t="str">
        <f t="shared" si="160"/>
        <v>IP</v>
      </c>
      <c r="J1230" s="33">
        <f t="shared" si="161"/>
        <v>2</v>
      </c>
      <c r="K1230" s="33">
        <f t="shared" si="162"/>
        <v>2</v>
      </c>
      <c r="L1230" s="33" t="str">
        <f t="shared" si="163"/>
        <v/>
      </c>
      <c r="M1230" s="33" t="str">
        <f t="shared" si="164"/>
        <v>IP</v>
      </c>
      <c r="N1230" s="48" t="str">
        <f t="shared" si="165"/>
        <v>P</v>
      </c>
      <c r="O1230" s="48">
        <f t="shared" si="166"/>
        <v>80</v>
      </c>
      <c r="P1230" s="198"/>
    </row>
    <row r="1231" spans="1:16" x14ac:dyDescent="0.2">
      <c r="A1231" s="33" t="s">
        <v>8</v>
      </c>
      <c r="B1231" s="33" t="s">
        <v>10915</v>
      </c>
      <c r="C1231" s="33" t="s">
        <v>11546</v>
      </c>
      <c r="D1231" s="33" t="s">
        <v>346</v>
      </c>
      <c r="E1231" s="33" t="s">
        <v>10931</v>
      </c>
      <c r="F1231" s="33" t="s">
        <v>28</v>
      </c>
      <c r="G1231" s="33" t="s">
        <v>10915</v>
      </c>
      <c r="H1231" s="198">
        <v>907</v>
      </c>
      <c r="I1231" s="33" t="str">
        <f t="shared" si="133"/>
        <v>IP</v>
      </c>
      <c r="J1231" s="33">
        <f t="shared" ref="J1231:J1240" si="167">LEN(I1231)</f>
        <v>2</v>
      </c>
      <c r="K1231" s="33">
        <f t="shared" ref="K1231:K1240" si="168">LEN(A1231)</f>
        <v>2</v>
      </c>
      <c r="L1231" s="33" t="str">
        <f t="shared" ref="L1231:L1240" si="169">IF(J1231=K1231,"","???")</f>
        <v/>
      </c>
      <c r="M1231" s="33" t="str">
        <f t="shared" ref="M1231:M1240" si="170">LEFT(I1231,SEARCH(" ",I1231&amp;" ",1)-1)</f>
        <v>IP</v>
      </c>
      <c r="N1231" s="48" t="str">
        <f t="shared" ref="N1231:N1240" si="171">RIGHT(A1231,1)</f>
        <v>P</v>
      </c>
      <c r="O1231" s="48">
        <f t="shared" ref="O1231:O1240" si="172">CODE(N1231)</f>
        <v>80</v>
      </c>
      <c r="P1231" s="198"/>
    </row>
    <row r="1232" spans="1:16" x14ac:dyDescent="0.2">
      <c r="A1232" s="33" t="s">
        <v>8</v>
      </c>
      <c r="B1232" s="33" t="s">
        <v>10915</v>
      </c>
      <c r="C1232" s="33" t="s">
        <v>11557</v>
      </c>
      <c r="D1232" s="33" t="s">
        <v>346</v>
      </c>
      <c r="E1232" s="33" t="s">
        <v>10931</v>
      </c>
      <c r="F1232" s="33" t="s">
        <v>28</v>
      </c>
      <c r="G1232" s="33" t="s">
        <v>10915</v>
      </c>
      <c r="H1232" s="198">
        <v>907</v>
      </c>
      <c r="I1232" s="33" t="str">
        <f t="shared" ref="I1232:I1234" si="173">SUBSTITUTE(A1232,CHAR(160),"")</f>
        <v>IP</v>
      </c>
      <c r="J1232" s="33">
        <f t="shared" ref="J1232:J1234" si="174">LEN(I1232)</f>
        <v>2</v>
      </c>
      <c r="K1232" s="33">
        <f t="shared" ref="K1232:K1234" si="175">LEN(A1232)</f>
        <v>2</v>
      </c>
      <c r="L1232" s="33" t="str">
        <f t="shared" ref="L1232:L1234" si="176">IF(J1232=K1232,"","???")</f>
        <v/>
      </c>
      <c r="M1232" s="33" t="str">
        <f t="shared" ref="M1232:M1234" si="177">LEFT(I1232,SEARCH(" ",I1232&amp;" ",1)-1)</f>
        <v>IP</v>
      </c>
      <c r="N1232" s="48" t="str">
        <f t="shared" ref="N1232:N1234" si="178">RIGHT(A1232,1)</f>
        <v>P</v>
      </c>
      <c r="O1232" s="48">
        <f t="shared" ref="O1232:O1234" si="179">CODE(N1232)</f>
        <v>80</v>
      </c>
      <c r="P1232" s="198"/>
    </row>
    <row r="1233" spans="1:16" x14ac:dyDescent="0.2">
      <c r="A1233" s="33" t="s">
        <v>8</v>
      </c>
      <c r="B1233" s="33" t="s">
        <v>10915</v>
      </c>
      <c r="C1233" s="33" t="s">
        <v>11560</v>
      </c>
      <c r="D1233" s="33" t="s">
        <v>346</v>
      </c>
      <c r="E1233" s="33" t="s">
        <v>10931</v>
      </c>
      <c r="F1233" s="33" t="s">
        <v>28</v>
      </c>
      <c r="G1233" s="33" t="s">
        <v>10915</v>
      </c>
      <c r="H1233" s="198">
        <v>907</v>
      </c>
      <c r="I1233" s="33" t="str">
        <f t="shared" si="173"/>
        <v>IP</v>
      </c>
      <c r="J1233" s="33">
        <f t="shared" si="174"/>
        <v>2</v>
      </c>
      <c r="K1233" s="33">
        <f t="shared" si="175"/>
        <v>2</v>
      </c>
      <c r="L1233" s="33" t="str">
        <f t="shared" si="176"/>
        <v/>
      </c>
      <c r="M1233" s="33" t="str">
        <f t="shared" si="177"/>
        <v>IP</v>
      </c>
      <c r="N1233" s="48" t="str">
        <f t="shared" si="178"/>
        <v>P</v>
      </c>
      <c r="O1233" s="48">
        <f t="shared" si="179"/>
        <v>80</v>
      </c>
      <c r="P1233" s="198"/>
    </row>
    <row r="1234" spans="1:16" x14ac:dyDescent="0.2">
      <c r="A1234" s="33" t="s">
        <v>8</v>
      </c>
      <c r="B1234" s="33" t="s">
        <v>10915</v>
      </c>
      <c r="C1234" s="33" t="s">
        <v>11570</v>
      </c>
      <c r="D1234" s="33" t="s">
        <v>346</v>
      </c>
      <c r="E1234" s="33" t="s">
        <v>10931</v>
      </c>
      <c r="F1234" s="33" t="s">
        <v>28</v>
      </c>
      <c r="G1234" s="33" t="s">
        <v>10915</v>
      </c>
      <c r="H1234" s="198">
        <v>907</v>
      </c>
      <c r="I1234" s="33" t="str">
        <f t="shared" si="173"/>
        <v>IP</v>
      </c>
      <c r="J1234" s="33">
        <f t="shared" si="174"/>
        <v>2</v>
      </c>
      <c r="K1234" s="33">
        <f t="shared" si="175"/>
        <v>2</v>
      </c>
      <c r="L1234" s="33" t="str">
        <f t="shared" si="176"/>
        <v/>
      </c>
      <c r="M1234" s="33" t="str">
        <f t="shared" si="177"/>
        <v>IP</v>
      </c>
      <c r="N1234" s="48" t="str">
        <f t="shared" si="178"/>
        <v>P</v>
      </c>
      <c r="O1234" s="48">
        <f t="shared" si="179"/>
        <v>80</v>
      </c>
      <c r="P1234" s="198"/>
    </row>
    <row r="1235" spans="1:16" x14ac:dyDescent="0.2">
      <c r="A1235" s="33" t="s">
        <v>8</v>
      </c>
      <c r="B1235" s="33" t="s">
        <v>10915</v>
      </c>
      <c r="C1235" s="33" t="s">
        <v>11552</v>
      </c>
      <c r="D1235" s="33" t="s">
        <v>346</v>
      </c>
      <c r="E1235" s="33" t="s">
        <v>10931</v>
      </c>
      <c r="F1235" s="33" t="s">
        <v>28</v>
      </c>
      <c r="G1235" s="33" t="s">
        <v>10915</v>
      </c>
      <c r="H1235" s="198">
        <v>907</v>
      </c>
      <c r="I1235" s="33" t="str">
        <f t="shared" ref="I1235" si="180">SUBSTITUTE(A1235,CHAR(160),"")</f>
        <v>IP</v>
      </c>
      <c r="J1235" s="33">
        <f t="shared" ref="J1235" si="181">LEN(I1235)</f>
        <v>2</v>
      </c>
      <c r="K1235" s="33">
        <f t="shared" ref="K1235" si="182">LEN(A1235)</f>
        <v>2</v>
      </c>
      <c r="L1235" s="33" t="str">
        <f t="shared" ref="L1235" si="183">IF(J1235=K1235,"","???")</f>
        <v/>
      </c>
      <c r="M1235" s="33" t="str">
        <f t="shared" ref="M1235" si="184">LEFT(I1235,SEARCH(" ",I1235&amp;" ",1)-1)</f>
        <v>IP</v>
      </c>
      <c r="N1235" s="48" t="str">
        <f t="shared" ref="N1235:N1237" si="185">RIGHT(A1235,1)</f>
        <v>P</v>
      </c>
      <c r="O1235" s="48">
        <f t="shared" ref="O1235:O1237" si="186">CODE(N1235)</f>
        <v>80</v>
      </c>
      <c r="P1235" s="198"/>
    </row>
    <row r="1236" spans="1:16" x14ac:dyDescent="0.2">
      <c r="A1236" s="33" t="s">
        <v>8</v>
      </c>
      <c r="B1236" s="33" t="s">
        <v>10915</v>
      </c>
      <c r="C1236" s="33" t="s">
        <v>11548</v>
      </c>
      <c r="D1236" s="33" t="s">
        <v>346</v>
      </c>
      <c r="E1236" s="33" t="s">
        <v>10931</v>
      </c>
      <c r="F1236" s="33" t="s">
        <v>28</v>
      </c>
      <c r="G1236" s="33" t="s">
        <v>10915</v>
      </c>
      <c r="H1236" s="198">
        <v>907</v>
      </c>
      <c r="I1236" s="33" t="str">
        <f t="shared" ref="I1236:I1237" si="187">SUBSTITUTE(A1236,CHAR(160),"")</f>
        <v>IP</v>
      </c>
      <c r="J1236" s="33">
        <f t="shared" ref="J1236:J1237" si="188">LEN(I1236)</f>
        <v>2</v>
      </c>
      <c r="K1236" s="33">
        <f t="shared" ref="K1236:K1237" si="189">LEN(A1236)</f>
        <v>2</v>
      </c>
      <c r="L1236" s="33" t="str">
        <f t="shared" ref="L1236:L1237" si="190">IF(J1236=K1236,"","???")</f>
        <v/>
      </c>
      <c r="M1236" s="33" t="str">
        <f t="shared" ref="M1236:M1237" si="191">LEFT(I1236,SEARCH(" ",I1236&amp;" ",1)-1)</f>
        <v>IP</v>
      </c>
      <c r="N1236" s="48" t="str">
        <f t="shared" si="185"/>
        <v>P</v>
      </c>
      <c r="O1236" s="48">
        <f t="shared" si="186"/>
        <v>80</v>
      </c>
      <c r="P1236" s="198"/>
    </row>
    <row r="1237" spans="1:16" x14ac:dyDescent="0.2">
      <c r="A1237" s="33" t="s">
        <v>8</v>
      </c>
      <c r="B1237" s="33" t="s">
        <v>10915</v>
      </c>
      <c r="C1237" s="33" t="s">
        <v>11551</v>
      </c>
      <c r="D1237" s="33" t="s">
        <v>346</v>
      </c>
      <c r="E1237" s="33" t="s">
        <v>10931</v>
      </c>
      <c r="F1237" s="33" t="s">
        <v>28</v>
      </c>
      <c r="G1237" s="33" t="s">
        <v>10915</v>
      </c>
      <c r="H1237" s="198">
        <v>907</v>
      </c>
      <c r="I1237" s="33" t="str">
        <f t="shared" si="187"/>
        <v>IP</v>
      </c>
      <c r="J1237" s="33">
        <f t="shared" si="188"/>
        <v>2</v>
      </c>
      <c r="K1237" s="33">
        <f t="shared" si="189"/>
        <v>2</v>
      </c>
      <c r="L1237" s="33" t="str">
        <f t="shared" si="190"/>
        <v/>
      </c>
      <c r="M1237" s="33" t="str">
        <f t="shared" si="191"/>
        <v>IP</v>
      </c>
      <c r="N1237" s="48" t="str">
        <f t="shared" si="185"/>
        <v>P</v>
      </c>
      <c r="O1237" s="48">
        <f t="shared" si="186"/>
        <v>80</v>
      </c>
      <c r="P1237" s="198"/>
    </row>
    <row r="1238" spans="1:16" x14ac:dyDescent="0.2">
      <c r="A1238" s="33" t="s">
        <v>8</v>
      </c>
      <c r="B1238" s="33" t="s">
        <v>10915</v>
      </c>
      <c r="C1238" s="33" t="s">
        <v>11554</v>
      </c>
      <c r="D1238" s="33" t="s">
        <v>346</v>
      </c>
      <c r="E1238" s="33" t="s">
        <v>10931</v>
      </c>
      <c r="F1238" s="33" t="s">
        <v>28</v>
      </c>
      <c r="G1238" s="33" t="s">
        <v>10915</v>
      </c>
      <c r="H1238" s="198">
        <v>907</v>
      </c>
      <c r="I1238" s="33" t="str">
        <f t="shared" ref="I1238" si="192">SUBSTITUTE(A1238,CHAR(160),"")</f>
        <v>IP</v>
      </c>
      <c r="J1238" s="33">
        <f t="shared" ref="J1238" si="193">LEN(I1238)</f>
        <v>2</v>
      </c>
      <c r="K1238" s="33">
        <f t="shared" ref="K1238" si="194">LEN(A1238)</f>
        <v>2</v>
      </c>
      <c r="L1238" s="33" t="str">
        <f t="shared" ref="L1238" si="195">IF(J1238=K1238,"","???")</f>
        <v/>
      </c>
      <c r="M1238" s="33" t="str">
        <f t="shared" ref="M1238" si="196">LEFT(I1238,SEARCH(" ",I1238&amp;" ",1)-1)</f>
        <v>IP</v>
      </c>
      <c r="N1238" s="48" t="str">
        <f t="shared" ref="N1238" si="197">RIGHT(A1238,1)</f>
        <v>P</v>
      </c>
      <c r="O1238" s="48">
        <f t="shared" ref="O1238" si="198">CODE(N1238)</f>
        <v>80</v>
      </c>
      <c r="P1238" s="198"/>
    </row>
    <row r="1239" spans="1:16" x14ac:dyDescent="0.2">
      <c r="A1239" s="33" t="s">
        <v>8</v>
      </c>
      <c r="B1239" s="33" t="s">
        <v>10915</v>
      </c>
      <c r="C1239" s="33" t="s">
        <v>11550</v>
      </c>
      <c r="D1239" s="33" t="s">
        <v>346</v>
      </c>
      <c r="E1239" s="198" t="s">
        <v>11394</v>
      </c>
      <c r="F1239" s="33" t="s">
        <v>28</v>
      </c>
      <c r="G1239" s="33" t="s">
        <v>10915</v>
      </c>
      <c r="H1239" s="198" t="s">
        <v>2226</v>
      </c>
      <c r="I1239" s="33" t="str">
        <f t="shared" ref="I1239" si="199">SUBSTITUTE(A1239,CHAR(160),"")</f>
        <v>IP</v>
      </c>
      <c r="J1239" s="33">
        <f t="shared" ref="J1239" si="200">LEN(I1239)</f>
        <v>2</v>
      </c>
      <c r="K1239" s="33">
        <f t="shared" ref="K1239" si="201">LEN(A1239)</f>
        <v>2</v>
      </c>
      <c r="L1239" s="33" t="str">
        <f t="shared" ref="L1239" si="202">IF(J1239=K1239,"","???")</f>
        <v/>
      </c>
      <c r="M1239" s="33" t="str">
        <f t="shared" ref="M1239" si="203">LEFT(I1239,SEARCH(" ",I1239&amp;" ",1)-1)</f>
        <v>IP</v>
      </c>
      <c r="N1239" s="48" t="str">
        <f t="shared" ref="N1239" si="204">RIGHT(A1239,1)</f>
        <v>P</v>
      </c>
      <c r="O1239" s="48">
        <f t="shared" ref="O1239" si="205">CODE(N1239)</f>
        <v>80</v>
      </c>
      <c r="P1239" s="198"/>
    </row>
    <row r="1240" spans="1:16" x14ac:dyDescent="0.2">
      <c r="A1240" s="33" t="s">
        <v>8</v>
      </c>
      <c r="B1240" s="33" t="s">
        <v>10915</v>
      </c>
      <c r="C1240" s="33" t="s">
        <v>11545</v>
      </c>
      <c r="D1240" s="33" t="s">
        <v>346</v>
      </c>
      <c r="E1240" s="198" t="s">
        <v>11264</v>
      </c>
      <c r="F1240" s="198" t="s">
        <v>11419</v>
      </c>
      <c r="G1240" s="33" t="s">
        <v>10915</v>
      </c>
      <c r="H1240" s="198" t="s">
        <v>913</v>
      </c>
      <c r="I1240" s="33" t="str">
        <f t="shared" si="133"/>
        <v>IP</v>
      </c>
      <c r="J1240" s="33">
        <f t="shared" si="167"/>
        <v>2</v>
      </c>
      <c r="K1240" s="33">
        <f t="shared" si="168"/>
        <v>2</v>
      </c>
      <c r="L1240" s="33" t="str">
        <f t="shared" si="169"/>
        <v/>
      </c>
      <c r="M1240" s="33" t="str">
        <f t="shared" si="170"/>
        <v>IP</v>
      </c>
      <c r="N1240" s="48" t="str">
        <f t="shared" si="171"/>
        <v>P</v>
      </c>
      <c r="O1240" s="48">
        <f t="shared" si="172"/>
        <v>80</v>
      </c>
      <c r="P1240" s="198"/>
    </row>
    <row r="1241" spans="1:16" x14ac:dyDescent="0.2">
      <c r="A1241" s="33" t="s">
        <v>8</v>
      </c>
      <c r="B1241" s="33" t="s">
        <v>10915</v>
      </c>
      <c r="C1241" s="33" t="s">
        <v>11549</v>
      </c>
      <c r="D1241" s="33" t="s">
        <v>346</v>
      </c>
      <c r="E1241" s="198" t="s">
        <v>11258</v>
      </c>
      <c r="F1241" s="198" t="s">
        <v>11419</v>
      </c>
      <c r="G1241" s="33" t="s">
        <v>10915</v>
      </c>
      <c r="H1241" s="198" t="s">
        <v>978</v>
      </c>
      <c r="I1241" s="33" t="str">
        <f t="shared" ref="I1241" si="206">SUBSTITUTE(A1241,CHAR(160),"")</f>
        <v>IP</v>
      </c>
      <c r="J1241" s="33">
        <f t="shared" ref="J1241" si="207">LEN(I1241)</f>
        <v>2</v>
      </c>
      <c r="K1241" s="33">
        <f t="shared" ref="K1241" si="208">LEN(A1241)</f>
        <v>2</v>
      </c>
      <c r="L1241" s="33" t="str">
        <f t="shared" ref="L1241" si="209">IF(J1241=K1241,"","???")</f>
        <v/>
      </c>
      <c r="M1241" s="33" t="str">
        <f t="shared" ref="M1241" si="210">LEFT(I1241,SEARCH(" ",I1241&amp;" ",1)-1)</f>
        <v>IP</v>
      </c>
      <c r="N1241" s="48" t="str">
        <f t="shared" ref="N1241" si="211">RIGHT(A1241,1)</f>
        <v>P</v>
      </c>
      <c r="O1241" s="48">
        <f t="shared" ref="O1241" si="212">CODE(N1241)</f>
        <v>80</v>
      </c>
      <c r="P1241" s="198"/>
    </row>
    <row r="1242" spans="1:16" x14ac:dyDescent="0.2">
      <c r="A1242" s="33" t="s">
        <v>8974</v>
      </c>
      <c r="B1242" s="33" t="s">
        <v>226</v>
      </c>
      <c r="C1242" s="33" t="s">
        <v>8979</v>
      </c>
      <c r="D1242" s="33" t="s">
        <v>2716</v>
      </c>
      <c r="E1242" s="33" t="s">
        <v>10823</v>
      </c>
      <c r="F1242" s="33" t="s">
        <v>11421</v>
      </c>
      <c r="G1242" s="229">
        <v>255255255224</v>
      </c>
      <c r="H1242" s="33" t="s">
        <v>228</v>
      </c>
      <c r="I1242" s="33" t="str">
        <f t="shared" si="133"/>
        <v>164.96.128.116</v>
      </c>
      <c r="J1242" s="33">
        <f t="shared" si="134"/>
        <v>14</v>
      </c>
      <c r="K1242" s="33">
        <f t="shared" si="135"/>
        <v>14</v>
      </c>
      <c r="L1242" s="33" t="str">
        <f t="shared" si="138"/>
        <v/>
      </c>
      <c r="M1242" s="33" t="str">
        <f t="shared" si="136"/>
        <v>164.96.128.116</v>
      </c>
      <c r="N1242" s="48" t="str">
        <f t="shared" si="139"/>
        <v>6</v>
      </c>
      <c r="O1242" s="48">
        <f t="shared" si="137"/>
        <v>54</v>
      </c>
      <c r="P1242" s="33"/>
    </row>
    <row r="1243" spans="1:16" x14ac:dyDescent="0.2">
      <c r="A1243" s="33" t="s">
        <v>8128</v>
      </c>
      <c r="B1243" s="33" t="s">
        <v>368</v>
      </c>
      <c r="C1243" s="34" t="s">
        <v>2718</v>
      </c>
      <c r="D1243" s="34" t="s">
        <v>2716</v>
      </c>
      <c r="E1243" s="33" t="s">
        <v>11068</v>
      </c>
      <c r="F1243" s="34" t="s">
        <v>11421</v>
      </c>
      <c r="G1243" s="229">
        <v>255255255224</v>
      </c>
      <c r="H1243" s="34" t="s">
        <v>370</v>
      </c>
      <c r="I1243" s="33" t="str">
        <f t="shared" si="133"/>
        <v>164.96.138.49</v>
      </c>
      <c r="J1243" s="33">
        <f t="shared" si="134"/>
        <v>13</v>
      </c>
      <c r="K1243" s="33">
        <f t="shared" si="135"/>
        <v>13</v>
      </c>
      <c r="L1243" s="33" t="str">
        <f t="shared" si="138"/>
        <v/>
      </c>
      <c r="M1243" s="33" t="str">
        <f t="shared" si="136"/>
        <v>164.96.138.49</v>
      </c>
      <c r="N1243" s="48" t="str">
        <f t="shared" si="139"/>
        <v>9</v>
      </c>
      <c r="O1243" s="48">
        <f t="shared" si="137"/>
        <v>57</v>
      </c>
      <c r="P1243" s="33"/>
    </row>
    <row r="1244" spans="1:16" x14ac:dyDescent="0.2">
      <c r="A1244" s="33" t="s">
        <v>8129</v>
      </c>
      <c r="B1244" s="33" t="s">
        <v>368</v>
      </c>
      <c r="C1244" s="33" t="s">
        <v>2719</v>
      </c>
      <c r="D1244" s="33" t="s">
        <v>2716</v>
      </c>
      <c r="E1244" s="33" t="s">
        <v>11068</v>
      </c>
      <c r="F1244" s="33" t="s">
        <v>11421</v>
      </c>
      <c r="G1244" s="229">
        <v>255255255224</v>
      </c>
      <c r="H1244" s="33" t="s">
        <v>370</v>
      </c>
      <c r="I1244" s="33" t="str">
        <f t="shared" si="133"/>
        <v>164.96.138.50</v>
      </c>
      <c r="J1244" s="33">
        <f t="shared" si="134"/>
        <v>13</v>
      </c>
      <c r="K1244" s="33">
        <f t="shared" si="135"/>
        <v>13</v>
      </c>
      <c r="L1244" s="33" t="str">
        <f t="shared" si="138"/>
        <v/>
      </c>
      <c r="M1244" s="33" t="str">
        <f t="shared" si="136"/>
        <v>164.96.138.50</v>
      </c>
      <c r="N1244" s="48" t="str">
        <f t="shared" si="139"/>
        <v>0</v>
      </c>
      <c r="O1244" s="48">
        <f t="shared" si="137"/>
        <v>48</v>
      </c>
      <c r="P1244" s="33"/>
    </row>
    <row r="1245" spans="1:16" x14ac:dyDescent="0.2">
      <c r="A1245" s="33" t="s">
        <v>8125</v>
      </c>
      <c r="B1245" s="33" t="s">
        <v>278</v>
      </c>
      <c r="C1245" s="34" t="s">
        <v>2720</v>
      </c>
      <c r="D1245" s="34" t="s">
        <v>2716</v>
      </c>
      <c r="E1245" s="33" t="s">
        <v>10786</v>
      </c>
      <c r="F1245" s="34" t="s">
        <v>266</v>
      </c>
      <c r="G1245" s="229">
        <v>255255255224</v>
      </c>
      <c r="H1245" s="34" t="s">
        <v>275</v>
      </c>
      <c r="I1245" s="33" t="str">
        <f t="shared" si="133"/>
        <v>164.96.137.114</v>
      </c>
      <c r="J1245" s="33">
        <f t="shared" si="134"/>
        <v>14</v>
      </c>
      <c r="K1245" s="33">
        <f t="shared" si="135"/>
        <v>14</v>
      </c>
      <c r="L1245" s="33" t="str">
        <f t="shared" si="138"/>
        <v/>
      </c>
      <c r="M1245" s="33" t="str">
        <f t="shared" si="136"/>
        <v>164.96.137.114</v>
      </c>
      <c r="N1245" s="48" t="str">
        <f t="shared" si="139"/>
        <v>4</v>
      </c>
      <c r="O1245" s="48">
        <f t="shared" si="137"/>
        <v>52</v>
      </c>
      <c r="P1245" s="33"/>
    </row>
    <row r="1246" spans="1:16" x14ac:dyDescent="0.2">
      <c r="A1246" s="33" t="s">
        <v>8124</v>
      </c>
      <c r="B1246" s="33" t="s">
        <v>278</v>
      </c>
      <c r="C1246" s="33" t="s">
        <v>2721</v>
      </c>
      <c r="D1246" s="33" t="s">
        <v>2716</v>
      </c>
      <c r="E1246" s="33" t="s">
        <v>10786</v>
      </c>
      <c r="F1246" s="33" t="s">
        <v>266</v>
      </c>
      <c r="G1246" s="229">
        <v>255255255224</v>
      </c>
      <c r="H1246" s="33" t="s">
        <v>275</v>
      </c>
      <c r="I1246" s="33" t="str">
        <f t="shared" si="133"/>
        <v>164.96.137.106</v>
      </c>
      <c r="J1246" s="33">
        <f t="shared" si="134"/>
        <v>14</v>
      </c>
      <c r="K1246" s="33">
        <f t="shared" si="135"/>
        <v>14</v>
      </c>
      <c r="L1246" s="33" t="str">
        <f t="shared" si="138"/>
        <v/>
      </c>
      <c r="M1246" s="33" t="str">
        <f t="shared" si="136"/>
        <v>164.96.137.106</v>
      </c>
      <c r="N1246" s="48" t="str">
        <f t="shared" si="139"/>
        <v>6</v>
      </c>
      <c r="O1246" s="48">
        <f t="shared" si="137"/>
        <v>54</v>
      </c>
      <c r="P1246" s="33"/>
    </row>
    <row r="1247" spans="1:16" x14ac:dyDescent="0.2">
      <c r="A1247" s="33" t="s">
        <v>8123</v>
      </c>
      <c r="B1247" s="33" t="s">
        <v>288</v>
      </c>
      <c r="C1247" s="33" t="s">
        <v>2722</v>
      </c>
      <c r="D1247" s="33" t="s">
        <v>2716</v>
      </c>
      <c r="E1247" s="33" t="s">
        <v>10787</v>
      </c>
      <c r="F1247" s="33" t="s">
        <v>266</v>
      </c>
      <c r="G1247" s="229">
        <v>255255255224</v>
      </c>
      <c r="H1247" s="33" t="s">
        <v>290</v>
      </c>
      <c r="I1247" s="33" t="str">
        <f t="shared" si="133"/>
        <v>164.96.136.52</v>
      </c>
      <c r="J1247" s="33">
        <f t="shared" si="134"/>
        <v>13</v>
      </c>
      <c r="K1247" s="33">
        <f t="shared" si="135"/>
        <v>13</v>
      </c>
      <c r="L1247" s="33" t="str">
        <f t="shared" si="138"/>
        <v/>
      </c>
      <c r="M1247" s="33" t="str">
        <f t="shared" si="136"/>
        <v>164.96.136.52</v>
      </c>
      <c r="N1247" s="48" t="str">
        <f t="shared" si="139"/>
        <v>2</v>
      </c>
      <c r="O1247" s="48">
        <f t="shared" si="137"/>
        <v>50</v>
      </c>
      <c r="P1247" s="33"/>
    </row>
    <row r="1248" spans="1:16" x14ac:dyDescent="0.2">
      <c r="A1248" s="33" t="s">
        <v>11452</v>
      </c>
      <c r="B1248" s="33" t="s">
        <v>420</v>
      </c>
      <c r="C1248" s="33" t="s">
        <v>11450</v>
      </c>
      <c r="D1248" s="33" t="s">
        <v>2716</v>
      </c>
      <c r="E1248" s="33" t="s">
        <v>10933</v>
      </c>
      <c r="F1248" s="33" t="s">
        <v>394</v>
      </c>
      <c r="G1248" s="229">
        <v>255255255224</v>
      </c>
      <c r="H1248" s="33" t="s">
        <v>421</v>
      </c>
      <c r="I1248" s="33" t="str">
        <f t="shared" ref="I1248:I1308" si="213">SUBSTITUTE(A1248,CHAR(160),"")</f>
        <v>164.96.145.183</v>
      </c>
      <c r="J1248" s="33">
        <f t="shared" ref="J1248:J1311" si="214">LEN(I1248)</f>
        <v>14</v>
      </c>
      <c r="K1248" s="33">
        <f t="shared" ref="K1248:K1311" si="215">LEN(A1248)</f>
        <v>14</v>
      </c>
      <c r="L1248" s="33"/>
      <c r="M1248" s="33" t="str">
        <f t="shared" ref="M1248:M1311" si="216">LEFT(I1248,SEARCH(" ",I1248&amp;" ",1)-1)</f>
        <v>164.96.145.183</v>
      </c>
      <c r="N1248" s="48" t="str">
        <f t="shared" si="139"/>
        <v>3</v>
      </c>
      <c r="O1248" s="48">
        <f t="shared" ref="O1248:O1311" si="217">CODE(N1248)</f>
        <v>51</v>
      </c>
      <c r="P1248" s="33"/>
    </row>
    <row r="1249" spans="1:16" x14ac:dyDescent="0.2">
      <c r="A1249" s="33" t="s">
        <v>11453</v>
      </c>
      <c r="B1249" s="33" t="s">
        <v>420</v>
      </c>
      <c r="C1249" s="33" t="s">
        <v>11451</v>
      </c>
      <c r="D1249" s="33" t="s">
        <v>2716</v>
      </c>
      <c r="E1249" s="33" t="s">
        <v>10933</v>
      </c>
      <c r="F1249" s="33" t="s">
        <v>394</v>
      </c>
      <c r="G1249" s="229">
        <v>255255255224</v>
      </c>
      <c r="H1249" s="33" t="s">
        <v>421</v>
      </c>
      <c r="I1249" s="33" t="str">
        <f t="shared" si="213"/>
        <v>164.96.145.184</v>
      </c>
      <c r="J1249" s="33">
        <f t="shared" si="214"/>
        <v>14</v>
      </c>
      <c r="K1249" s="33">
        <f t="shared" si="215"/>
        <v>14</v>
      </c>
      <c r="L1249" s="33"/>
      <c r="M1249" s="33" t="str">
        <f t="shared" si="216"/>
        <v>164.96.145.184</v>
      </c>
      <c r="N1249" s="48" t="str">
        <f t="shared" si="139"/>
        <v>4</v>
      </c>
      <c r="O1249" s="48">
        <f t="shared" si="217"/>
        <v>52</v>
      </c>
      <c r="P1249" s="33"/>
    </row>
    <row r="1250" spans="1:16" x14ac:dyDescent="0.2">
      <c r="A1250" s="33" t="s">
        <v>8130</v>
      </c>
      <c r="B1250" s="33" t="s">
        <v>475</v>
      </c>
      <c r="C1250" s="33" t="s">
        <v>2723</v>
      </c>
      <c r="D1250" s="33" t="s">
        <v>2716</v>
      </c>
      <c r="E1250" s="33" t="s">
        <v>10788</v>
      </c>
      <c r="F1250" s="33" t="s">
        <v>457</v>
      </c>
      <c r="G1250" s="229">
        <v>255255255224</v>
      </c>
      <c r="H1250" s="33" t="s">
        <v>477</v>
      </c>
      <c r="I1250" s="33" t="str">
        <f t="shared" si="213"/>
        <v>164.96.152.90</v>
      </c>
      <c r="J1250" s="33">
        <f t="shared" si="214"/>
        <v>13</v>
      </c>
      <c r="K1250" s="33">
        <f t="shared" si="215"/>
        <v>13</v>
      </c>
      <c r="L1250" s="33" t="str">
        <f t="shared" ref="L1250:L1281" si="218">IF(J1250=K1250,"","???")</f>
        <v/>
      </c>
      <c r="M1250" s="33" t="str">
        <f t="shared" si="216"/>
        <v>164.96.152.90</v>
      </c>
      <c r="N1250" s="48" t="str">
        <f t="shared" si="139"/>
        <v>0</v>
      </c>
      <c r="O1250" s="48">
        <f t="shared" si="217"/>
        <v>48</v>
      </c>
      <c r="P1250" s="33"/>
    </row>
    <row r="1251" spans="1:16" x14ac:dyDescent="0.2">
      <c r="A1251" s="33" t="s">
        <v>8132</v>
      </c>
      <c r="B1251" s="33" t="s">
        <v>541</v>
      </c>
      <c r="C1251" s="34" t="s">
        <v>2724</v>
      </c>
      <c r="D1251" s="34" t="s">
        <v>2716</v>
      </c>
      <c r="E1251" s="33" t="s">
        <v>10789</v>
      </c>
      <c r="F1251" s="33" t="s">
        <v>457</v>
      </c>
      <c r="G1251" s="229">
        <v>255255255224</v>
      </c>
      <c r="H1251" s="34" t="s">
        <v>543</v>
      </c>
      <c r="I1251" s="33" t="str">
        <f t="shared" si="213"/>
        <v>164.96.155.147</v>
      </c>
      <c r="J1251" s="33">
        <f t="shared" si="214"/>
        <v>14</v>
      </c>
      <c r="K1251" s="33">
        <f t="shared" si="215"/>
        <v>14</v>
      </c>
      <c r="L1251" s="33" t="str">
        <f t="shared" si="218"/>
        <v/>
      </c>
      <c r="M1251" s="33" t="str">
        <f t="shared" si="216"/>
        <v>164.96.155.147</v>
      </c>
      <c r="N1251" s="48" t="str">
        <f t="shared" si="139"/>
        <v>7</v>
      </c>
      <c r="O1251" s="48">
        <f t="shared" si="217"/>
        <v>55</v>
      </c>
      <c r="P1251" s="33"/>
    </row>
    <row r="1252" spans="1:16" x14ac:dyDescent="0.2">
      <c r="A1252" s="33" t="s">
        <v>8131</v>
      </c>
      <c r="B1252" s="33" t="s">
        <v>541</v>
      </c>
      <c r="C1252" s="34" t="s">
        <v>2725</v>
      </c>
      <c r="D1252" s="34" t="s">
        <v>2716</v>
      </c>
      <c r="E1252" s="33" t="s">
        <v>10789</v>
      </c>
      <c r="F1252" s="34" t="s">
        <v>457</v>
      </c>
      <c r="G1252" s="229">
        <v>255255255224</v>
      </c>
      <c r="H1252" s="34" t="s">
        <v>543</v>
      </c>
      <c r="I1252" s="33" t="str">
        <f t="shared" si="213"/>
        <v>164.96.155.146</v>
      </c>
      <c r="J1252" s="33">
        <f t="shared" si="214"/>
        <v>14</v>
      </c>
      <c r="K1252" s="33">
        <f t="shared" si="215"/>
        <v>14</v>
      </c>
      <c r="L1252" s="33" t="str">
        <f t="shared" si="218"/>
        <v/>
      </c>
      <c r="M1252" s="33" t="str">
        <f t="shared" si="216"/>
        <v>164.96.155.146</v>
      </c>
      <c r="N1252" s="48" t="str">
        <f t="shared" si="139"/>
        <v>6</v>
      </c>
      <c r="O1252" s="48">
        <f t="shared" si="217"/>
        <v>54</v>
      </c>
      <c r="P1252" s="33"/>
    </row>
    <row r="1253" spans="1:16" x14ac:dyDescent="0.2">
      <c r="A1253" s="33" t="s">
        <v>8154</v>
      </c>
      <c r="B1253" s="33" t="s">
        <v>1699</v>
      </c>
      <c r="C1253" s="34" t="s">
        <v>2726</v>
      </c>
      <c r="D1253" s="34" t="s">
        <v>2716</v>
      </c>
      <c r="E1253" s="33" t="s">
        <v>11065</v>
      </c>
      <c r="F1253" s="33" t="s">
        <v>11416</v>
      </c>
      <c r="G1253" s="229">
        <v>255255255224</v>
      </c>
      <c r="H1253" s="34" t="s">
        <v>1701</v>
      </c>
      <c r="I1253" s="33" t="str">
        <f t="shared" si="213"/>
        <v>164.96.32.181</v>
      </c>
      <c r="J1253" s="33">
        <f t="shared" si="214"/>
        <v>13</v>
      </c>
      <c r="K1253" s="33">
        <f t="shared" si="215"/>
        <v>13</v>
      </c>
      <c r="L1253" s="33" t="str">
        <f t="shared" si="218"/>
        <v/>
      </c>
      <c r="M1253" s="33" t="str">
        <f t="shared" si="216"/>
        <v>164.96.32.181</v>
      </c>
      <c r="N1253" s="48" t="str">
        <f t="shared" si="139"/>
        <v>1</v>
      </c>
      <c r="O1253" s="48">
        <f t="shared" si="217"/>
        <v>49</v>
      </c>
      <c r="P1253" s="33"/>
    </row>
    <row r="1254" spans="1:16" x14ac:dyDescent="0.2">
      <c r="A1254" s="33" t="s">
        <v>8156</v>
      </c>
      <c r="B1254" s="33" t="s">
        <v>1845</v>
      </c>
      <c r="C1254" s="33" t="s">
        <v>2727</v>
      </c>
      <c r="D1254" s="33" t="s">
        <v>2716</v>
      </c>
      <c r="E1254" s="33" t="s">
        <v>10790</v>
      </c>
      <c r="F1254" s="33" t="s">
        <v>11416</v>
      </c>
      <c r="G1254" s="229">
        <v>255255255224</v>
      </c>
      <c r="H1254" s="33" t="s">
        <v>1848</v>
      </c>
      <c r="I1254" s="33" t="str">
        <f t="shared" si="213"/>
        <v>164.96.37.181</v>
      </c>
      <c r="J1254" s="33">
        <f t="shared" si="214"/>
        <v>13</v>
      </c>
      <c r="K1254" s="33">
        <f t="shared" si="215"/>
        <v>13</v>
      </c>
      <c r="L1254" s="33" t="str">
        <f t="shared" si="218"/>
        <v/>
      </c>
      <c r="M1254" s="33" t="str">
        <f t="shared" si="216"/>
        <v>164.96.37.181</v>
      </c>
      <c r="N1254" s="48" t="str">
        <f t="shared" si="139"/>
        <v>1</v>
      </c>
      <c r="O1254" s="48">
        <f t="shared" si="217"/>
        <v>49</v>
      </c>
      <c r="P1254" s="33"/>
    </row>
    <row r="1255" spans="1:16" x14ac:dyDescent="0.2">
      <c r="A1255" s="33" t="s">
        <v>8155</v>
      </c>
      <c r="B1255" s="33" t="s">
        <v>1845</v>
      </c>
      <c r="C1255" s="33" t="s">
        <v>2728</v>
      </c>
      <c r="D1255" s="33" t="s">
        <v>2716</v>
      </c>
      <c r="E1255" s="33" t="s">
        <v>10790</v>
      </c>
      <c r="F1255" s="33" t="s">
        <v>11416</v>
      </c>
      <c r="G1255" s="229">
        <v>255255255224</v>
      </c>
      <c r="H1255" s="33" t="s">
        <v>1848</v>
      </c>
      <c r="I1255" s="33" t="str">
        <f t="shared" si="213"/>
        <v>164.96.37.177</v>
      </c>
      <c r="J1255" s="33">
        <f t="shared" si="214"/>
        <v>13</v>
      </c>
      <c r="K1255" s="33">
        <f t="shared" si="215"/>
        <v>13</v>
      </c>
      <c r="L1255" s="33" t="str">
        <f t="shared" si="218"/>
        <v/>
      </c>
      <c r="M1255" s="33" t="str">
        <f t="shared" si="216"/>
        <v>164.96.37.177</v>
      </c>
      <c r="N1255" s="48" t="str">
        <f t="shared" si="139"/>
        <v>7</v>
      </c>
      <c r="O1255" s="48">
        <f t="shared" si="217"/>
        <v>55</v>
      </c>
      <c r="P1255" s="33"/>
    </row>
    <row r="1256" spans="1:16" x14ac:dyDescent="0.2">
      <c r="A1256" s="33" t="s">
        <v>8143</v>
      </c>
      <c r="B1256" s="33" t="s">
        <v>1133</v>
      </c>
      <c r="C1256" s="33" t="s">
        <v>2729</v>
      </c>
      <c r="D1256" s="33" t="s">
        <v>2716</v>
      </c>
      <c r="E1256" s="33" t="s">
        <v>10932</v>
      </c>
      <c r="F1256" s="33" t="s">
        <v>11416</v>
      </c>
      <c r="G1256" s="229" t="s">
        <v>11515</v>
      </c>
      <c r="H1256" s="33" t="s">
        <v>1134</v>
      </c>
      <c r="I1256" s="33" t="str">
        <f t="shared" si="213"/>
        <v>164.96.199.50</v>
      </c>
      <c r="J1256" s="33">
        <f t="shared" si="214"/>
        <v>13</v>
      </c>
      <c r="K1256" s="33">
        <f t="shared" si="215"/>
        <v>13</v>
      </c>
      <c r="L1256" s="33" t="str">
        <f t="shared" si="218"/>
        <v/>
      </c>
      <c r="M1256" s="33" t="str">
        <f t="shared" si="216"/>
        <v>164.96.199.50</v>
      </c>
      <c r="N1256" s="48" t="str">
        <f t="shared" si="139"/>
        <v>0</v>
      </c>
      <c r="O1256" s="48">
        <f t="shared" si="217"/>
        <v>48</v>
      </c>
      <c r="P1256" s="33"/>
    </row>
    <row r="1257" spans="1:16" x14ac:dyDescent="0.2">
      <c r="A1257" s="33" t="s">
        <v>8152</v>
      </c>
      <c r="B1257" s="33" t="s">
        <v>1637</v>
      </c>
      <c r="C1257" s="33" t="s">
        <v>2730</v>
      </c>
      <c r="D1257" s="33" t="s">
        <v>2716</v>
      </c>
      <c r="E1257" s="33" t="s">
        <v>10804</v>
      </c>
      <c r="F1257" s="33" t="s">
        <v>574</v>
      </c>
      <c r="G1257" s="229">
        <v>255255255224</v>
      </c>
      <c r="H1257" s="33" t="s">
        <v>1639</v>
      </c>
      <c r="I1257" s="33" t="str">
        <f t="shared" si="213"/>
        <v>164.96.255.56</v>
      </c>
      <c r="J1257" s="33">
        <f t="shared" si="214"/>
        <v>13</v>
      </c>
      <c r="K1257" s="33">
        <f t="shared" si="215"/>
        <v>13</v>
      </c>
      <c r="L1257" s="33" t="str">
        <f t="shared" si="218"/>
        <v/>
      </c>
      <c r="M1257" s="33" t="str">
        <f t="shared" si="216"/>
        <v>164.96.255.56</v>
      </c>
      <c r="N1257" s="48" t="str">
        <f t="shared" si="139"/>
        <v>6</v>
      </c>
      <c r="O1257" s="48">
        <f t="shared" si="217"/>
        <v>54</v>
      </c>
      <c r="P1257" s="33"/>
    </row>
    <row r="1258" spans="1:16" x14ac:dyDescent="0.2">
      <c r="A1258" s="33" t="s">
        <v>8151</v>
      </c>
      <c r="B1258" s="33" t="s">
        <v>1637</v>
      </c>
      <c r="C1258" s="33" t="s">
        <v>2731</v>
      </c>
      <c r="D1258" s="33" t="s">
        <v>2716</v>
      </c>
      <c r="E1258" s="33" t="s">
        <v>10804</v>
      </c>
      <c r="F1258" s="33" t="s">
        <v>574</v>
      </c>
      <c r="G1258" s="229">
        <v>255255255224</v>
      </c>
      <c r="H1258" s="33" t="s">
        <v>1639</v>
      </c>
      <c r="I1258" s="33" t="str">
        <f t="shared" si="213"/>
        <v>164.96.255.50</v>
      </c>
      <c r="J1258" s="33">
        <f t="shared" si="214"/>
        <v>13</v>
      </c>
      <c r="K1258" s="33">
        <f t="shared" si="215"/>
        <v>13</v>
      </c>
      <c r="L1258" s="33" t="str">
        <f t="shared" si="218"/>
        <v/>
      </c>
      <c r="M1258" s="33" t="str">
        <f t="shared" si="216"/>
        <v>164.96.255.50</v>
      </c>
      <c r="N1258" s="48" t="str">
        <f t="shared" si="139"/>
        <v>0</v>
      </c>
      <c r="O1258" s="48">
        <f t="shared" si="217"/>
        <v>48</v>
      </c>
      <c r="P1258" s="33"/>
    </row>
    <row r="1259" spans="1:16" x14ac:dyDescent="0.2">
      <c r="A1259" s="33" t="s">
        <v>8133</v>
      </c>
      <c r="B1259" s="33" t="s">
        <v>590</v>
      </c>
      <c r="C1259" s="33" t="s">
        <v>2732</v>
      </c>
      <c r="D1259" s="33" t="s">
        <v>2716</v>
      </c>
      <c r="E1259" s="33" t="s">
        <v>10805</v>
      </c>
      <c r="F1259" s="33" t="s">
        <v>574</v>
      </c>
      <c r="G1259" s="229">
        <v>255255255224</v>
      </c>
      <c r="H1259" s="33" t="s">
        <v>591</v>
      </c>
      <c r="I1259" s="33" t="str">
        <f t="shared" si="213"/>
        <v>164.96.160.57</v>
      </c>
      <c r="J1259" s="33">
        <f t="shared" si="214"/>
        <v>13</v>
      </c>
      <c r="K1259" s="33">
        <f t="shared" si="215"/>
        <v>13</v>
      </c>
      <c r="L1259" s="33" t="str">
        <f t="shared" si="218"/>
        <v/>
      </c>
      <c r="M1259" s="33" t="str">
        <f t="shared" si="216"/>
        <v>164.96.160.57</v>
      </c>
      <c r="N1259" s="48" t="str">
        <f t="shared" si="139"/>
        <v>7</v>
      </c>
      <c r="O1259" s="48">
        <f t="shared" si="217"/>
        <v>55</v>
      </c>
      <c r="P1259" s="33"/>
    </row>
    <row r="1260" spans="1:16" x14ac:dyDescent="0.2">
      <c r="A1260" s="33" t="s">
        <v>8136</v>
      </c>
      <c r="B1260" s="33" t="s">
        <v>749</v>
      </c>
      <c r="C1260" s="33" t="s">
        <v>2734</v>
      </c>
      <c r="D1260" s="33" t="s">
        <v>2716</v>
      </c>
      <c r="E1260" s="33" t="s">
        <v>10826</v>
      </c>
      <c r="F1260" s="33" t="s">
        <v>452</v>
      </c>
      <c r="G1260" s="229">
        <v>255255255224</v>
      </c>
      <c r="H1260" s="33" t="s">
        <v>747</v>
      </c>
      <c r="I1260" s="33" t="str">
        <f t="shared" si="213"/>
        <v>164.96.176.59</v>
      </c>
      <c r="J1260" s="33">
        <f t="shared" si="214"/>
        <v>13</v>
      </c>
      <c r="K1260" s="33">
        <f t="shared" si="215"/>
        <v>13</v>
      </c>
      <c r="L1260" s="33" t="str">
        <f t="shared" si="218"/>
        <v/>
      </c>
      <c r="M1260" s="33" t="str">
        <f t="shared" si="216"/>
        <v>164.96.176.59</v>
      </c>
      <c r="N1260" s="48" t="str">
        <f t="shared" si="139"/>
        <v>9</v>
      </c>
      <c r="O1260" s="48">
        <f t="shared" si="217"/>
        <v>57</v>
      </c>
      <c r="P1260" s="33"/>
    </row>
    <row r="1261" spans="1:16" x14ac:dyDescent="0.2">
      <c r="A1261" s="33" t="s">
        <v>8134</v>
      </c>
      <c r="B1261" s="33" t="s">
        <v>726</v>
      </c>
      <c r="C1261" s="33" t="s">
        <v>2735</v>
      </c>
      <c r="D1261" s="33" t="s">
        <v>2716</v>
      </c>
      <c r="E1261" s="33" t="s">
        <v>10827</v>
      </c>
      <c r="F1261" s="33" t="s">
        <v>452</v>
      </c>
      <c r="G1261" s="229">
        <v>255255255224</v>
      </c>
      <c r="H1261" s="33" t="s">
        <v>728</v>
      </c>
      <c r="I1261" s="33" t="str">
        <f t="shared" si="213"/>
        <v>164.96.176.24</v>
      </c>
      <c r="J1261" s="33">
        <f t="shared" si="214"/>
        <v>13</v>
      </c>
      <c r="K1261" s="33">
        <f t="shared" si="215"/>
        <v>13</v>
      </c>
      <c r="L1261" s="33" t="str">
        <f t="shared" si="218"/>
        <v/>
      </c>
      <c r="M1261" s="33" t="str">
        <f t="shared" si="216"/>
        <v>164.96.176.24</v>
      </c>
      <c r="N1261" s="48" t="str">
        <f t="shared" si="139"/>
        <v>4</v>
      </c>
      <c r="O1261" s="48">
        <f t="shared" si="217"/>
        <v>52</v>
      </c>
      <c r="P1261" s="33"/>
    </row>
    <row r="1262" spans="1:16" x14ac:dyDescent="0.2">
      <c r="A1262" s="33" t="s">
        <v>8135</v>
      </c>
      <c r="B1262" s="33" t="s">
        <v>726</v>
      </c>
      <c r="C1262" s="33" t="s">
        <v>2736</v>
      </c>
      <c r="D1262" s="33" t="s">
        <v>2716</v>
      </c>
      <c r="E1262" s="33" t="s">
        <v>10827</v>
      </c>
      <c r="F1262" s="33" t="s">
        <v>452</v>
      </c>
      <c r="G1262" s="229">
        <v>255255255224</v>
      </c>
      <c r="H1262" s="33" t="s">
        <v>728</v>
      </c>
      <c r="I1262" s="33" t="str">
        <f t="shared" si="213"/>
        <v>164.96.176.25</v>
      </c>
      <c r="J1262" s="33">
        <f t="shared" si="214"/>
        <v>13</v>
      </c>
      <c r="K1262" s="33">
        <f t="shared" si="215"/>
        <v>13</v>
      </c>
      <c r="L1262" s="33" t="str">
        <f t="shared" si="218"/>
        <v/>
      </c>
      <c r="M1262" s="33" t="str">
        <f t="shared" si="216"/>
        <v>164.96.176.25</v>
      </c>
      <c r="N1262" s="48" t="str">
        <f t="shared" si="139"/>
        <v>5</v>
      </c>
      <c r="O1262" s="48">
        <f t="shared" si="217"/>
        <v>53</v>
      </c>
      <c r="P1262" s="33"/>
    </row>
    <row r="1263" spans="1:16" x14ac:dyDescent="0.2">
      <c r="A1263" s="33" t="s">
        <v>8145</v>
      </c>
      <c r="B1263" s="33" t="s">
        <v>1154</v>
      </c>
      <c r="C1263" s="33" t="s">
        <v>2737</v>
      </c>
      <c r="D1263" s="33" t="s">
        <v>2716</v>
      </c>
      <c r="E1263" s="33" t="s">
        <v>10807</v>
      </c>
      <c r="F1263" s="33" t="s">
        <v>8551</v>
      </c>
      <c r="G1263" s="229">
        <v>255255255224</v>
      </c>
      <c r="H1263" s="33" t="s">
        <v>1156</v>
      </c>
      <c r="I1263" s="33" t="str">
        <f t="shared" si="213"/>
        <v>164.96.199.69</v>
      </c>
      <c r="J1263" s="33">
        <f t="shared" si="214"/>
        <v>13</v>
      </c>
      <c r="K1263" s="33">
        <f t="shared" si="215"/>
        <v>13</v>
      </c>
      <c r="L1263" s="33" t="str">
        <f t="shared" si="218"/>
        <v/>
      </c>
      <c r="M1263" s="33" t="str">
        <f t="shared" si="216"/>
        <v>164.96.199.69</v>
      </c>
      <c r="N1263" s="48" t="str">
        <f t="shared" si="139"/>
        <v>9</v>
      </c>
      <c r="O1263" s="48">
        <f t="shared" si="217"/>
        <v>57</v>
      </c>
      <c r="P1263" s="33"/>
    </row>
    <row r="1264" spans="1:16" x14ac:dyDescent="0.2">
      <c r="A1264" s="33" t="s">
        <v>8144</v>
      </c>
      <c r="B1264" s="33" t="s">
        <v>1154</v>
      </c>
      <c r="C1264" s="33" t="s">
        <v>2738</v>
      </c>
      <c r="D1264" s="33" t="s">
        <v>2716</v>
      </c>
      <c r="E1264" s="33" t="s">
        <v>10807</v>
      </c>
      <c r="F1264" s="33" t="s">
        <v>8551</v>
      </c>
      <c r="G1264" s="229">
        <v>255255255224</v>
      </c>
      <c r="H1264" s="33" t="s">
        <v>1156</v>
      </c>
      <c r="I1264" s="33" t="str">
        <f t="shared" si="213"/>
        <v>164.96.199.68</v>
      </c>
      <c r="J1264" s="33">
        <f t="shared" si="214"/>
        <v>13</v>
      </c>
      <c r="K1264" s="33">
        <f t="shared" si="215"/>
        <v>13</v>
      </c>
      <c r="L1264" s="33" t="str">
        <f t="shared" si="218"/>
        <v/>
      </c>
      <c r="M1264" s="33" t="str">
        <f t="shared" si="216"/>
        <v>164.96.199.68</v>
      </c>
      <c r="N1264" s="48" t="str">
        <f t="shared" si="139"/>
        <v>8</v>
      </c>
      <c r="O1264" s="48">
        <f t="shared" si="217"/>
        <v>56</v>
      </c>
      <c r="P1264" s="33"/>
    </row>
    <row r="1265" spans="1:16" x14ac:dyDescent="0.2">
      <c r="A1265" s="33" t="s">
        <v>8141</v>
      </c>
      <c r="B1265" s="33" t="s">
        <v>1083</v>
      </c>
      <c r="C1265" s="33" t="s">
        <v>2739</v>
      </c>
      <c r="D1265" s="33" t="s">
        <v>2716</v>
      </c>
      <c r="E1265" s="33" t="s">
        <v>10809</v>
      </c>
      <c r="F1265" s="33" t="s">
        <v>11419</v>
      </c>
      <c r="G1265" s="229">
        <v>255255255224</v>
      </c>
      <c r="H1265" s="33" t="s">
        <v>1085</v>
      </c>
      <c r="I1265" s="33" t="str">
        <f t="shared" si="213"/>
        <v>164.96.199.16</v>
      </c>
      <c r="J1265" s="33">
        <f t="shared" si="214"/>
        <v>13</v>
      </c>
      <c r="K1265" s="33">
        <f t="shared" si="215"/>
        <v>13</v>
      </c>
      <c r="L1265" s="33" t="str">
        <f t="shared" si="218"/>
        <v/>
      </c>
      <c r="M1265" s="33" t="str">
        <f t="shared" si="216"/>
        <v>164.96.199.16</v>
      </c>
      <c r="N1265" s="48" t="str">
        <f t="shared" si="139"/>
        <v>6</v>
      </c>
      <c r="O1265" s="48">
        <f t="shared" si="217"/>
        <v>54</v>
      </c>
      <c r="P1265" s="33"/>
    </row>
    <row r="1266" spans="1:16" x14ac:dyDescent="0.2">
      <c r="A1266" s="33" t="s">
        <v>8142</v>
      </c>
      <c r="B1266" s="33" t="s">
        <v>1083</v>
      </c>
      <c r="C1266" s="33" t="s">
        <v>2740</v>
      </c>
      <c r="D1266" s="33" t="s">
        <v>2716</v>
      </c>
      <c r="E1266" s="33" t="s">
        <v>10809</v>
      </c>
      <c r="F1266" s="33" t="s">
        <v>11419</v>
      </c>
      <c r="G1266" s="229">
        <v>255255255224</v>
      </c>
      <c r="H1266" s="33" t="s">
        <v>1085</v>
      </c>
      <c r="I1266" s="33" t="str">
        <f t="shared" si="213"/>
        <v>164.96.199.18</v>
      </c>
      <c r="J1266" s="33">
        <f t="shared" si="214"/>
        <v>13</v>
      </c>
      <c r="K1266" s="33">
        <f t="shared" si="215"/>
        <v>13</v>
      </c>
      <c r="L1266" s="33" t="str">
        <f t="shared" si="218"/>
        <v/>
      </c>
      <c r="M1266" s="33" t="str">
        <f t="shared" si="216"/>
        <v>164.96.199.18</v>
      </c>
      <c r="N1266" s="48" t="str">
        <f t="shared" si="139"/>
        <v>8</v>
      </c>
      <c r="O1266" s="48">
        <f t="shared" si="217"/>
        <v>56</v>
      </c>
      <c r="P1266" s="33"/>
    </row>
    <row r="1267" spans="1:16" x14ac:dyDescent="0.2">
      <c r="A1267" s="33" t="s">
        <v>8139</v>
      </c>
      <c r="B1267" s="33" t="s">
        <v>868</v>
      </c>
      <c r="C1267" s="33" t="s">
        <v>2741</v>
      </c>
      <c r="D1267" s="33" t="s">
        <v>2716</v>
      </c>
      <c r="E1267" s="33" t="s">
        <v>10810</v>
      </c>
      <c r="F1267" s="33" t="s">
        <v>11419</v>
      </c>
      <c r="G1267" s="229">
        <v>255255255224</v>
      </c>
      <c r="H1267" s="33" t="s">
        <v>870</v>
      </c>
      <c r="I1267" s="33" t="str">
        <f t="shared" si="213"/>
        <v>164.96.192.114</v>
      </c>
      <c r="J1267" s="33">
        <f t="shared" si="214"/>
        <v>14</v>
      </c>
      <c r="K1267" s="33">
        <f t="shared" si="215"/>
        <v>14</v>
      </c>
      <c r="L1267" s="33" t="str">
        <f t="shared" si="218"/>
        <v/>
      </c>
      <c r="M1267" s="33" t="str">
        <f t="shared" si="216"/>
        <v>164.96.192.114</v>
      </c>
      <c r="N1267" s="48" t="str">
        <f t="shared" si="139"/>
        <v>4</v>
      </c>
      <c r="O1267" s="48">
        <f t="shared" si="217"/>
        <v>52</v>
      </c>
      <c r="P1267" s="33"/>
    </row>
    <row r="1268" spans="1:16" x14ac:dyDescent="0.2">
      <c r="A1268" s="33" t="s">
        <v>8140</v>
      </c>
      <c r="B1268" s="33" t="s">
        <v>868</v>
      </c>
      <c r="C1268" s="33" t="s">
        <v>2742</v>
      </c>
      <c r="D1268" s="33" t="s">
        <v>2716</v>
      </c>
      <c r="E1268" s="33" t="s">
        <v>10810</v>
      </c>
      <c r="F1268" s="33" t="s">
        <v>11419</v>
      </c>
      <c r="G1268" s="229">
        <v>255255255224</v>
      </c>
      <c r="H1268" s="33" t="s">
        <v>870</v>
      </c>
      <c r="I1268" s="33" t="str">
        <f t="shared" si="213"/>
        <v>164.96.192.123</v>
      </c>
      <c r="J1268" s="33">
        <f t="shared" si="214"/>
        <v>14</v>
      </c>
      <c r="K1268" s="33">
        <f t="shared" si="215"/>
        <v>14</v>
      </c>
      <c r="L1268" s="33" t="str">
        <f t="shared" si="218"/>
        <v/>
      </c>
      <c r="M1268" s="33" t="str">
        <f t="shared" si="216"/>
        <v>164.96.192.123</v>
      </c>
      <c r="N1268" s="48" t="str">
        <f t="shared" si="139"/>
        <v>3</v>
      </c>
      <c r="O1268" s="48">
        <f t="shared" si="217"/>
        <v>51</v>
      </c>
      <c r="P1268" s="33"/>
    </row>
    <row r="1269" spans="1:16" x14ac:dyDescent="0.2">
      <c r="A1269" s="33" t="s">
        <v>8146</v>
      </c>
      <c r="B1269" s="33" t="s">
        <v>1324</v>
      </c>
      <c r="C1269" s="33" t="s">
        <v>2743</v>
      </c>
      <c r="D1269" s="33" t="s">
        <v>2716</v>
      </c>
      <c r="E1269" s="33" t="s">
        <v>11084</v>
      </c>
      <c r="F1269" s="33" t="s">
        <v>11420</v>
      </c>
      <c r="G1269" s="229">
        <v>255255255240</v>
      </c>
      <c r="H1269" s="33" t="s">
        <v>1326</v>
      </c>
      <c r="I1269" s="33" t="str">
        <f t="shared" si="213"/>
        <v>164.96.213.38</v>
      </c>
      <c r="J1269" s="33">
        <f t="shared" si="214"/>
        <v>13</v>
      </c>
      <c r="K1269" s="33">
        <f t="shared" si="215"/>
        <v>13</v>
      </c>
      <c r="L1269" s="33" t="str">
        <f t="shared" si="218"/>
        <v/>
      </c>
      <c r="M1269" s="33" t="str">
        <f t="shared" si="216"/>
        <v>164.96.213.38</v>
      </c>
      <c r="N1269" s="48" t="str">
        <f t="shared" si="139"/>
        <v>8</v>
      </c>
      <c r="O1269" s="48">
        <f t="shared" si="217"/>
        <v>56</v>
      </c>
      <c r="P1269" s="33"/>
    </row>
    <row r="1270" spans="1:16" x14ac:dyDescent="0.2">
      <c r="A1270" s="33" t="s">
        <v>8147</v>
      </c>
      <c r="B1270" s="33" t="s">
        <v>1324</v>
      </c>
      <c r="C1270" s="33" t="s">
        <v>2744</v>
      </c>
      <c r="D1270" s="33" t="s">
        <v>2716</v>
      </c>
      <c r="E1270" s="33" t="s">
        <v>11084</v>
      </c>
      <c r="F1270" s="33" t="s">
        <v>11420</v>
      </c>
      <c r="G1270" s="229">
        <v>255255255240</v>
      </c>
      <c r="H1270" s="33" t="s">
        <v>1326</v>
      </c>
      <c r="I1270" s="33" t="str">
        <f t="shared" si="213"/>
        <v>164.96.213.50</v>
      </c>
      <c r="J1270" s="33">
        <f t="shared" si="214"/>
        <v>13</v>
      </c>
      <c r="K1270" s="33">
        <f t="shared" si="215"/>
        <v>13</v>
      </c>
      <c r="L1270" s="33" t="str">
        <f t="shared" si="218"/>
        <v/>
      </c>
      <c r="M1270" s="33" t="str">
        <f t="shared" si="216"/>
        <v>164.96.213.50</v>
      </c>
      <c r="N1270" s="48" t="str">
        <f t="shared" si="139"/>
        <v>0</v>
      </c>
      <c r="O1270" s="48">
        <f t="shared" si="217"/>
        <v>48</v>
      </c>
      <c r="P1270" s="33"/>
    </row>
    <row r="1271" spans="1:16" x14ac:dyDescent="0.2">
      <c r="A1271" s="33" t="s">
        <v>10895</v>
      </c>
      <c r="B1271" s="33" t="s">
        <v>1226</v>
      </c>
      <c r="C1271" s="33" t="s">
        <v>8977</v>
      </c>
      <c r="D1271" s="33" t="s">
        <v>2716</v>
      </c>
      <c r="E1271" s="33" t="s">
        <v>11114</v>
      </c>
      <c r="F1271" s="33" t="s">
        <v>11420</v>
      </c>
      <c r="G1271" s="229">
        <v>255255255224</v>
      </c>
      <c r="H1271" s="33" t="s">
        <v>1228</v>
      </c>
      <c r="I1271" s="33" t="str">
        <f t="shared" si="213"/>
        <v>164.96.209.9</v>
      </c>
      <c r="J1271" s="33">
        <f t="shared" si="214"/>
        <v>12</v>
      </c>
      <c r="K1271" s="33">
        <f t="shared" si="215"/>
        <v>12</v>
      </c>
      <c r="L1271" s="33" t="str">
        <f t="shared" si="218"/>
        <v/>
      </c>
      <c r="M1271" s="33" t="str">
        <f t="shared" si="216"/>
        <v>164.96.209.9</v>
      </c>
      <c r="N1271" s="48" t="str">
        <f t="shared" si="139"/>
        <v>9</v>
      </c>
      <c r="O1271" s="48">
        <f t="shared" si="217"/>
        <v>57</v>
      </c>
      <c r="P1271" s="33"/>
    </row>
    <row r="1272" spans="1:16" x14ac:dyDescent="0.2">
      <c r="A1272" s="33" t="s">
        <v>8148</v>
      </c>
      <c r="B1272" s="33" t="s">
        <v>1367</v>
      </c>
      <c r="C1272" s="33" t="s">
        <v>2745</v>
      </c>
      <c r="D1272" s="33" t="s">
        <v>2716</v>
      </c>
      <c r="E1272" s="33" t="s">
        <v>10816</v>
      </c>
      <c r="F1272" s="33" t="s">
        <v>1348</v>
      </c>
      <c r="G1272" s="229">
        <v>255255255224</v>
      </c>
      <c r="H1272" s="33" t="s">
        <v>1369</v>
      </c>
      <c r="I1272" s="33" t="str">
        <f t="shared" si="213"/>
        <v>164.96.224.56</v>
      </c>
      <c r="J1272" s="33">
        <f t="shared" si="214"/>
        <v>13</v>
      </c>
      <c r="K1272" s="33">
        <f t="shared" si="215"/>
        <v>13</v>
      </c>
      <c r="L1272" s="33" t="str">
        <f t="shared" si="218"/>
        <v/>
      </c>
      <c r="M1272" s="33" t="str">
        <f t="shared" si="216"/>
        <v>164.96.224.56</v>
      </c>
      <c r="N1272" s="48" t="str">
        <f t="shared" si="139"/>
        <v>6</v>
      </c>
      <c r="O1272" s="48">
        <f t="shared" si="217"/>
        <v>54</v>
      </c>
      <c r="P1272" s="33"/>
    </row>
    <row r="1273" spans="1:16" x14ac:dyDescent="0.2">
      <c r="A1273" s="33" t="s">
        <v>8153</v>
      </c>
      <c r="B1273" s="33" t="s">
        <v>1660</v>
      </c>
      <c r="C1273" s="33" t="s">
        <v>2746</v>
      </c>
      <c r="D1273" s="33" t="s">
        <v>2716</v>
      </c>
      <c r="E1273" s="33" t="s">
        <v>10817</v>
      </c>
      <c r="F1273" s="33" t="s">
        <v>1348</v>
      </c>
      <c r="G1273" s="229">
        <v>255255255224</v>
      </c>
      <c r="H1273" s="33" t="s">
        <v>1662</v>
      </c>
      <c r="I1273" s="33" t="str">
        <f t="shared" si="213"/>
        <v>164.96.255.87</v>
      </c>
      <c r="J1273" s="33">
        <f t="shared" si="214"/>
        <v>13</v>
      </c>
      <c r="K1273" s="33">
        <f t="shared" si="215"/>
        <v>13</v>
      </c>
      <c r="L1273" s="33" t="str">
        <f t="shared" si="218"/>
        <v/>
      </c>
      <c r="M1273" s="33" t="str">
        <f t="shared" si="216"/>
        <v>164.96.255.87</v>
      </c>
      <c r="N1273" s="48" t="str">
        <f t="shared" si="139"/>
        <v>7</v>
      </c>
      <c r="O1273" s="48">
        <f t="shared" si="217"/>
        <v>55</v>
      </c>
      <c r="P1273" s="33"/>
    </row>
    <row r="1274" spans="1:16" x14ac:dyDescent="0.2">
      <c r="A1274" s="33" t="s">
        <v>8150</v>
      </c>
      <c r="B1274" s="33" t="s">
        <v>1564</v>
      </c>
      <c r="C1274" s="33" t="s">
        <v>2749</v>
      </c>
      <c r="D1274" s="33" t="s">
        <v>2716</v>
      </c>
      <c r="E1274" s="33" t="s">
        <v>10819</v>
      </c>
      <c r="F1274" s="33" t="s">
        <v>11418</v>
      </c>
      <c r="G1274" s="229">
        <v>255255255224</v>
      </c>
      <c r="H1274" s="33" t="s">
        <v>1566</v>
      </c>
      <c r="I1274" s="33" t="str">
        <f t="shared" si="213"/>
        <v>164.96.241.121</v>
      </c>
      <c r="J1274" s="33">
        <f t="shared" si="214"/>
        <v>14</v>
      </c>
      <c r="K1274" s="33">
        <f t="shared" si="215"/>
        <v>14</v>
      </c>
      <c r="L1274" s="33" t="str">
        <f t="shared" si="218"/>
        <v/>
      </c>
      <c r="M1274" s="33" t="str">
        <f t="shared" si="216"/>
        <v>164.96.241.121</v>
      </c>
      <c r="N1274" s="48" t="str">
        <f t="shared" si="139"/>
        <v>1</v>
      </c>
      <c r="O1274" s="48">
        <f t="shared" si="217"/>
        <v>49</v>
      </c>
      <c r="P1274" s="33"/>
    </row>
    <row r="1275" spans="1:16" x14ac:dyDescent="0.2">
      <c r="A1275" s="33" t="s">
        <v>10911</v>
      </c>
      <c r="B1275" s="33" t="s">
        <v>1615</v>
      </c>
      <c r="C1275" s="33" t="s">
        <v>2753</v>
      </c>
      <c r="D1275" s="33" t="s">
        <v>2716</v>
      </c>
      <c r="E1275" s="33" t="s">
        <v>10821</v>
      </c>
      <c r="F1275" s="33" t="s">
        <v>1608</v>
      </c>
      <c r="G1275" s="229">
        <v>255255255224</v>
      </c>
      <c r="H1275" s="33" t="s">
        <v>1617</v>
      </c>
      <c r="I1275" s="33" t="str">
        <f t="shared" si="213"/>
        <v>164.96.248.210</v>
      </c>
      <c r="J1275" s="33">
        <f t="shared" si="214"/>
        <v>14</v>
      </c>
      <c r="K1275" s="33">
        <f t="shared" si="215"/>
        <v>14</v>
      </c>
      <c r="L1275" s="33" t="str">
        <f t="shared" si="218"/>
        <v/>
      </c>
      <c r="M1275" s="33" t="str">
        <f t="shared" si="216"/>
        <v>164.96.248.210</v>
      </c>
      <c r="N1275" s="48" t="str">
        <f t="shared" si="139"/>
        <v>0</v>
      </c>
      <c r="O1275" s="48">
        <f t="shared" si="217"/>
        <v>48</v>
      </c>
      <c r="P1275" s="33"/>
    </row>
    <row r="1276" spans="1:16" x14ac:dyDescent="0.2">
      <c r="A1276" s="33" t="s">
        <v>8185</v>
      </c>
      <c r="B1276" s="33" t="s">
        <v>2291</v>
      </c>
      <c r="C1276" s="33" t="s">
        <v>2796</v>
      </c>
      <c r="D1276" s="33" t="s">
        <v>2716</v>
      </c>
      <c r="E1276" s="33" t="s">
        <v>10950</v>
      </c>
      <c r="F1276" s="33" t="s">
        <v>28</v>
      </c>
      <c r="G1276" s="229">
        <v>255255255224</v>
      </c>
      <c r="H1276" s="33" t="s">
        <v>2293</v>
      </c>
      <c r="I1276" s="33" t="str">
        <f t="shared" si="213"/>
        <v>164.96.56.115</v>
      </c>
      <c r="J1276" s="33">
        <f t="shared" si="214"/>
        <v>13</v>
      </c>
      <c r="K1276" s="33">
        <f t="shared" si="215"/>
        <v>13</v>
      </c>
      <c r="L1276" s="33" t="str">
        <f t="shared" si="218"/>
        <v/>
      </c>
      <c r="M1276" s="33" t="str">
        <f t="shared" si="216"/>
        <v>164.96.56.115</v>
      </c>
      <c r="N1276" s="48" t="str">
        <f t="shared" si="139"/>
        <v>5</v>
      </c>
      <c r="O1276" s="48">
        <f t="shared" si="217"/>
        <v>53</v>
      </c>
      <c r="P1276" s="33"/>
    </row>
    <row r="1277" spans="1:16" x14ac:dyDescent="0.2">
      <c r="A1277" s="33" t="s">
        <v>8622</v>
      </c>
      <c r="B1277" s="33" t="s">
        <v>2312</v>
      </c>
      <c r="C1277" s="33" t="s">
        <v>8621</v>
      </c>
      <c r="D1277" s="33" t="s">
        <v>2716</v>
      </c>
      <c r="E1277" s="33" t="s">
        <v>11086</v>
      </c>
      <c r="F1277" s="33" t="s">
        <v>28</v>
      </c>
      <c r="G1277" s="229">
        <v>255255255224</v>
      </c>
      <c r="H1277" s="33" t="s">
        <v>2314</v>
      </c>
      <c r="I1277" s="33" t="str">
        <f t="shared" si="213"/>
        <v>164.96.56.148</v>
      </c>
      <c r="J1277" s="33">
        <f t="shared" si="214"/>
        <v>13</v>
      </c>
      <c r="K1277" s="33">
        <f t="shared" si="215"/>
        <v>13</v>
      </c>
      <c r="L1277" s="33" t="str">
        <f t="shared" si="218"/>
        <v/>
      </c>
      <c r="M1277" s="33" t="str">
        <f t="shared" si="216"/>
        <v>164.96.56.148</v>
      </c>
      <c r="N1277" s="48" t="str">
        <f t="shared" si="139"/>
        <v>8</v>
      </c>
      <c r="O1277" s="48">
        <f t="shared" si="217"/>
        <v>56</v>
      </c>
      <c r="P1277" s="33"/>
    </row>
    <row r="1278" spans="1:16" x14ac:dyDescent="0.2">
      <c r="A1278" s="33" t="s">
        <v>8158</v>
      </c>
      <c r="B1278" s="33" t="s">
        <v>1907</v>
      </c>
      <c r="C1278" s="33" t="s">
        <v>2767</v>
      </c>
      <c r="D1278" s="33" t="s">
        <v>2716</v>
      </c>
      <c r="E1278" s="33" t="s">
        <v>10793</v>
      </c>
      <c r="F1278" s="33" t="s">
        <v>28</v>
      </c>
      <c r="G1278" s="229" t="s">
        <v>11515</v>
      </c>
      <c r="H1278" s="33" t="s">
        <v>1909</v>
      </c>
      <c r="I1278" s="33" t="str">
        <f t="shared" si="213"/>
        <v>164.96.40.87</v>
      </c>
      <c r="J1278" s="33">
        <f t="shared" si="214"/>
        <v>12</v>
      </c>
      <c r="K1278" s="33">
        <f t="shared" si="215"/>
        <v>12</v>
      </c>
      <c r="L1278" s="33" t="str">
        <f t="shared" si="218"/>
        <v/>
      </c>
      <c r="M1278" s="33" t="str">
        <f t="shared" si="216"/>
        <v>164.96.40.87</v>
      </c>
      <c r="N1278" s="48" t="str">
        <f t="shared" si="139"/>
        <v>7</v>
      </c>
      <c r="O1278" s="48">
        <f t="shared" si="217"/>
        <v>55</v>
      </c>
      <c r="P1278" s="33"/>
    </row>
    <row r="1279" spans="1:16" x14ac:dyDescent="0.2">
      <c r="A1279" s="33" t="s">
        <v>8169</v>
      </c>
      <c r="B1279" s="33" t="s">
        <v>2051</v>
      </c>
      <c r="C1279" s="33" t="s">
        <v>2768</v>
      </c>
      <c r="D1279" s="33" t="s">
        <v>2716</v>
      </c>
      <c r="E1279" s="33" t="s">
        <v>11089</v>
      </c>
      <c r="F1279" s="33" t="s">
        <v>28</v>
      </c>
      <c r="G1279" s="229">
        <v>255255255224</v>
      </c>
      <c r="H1279" s="33" t="s">
        <v>2053</v>
      </c>
      <c r="I1279" s="33" t="str">
        <f t="shared" si="213"/>
        <v>164.96.49.52</v>
      </c>
      <c r="J1279" s="33">
        <f t="shared" si="214"/>
        <v>12</v>
      </c>
      <c r="K1279" s="33">
        <f t="shared" si="215"/>
        <v>12</v>
      </c>
      <c r="L1279" s="33" t="str">
        <f t="shared" si="218"/>
        <v/>
      </c>
      <c r="M1279" s="33" t="str">
        <f t="shared" si="216"/>
        <v>164.96.49.52</v>
      </c>
      <c r="N1279" s="48" t="str">
        <f t="shared" si="139"/>
        <v>2</v>
      </c>
      <c r="O1279" s="48">
        <f t="shared" si="217"/>
        <v>50</v>
      </c>
      <c r="P1279" s="33"/>
    </row>
    <row r="1280" spans="1:16" x14ac:dyDescent="0.2">
      <c r="A1280" s="33" t="s">
        <v>8183</v>
      </c>
      <c r="B1280" s="33" t="s">
        <v>2273</v>
      </c>
      <c r="C1280" s="33" t="s">
        <v>2766</v>
      </c>
      <c r="D1280" s="33" t="s">
        <v>2716</v>
      </c>
      <c r="E1280" s="33" t="s">
        <v>10794</v>
      </c>
      <c r="F1280" s="33" t="s">
        <v>28</v>
      </c>
      <c r="G1280" s="229">
        <v>255255255224</v>
      </c>
      <c r="H1280" s="33" t="s">
        <v>2275</v>
      </c>
      <c r="I1280" s="33" t="str">
        <f t="shared" si="213"/>
        <v>164.96.55.56</v>
      </c>
      <c r="J1280" s="33">
        <f t="shared" si="214"/>
        <v>12</v>
      </c>
      <c r="K1280" s="33">
        <f t="shared" si="215"/>
        <v>12</v>
      </c>
      <c r="L1280" s="33" t="str">
        <f t="shared" si="218"/>
        <v/>
      </c>
      <c r="M1280" s="33" t="str">
        <f t="shared" si="216"/>
        <v>164.96.55.56</v>
      </c>
      <c r="N1280" s="48" t="str">
        <f t="shared" ref="N1280:N1343" si="219">RIGHT(A1280,1)</f>
        <v>6</v>
      </c>
      <c r="O1280" s="48">
        <f t="shared" si="217"/>
        <v>54</v>
      </c>
      <c r="P1280" s="33"/>
    </row>
    <row r="1281" spans="1:16" x14ac:dyDescent="0.2">
      <c r="A1281" s="33" t="s">
        <v>8173</v>
      </c>
      <c r="B1281" s="33" t="s">
        <v>2081</v>
      </c>
      <c r="C1281" s="33" t="s">
        <v>2785</v>
      </c>
      <c r="D1281" s="33" t="s">
        <v>2716</v>
      </c>
      <c r="E1281" s="33" t="s">
        <v>10796</v>
      </c>
      <c r="F1281" s="33" t="s">
        <v>28</v>
      </c>
      <c r="G1281" s="229">
        <v>255255255224</v>
      </c>
      <c r="H1281" s="33" t="s">
        <v>2083</v>
      </c>
      <c r="I1281" s="33" t="str">
        <f t="shared" si="213"/>
        <v>164.96.50.153</v>
      </c>
      <c r="J1281" s="33">
        <f t="shared" si="214"/>
        <v>13</v>
      </c>
      <c r="K1281" s="33">
        <f t="shared" si="215"/>
        <v>13</v>
      </c>
      <c r="L1281" s="33" t="str">
        <f t="shared" si="218"/>
        <v/>
      </c>
      <c r="M1281" s="33" t="str">
        <f t="shared" si="216"/>
        <v>164.96.50.153</v>
      </c>
      <c r="N1281" s="48" t="str">
        <f t="shared" si="219"/>
        <v>3</v>
      </c>
      <c r="O1281" s="48">
        <f t="shared" si="217"/>
        <v>51</v>
      </c>
      <c r="P1281" s="33"/>
    </row>
    <row r="1282" spans="1:16" x14ac:dyDescent="0.2">
      <c r="A1282" s="33" t="s">
        <v>8184</v>
      </c>
      <c r="B1282" s="33" t="s">
        <v>2282</v>
      </c>
      <c r="C1282" s="33" t="s">
        <v>2784</v>
      </c>
      <c r="D1282" s="33" t="s">
        <v>2716</v>
      </c>
      <c r="E1282" s="33" t="s">
        <v>10829</v>
      </c>
      <c r="F1282" s="33" t="s">
        <v>28</v>
      </c>
      <c r="G1282" s="229">
        <v>255255255224</v>
      </c>
      <c r="H1282" s="33" t="s">
        <v>2284</v>
      </c>
      <c r="I1282" s="33" t="str">
        <f t="shared" si="213"/>
        <v>164.96.55.90</v>
      </c>
      <c r="J1282" s="33">
        <f t="shared" si="214"/>
        <v>12</v>
      </c>
      <c r="K1282" s="33">
        <f t="shared" si="215"/>
        <v>12</v>
      </c>
      <c r="L1282" s="33" t="str">
        <f t="shared" ref="L1282:L1308" si="220">IF(J1282=K1282,"","???")</f>
        <v/>
      </c>
      <c r="M1282" s="33" t="str">
        <f t="shared" si="216"/>
        <v>164.96.55.90</v>
      </c>
      <c r="N1282" s="48" t="str">
        <f t="shared" si="219"/>
        <v>0</v>
      </c>
      <c r="O1282" s="48">
        <f t="shared" si="217"/>
        <v>48</v>
      </c>
      <c r="P1282" s="33"/>
    </row>
    <row r="1283" spans="1:16" x14ac:dyDescent="0.2">
      <c r="A1283" s="33" t="s">
        <v>8167</v>
      </c>
      <c r="B1283" s="33" t="s">
        <v>2026</v>
      </c>
      <c r="C1283" s="33" t="s">
        <v>2769</v>
      </c>
      <c r="D1283" s="33" t="s">
        <v>2716</v>
      </c>
      <c r="E1283" s="33" t="s">
        <v>11090</v>
      </c>
      <c r="F1283" s="33" t="s">
        <v>28</v>
      </c>
      <c r="G1283" s="229">
        <v>255255255224</v>
      </c>
      <c r="H1283" s="33" t="s">
        <v>2028</v>
      </c>
      <c r="I1283" s="33" t="str">
        <f t="shared" si="213"/>
        <v>164.96.49.214</v>
      </c>
      <c r="J1283" s="33">
        <f t="shared" si="214"/>
        <v>13</v>
      </c>
      <c r="K1283" s="33">
        <f t="shared" si="215"/>
        <v>13</v>
      </c>
      <c r="L1283" s="33" t="str">
        <f t="shared" si="220"/>
        <v/>
      </c>
      <c r="M1283" s="33" t="str">
        <f t="shared" si="216"/>
        <v>164.96.49.214</v>
      </c>
      <c r="N1283" s="48" t="str">
        <f t="shared" si="219"/>
        <v>4</v>
      </c>
      <c r="O1283" s="48">
        <f t="shared" si="217"/>
        <v>52</v>
      </c>
      <c r="P1283" s="33"/>
    </row>
    <row r="1284" spans="1:16" x14ac:dyDescent="0.2">
      <c r="A1284" s="33" t="s">
        <v>8174</v>
      </c>
      <c r="B1284" s="33" t="s">
        <v>2093</v>
      </c>
      <c r="C1284" s="33" t="s">
        <v>2770</v>
      </c>
      <c r="D1284" s="33" t="s">
        <v>2716</v>
      </c>
      <c r="E1284" s="33" t="s">
        <v>11091</v>
      </c>
      <c r="F1284" s="33" t="s">
        <v>28</v>
      </c>
      <c r="G1284" s="229">
        <v>255255255224</v>
      </c>
      <c r="H1284" s="33" t="s">
        <v>2095</v>
      </c>
      <c r="I1284" s="33" t="str">
        <f t="shared" si="213"/>
        <v>164.96.50.180</v>
      </c>
      <c r="J1284" s="33">
        <f t="shared" si="214"/>
        <v>13</v>
      </c>
      <c r="K1284" s="33">
        <f t="shared" si="215"/>
        <v>13</v>
      </c>
      <c r="L1284" s="33" t="str">
        <f t="shared" si="220"/>
        <v/>
      </c>
      <c r="M1284" s="33" t="str">
        <f t="shared" si="216"/>
        <v>164.96.50.180</v>
      </c>
      <c r="N1284" s="48" t="str">
        <f t="shared" si="219"/>
        <v>0</v>
      </c>
      <c r="O1284" s="48">
        <f t="shared" si="217"/>
        <v>48</v>
      </c>
      <c r="P1284" s="33"/>
    </row>
    <row r="1285" spans="1:16" x14ac:dyDescent="0.2">
      <c r="A1285" s="33" t="s">
        <v>8172</v>
      </c>
      <c r="B1285" s="33" t="s">
        <v>2071</v>
      </c>
      <c r="C1285" s="33" t="s">
        <v>2788</v>
      </c>
      <c r="D1285" s="33" t="s">
        <v>2716</v>
      </c>
      <c r="E1285" s="33" t="s">
        <v>10830</v>
      </c>
      <c r="F1285" s="33" t="s">
        <v>28</v>
      </c>
      <c r="G1285" s="229">
        <v>255255255224</v>
      </c>
      <c r="H1285" s="33" t="s">
        <v>2073</v>
      </c>
      <c r="I1285" s="33" t="str">
        <f t="shared" si="213"/>
        <v>164.96.50.117</v>
      </c>
      <c r="J1285" s="33">
        <f t="shared" si="214"/>
        <v>13</v>
      </c>
      <c r="K1285" s="33">
        <f t="shared" si="215"/>
        <v>13</v>
      </c>
      <c r="L1285" s="33" t="str">
        <f t="shared" si="220"/>
        <v/>
      </c>
      <c r="M1285" s="33" t="str">
        <f t="shared" si="216"/>
        <v>164.96.50.117</v>
      </c>
      <c r="N1285" s="48" t="str">
        <f t="shared" si="219"/>
        <v>7</v>
      </c>
      <c r="O1285" s="48">
        <f t="shared" si="217"/>
        <v>55</v>
      </c>
      <c r="P1285" s="33"/>
    </row>
    <row r="1286" spans="1:16" x14ac:dyDescent="0.2">
      <c r="A1286" s="33" t="s">
        <v>8166</v>
      </c>
      <c r="B1286" s="33" t="s">
        <v>2010</v>
      </c>
      <c r="C1286" s="33" t="s">
        <v>2771</v>
      </c>
      <c r="D1286" s="33" t="s">
        <v>2716</v>
      </c>
      <c r="E1286" s="33" t="s">
        <v>10797</v>
      </c>
      <c r="F1286" s="33" t="s">
        <v>28</v>
      </c>
      <c r="G1286" s="229">
        <v>255255255224</v>
      </c>
      <c r="H1286" s="33" t="s">
        <v>2012</v>
      </c>
      <c r="I1286" s="33" t="str">
        <f t="shared" si="213"/>
        <v>164.96.49.178</v>
      </c>
      <c r="J1286" s="33">
        <f t="shared" si="214"/>
        <v>13</v>
      </c>
      <c r="K1286" s="33">
        <f t="shared" si="215"/>
        <v>13</v>
      </c>
      <c r="L1286" s="33" t="str">
        <f t="shared" si="220"/>
        <v/>
      </c>
      <c r="M1286" s="33" t="str">
        <f t="shared" si="216"/>
        <v>164.96.49.178</v>
      </c>
      <c r="N1286" s="48" t="str">
        <f t="shared" si="219"/>
        <v>8</v>
      </c>
      <c r="O1286" s="48">
        <f t="shared" si="217"/>
        <v>56</v>
      </c>
      <c r="P1286" s="33"/>
    </row>
    <row r="1287" spans="1:16" x14ac:dyDescent="0.2">
      <c r="A1287" s="33" t="s">
        <v>8186</v>
      </c>
      <c r="B1287" s="33" t="s">
        <v>1974</v>
      </c>
      <c r="C1287" s="33" t="s">
        <v>2772</v>
      </c>
      <c r="D1287" s="33" t="s">
        <v>2716</v>
      </c>
      <c r="E1287" s="33" t="s">
        <v>10837</v>
      </c>
      <c r="F1287" s="33" t="s">
        <v>28</v>
      </c>
      <c r="G1287" s="229">
        <v>255255255240</v>
      </c>
      <c r="H1287" s="33" t="s">
        <v>1976</v>
      </c>
      <c r="I1287" s="33" t="str">
        <f t="shared" si="213"/>
        <v>164.96.56.197</v>
      </c>
      <c r="J1287" s="33">
        <f t="shared" si="214"/>
        <v>13</v>
      </c>
      <c r="K1287" s="33">
        <f t="shared" si="215"/>
        <v>13</v>
      </c>
      <c r="L1287" s="33" t="str">
        <f t="shared" si="220"/>
        <v/>
      </c>
      <c r="M1287" s="33" t="str">
        <f t="shared" si="216"/>
        <v>164.96.56.197</v>
      </c>
      <c r="N1287" s="48" t="str">
        <f t="shared" si="219"/>
        <v>7</v>
      </c>
      <c r="O1287" s="48">
        <f t="shared" si="217"/>
        <v>55</v>
      </c>
      <c r="P1287" s="33"/>
    </row>
    <row r="1288" spans="1:16" x14ac:dyDescent="0.2">
      <c r="A1288" s="33" t="s">
        <v>8178</v>
      </c>
      <c r="B1288" s="33" t="s">
        <v>2152</v>
      </c>
      <c r="C1288" s="33" t="s">
        <v>2791</v>
      </c>
      <c r="D1288" s="33" t="s">
        <v>2716</v>
      </c>
      <c r="E1288" s="33" t="s">
        <v>10798</v>
      </c>
      <c r="F1288" s="33" t="s">
        <v>28</v>
      </c>
      <c r="G1288" s="229">
        <v>255255255224</v>
      </c>
      <c r="H1288" s="33" t="s">
        <v>2154</v>
      </c>
      <c r="I1288" s="33" t="str">
        <f t="shared" si="213"/>
        <v>164.96.51.147</v>
      </c>
      <c r="J1288" s="33">
        <f t="shared" si="214"/>
        <v>13</v>
      </c>
      <c r="K1288" s="33">
        <f t="shared" si="215"/>
        <v>13</v>
      </c>
      <c r="L1288" s="33" t="str">
        <f t="shared" si="220"/>
        <v/>
      </c>
      <c r="M1288" s="33" t="str">
        <f t="shared" si="216"/>
        <v>164.96.51.147</v>
      </c>
      <c r="N1288" s="48" t="str">
        <f t="shared" si="219"/>
        <v>7</v>
      </c>
      <c r="O1288" s="48">
        <f t="shared" si="217"/>
        <v>55</v>
      </c>
      <c r="P1288" s="33"/>
    </row>
    <row r="1289" spans="1:16" x14ac:dyDescent="0.2">
      <c r="A1289" s="33" t="s">
        <v>8177</v>
      </c>
      <c r="B1289" s="33" t="s">
        <v>2132</v>
      </c>
      <c r="C1289" s="33" t="s">
        <v>2786</v>
      </c>
      <c r="D1289" s="33" t="s">
        <v>2716</v>
      </c>
      <c r="E1289" s="33" t="s">
        <v>11118</v>
      </c>
      <c r="F1289" s="33" t="s">
        <v>28</v>
      </c>
      <c r="G1289" s="229">
        <v>255255255224</v>
      </c>
      <c r="H1289" s="33" t="s">
        <v>2134</v>
      </c>
      <c r="I1289" s="33" t="str">
        <f t="shared" si="213"/>
        <v>164.96.50.87</v>
      </c>
      <c r="J1289" s="33">
        <f t="shared" si="214"/>
        <v>12</v>
      </c>
      <c r="K1289" s="33">
        <f t="shared" si="215"/>
        <v>12</v>
      </c>
      <c r="L1289" s="33" t="str">
        <f t="shared" si="220"/>
        <v/>
      </c>
      <c r="M1289" s="33" t="str">
        <f t="shared" si="216"/>
        <v>164.96.50.87</v>
      </c>
      <c r="N1289" s="48" t="str">
        <f t="shared" si="219"/>
        <v>7</v>
      </c>
      <c r="O1289" s="48">
        <f t="shared" si="217"/>
        <v>55</v>
      </c>
      <c r="P1289" s="33"/>
    </row>
    <row r="1290" spans="1:16" x14ac:dyDescent="0.2">
      <c r="A1290" s="33" t="s">
        <v>8943</v>
      </c>
      <c r="B1290" s="33" t="s">
        <v>1886</v>
      </c>
      <c r="C1290" s="33" t="s">
        <v>8945</v>
      </c>
      <c r="D1290" s="33" t="s">
        <v>2716</v>
      </c>
      <c r="E1290" s="33" t="s">
        <v>11119</v>
      </c>
      <c r="F1290" s="33" t="s">
        <v>28</v>
      </c>
      <c r="G1290" s="229">
        <v>255255255224</v>
      </c>
      <c r="H1290" s="33" t="s">
        <v>1888</v>
      </c>
      <c r="I1290" s="33" t="str">
        <f t="shared" si="213"/>
        <v>164.96.40.183</v>
      </c>
      <c r="J1290" s="33">
        <f t="shared" si="214"/>
        <v>13</v>
      </c>
      <c r="K1290" s="33">
        <f t="shared" si="215"/>
        <v>13</v>
      </c>
      <c r="L1290" s="33" t="str">
        <f t="shared" si="220"/>
        <v/>
      </c>
      <c r="M1290" s="33" t="str">
        <f t="shared" si="216"/>
        <v>164.96.40.183</v>
      </c>
      <c r="N1290" s="48" t="str">
        <f t="shared" si="219"/>
        <v>3</v>
      </c>
      <c r="O1290" s="48">
        <f t="shared" si="217"/>
        <v>51</v>
      </c>
      <c r="P1290" s="33"/>
    </row>
    <row r="1291" spans="1:16" x14ac:dyDescent="0.2">
      <c r="A1291" s="33" t="s">
        <v>8181</v>
      </c>
      <c r="B1291" s="33" t="s">
        <v>2210</v>
      </c>
      <c r="C1291" s="33" t="s">
        <v>2789</v>
      </c>
      <c r="D1291" s="33" t="s">
        <v>2716</v>
      </c>
      <c r="E1291" s="33" t="s">
        <v>10939</v>
      </c>
      <c r="F1291" s="33" t="s">
        <v>28</v>
      </c>
      <c r="G1291" s="229">
        <v>255255255224</v>
      </c>
      <c r="H1291" s="33" t="s">
        <v>2212</v>
      </c>
      <c r="I1291" s="33" t="str">
        <f t="shared" si="213"/>
        <v>164.96.51.89</v>
      </c>
      <c r="J1291" s="33">
        <f t="shared" si="214"/>
        <v>12</v>
      </c>
      <c r="K1291" s="33">
        <f t="shared" si="215"/>
        <v>12</v>
      </c>
      <c r="L1291" s="33" t="str">
        <f t="shared" si="220"/>
        <v/>
      </c>
      <c r="M1291" s="33" t="str">
        <f t="shared" si="216"/>
        <v>164.96.51.89</v>
      </c>
      <c r="N1291" s="48" t="str">
        <f t="shared" si="219"/>
        <v>9</v>
      </c>
      <c r="O1291" s="48">
        <f t="shared" si="217"/>
        <v>57</v>
      </c>
      <c r="P1291" s="33"/>
    </row>
    <row r="1292" spans="1:16" x14ac:dyDescent="0.2">
      <c r="A1292" s="33" t="s">
        <v>8164</v>
      </c>
      <c r="B1292" s="48" t="s">
        <v>1980</v>
      </c>
      <c r="C1292" s="33" t="s">
        <v>2773</v>
      </c>
      <c r="D1292" s="33" t="s">
        <v>2716</v>
      </c>
      <c r="E1292" s="33" t="s">
        <v>11093</v>
      </c>
      <c r="F1292" s="33" t="s">
        <v>28</v>
      </c>
      <c r="G1292" s="229">
        <v>255255255224</v>
      </c>
      <c r="H1292" s="33" t="s">
        <v>1982</v>
      </c>
      <c r="I1292" s="33" t="str">
        <f t="shared" si="213"/>
        <v>164.96.48.82</v>
      </c>
      <c r="J1292" s="33">
        <f t="shared" si="214"/>
        <v>12</v>
      </c>
      <c r="K1292" s="33">
        <f t="shared" si="215"/>
        <v>12</v>
      </c>
      <c r="L1292" s="33" t="str">
        <f t="shared" si="220"/>
        <v/>
      </c>
      <c r="M1292" s="33" t="str">
        <f t="shared" si="216"/>
        <v>164.96.48.82</v>
      </c>
      <c r="N1292" s="48" t="str">
        <f t="shared" si="219"/>
        <v>2</v>
      </c>
      <c r="O1292" s="48">
        <f t="shared" si="217"/>
        <v>50</v>
      </c>
      <c r="P1292" s="33"/>
    </row>
    <row r="1293" spans="1:16" x14ac:dyDescent="0.2">
      <c r="A1293" s="33" t="s">
        <v>8182</v>
      </c>
      <c r="B1293" s="33" t="s">
        <v>2251</v>
      </c>
      <c r="C1293" s="33" t="s">
        <v>2794</v>
      </c>
      <c r="D1293" s="33" t="s">
        <v>2716</v>
      </c>
      <c r="E1293" s="33" t="s">
        <v>10838</v>
      </c>
      <c r="F1293" s="33" t="s">
        <v>28</v>
      </c>
      <c r="G1293" s="229">
        <v>255255255224</v>
      </c>
      <c r="H1293" s="33" t="s">
        <v>2253</v>
      </c>
      <c r="I1293" s="33" t="str">
        <f t="shared" si="213"/>
        <v>164.96.55.117</v>
      </c>
      <c r="J1293" s="33">
        <f t="shared" si="214"/>
        <v>13</v>
      </c>
      <c r="K1293" s="33">
        <f t="shared" si="215"/>
        <v>13</v>
      </c>
      <c r="L1293" s="33" t="str">
        <f t="shared" si="220"/>
        <v/>
      </c>
      <c r="M1293" s="33" t="str">
        <f t="shared" si="216"/>
        <v>164.96.55.117</v>
      </c>
      <c r="N1293" s="48" t="str">
        <f t="shared" si="219"/>
        <v>7</v>
      </c>
      <c r="O1293" s="48">
        <f t="shared" si="217"/>
        <v>55</v>
      </c>
      <c r="P1293" s="33"/>
    </row>
    <row r="1294" spans="1:16" x14ac:dyDescent="0.2">
      <c r="A1294" s="33" t="s">
        <v>8188</v>
      </c>
      <c r="B1294" s="33" t="s">
        <v>2354</v>
      </c>
      <c r="C1294" s="33" t="s">
        <v>2795</v>
      </c>
      <c r="D1294" s="33" t="s">
        <v>2716</v>
      </c>
      <c r="E1294" s="33" t="s">
        <v>11094</v>
      </c>
      <c r="F1294" s="33" t="s">
        <v>28</v>
      </c>
      <c r="G1294" s="229">
        <v>255255255224</v>
      </c>
      <c r="H1294" s="33" t="s">
        <v>2356</v>
      </c>
      <c r="I1294" s="33" t="str">
        <f t="shared" si="213"/>
        <v>164.96.56.83</v>
      </c>
      <c r="J1294" s="33">
        <f t="shared" si="214"/>
        <v>12</v>
      </c>
      <c r="K1294" s="33">
        <f t="shared" si="215"/>
        <v>12</v>
      </c>
      <c r="L1294" s="33" t="str">
        <f t="shared" si="220"/>
        <v/>
      </c>
      <c r="M1294" s="33" t="str">
        <f t="shared" si="216"/>
        <v>164.96.56.83</v>
      </c>
      <c r="N1294" s="48" t="str">
        <f t="shared" si="219"/>
        <v>3</v>
      </c>
      <c r="O1294" s="48">
        <f t="shared" si="217"/>
        <v>51</v>
      </c>
      <c r="P1294" s="33"/>
    </row>
    <row r="1295" spans="1:16" x14ac:dyDescent="0.2">
      <c r="A1295" s="33" t="s">
        <v>8162</v>
      </c>
      <c r="B1295" s="33" t="s">
        <v>1958</v>
      </c>
      <c r="C1295" s="33" t="s">
        <v>2774</v>
      </c>
      <c r="D1295" s="33" t="s">
        <v>2716</v>
      </c>
      <c r="E1295" s="33" t="s">
        <v>10836</v>
      </c>
      <c r="F1295" s="33" t="s">
        <v>28</v>
      </c>
      <c r="G1295" s="229">
        <v>255255255224</v>
      </c>
      <c r="H1295" s="33" t="s">
        <v>1960</v>
      </c>
      <c r="I1295" s="33" t="str">
        <f t="shared" si="213"/>
        <v>164.96.48.250</v>
      </c>
      <c r="J1295" s="33">
        <f t="shared" si="214"/>
        <v>13</v>
      </c>
      <c r="K1295" s="33">
        <f t="shared" si="215"/>
        <v>13</v>
      </c>
      <c r="L1295" s="33" t="str">
        <f t="shared" si="220"/>
        <v/>
      </c>
      <c r="M1295" s="33" t="str">
        <f t="shared" si="216"/>
        <v>164.96.48.250</v>
      </c>
      <c r="N1295" s="48" t="str">
        <f t="shared" si="219"/>
        <v>0</v>
      </c>
      <c r="O1295" s="48">
        <f t="shared" si="217"/>
        <v>48</v>
      </c>
      <c r="P1295" s="33"/>
    </row>
    <row r="1296" spans="1:16" x14ac:dyDescent="0.2">
      <c r="A1296" s="33" t="s">
        <v>8509</v>
      </c>
      <c r="B1296" s="33" t="s">
        <v>8507</v>
      </c>
      <c r="C1296" s="33" t="s">
        <v>2754</v>
      </c>
      <c r="D1296" s="33" t="s">
        <v>2716</v>
      </c>
      <c r="E1296" s="33" t="s">
        <v>10855</v>
      </c>
      <c r="F1296" s="33" t="s">
        <v>28</v>
      </c>
      <c r="G1296" s="229">
        <v>255255255192</v>
      </c>
      <c r="H1296" s="33" t="s">
        <v>8538</v>
      </c>
      <c r="I1296" s="33" t="str">
        <f t="shared" si="213"/>
        <v>164.96.81.20</v>
      </c>
      <c r="J1296" s="33">
        <f t="shared" si="214"/>
        <v>12</v>
      </c>
      <c r="K1296" s="33">
        <f t="shared" si="215"/>
        <v>12</v>
      </c>
      <c r="L1296" s="33" t="str">
        <f t="shared" si="220"/>
        <v/>
      </c>
      <c r="M1296" s="33" t="str">
        <f t="shared" si="216"/>
        <v>164.96.81.20</v>
      </c>
      <c r="N1296" s="48" t="str">
        <f t="shared" si="219"/>
        <v>0</v>
      </c>
      <c r="O1296" s="48">
        <f t="shared" si="217"/>
        <v>48</v>
      </c>
      <c r="P1296" s="33"/>
    </row>
    <row r="1297" spans="1:16" x14ac:dyDescent="0.2">
      <c r="A1297" s="33" t="s">
        <v>8529</v>
      </c>
      <c r="B1297" s="33" t="s">
        <v>8507</v>
      </c>
      <c r="C1297" s="33" t="s">
        <v>8536</v>
      </c>
      <c r="D1297" s="33" t="s">
        <v>2716</v>
      </c>
      <c r="E1297" s="33" t="s">
        <v>10855</v>
      </c>
      <c r="F1297" s="33" t="s">
        <v>28</v>
      </c>
      <c r="G1297" s="229">
        <v>255255255192</v>
      </c>
      <c r="H1297" s="33" t="s">
        <v>8538</v>
      </c>
      <c r="I1297" s="33" t="str">
        <f t="shared" si="213"/>
        <v>164.96.81.21</v>
      </c>
      <c r="J1297" s="33">
        <f t="shared" si="214"/>
        <v>12</v>
      </c>
      <c r="K1297" s="33">
        <f t="shared" si="215"/>
        <v>12</v>
      </c>
      <c r="L1297" s="33" t="str">
        <f t="shared" si="220"/>
        <v/>
      </c>
      <c r="M1297" s="33" t="str">
        <f t="shared" si="216"/>
        <v>164.96.81.21</v>
      </c>
      <c r="N1297" s="48" t="str">
        <f t="shared" si="219"/>
        <v>1</v>
      </c>
      <c r="O1297" s="48">
        <f t="shared" si="217"/>
        <v>49</v>
      </c>
      <c r="P1297" s="33"/>
    </row>
    <row r="1298" spans="1:16" x14ac:dyDescent="0.2">
      <c r="A1298" s="33" t="s">
        <v>8595</v>
      </c>
      <c r="B1298" s="33" t="s">
        <v>2106</v>
      </c>
      <c r="C1298" s="33" t="s">
        <v>8594</v>
      </c>
      <c r="D1298" s="33" t="s">
        <v>2716</v>
      </c>
      <c r="E1298" s="33" t="s">
        <v>10842</v>
      </c>
      <c r="F1298" s="33" t="s">
        <v>28</v>
      </c>
      <c r="G1298" s="229">
        <v>255255255224</v>
      </c>
      <c r="H1298" s="33" t="s">
        <v>8552</v>
      </c>
      <c r="I1298" s="33" t="str">
        <f t="shared" si="213"/>
        <v>164.96.50.24</v>
      </c>
      <c r="J1298" s="33">
        <f t="shared" si="214"/>
        <v>12</v>
      </c>
      <c r="K1298" s="33">
        <f t="shared" si="215"/>
        <v>12</v>
      </c>
      <c r="L1298" s="33" t="str">
        <f t="shared" si="220"/>
        <v/>
      </c>
      <c r="M1298" s="33" t="str">
        <f t="shared" si="216"/>
        <v>164.96.50.24</v>
      </c>
      <c r="N1298" s="48" t="str">
        <f t="shared" si="219"/>
        <v>4</v>
      </c>
      <c r="O1298" s="48">
        <f t="shared" si="217"/>
        <v>52</v>
      </c>
      <c r="P1298" s="33"/>
    </row>
    <row r="1299" spans="1:16" x14ac:dyDescent="0.2">
      <c r="A1299" s="33" t="s">
        <v>8176</v>
      </c>
      <c r="B1299" s="33" t="s">
        <v>2121</v>
      </c>
      <c r="C1299" s="33" t="s">
        <v>2787</v>
      </c>
      <c r="D1299" s="33" t="s">
        <v>2716</v>
      </c>
      <c r="E1299" s="33" t="s">
        <v>10832</v>
      </c>
      <c r="F1299" s="33" t="s">
        <v>28</v>
      </c>
      <c r="G1299" s="229">
        <v>255255255224</v>
      </c>
      <c r="H1299" s="33" t="s">
        <v>2123</v>
      </c>
      <c r="I1299" s="33" t="str">
        <f t="shared" si="213"/>
        <v>164.96.50.56</v>
      </c>
      <c r="J1299" s="33">
        <f t="shared" si="214"/>
        <v>12</v>
      </c>
      <c r="K1299" s="33">
        <f t="shared" si="215"/>
        <v>12</v>
      </c>
      <c r="L1299" s="33" t="str">
        <f t="shared" si="220"/>
        <v/>
      </c>
      <c r="M1299" s="33" t="str">
        <f t="shared" si="216"/>
        <v>164.96.50.56</v>
      </c>
      <c r="N1299" s="48" t="str">
        <f t="shared" si="219"/>
        <v>6</v>
      </c>
      <c r="O1299" s="48">
        <f t="shared" si="217"/>
        <v>54</v>
      </c>
      <c r="P1299" s="33"/>
    </row>
    <row r="1300" spans="1:16" x14ac:dyDescent="0.2">
      <c r="A1300" s="33" t="s">
        <v>8160</v>
      </c>
      <c r="B1300" s="33" t="s">
        <v>1935</v>
      </c>
      <c r="C1300" s="33" t="s">
        <v>2776</v>
      </c>
      <c r="D1300" s="33" t="s">
        <v>2716</v>
      </c>
      <c r="E1300" s="33" t="s">
        <v>10844</v>
      </c>
      <c r="F1300" s="33" t="s">
        <v>28</v>
      </c>
      <c r="G1300" s="229">
        <v>255255255224</v>
      </c>
      <c r="H1300" s="33" t="s">
        <v>1937</v>
      </c>
      <c r="I1300" s="33" t="str">
        <f t="shared" si="213"/>
        <v>164.96.48.18</v>
      </c>
      <c r="J1300" s="33">
        <f t="shared" si="214"/>
        <v>12</v>
      </c>
      <c r="K1300" s="33">
        <f t="shared" si="215"/>
        <v>12</v>
      </c>
      <c r="L1300" s="33" t="str">
        <f t="shared" si="220"/>
        <v/>
      </c>
      <c r="M1300" s="33" t="str">
        <f t="shared" si="216"/>
        <v>164.96.48.18</v>
      </c>
      <c r="N1300" s="48" t="str">
        <f t="shared" si="219"/>
        <v>8</v>
      </c>
      <c r="O1300" s="48">
        <f t="shared" si="217"/>
        <v>56</v>
      </c>
      <c r="P1300" s="33"/>
    </row>
    <row r="1301" spans="1:16" x14ac:dyDescent="0.2">
      <c r="A1301" s="33" t="s">
        <v>8171</v>
      </c>
      <c r="B1301" s="33" t="s">
        <v>2061</v>
      </c>
      <c r="C1301" s="33" t="s">
        <v>2777</v>
      </c>
      <c r="D1301" s="33" t="s">
        <v>2716</v>
      </c>
      <c r="E1301" s="33" t="s">
        <v>10800</v>
      </c>
      <c r="F1301" s="33" t="s">
        <v>28</v>
      </c>
      <c r="G1301" s="229">
        <v>255255255224</v>
      </c>
      <c r="H1301" s="33" t="s">
        <v>2063</v>
      </c>
      <c r="I1301" s="33" t="str">
        <f t="shared" si="213"/>
        <v>164.96.49.91</v>
      </c>
      <c r="J1301" s="33">
        <f t="shared" si="214"/>
        <v>12</v>
      </c>
      <c r="K1301" s="33">
        <f t="shared" si="215"/>
        <v>12</v>
      </c>
      <c r="L1301" s="33" t="str">
        <f t="shared" si="220"/>
        <v/>
      </c>
      <c r="M1301" s="33" t="str">
        <f t="shared" si="216"/>
        <v>164.96.49.91</v>
      </c>
      <c r="N1301" s="48" t="str">
        <f t="shared" si="219"/>
        <v>1</v>
      </c>
      <c r="O1301" s="48">
        <f t="shared" si="217"/>
        <v>49</v>
      </c>
      <c r="P1301" s="33"/>
    </row>
    <row r="1302" spans="1:16" x14ac:dyDescent="0.2">
      <c r="A1302" s="33" t="s">
        <v>8187</v>
      </c>
      <c r="B1302" s="33" t="s">
        <v>2340</v>
      </c>
      <c r="C1302" s="34" t="s">
        <v>2778</v>
      </c>
      <c r="D1302" s="34" t="s">
        <v>2716</v>
      </c>
      <c r="E1302" s="33" t="s">
        <v>10833</v>
      </c>
      <c r="F1302" s="33" t="s">
        <v>28</v>
      </c>
      <c r="G1302" s="229" t="s">
        <v>11513</v>
      </c>
      <c r="H1302" s="34" t="s">
        <v>2342</v>
      </c>
      <c r="I1302" s="33" t="str">
        <f t="shared" si="213"/>
        <v>164.96.56.213</v>
      </c>
      <c r="J1302" s="33">
        <f t="shared" si="214"/>
        <v>13</v>
      </c>
      <c r="K1302" s="33">
        <f t="shared" si="215"/>
        <v>13</v>
      </c>
      <c r="L1302" s="33" t="str">
        <f t="shared" si="220"/>
        <v/>
      </c>
      <c r="M1302" s="33" t="str">
        <f t="shared" si="216"/>
        <v>164.96.56.213</v>
      </c>
      <c r="N1302" s="48" t="str">
        <f t="shared" si="219"/>
        <v>3</v>
      </c>
      <c r="O1302" s="48">
        <f t="shared" si="217"/>
        <v>51</v>
      </c>
      <c r="P1302" s="33"/>
    </row>
    <row r="1303" spans="1:16" x14ac:dyDescent="0.2">
      <c r="A1303" s="33" t="s">
        <v>8168</v>
      </c>
      <c r="B1303" s="33" t="s">
        <v>2039</v>
      </c>
      <c r="C1303" s="33" t="s">
        <v>2779</v>
      </c>
      <c r="D1303" s="33" t="s">
        <v>2716</v>
      </c>
      <c r="E1303" s="33" t="s">
        <v>11097</v>
      </c>
      <c r="F1303" s="33" t="s">
        <v>28</v>
      </c>
      <c r="G1303" s="229">
        <v>255255255224</v>
      </c>
      <c r="H1303" s="33" t="s">
        <v>2041</v>
      </c>
      <c r="I1303" s="33" t="str">
        <f t="shared" si="213"/>
        <v>164.96.49.245</v>
      </c>
      <c r="J1303" s="33">
        <f t="shared" si="214"/>
        <v>13</v>
      </c>
      <c r="K1303" s="33">
        <f t="shared" si="215"/>
        <v>13</v>
      </c>
      <c r="L1303" s="33" t="str">
        <f t="shared" si="220"/>
        <v/>
      </c>
      <c r="M1303" s="33" t="str">
        <f t="shared" si="216"/>
        <v>164.96.49.245</v>
      </c>
      <c r="N1303" s="48" t="str">
        <f t="shared" si="219"/>
        <v>5</v>
      </c>
      <c r="O1303" s="48">
        <f t="shared" si="217"/>
        <v>53</v>
      </c>
      <c r="P1303" s="33"/>
    </row>
    <row r="1304" spans="1:16" x14ac:dyDescent="0.2">
      <c r="A1304" s="33" t="s">
        <v>8175</v>
      </c>
      <c r="B1304" s="33" t="s">
        <v>2102</v>
      </c>
      <c r="C1304" s="33" t="s">
        <v>2783</v>
      </c>
      <c r="D1304" s="33" t="s">
        <v>2716</v>
      </c>
      <c r="E1304" s="33" t="s">
        <v>10847</v>
      </c>
      <c r="F1304" s="33" t="s">
        <v>28</v>
      </c>
      <c r="G1304" s="229" t="s">
        <v>11513</v>
      </c>
      <c r="H1304" s="33" t="s">
        <v>2104</v>
      </c>
      <c r="I1304" s="33" t="str">
        <f t="shared" si="213"/>
        <v>164.96.50.216</v>
      </c>
      <c r="J1304" s="33">
        <f t="shared" si="214"/>
        <v>13</v>
      </c>
      <c r="K1304" s="33">
        <f t="shared" si="215"/>
        <v>13</v>
      </c>
      <c r="L1304" s="33" t="str">
        <f t="shared" si="220"/>
        <v/>
      </c>
      <c r="M1304" s="33" t="str">
        <f t="shared" si="216"/>
        <v>164.96.50.216</v>
      </c>
      <c r="N1304" s="48" t="str">
        <f t="shared" si="219"/>
        <v>6</v>
      </c>
      <c r="O1304" s="48">
        <f t="shared" si="217"/>
        <v>54</v>
      </c>
      <c r="P1304" s="33"/>
    </row>
    <row r="1305" spans="1:16" x14ac:dyDescent="0.2">
      <c r="A1305" s="33" t="s">
        <v>8179</v>
      </c>
      <c r="B1305" s="33" t="s">
        <v>2164</v>
      </c>
      <c r="C1305" s="33" t="s">
        <v>2792</v>
      </c>
      <c r="D1305" s="33" t="s">
        <v>2716</v>
      </c>
      <c r="E1305" s="33" t="s">
        <v>10828</v>
      </c>
      <c r="F1305" s="33" t="s">
        <v>28</v>
      </c>
      <c r="G1305" s="229">
        <v>255255255224</v>
      </c>
      <c r="H1305" s="33" t="s">
        <v>2166</v>
      </c>
      <c r="I1305" s="33" t="str">
        <f t="shared" si="213"/>
        <v>164.96.51.178</v>
      </c>
      <c r="J1305" s="33">
        <f t="shared" si="214"/>
        <v>13</v>
      </c>
      <c r="K1305" s="33">
        <f t="shared" si="215"/>
        <v>13</v>
      </c>
      <c r="L1305" s="33" t="str">
        <f t="shared" si="220"/>
        <v/>
      </c>
      <c r="M1305" s="33" t="str">
        <f t="shared" si="216"/>
        <v>164.96.51.178</v>
      </c>
      <c r="N1305" s="48" t="str">
        <f t="shared" si="219"/>
        <v>8</v>
      </c>
      <c r="O1305" s="48">
        <f t="shared" si="217"/>
        <v>56</v>
      </c>
      <c r="P1305" s="33"/>
    </row>
    <row r="1306" spans="1:16" x14ac:dyDescent="0.2">
      <c r="A1306" s="33" t="s">
        <v>8159</v>
      </c>
      <c r="B1306" s="33" t="s">
        <v>1923</v>
      </c>
      <c r="C1306" s="33" t="s">
        <v>2780</v>
      </c>
      <c r="D1306" s="33" t="s">
        <v>2716</v>
      </c>
      <c r="E1306" s="33" t="s">
        <v>11098</v>
      </c>
      <c r="F1306" s="33" t="s">
        <v>28</v>
      </c>
      <c r="G1306" s="229">
        <v>255255255224</v>
      </c>
      <c r="H1306" s="33" t="s">
        <v>1925</v>
      </c>
      <c r="I1306" s="33" t="str">
        <f t="shared" si="213"/>
        <v>164.96.48.149</v>
      </c>
      <c r="J1306" s="33">
        <f t="shared" si="214"/>
        <v>13</v>
      </c>
      <c r="K1306" s="33">
        <f t="shared" si="215"/>
        <v>13</v>
      </c>
      <c r="L1306" s="33" t="str">
        <f t="shared" si="220"/>
        <v/>
      </c>
      <c r="M1306" s="33" t="str">
        <f t="shared" si="216"/>
        <v>164.96.48.149</v>
      </c>
      <c r="N1306" s="48" t="str">
        <f t="shared" si="219"/>
        <v>9</v>
      </c>
      <c r="O1306" s="48">
        <f t="shared" si="217"/>
        <v>57</v>
      </c>
      <c r="P1306" s="33"/>
    </row>
    <row r="1307" spans="1:16" x14ac:dyDescent="0.2">
      <c r="A1307" s="33" t="s">
        <v>8165</v>
      </c>
      <c r="B1307" s="33" t="s">
        <v>1994</v>
      </c>
      <c r="C1307" s="33" t="s">
        <v>2790</v>
      </c>
      <c r="D1307" s="33" t="s">
        <v>2716</v>
      </c>
      <c r="E1307" s="33" t="s">
        <v>11099</v>
      </c>
      <c r="F1307" s="33" t="s">
        <v>28</v>
      </c>
      <c r="G1307" s="229">
        <v>255255255224</v>
      </c>
      <c r="H1307" s="33" t="s">
        <v>1996</v>
      </c>
      <c r="I1307" s="33" t="str">
        <f t="shared" si="213"/>
        <v>164.96.49.119</v>
      </c>
      <c r="J1307" s="33">
        <f t="shared" si="214"/>
        <v>13</v>
      </c>
      <c r="K1307" s="33">
        <f t="shared" si="215"/>
        <v>13</v>
      </c>
      <c r="L1307" s="33" t="str">
        <f t="shared" si="220"/>
        <v/>
      </c>
      <c r="M1307" s="33" t="str">
        <f t="shared" si="216"/>
        <v>164.96.49.119</v>
      </c>
      <c r="N1307" s="48" t="str">
        <f t="shared" si="219"/>
        <v>9</v>
      </c>
      <c r="O1307" s="48">
        <f t="shared" si="217"/>
        <v>57</v>
      </c>
      <c r="P1307" s="33"/>
    </row>
    <row r="1308" spans="1:16" x14ac:dyDescent="0.2">
      <c r="A1308" s="33" t="s">
        <v>8161</v>
      </c>
      <c r="B1308" s="33" t="s">
        <v>1943</v>
      </c>
      <c r="C1308" s="33" t="s">
        <v>2781</v>
      </c>
      <c r="D1308" s="33" t="s">
        <v>2716</v>
      </c>
      <c r="E1308" s="33" t="s">
        <v>10801</v>
      </c>
      <c r="F1308" s="33" t="s">
        <v>28</v>
      </c>
      <c r="G1308" s="229">
        <v>255255255224</v>
      </c>
      <c r="H1308" s="33" t="s">
        <v>1945</v>
      </c>
      <c r="I1308" s="33" t="str">
        <f t="shared" si="213"/>
        <v>164.96.48.216</v>
      </c>
      <c r="J1308" s="33">
        <f t="shared" si="214"/>
        <v>13</v>
      </c>
      <c r="K1308" s="33">
        <f t="shared" si="215"/>
        <v>13</v>
      </c>
      <c r="L1308" s="33" t="str">
        <f t="shared" si="220"/>
        <v/>
      </c>
      <c r="M1308" s="33" t="str">
        <f t="shared" si="216"/>
        <v>164.96.48.216</v>
      </c>
      <c r="N1308" s="48" t="str">
        <f t="shared" si="219"/>
        <v>6</v>
      </c>
      <c r="O1308" s="48">
        <f t="shared" si="217"/>
        <v>54</v>
      </c>
      <c r="P1308" s="33"/>
    </row>
    <row r="1309" spans="1:16" x14ac:dyDescent="0.2">
      <c r="A1309" s="33" t="s">
        <v>11492</v>
      </c>
      <c r="B1309" s="33" t="s">
        <v>11498</v>
      </c>
      <c r="C1309" s="33" t="s">
        <v>11491</v>
      </c>
      <c r="D1309" s="33" t="s">
        <v>2716</v>
      </c>
      <c r="E1309" s="33" t="s">
        <v>11468</v>
      </c>
      <c r="F1309" s="33" t="s">
        <v>28</v>
      </c>
      <c r="G1309" s="229">
        <v>255255255128</v>
      </c>
      <c r="H1309" s="33">
        <v>940</v>
      </c>
      <c r="I1309" s="33" t="s">
        <v>11492</v>
      </c>
      <c r="J1309" s="33">
        <f t="shared" si="214"/>
        <v>14</v>
      </c>
      <c r="K1309" s="33">
        <f t="shared" si="215"/>
        <v>14</v>
      </c>
      <c r="L1309" s="33"/>
      <c r="M1309" s="33" t="str">
        <f t="shared" si="216"/>
        <v>164.96.200.165</v>
      </c>
      <c r="N1309" s="48" t="str">
        <f t="shared" si="219"/>
        <v>5</v>
      </c>
      <c r="O1309" s="48">
        <f t="shared" si="217"/>
        <v>53</v>
      </c>
      <c r="P1309" s="33"/>
    </row>
    <row r="1310" spans="1:16" x14ac:dyDescent="0.2">
      <c r="A1310" s="33" t="s">
        <v>8157</v>
      </c>
      <c r="B1310" s="33" t="s">
        <v>1892</v>
      </c>
      <c r="C1310" s="33" t="s">
        <v>2782</v>
      </c>
      <c r="D1310" s="33" t="s">
        <v>2716</v>
      </c>
      <c r="E1310" s="33" t="s">
        <v>10834</v>
      </c>
      <c r="F1310" s="33" t="s">
        <v>28</v>
      </c>
      <c r="G1310" s="229">
        <v>255255255224</v>
      </c>
      <c r="H1310" s="33" t="s">
        <v>1894</v>
      </c>
      <c r="I1310" s="33" t="str">
        <f t="shared" ref="I1310:I1341" si="221">SUBSTITUTE(A1310,CHAR(160),"")</f>
        <v>164.96.40.21</v>
      </c>
      <c r="J1310" s="33">
        <f t="shared" si="214"/>
        <v>12</v>
      </c>
      <c r="K1310" s="33">
        <f t="shared" si="215"/>
        <v>12</v>
      </c>
      <c r="L1310" s="33" t="str">
        <f t="shared" ref="L1310:L1341" si="222">IF(J1310=K1310,"","???")</f>
        <v/>
      </c>
      <c r="M1310" s="33" t="str">
        <f t="shared" si="216"/>
        <v>164.96.40.21</v>
      </c>
      <c r="N1310" s="48" t="str">
        <f t="shared" si="219"/>
        <v>1</v>
      </c>
      <c r="O1310" s="48">
        <f t="shared" si="217"/>
        <v>49</v>
      </c>
      <c r="P1310" s="33"/>
    </row>
    <row r="1311" spans="1:16" x14ac:dyDescent="0.2">
      <c r="A1311" s="33" t="s">
        <v>8180</v>
      </c>
      <c r="B1311" s="33" t="s">
        <v>2190</v>
      </c>
      <c r="C1311" s="33" t="s">
        <v>2793</v>
      </c>
      <c r="D1311" s="33" t="s">
        <v>2716</v>
      </c>
      <c r="E1311" s="33" t="s">
        <v>10835</v>
      </c>
      <c r="F1311" s="33" t="s">
        <v>28</v>
      </c>
      <c r="G1311" s="229">
        <v>255255255224</v>
      </c>
      <c r="H1311" s="33" t="s">
        <v>2192</v>
      </c>
      <c r="I1311" s="33" t="str">
        <f t="shared" si="221"/>
        <v>164.96.51.48</v>
      </c>
      <c r="J1311" s="33">
        <f t="shared" si="214"/>
        <v>12</v>
      </c>
      <c r="K1311" s="33">
        <f t="shared" si="215"/>
        <v>12</v>
      </c>
      <c r="L1311" s="33" t="str">
        <f t="shared" si="222"/>
        <v/>
      </c>
      <c r="M1311" s="33" t="str">
        <f t="shared" si="216"/>
        <v>164.96.51.48</v>
      </c>
      <c r="N1311" s="48" t="str">
        <f t="shared" si="219"/>
        <v>8</v>
      </c>
      <c r="O1311" s="48">
        <f t="shared" si="217"/>
        <v>56</v>
      </c>
      <c r="P1311" s="33"/>
    </row>
    <row r="1312" spans="1:16" x14ac:dyDescent="0.2">
      <c r="A1312" s="33" t="s">
        <v>8149</v>
      </c>
      <c r="B1312" s="33" t="s">
        <v>1379</v>
      </c>
      <c r="C1312" s="33" t="s">
        <v>2747</v>
      </c>
      <c r="D1312" s="33" t="s">
        <v>2716</v>
      </c>
      <c r="E1312" s="33" t="s">
        <v>10814</v>
      </c>
      <c r="F1312" s="33" t="s">
        <v>11417</v>
      </c>
      <c r="G1312" s="229">
        <v>255255255224</v>
      </c>
      <c r="H1312" s="33" t="s">
        <v>1381</v>
      </c>
      <c r="I1312" s="33" t="str">
        <f t="shared" si="221"/>
        <v>164.96.224.81</v>
      </c>
      <c r="J1312" s="33">
        <f t="shared" ref="J1312:J1375" si="223">LEN(I1312)</f>
        <v>13</v>
      </c>
      <c r="K1312" s="33">
        <f t="shared" ref="K1312:K1375" si="224">LEN(A1312)</f>
        <v>13</v>
      </c>
      <c r="L1312" s="33" t="str">
        <f t="shared" si="222"/>
        <v/>
      </c>
      <c r="M1312" s="33" t="str">
        <f t="shared" ref="M1312:M1375" si="225">LEFT(I1312,SEARCH(" ",I1312&amp;" ",1)-1)</f>
        <v>164.96.224.81</v>
      </c>
      <c r="N1312" s="48" t="str">
        <f t="shared" si="219"/>
        <v>1</v>
      </c>
      <c r="O1312" s="48">
        <f t="shared" ref="O1312:O1375" si="226">CODE(N1312)</f>
        <v>49</v>
      </c>
      <c r="P1312" s="33"/>
    </row>
    <row r="1313" spans="1:16" x14ac:dyDescent="0.2">
      <c r="A1313" s="36" t="s">
        <v>8127</v>
      </c>
      <c r="B1313" s="36" t="s">
        <v>344</v>
      </c>
      <c r="C1313" s="36" t="s">
        <v>2715</v>
      </c>
      <c r="D1313" s="36" t="s">
        <v>2716</v>
      </c>
      <c r="E1313" s="33" t="s">
        <v>10785</v>
      </c>
      <c r="F1313" s="36" t="s">
        <v>240</v>
      </c>
      <c r="G1313" s="229">
        <v>255255255224</v>
      </c>
      <c r="H1313" s="36" t="s">
        <v>350</v>
      </c>
      <c r="I1313" s="33" t="str">
        <f t="shared" si="221"/>
        <v>164.96.138.22</v>
      </c>
      <c r="J1313" s="33">
        <f t="shared" si="223"/>
        <v>13</v>
      </c>
      <c r="K1313" s="33">
        <f t="shared" si="224"/>
        <v>13</v>
      </c>
      <c r="L1313" s="33" t="str">
        <f t="shared" si="222"/>
        <v/>
      </c>
      <c r="M1313" s="33" t="str">
        <f t="shared" si="225"/>
        <v>164.96.138.22</v>
      </c>
      <c r="N1313" s="48" t="str">
        <f t="shared" si="219"/>
        <v>2</v>
      </c>
      <c r="O1313" s="48">
        <f t="shared" si="226"/>
        <v>50</v>
      </c>
      <c r="P1313" s="33"/>
    </row>
    <row r="1314" spans="1:16" x14ac:dyDescent="0.2">
      <c r="A1314" s="33" t="s">
        <v>8126</v>
      </c>
      <c r="B1314" s="33" t="s">
        <v>344</v>
      </c>
      <c r="C1314" s="33" t="s">
        <v>2717</v>
      </c>
      <c r="D1314" s="33" t="s">
        <v>2716</v>
      </c>
      <c r="E1314" s="33" t="s">
        <v>10785</v>
      </c>
      <c r="F1314" s="33" t="s">
        <v>240</v>
      </c>
      <c r="G1314" s="229">
        <v>255255255224</v>
      </c>
      <c r="H1314" s="33" t="s">
        <v>350</v>
      </c>
      <c r="I1314" s="33" t="str">
        <f t="shared" si="221"/>
        <v>164.96.138.21</v>
      </c>
      <c r="J1314" s="33">
        <f t="shared" si="223"/>
        <v>13</v>
      </c>
      <c r="K1314" s="33">
        <f t="shared" si="224"/>
        <v>13</v>
      </c>
      <c r="L1314" s="33" t="str">
        <f t="shared" si="222"/>
        <v/>
      </c>
      <c r="M1314" s="33" t="str">
        <f t="shared" si="225"/>
        <v>164.96.138.21</v>
      </c>
      <c r="N1314" s="48" t="str">
        <f t="shared" si="219"/>
        <v>1</v>
      </c>
      <c r="O1314" s="48">
        <f t="shared" si="226"/>
        <v>49</v>
      </c>
      <c r="P1314" s="33"/>
    </row>
    <row r="1315" spans="1:16" x14ac:dyDescent="0.2">
      <c r="A1315" s="33" t="s">
        <v>8973</v>
      </c>
      <c r="B1315" s="33" t="s">
        <v>226</v>
      </c>
      <c r="C1315" s="33" t="s">
        <v>8978</v>
      </c>
      <c r="D1315" s="33" t="s">
        <v>200</v>
      </c>
      <c r="E1315" s="33" t="s">
        <v>10823</v>
      </c>
      <c r="F1315" s="33" t="s">
        <v>11421</v>
      </c>
      <c r="G1315" s="229">
        <v>255255255224</v>
      </c>
      <c r="H1315" s="33" t="s">
        <v>228</v>
      </c>
      <c r="I1315" s="33" t="str">
        <f t="shared" si="221"/>
        <v>164.96.128.117</v>
      </c>
      <c r="J1315" s="33">
        <f t="shared" si="223"/>
        <v>14</v>
      </c>
      <c r="K1315" s="33">
        <f t="shared" si="224"/>
        <v>14</v>
      </c>
      <c r="L1315" s="33" t="str">
        <f t="shared" si="222"/>
        <v/>
      </c>
      <c r="M1315" s="33" t="str">
        <f t="shared" si="225"/>
        <v>164.96.128.117</v>
      </c>
      <c r="N1315" s="48" t="str">
        <f t="shared" si="219"/>
        <v>7</v>
      </c>
      <c r="O1315" s="48">
        <f t="shared" si="226"/>
        <v>55</v>
      </c>
      <c r="P1315" s="33"/>
    </row>
    <row r="1316" spans="1:16" x14ac:dyDescent="0.2">
      <c r="A1316" s="33" t="s">
        <v>1082</v>
      </c>
      <c r="B1316" s="33" t="s">
        <v>1083</v>
      </c>
      <c r="C1316" s="33" t="s">
        <v>1084</v>
      </c>
      <c r="D1316" s="33" t="s">
        <v>200</v>
      </c>
      <c r="E1316" s="33" t="s">
        <v>10809</v>
      </c>
      <c r="F1316" s="33" t="s">
        <v>11419</v>
      </c>
      <c r="G1316" s="229">
        <v>255255255224</v>
      </c>
      <c r="H1316" s="33" t="s">
        <v>1085</v>
      </c>
      <c r="I1316" s="33" t="str">
        <f t="shared" si="221"/>
        <v>164.96.199.15</v>
      </c>
      <c r="J1316" s="33">
        <f t="shared" si="223"/>
        <v>13</v>
      </c>
      <c r="K1316" s="33">
        <f t="shared" si="224"/>
        <v>13</v>
      </c>
      <c r="L1316" s="33" t="str">
        <f t="shared" si="222"/>
        <v/>
      </c>
      <c r="M1316" s="33" t="str">
        <f t="shared" si="225"/>
        <v>164.96.199.15</v>
      </c>
      <c r="N1316" s="48" t="str">
        <f t="shared" si="219"/>
        <v>5</v>
      </c>
      <c r="O1316" s="48">
        <f t="shared" si="226"/>
        <v>53</v>
      </c>
      <c r="P1316" s="33"/>
    </row>
    <row r="1317" spans="1:16" x14ac:dyDescent="0.2">
      <c r="A1317" s="33" t="s">
        <v>367</v>
      </c>
      <c r="B1317" s="33" t="s">
        <v>368</v>
      </c>
      <c r="C1317" s="33" t="s">
        <v>372</v>
      </c>
      <c r="D1317" s="33" t="s">
        <v>200</v>
      </c>
      <c r="E1317" s="33" t="s">
        <v>11068</v>
      </c>
      <c r="F1317" s="33" t="s">
        <v>11421</v>
      </c>
      <c r="G1317" s="229">
        <v>255255255224</v>
      </c>
      <c r="H1317" s="33" t="s">
        <v>370</v>
      </c>
      <c r="I1317" s="33" t="str">
        <f t="shared" si="221"/>
        <v>164.96.138.47</v>
      </c>
      <c r="J1317" s="33">
        <f t="shared" si="223"/>
        <v>13</v>
      </c>
      <c r="K1317" s="33">
        <f t="shared" si="224"/>
        <v>13</v>
      </c>
      <c r="L1317" s="33" t="str">
        <f t="shared" si="222"/>
        <v/>
      </c>
      <c r="M1317" s="33" t="str">
        <f t="shared" si="225"/>
        <v>164.96.138.47</v>
      </c>
      <c r="N1317" s="48" t="str">
        <f t="shared" si="219"/>
        <v>7</v>
      </c>
      <c r="O1317" s="48">
        <f t="shared" si="226"/>
        <v>55</v>
      </c>
      <c r="P1317" s="33"/>
    </row>
    <row r="1318" spans="1:16" x14ac:dyDescent="0.2">
      <c r="A1318" s="33" t="s">
        <v>371</v>
      </c>
      <c r="B1318" s="33" t="s">
        <v>368</v>
      </c>
      <c r="C1318" s="34" t="s">
        <v>369</v>
      </c>
      <c r="D1318" s="34" t="s">
        <v>200</v>
      </c>
      <c r="E1318" s="33" t="s">
        <v>11068</v>
      </c>
      <c r="F1318" s="34" t="s">
        <v>11421</v>
      </c>
      <c r="G1318" s="229">
        <v>255255255224</v>
      </c>
      <c r="H1318" s="34" t="s">
        <v>370</v>
      </c>
      <c r="I1318" s="33" t="str">
        <f t="shared" si="221"/>
        <v>164.96.138.48</v>
      </c>
      <c r="J1318" s="33">
        <f t="shared" si="223"/>
        <v>13</v>
      </c>
      <c r="K1318" s="33">
        <f t="shared" si="224"/>
        <v>13</v>
      </c>
      <c r="L1318" s="33" t="str">
        <f t="shared" si="222"/>
        <v/>
      </c>
      <c r="M1318" s="33" t="str">
        <f t="shared" si="225"/>
        <v>164.96.138.48</v>
      </c>
      <c r="N1318" s="48" t="str">
        <f t="shared" si="219"/>
        <v>8</v>
      </c>
      <c r="O1318" s="48">
        <f t="shared" si="226"/>
        <v>56</v>
      </c>
      <c r="P1318" s="33"/>
    </row>
    <row r="1319" spans="1:16" x14ac:dyDescent="0.2">
      <c r="A1319" s="33" t="s">
        <v>285</v>
      </c>
      <c r="B1319" s="33" t="s">
        <v>278</v>
      </c>
      <c r="C1319" s="33" t="s">
        <v>286</v>
      </c>
      <c r="D1319" s="33" t="s">
        <v>200</v>
      </c>
      <c r="E1319" s="33" t="s">
        <v>10786</v>
      </c>
      <c r="F1319" s="33" t="s">
        <v>266</v>
      </c>
      <c r="G1319" s="229">
        <v>255255255224</v>
      </c>
      <c r="H1319" s="33" t="s">
        <v>275</v>
      </c>
      <c r="I1319" s="33" t="str">
        <f t="shared" si="221"/>
        <v>164.96.136.26</v>
      </c>
      <c r="J1319" s="33">
        <f t="shared" si="223"/>
        <v>13</v>
      </c>
      <c r="K1319" s="33">
        <f t="shared" si="224"/>
        <v>13</v>
      </c>
      <c r="L1319" s="33" t="str">
        <f t="shared" si="222"/>
        <v/>
      </c>
      <c r="M1319" s="33" t="str">
        <f t="shared" si="225"/>
        <v>164.96.136.26</v>
      </c>
      <c r="N1319" s="48" t="str">
        <f t="shared" si="219"/>
        <v>6</v>
      </c>
      <c r="O1319" s="48">
        <f t="shared" si="226"/>
        <v>54</v>
      </c>
      <c r="P1319" s="33"/>
    </row>
    <row r="1320" spans="1:16" x14ac:dyDescent="0.2">
      <c r="A1320" s="33" t="s">
        <v>277</v>
      </c>
      <c r="B1320" s="33" t="s">
        <v>273</v>
      </c>
      <c r="C1320" s="33" t="s">
        <v>279</v>
      </c>
      <c r="D1320" s="33" t="s">
        <v>200</v>
      </c>
      <c r="E1320" s="33" t="s">
        <v>10786</v>
      </c>
      <c r="F1320" s="33" t="s">
        <v>266</v>
      </c>
      <c r="G1320" s="229">
        <v>255255255224</v>
      </c>
      <c r="H1320" s="33" t="s">
        <v>275</v>
      </c>
      <c r="I1320" s="33" t="str">
        <f t="shared" si="221"/>
        <v>164.96.136.25</v>
      </c>
      <c r="J1320" s="33">
        <f t="shared" si="223"/>
        <v>13</v>
      </c>
      <c r="K1320" s="33">
        <f t="shared" si="224"/>
        <v>13</v>
      </c>
      <c r="L1320" s="33" t="str">
        <f t="shared" si="222"/>
        <v/>
      </c>
      <c r="M1320" s="33" t="str">
        <f t="shared" si="225"/>
        <v>164.96.136.25</v>
      </c>
      <c r="N1320" s="48" t="str">
        <f t="shared" si="219"/>
        <v>5</v>
      </c>
      <c r="O1320" s="48">
        <f t="shared" si="226"/>
        <v>53</v>
      </c>
      <c r="P1320" s="33"/>
    </row>
    <row r="1321" spans="1:16" x14ac:dyDescent="0.2">
      <c r="A1321" s="33" t="s">
        <v>291</v>
      </c>
      <c r="B1321" s="33" t="s">
        <v>288</v>
      </c>
      <c r="C1321" s="34" t="s">
        <v>292</v>
      </c>
      <c r="D1321" s="34" t="s">
        <v>200</v>
      </c>
      <c r="E1321" s="33" t="s">
        <v>10787</v>
      </c>
      <c r="F1321" s="34" t="s">
        <v>266</v>
      </c>
      <c r="G1321" s="229">
        <v>255255255224</v>
      </c>
      <c r="H1321" s="34" t="s">
        <v>290</v>
      </c>
      <c r="I1321" s="33" t="str">
        <f t="shared" si="221"/>
        <v>164.96.136.49</v>
      </c>
      <c r="J1321" s="33">
        <f t="shared" si="223"/>
        <v>13</v>
      </c>
      <c r="K1321" s="33">
        <f t="shared" si="224"/>
        <v>13</v>
      </c>
      <c r="L1321" s="33" t="str">
        <f t="shared" si="222"/>
        <v/>
      </c>
      <c r="M1321" s="33" t="str">
        <f t="shared" si="225"/>
        <v>164.96.136.49</v>
      </c>
      <c r="N1321" s="48" t="str">
        <f t="shared" si="219"/>
        <v>9</v>
      </c>
      <c r="O1321" s="48">
        <f t="shared" si="226"/>
        <v>57</v>
      </c>
      <c r="P1321" s="33"/>
    </row>
    <row r="1322" spans="1:16" x14ac:dyDescent="0.2">
      <c r="A1322" s="33" t="s">
        <v>287</v>
      </c>
      <c r="B1322" s="33" t="s">
        <v>288</v>
      </c>
      <c r="C1322" s="33" t="s">
        <v>289</v>
      </c>
      <c r="D1322" s="33" t="s">
        <v>200</v>
      </c>
      <c r="E1322" s="34" t="s">
        <v>10787</v>
      </c>
      <c r="F1322" s="33" t="s">
        <v>266</v>
      </c>
      <c r="G1322" s="229">
        <v>255255255224</v>
      </c>
      <c r="H1322" s="33" t="s">
        <v>290</v>
      </c>
      <c r="I1322" s="33" t="str">
        <f t="shared" si="221"/>
        <v>164.96.136.48</v>
      </c>
      <c r="J1322" s="33">
        <f t="shared" si="223"/>
        <v>13</v>
      </c>
      <c r="K1322" s="33">
        <f t="shared" si="224"/>
        <v>13</v>
      </c>
      <c r="L1322" s="33" t="str">
        <f t="shared" si="222"/>
        <v/>
      </c>
      <c r="M1322" s="33" t="str">
        <f t="shared" si="225"/>
        <v>164.96.136.48</v>
      </c>
      <c r="N1322" s="48" t="str">
        <f t="shared" si="219"/>
        <v>8</v>
      </c>
      <c r="O1322" s="48">
        <f t="shared" si="226"/>
        <v>56</v>
      </c>
      <c r="P1322" s="33"/>
    </row>
    <row r="1323" spans="1:16" x14ac:dyDescent="0.2">
      <c r="A1323" s="33" t="s">
        <v>11456</v>
      </c>
      <c r="B1323" s="33" t="s">
        <v>420</v>
      </c>
      <c r="C1323" s="33" t="s">
        <v>11454</v>
      </c>
      <c r="D1323" s="33" t="s">
        <v>200</v>
      </c>
      <c r="E1323" s="33" t="s">
        <v>10933</v>
      </c>
      <c r="F1323" s="33" t="s">
        <v>394</v>
      </c>
      <c r="G1323" s="229">
        <v>255255255224</v>
      </c>
      <c r="H1323" s="33" t="s">
        <v>421</v>
      </c>
      <c r="I1323" s="33" t="str">
        <f t="shared" si="221"/>
        <v>164.96.145.180</v>
      </c>
      <c r="J1323" s="33">
        <f t="shared" si="223"/>
        <v>14</v>
      </c>
      <c r="K1323" s="33">
        <f t="shared" si="224"/>
        <v>14</v>
      </c>
      <c r="L1323" s="33" t="str">
        <f t="shared" si="222"/>
        <v/>
      </c>
      <c r="M1323" s="33" t="str">
        <f t="shared" si="225"/>
        <v>164.96.145.180</v>
      </c>
      <c r="N1323" s="48" t="str">
        <f t="shared" si="219"/>
        <v>0</v>
      </c>
      <c r="O1323" s="48">
        <f t="shared" si="226"/>
        <v>48</v>
      </c>
      <c r="P1323" s="33"/>
    </row>
    <row r="1324" spans="1:16" x14ac:dyDescent="0.2">
      <c r="A1324" s="33" t="s">
        <v>484</v>
      </c>
      <c r="B1324" s="33" t="s">
        <v>475</v>
      </c>
      <c r="C1324" s="33" t="s">
        <v>485</v>
      </c>
      <c r="D1324" s="33" t="s">
        <v>200</v>
      </c>
      <c r="E1324" s="33" t="s">
        <v>10788</v>
      </c>
      <c r="F1324" s="33" t="s">
        <v>457</v>
      </c>
      <c r="G1324" s="229">
        <v>255255255224</v>
      </c>
      <c r="H1324" s="33" t="s">
        <v>477</v>
      </c>
      <c r="I1324" s="33" t="str">
        <f t="shared" si="221"/>
        <v>164.96.152.89</v>
      </c>
      <c r="J1324" s="33">
        <f t="shared" si="223"/>
        <v>13</v>
      </c>
      <c r="K1324" s="33">
        <f t="shared" si="224"/>
        <v>13</v>
      </c>
      <c r="L1324" s="33" t="str">
        <f t="shared" si="222"/>
        <v/>
      </c>
      <c r="M1324" s="33" t="str">
        <f t="shared" si="225"/>
        <v>164.96.152.89</v>
      </c>
      <c r="N1324" s="48" t="str">
        <f t="shared" si="219"/>
        <v>9</v>
      </c>
      <c r="O1324" s="48">
        <f t="shared" si="226"/>
        <v>57</v>
      </c>
      <c r="P1324" s="33"/>
    </row>
    <row r="1325" spans="1:16" x14ac:dyDescent="0.2">
      <c r="A1325" s="33" t="s">
        <v>544</v>
      </c>
      <c r="B1325" s="33" t="s">
        <v>541</v>
      </c>
      <c r="C1325" s="33" t="s">
        <v>545</v>
      </c>
      <c r="D1325" s="33" t="s">
        <v>200</v>
      </c>
      <c r="E1325" s="33" t="s">
        <v>10789</v>
      </c>
      <c r="F1325" s="33" t="s">
        <v>457</v>
      </c>
      <c r="G1325" s="229">
        <v>255255255224</v>
      </c>
      <c r="H1325" s="33" t="s">
        <v>543</v>
      </c>
      <c r="I1325" s="33" t="str">
        <f t="shared" si="221"/>
        <v>164.96.155.145</v>
      </c>
      <c r="J1325" s="33">
        <f t="shared" si="223"/>
        <v>14</v>
      </c>
      <c r="K1325" s="33">
        <f t="shared" si="224"/>
        <v>14</v>
      </c>
      <c r="L1325" s="33" t="str">
        <f t="shared" si="222"/>
        <v/>
      </c>
      <c r="M1325" s="33" t="str">
        <f t="shared" si="225"/>
        <v>164.96.155.145</v>
      </c>
      <c r="N1325" s="48" t="str">
        <f t="shared" si="219"/>
        <v>5</v>
      </c>
      <c r="O1325" s="48">
        <f t="shared" si="226"/>
        <v>53</v>
      </c>
      <c r="P1325" s="33"/>
    </row>
    <row r="1326" spans="1:16" x14ac:dyDescent="0.2">
      <c r="A1326" s="33" t="s">
        <v>1706</v>
      </c>
      <c r="B1326" s="33" t="s">
        <v>1699</v>
      </c>
      <c r="C1326" s="33" t="s">
        <v>1707</v>
      </c>
      <c r="D1326" s="33" t="s">
        <v>200</v>
      </c>
      <c r="E1326" s="33" t="s">
        <v>11065</v>
      </c>
      <c r="F1326" s="33" t="s">
        <v>11416</v>
      </c>
      <c r="G1326" s="229">
        <v>255255255224</v>
      </c>
      <c r="H1326" s="33" t="s">
        <v>1701</v>
      </c>
      <c r="I1326" s="33" t="str">
        <f t="shared" si="221"/>
        <v>164.96.32.186</v>
      </c>
      <c r="J1326" s="33">
        <f t="shared" si="223"/>
        <v>13</v>
      </c>
      <c r="K1326" s="33">
        <f t="shared" si="224"/>
        <v>13</v>
      </c>
      <c r="L1326" s="33" t="str">
        <f t="shared" si="222"/>
        <v/>
      </c>
      <c r="M1326" s="33" t="str">
        <f t="shared" si="225"/>
        <v>164.96.32.186</v>
      </c>
      <c r="N1326" s="48" t="str">
        <f t="shared" si="219"/>
        <v>6</v>
      </c>
      <c r="O1326" s="48">
        <f t="shared" si="226"/>
        <v>54</v>
      </c>
      <c r="P1326" s="33"/>
    </row>
    <row r="1327" spans="1:16" x14ac:dyDescent="0.2">
      <c r="A1327" s="33" t="s">
        <v>1844</v>
      </c>
      <c r="B1327" s="33" t="s">
        <v>1845</v>
      </c>
      <c r="C1327" s="33" t="s">
        <v>1846</v>
      </c>
      <c r="D1327" s="33" t="s">
        <v>200</v>
      </c>
      <c r="E1327" s="33" t="s">
        <v>10790</v>
      </c>
      <c r="F1327" s="33" t="s">
        <v>11416</v>
      </c>
      <c r="G1327" s="229">
        <v>255255255224</v>
      </c>
      <c r="H1327" s="33" t="s">
        <v>1848</v>
      </c>
      <c r="I1327" s="33" t="str">
        <f t="shared" si="221"/>
        <v>164.96.37.176</v>
      </c>
      <c r="J1327" s="33">
        <f t="shared" si="223"/>
        <v>13</v>
      </c>
      <c r="K1327" s="33">
        <f t="shared" si="224"/>
        <v>13</v>
      </c>
      <c r="L1327" s="33" t="str">
        <f t="shared" si="222"/>
        <v/>
      </c>
      <c r="M1327" s="33" t="str">
        <f t="shared" si="225"/>
        <v>164.96.37.176</v>
      </c>
      <c r="N1327" s="48" t="str">
        <f t="shared" si="219"/>
        <v>6</v>
      </c>
      <c r="O1327" s="48">
        <f t="shared" si="226"/>
        <v>54</v>
      </c>
      <c r="P1327" s="33"/>
    </row>
    <row r="1328" spans="1:16" x14ac:dyDescent="0.2">
      <c r="A1328" s="33" t="s">
        <v>1132</v>
      </c>
      <c r="B1328" s="33" t="s">
        <v>1133</v>
      </c>
      <c r="C1328" s="33" t="s">
        <v>9270</v>
      </c>
      <c r="D1328" s="33" t="s">
        <v>200</v>
      </c>
      <c r="E1328" s="33" t="s">
        <v>10932</v>
      </c>
      <c r="F1328" s="33" t="s">
        <v>11416</v>
      </c>
      <c r="G1328" s="229">
        <v>255255255224</v>
      </c>
      <c r="H1328" s="33" t="s">
        <v>1134</v>
      </c>
      <c r="I1328" s="33" t="str">
        <f t="shared" si="221"/>
        <v>164.96.199.46</v>
      </c>
      <c r="J1328" s="33">
        <f t="shared" si="223"/>
        <v>13</v>
      </c>
      <c r="K1328" s="33">
        <f t="shared" si="224"/>
        <v>13</v>
      </c>
      <c r="L1328" s="33" t="str">
        <f t="shared" si="222"/>
        <v/>
      </c>
      <c r="M1328" s="33" t="str">
        <f t="shared" si="225"/>
        <v>164.96.199.46</v>
      </c>
      <c r="N1328" s="48" t="str">
        <f t="shared" si="219"/>
        <v>6</v>
      </c>
      <c r="O1328" s="48">
        <f t="shared" si="226"/>
        <v>54</v>
      </c>
      <c r="P1328" s="33"/>
    </row>
    <row r="1329" spans="1:16" x14ac:dyDescent="0.2">
      <c r="A1329" s="33" t="s">
        <v>1642</v>
      </c>
      <c r="B1329" s="33" t="s">
        <v>1637</v>
      </c>
      <c r="C1329" s="33" t="s">
        <v>1643</v>
      </c>
      <c r="D1329" s="33" t="s">
        <v>200</v>
      </c>
      <c r="E1329" s="33" t="s">
        <v>10804</v>
      </c>
      <c r="F1329" s="33" t="s">
        <v>574</v>
      </c>
      <c r="G1329" s="229">
        <v>255255255224</v>
      </c>
      <c r="H1329" s="33" t="s">
        <v>1639</v>
      </c>
      <c r="I1329" s="33" t="str">
        <f t="shared" si="221"/>
        <v>164.96.255.49</v>
      </c>
      <c r="J1329" s="33">
        <f t="shared" si="223"/>
        <v>13</v>
      </c>
      <c r="K1329" s="33">
        <f t="shared" si="224"/>
        <v>13</v>
      </c>
      <c r="L1329" s="33" t="str">
        <f t="shared" si="222"/>
        <v/>
      </c>
      <c r="M1329" s="33" t="str">
        <f t="shared" si="225"/>
        <v>164.96.255.49</v>
      </c>
      <c r="N1329" s="48" t="str">
        <f t="shared" si="219"/>
        <v>9</v>
      </c>
      <c r="O1329" s="48">
        <f t="shared" si="226"/>
        <v>57</v>
      </c>
      <c r="P1329" s="33"/>
    </row>
    <row r="1330" spans="1:16" x14ac:dyDescent="0.2">
      <c r="A1330" s="33" t="s">
        <v>1640</v>
      </c>
      <c r="B1330" s="33" t="s">
        <v>1637</v>
      </c>
      <c r="C1330" s="33" t="s">
        <v>1641</v>
      </c>
      <c r="D1330" s="33" t="s">
        <v>200</v>
      </c>
      <c r="E1330" s="33" t="s">
        <v>10804</v>
      </c>
      <c r="F1330" s="33" t="s">
        <v>574</v>
      </c>
      <c r="G1330" s="229">
        <v>255255255224</v>
      </c>
      <c r="H1330" s="33" t="s">
        <v>1639</v>
      </c>
      <c r="I1330" s="33" t="str">
        <f t="shared" si="221"/>
        <v>164.96.255.48</v>
      </c>
      <c r="J1330" s="33">
        <f t="shared" si="223"/>
        <v>13</v>
      </c>
      <c r="K1330" s="33">
        <f t="shared" si="224"/>
        <v>13</v>
      </c>
      <c r="L1330" s="33" t="str">
        <f t="shared" si="222"/>
        <v/>
      </c>
      <c r="M1330" s="33" t="str">
        <f t="shared" si="225"/>
        <v>164.96.255.48</v>
      </c>
      <c r="N1330" s="48" t="str">
        <f t="shared" si="219"/>
        <v>8</v>
      </c>
      <c r="O1330" s="48">
        <f t="shared" si="226"/>
        <v>56</v>
      </c>
      <c r="P1330" s="33"/>
    </row>
    <row r="1331" spans="1:16" x14ac:dyDescent="0.2">
      <c r="A1331" s="33" t="s">
        <v>593</v>
      </c>
      <c r="B1331" s="33" t="s">
        <v>590</v>
      </c>
      <c r="C1331" s="33" t="s">
        <v>594</v>
      </c>
      <c r="D1331" s="33" t="s">
        <v>200</v>
      </c>
      <c r="E1331" s="33" t="s">
        <v>10805</v>
      </c>
      <c r="F1331" s="33" t="s">
        <v>574</v>
      </c>
      <c r="G1331" s="229">
        <v>255255255224</v>
      </c>
      <c r="H1331" s="33" t="s">
        <v>591</v>
      </c>
      <c r="I1331" s="33" t="str">
        <f t="shared" si="221"/>
        <v>164.96.160.58</v>
      </c>
      <c r="J1331" s="33">
        <f t="shared" si="223"/>
        <v>13</v>
      </c>
      <c r="K1331" s="33">
        <f t="shared" si="224"/>
        <v>13</v>
      </c>
      <c r="L1331" s="33" t="str">
        <f t="shared" si="222"/>
        <v/>
      </c>
      <c r="M1331" s="33" t="str">
        <f t="shared" si="225"/>
        <v>164.96.160.58</v>
      </c>
      <c r="N1331" s="48" t="str">
        <f t="shared" si="219"/>
        <v>8</v>
      </c>
      <c r="O1331" s="48">
        <f t="shared" si="226"/>
        <v>56</v>
      </c>
      <c r="P1331" s="33"/>
    </row>
    <row r="1332" spans="1:16" x14ac:dyDescent="0.2">
      <c r="A1332" s="33" t="s">
        <v>755</v>
      </c>
      <c r="B1332" s="33" t="s">
        <v>749</v>
      </c>
      <c r="C1332" s="33" t="s">
        <v>756</v>
      </c>
      <c r="D1332" s="33" t="s">
        <v>200</v>
      </c>
      <c r="E1332" s="33" t="s">
        <v>10826</v>
      </c>
      <c r="F1332" s="33" t="s">
        <v>452</v>
      </c>
      <c r="G1332" s="229">
        <v>255255255224</v>
      </c>
      <c r="H1332" s="33" t="s">
        <v>747</v>
      </c>
      <c r="I1332" s="33" t="str">
        <f t="shared" si="221"/>
        <v>164.96.176.58</v>
      </c>
      <c r="J1332" s="33">
        <f t="shared" si="223"/>
        <v>13</v>
      </c>
      <c r="K1332" s="33">
        <f t="shared" si="224"/>
        <v>13</v>
      </c>
      <c r="L1332" s="33" t="str">
        <f t="shared" si="222"/>
        <v/>
      </c>
      <c r="M1332" s="33" t="str">
        <f t="shared" si="225"/>
        <v>164.96.176.58</v>
      </c>
      <c r="N1332" s="48" t="str">
        <f t="shared" si="219"/>
        <v>8</v>
      </c>
      <c r="O1332" s="48">
        <f t="shared" si="226"/>
        <v>56</v>
      </c>
      <c r="P1332" s="33"/>
    </row>
    <row r="1333" spans="1:16" x14ac:dyDescent="0.2">
      <c r="A1333" s="33" t="s">
        <v>737</v>
      </c>
      <c r="B1333" s="33" t="s">
        <v>726</v>
      </c>
      <c r="C1333" s="33" t="s">
        <v>738</v>
      </c>
      <c r="D1333" s="33" t="s">
        <v>200</v>
      </c>
      <c r="E1333" s="33" t="s">
        <v>10827</v>
      </c>
      <c r="F1333" s="33" t="s">
        <v>452</v>
      </c>
      <c r="G1333" s="229">
        <v>255255255224</v>
      </c>
      <c r="H1333" s="33" t="s">
        <v>728</v>
      </c>
      <c r="I1333" s="33" t="str">
        <f t="shared" si="221"/>
        <v>164.96.176.26</v>
      </c>
      <c r="J1333" s="33">
        <f t="shared" si="223"/>
        <v>13</v>
      </c>
      <c r="K1333" s="33">
        <f t="shared" si="224"/>
        <v>13</v>
      </c>
      <c r="L1333" s="33" t="str">
        <f t="shared" si="222"/>
        <v/>
      </c>
      <c r="M1333" s="33" t="str">
        <f t="shared" si="225"/>
        <v>164.96.176.26</v>
      </c>
      <c r="N1333" s="48" t="str">
        <f t="shared" si="219"/>
        <v>6</v>
      </c>
      <c r="O1333" s="48">
        <f t="shared" si="226"/>
        <v>54</v>
      </c>
      <c r="P1333" s="33"/>
    </row>
    <row r="1334" spans="1:16" x14ac:dyDescent="0.2">
      <c r="A1334" s="33" t="s">
        <v>1153</v>
      </c>
      <c r="B1334" s="33" t="s">
        <v>1154</v>
      </c>
      <c r="C1334" s="33" t="s">
        <v>1155</v>
      </c>
      <c r="D1334" s="33" t="s">
        <v>200</v>
      </c>
      <c r="E1334" s="33" t="s">
        <v>10807</v>
      </c>
      <c r="F1334" s="33" t="s">
        <v>8551</v>
      </c>
      <c r="G1334" s="229">
        <v>255255255240</v>
      </c>
      <c r="H1334" s="33" t="s">
        <v>1156</v>
      </c>
      <c r="I1334" s="33" t="str">
        <f t="shared" si="221"/>
        <v>164.96.199.67</v>
      </c>
      <c r="J1334" s="33">
        <f t="shared" si="223"/>
        <v>13</v>
      </c>
      <c r="K1334" s="33">
        <f t="shared" si="224"/>
        <v>13</v>
      </c>
      <c r="L1334" s="33" t="str">
        <f t="shared" si="222"/>
        <v/>
      </c>
      <c r="M1334" s="33" t="str">
        <f t="shared" si="225"/>
        <v>164.96.199.67</v>
      </c>
      <c r="N1334" s="48" t="str">
        <f t="shared" si="219"/>
        <v>7</v>
      </c>
      <c r="O1334" s="48">
        <f t="shared" si="226"/>
        <v>55</v>
      </c>
      <c r="P1334" s="33"/>
    </row>
    <row r="1335" spans="1:16" x14ac:dyDescent="0.2">
      <c r="A1335" s="33" t="s">
        <v>1091</v>
      </c>
      <c r="B1335" s="33" t="s">
        <v>1083</v>
      </c>
      <c r="C1335" s="33" t="s">
        <v>1092</v>
      </c>
      <c r="D1335" s="33" t="s">
        <v>200</v>
      </c>
      <c r="E1335" s="33" t="s">
        <v>10809</v>
      </c>
      <c r="F1335" s="33" t="s">
        <v>11419</v>
      </c>
      <c r="G1335" s="229">
        <v>255255255224</v>
      </c>
      <c r="H1335" s="33" t="s">
        <v>1085</v>
      </c>
      <c r="I1335" s="33" t="str">
        <f t="shared" si="221"/>
        <v>164.96.199.17</v>
      </c>
      <c r="J1335" s="33">
        <f t="shared" si="223"/>
        <v>13</v>
      </c>
      <c r="K1335" s="33">
        <f t="shared" si="224"/>
        <v>13</v>
      </c>
      <c r="L1335" s="33" t="str">
        <f t="shared" si="222"/>
        <v/>
      </c>
      <c r="M1335" s="33" t="str">
        <f t="shared" si="225"/>
        <v>164.96.199.17</v>
      </c>
      <c r="N1335" s="48" t="str">
        <f t="shared" si="219"/>
        <v>7</v>
      </c>
      <c r="O1335" s="48">
        <f t="shared" si="226"/>
        <v>55</v>
      </c>
      <c r="P1335" s="33"/>
    </row>
    <row r="1336" spans="1:16" x14ac:dyDescent="0.2">
      <c r="A1336" s="33" t="s">
        <v>8170</v>
      </c>
      <c r="B1336" s="33" t="s">
        <v>2051</v>
      </c>
      <c r="C1336" s="33" t="s">
        <v>8437</v>
      </c>
      <c r="D1336" s="33" t="s">
        <v>200</v>
      </c>
      <c r="E1336" s="33" t="s">
        <v>11089</v>
      </c>
      <c r="F1336" s="33" t="s">
        <v>28</v>
      </c>
      <c r="G1336" s="229">
        <v>255255255224</v>
      </c>
      <c r="H1336" s="33" t="s">
        <v>2053</v>
      </c>
      <c r="I1336" s="33" t="str">
        <f t="shared" si="221"/>
        <v>164.96.49.59</v>
      </c>
      <c r="J1336" s="33">
        <f t="shared" si="223"/>
        <v>12</v>
      </c>
      <c r="K1336" s="33">
        <f t="shared" si="224"/>
        <v>12</v>
      </c>
      <c r="L1336" s="33" t="str">
        <f t="shared" si="222"/>
        <v/>
      </c>
      <c r="M1336" s="33" t="str">
        <f t="shared" si="225"/>
        <v>164.96.49.59</v>
      </c>
      <c r="N1336" s="48" t="str">
        <f t="shared" si="219"/>
        <v>9</v>
      </c>
      <c r="O1336" s="48">
        <f t="shared" si="226"/>
        <v>57</v>
      </c>
      <c r="P1336" s="33"/>
    </row>
    <row r="1337" spans="1:16" x14ac:dyDescent="0.2">
      <c r="A1337" s="33" t="s">
        <v>881</v>
      </c>
      <c r="B1337" s="33" t="s">
        <v>868</v>
      </c>
      <c r="C1337" s="33" t="s">
        <v>882</v>
      </c>
      <c r="D1337" s="33" t="s">
        <v>200</v>
      </c>
      <c r="E1337" s="33" t="s">
        <v>10810</v>
      </c>
      <c r="F1337" s="33" t="s">
        <v>11419</v>
      </c>
      <c r="G1337" s="229">
        <v>255255255224</v>
      </c>
      <c r="H1337" s="33" t="s">
        <v>870</v>
      </c>
      <c r="I1337" s="33" t="str">
        <f t="shared" si="221"/>
        <v>164.96.192.122</v>
      </c>
      <c r="J1337" s="33">
        <f t="shared" si="223"/>
        <v>14</v>
      </c>
      <c r="K1337" s="33">
        <f t="shared" si="224"/>
        <v>14</v>
      </c>
      <c r="L1337" s="33" t="str">
        <f t="shared" si="222"/>
        <v/>
      </c>
      <c r="M1337" s="33" t="str">
        <f t="shared" si="225"/>
        <v>164.96.192.122</v>
      </c>
      <c r="N1337" s="48" t="str">
        <f t="shared" si="219"/>
        <v>2</v>
      </c>
      <c r="O1337" s="48">
        <f t="shared" si="226"/>
        <v>50</v>
      </c>
      <c r="P1337" s="33"/>
    </row>
    <row r="1338" spans="1:16" x14ac:dyDescent="0.2">
      <c r="A1338" s="33" t="s">
        <v>1341</v>
      </c>
      <c r="B1338" s="33" t="s">
        <v>1324</v>
      </c>
      <c r="C1338" s="33" t="s">
        <v>1342</v>
      </c>
      <c r="D1338" s="33" t="s">
        <v>200</v>
      </c>
      <c r="E1338" s="33" t="s">
        <v>11084</v>
      </c>
      <c r="F1338" s="33" t="s">
        <v>11420</v>
      </c>
      <c r="G1338" s="229">
        <v>255255255240</v>
      </c>
      <c r="H1338" s="33" t="s">
        <v>1326</v>
      </c>
      <c r="I1338" s="33" t="str">
        <f t="shared" si="221"/>
        <v>164.96.213.49</v>
      </c>
      <c r="J1338" s="33">
        <f t="shared" si="223"/>
        <v>13</v>
      </c>
      <c r="K1338" s="33">
        <f t="shared" si="224"/>
        <v>13</v>
      </c>
      <c r="L1338" s="33" t="str">
        <f t="shared" si="222"/>
        <v/>
      </c>
      <c r="M1338" s="33" t="str">
        <f t="shared" si="225"/>
        <v>164.96.213.49</v>
      </c>
      <c r="N1338" s="48" t="str">
        <f t="shared" si="219"/>
        <v>9</v>
      </c>
      <c r="O1338" s="48">
        <f t="shared" si="226"/>
        <v>57</v>
      </c>
      <c r="P1338" s="33"/>
    </row>
    <row r="1339" spans="1:16" x14ac:dyDescent="0.2">
      <c r="A1339" s="33" t="s">
        <v>8963</v>
      </c>
      <c r="B1339" s="33" t="s">
        <v>1226</v>
      </c>
      <c r="C1339" s="33" t="s">
        <v>8976</v>
      </c>
      <c r="D1339" s="33" t="s">
        <v>200</v>
      </c>
      <c r="E1339" s="33" t="s">
        <v>11114</v>
      </c>
      <c r="F1339" s="33" t="s">
        <v>11420</v>
      </c>
      <c r="G1339" s="229">
        <v>255255255224</v>
      </c>
      <c r="H1339" s="33" t="s">
        <v>1228</v>
      </c>
      <c r="I1339" s="33" t="str">
        <f t="shared" si="221"/>
        <v>164.96.209.11</v>
      </c>
      <c r="J1339" s="33">
        <f t="shared" si="223"/>
        <v>13</v>
      </c>
      <c r="K1339" s="33">
        <f t="shared" si="224"/>
        <v>13</v>
      </c>
      <c r="L1339" s="33" t="str">
        <f t="shared" si="222"/>
        <v/>
      </c>
      <c r="M1339" s="33" t="str">
        <f t="shared" si="225"/>
        <v>164.96.209.11</v>
      </c>
      <c r="N1339" s="48" t="str">
        <f t="shared" si="219"/>
        <v>1</v>
      </c>
      <c r="O1339" s="48">
        <f t="shared" si="226"/>
        <v>49</v>
      </c>
      <c r="P1339" s="33"/>
    </row>
    <row r="1340" spans="1:16" x14ac:dyDescent="0.2">
      <c r="A1340" s="33" t="s">
        <v>1376</v>
      </c>
      <c r="B1340" s="33" t="s">
        <v>1367</v>
      </c>
      <c r="C1340" s="33" t="s">
        <v>1377</v>
      </c>
      <c r="D1340" s="33" t="s">
        <v>200</v>
      </c>
      <c r="E1340" s="33" t="s">
        <v>10816</v>
      </c>
      <c r="F1340" s="33" t="s">
        <v>1348</v>
      </c>
      <c r="G1340" s="229">
        <v>255255255224</v>
      </c>
      <c r="H1340" s="33" t="s">
        <v>1369</v>
      </c>
      <c r="I1340" s="33" t="str">
        <f t="shared" si="221"/>
        <v>164.96.224.57</v>
      </c>
      <c r="J1340" s="33">
        <f t="shared" si="223"/>
        <v>13</v>
      </c>
      <c r="K1340" s="33">
        <f t="shared" si="224"/>
        <v>13</v>
      </c>
      <c r="L1340" s="33" t="str">
        <f t="shared" si="222"/>
        <v/>
      </c>
      <c r="M1340" s="33" t="str">
        <f t="shared" si="225"/>
        <v>164.96.224.57</v>
      </c>
      <c r="N1340" s="48" t="str">
        <f t="shared" si="219"/>
        <v>7</v>
      </c>
      <c r="O1340" s="48">
        <f t="shared" si="226"/>
        <v>55</v>
      </c>
      <c r="P1340" s="33"/>
    </row>
    <row r="1341" spans="1:16" x14ac:dyDescent="0.2">
      <c r="A1341" s="33" t="s">
        <v>1671</v>
      </c>
      <c r="B1341" s="33" t="s">
        <v>1660</v>
      </c>
      <c r="C1341" s="33" t="s">
        <v>1672</v>
      </c>
      <c r="D1341" s="33" t="s">
        <v>200</v>
      </c>
      <c r="E1341" s="33" t="s">
        <v>10817</v>
      </c>
      <c r="F1341" s="33" t="s">
        <v>1348</v>
      </c>
      <c r="G1341" s="229">
        <v>255255255224</v>
      </c>
      <c r="H1341" s="33" t="s">
        <v>1662</v>
      </c>
      <c r="I1341" s="33" t="str">
        <f t="shared" si="221"/>
        <v>164.96.255.81</v>
      </c>
      <c r="J1341" s="33">
        <f t="shared" si="223"/>
        <v>13</v>
      </c>
      <c r="K1341" s="33">
        <f t="shared" si="224"/>
        <v>13</v>
      </c>
      <c r="L1341" s="33" t="str">
        <f t="shared" si="222"/>
        <v/>
      </c>
      <c r="M1341" s="33" t="str">
        <f t="shared" si="225"/>
        <v>164.96.255.81</v>
      </c>
      <c r="N1341" s="48" t="str">
        <f t="shared" si="219"/>
        <v>1</v>
      </c>
      <c r="O1341" s="48">
        <f t="shared" si="226"/>
        <v>49</v>
      </c>
      <c r="P1341" s="33"/>
    </row>
    <row r="1342" spans="1:16" x14ac:dyDescent="0.2">
      <c r="A1342" s="33" t="s">
        <v>1563</v>
      </c>
      <c r="B1342" s="33" t="s">
        <v>1564</v>
      </c>
      <c r="C1342" s="33" t="s">
        <v>1565</v>
      </c>
      <c r="D1342" s="33" t="s">
        <v>200</v>
      </c>
      <c r="E1342" s="33" t="s">
        <v>10819</v>
      </c>
      <c r="F1342" s="33" t="s">
        <v>11418</v>
      </c>
      <c r="G1342" s="229">
        <v>255255255224</v>
      </c>
      <c r="H1342" s="33" t="s">
        <v>1566</v>
      </c>
      <c r="I1342" s="33" t="str">
        <f t="shared" ref="I1342:I1373" si="227">SUBSTITUTE(A1342,CHAR(160),"")</f>
        <v>164.96.241.116</v>
      </c>
      <c r="J1342" s="33">
        <f t="shared" si="223"/>
        <v>14</v>
      </c>
      <c r="K1342" s="33">
        <f t="shared" si="224"/>
        <v>14</v>
      </c>
      <c r="L1342" s="33" t="str">
        <f t="shared" ref="L1342:L1373" si="228">IF(J1342=K1342,"","???")</f>
        <v/>
      </c>
      <c r="M1342" s="33" t="str">
        <f t="shared" si="225"/>
        <v>164.96.241.116</v>
      </c>
      <c r="N1342" s="48" t="str">
        <f t="shared" si="219"/>
        <v>6</v>
      </c>
      <c r="O1342" s="48">
        <f t="shared" si="226"/>
        <v>54</v>
      </c>
      <c r="P1342" s="33"/>
    </row>
    <row r="1343" spans="1:16" x14ac:dyDescent="0.2">
      <c r="A1343" s="33" t="s">
        <v>1614</v>
      </c>
      <c r="B1343" s="33" t="s">
        <v>1615</v>
      </c>
      <c r="C1343" s="33" t="s">
        <v>1616</v>
      </c>
      <c r="D1343" s="33" t="s">
        <v>200</v>
      </c>
      <c r="E1343" s="33" t="s">
        <v>10821</v>
      </c>
      <c r="F1343" s="33" t="s">
        <v>1608</v>
      </c>
      <c r="G1343" s="229">
        <v>255255255224</v>
      </c>
      <c r="H1343" s="33" t="s">
        <v>1617</v>
      </c>
      <c r="I1343" s="33" t="str">
        <f t="shared" si="227"/>
        <v>164.96.248.209</v>
      </c>
      <c r="J1343" s="33">
        <f t="shared" si="223"/>
        <v>14</v>
      </c>
      <c r="K1343" s="33">
        <f t="shared" si="224"/>
        <v>14</v>
      </c>
      <c r="L1343" s="33" t="str">
        <f t="shared" si="228"/>
        <v/>
      </c>
      <c r="M1343" s="33" t="str">
        <f t="shared" si="225"/>
        <v>164.96.248.209</v>
      </c>
      <c r="N1343" s="48" t="str">
        <f t="shared" si="219"/>
        <v>9</v>
      </c>
      <c r="O1343" s="48">
        <f t="shared" si="226"/>
        <v>57</v>
      </c>
      <c r="P1343" s="33"/>
    </row>
    <row r="1344" spans="1:16" x14ac:dyDescent="0.2">
      <c r="A1344" s="33" t="s">
        <v>2309</v>
      </c>
      <c r="B1344" s="33" t="s">
        <v>2291</v>
      </c>
      <c r="C1344" s="33" t="s">
        <v>2308</v>
      </c>
      <c r="D1344" s="33" t="s">
        <v>200</v>
      </c>
      <c r="E1344" s="33" t="s">
        <v>10950</v>
      </c>
      <c r="F1344" s="33" t="s">
        <v>28</v>
      </c>
      <c r="G1344" s="229">
        <v>255255255224</v>
      </c>
      <c r="H1344" s="33" t="s">
        <v>2293</v>
      </c>
      <c r="I1344" s="33" t="str">
        <f t="shared" si="227"/>
        <v>164.96.56.126</v>
      </c>
      <c r="J1344" s="33">
        <f t="shared" si="223"/>
        <v>13</v>
      </c>
      <c r="K1344" s="33">
        <f t="shared" si="224"/>
        <v>13</v>
      </c>
      <c r="L1344" s="33" t="str">
        <f t="shared" si="228"/>
        <v/>
      </c>
      <c r="M1344" s="33" t="str">
        <f t="shared" si="225"/>
        <v>164.96.56.126</v>
      </c>
      <c r="N1344" s="48" t="str">
        <f t="shared" ref="N1344:N1389" si="229">RIGHT(A1344,1)</f>
        <v>6</v>
      </c>
      <c r="O1344" s="48">
        <f t="shared" si="226"/>
        <v>54</v>
      </c>
      <c r="P1344" s="33"/>
    </row>
    <row r="1345" spans="1:16" x14ac:dyDescent="0.2">
      <c r="A1345" s="33" t="s">
        <v>2307</v>
      </c>
      <c r="B1345" s="33" t="s">
        <v>2291</v>
      </c>
      <c r="C1345" s="33" t="s">
        <v>2310</v>
      </c>
      <c r="D1345" s="33" t="s">
        <v>200</v>
      </c>
      <c r="E1345" s="33" t="s">
        <v>10950</v>
      </c>
      <c r="F1345" s="33" t="s">
        <v>28</v>
      </c>
      <c r="G1345" s="229">
        <v>255255255224</v>
      </c>
      <c r="H1345" s="33" t="s">
        <v>2293</v>
      </c>
      <c r="I1345" s="33" t="str">
        <f t="shared" si="227"/>
        <v>164.96.56.125</v>
      </c>
      <c r="J1345" s="33">
        <f t="shared" si="223"/>
        <v>13</v>
      </c>
      <c r="K1345" s="33">
        <f t="shared" si="224"/>
        <v>13</v>
      </c>
      <c r="L1345" s="33" t="str">
        <f t="shared" si="228"/>
        <v/>
      </c>
      <c r="M1345" s="33" t="str">
        <f t="shared" si="225"/>
        <v>164.96.56.125</v>
      </c>
      <c r="N1345" s="48" t="str">
        <f t="shared" si="229"/>
        <v>5</v>
      </c>
      <c r="O1345" s="48">
        <f t="shared" si="226"/>
        <v>53</v>
      </c>
      <c r="P1345" s="33"/>
    </row>
    <row r="1346" spans="1:16" x14ac:dyDescent="0.2">
      <c r="A1346" s="33" t="s">
        <v>8624</v>
      </c>
      <c r="B1346" s="33" t="s">
        <v>2312</v>
      </c>
      <c r="C1346" s="33" t="s">
        <v>8623</v>
      </c>
      <c r="D1346" s="33" t="s">
        <v>200</v>
      </c>
      <c r="E1346" s="33" t="s">
        <v>11086</v>
      </c>
      <c r="F1346" s="33" t="s">
        <v>28</v>
      </c>
      <c r="G1346" s="229">
        <v>255255255224</v>
      </c>
      <c r="H1346" s="33" t="s">
        <v>2314</v>
      </c>
      <c r="I1346" s="33" t="str">
        <f t="shared" si="227"/>
        <v>164.96.56.150</v>
      </c>
      <c r="J1346" s="33">
        <f t="shared" si="223"/>
        <v>13</v>
      </c>
      <c r="K1346" s="33">
        <f t="shared" si="224"/>
        <v>13</v>
      </c>
      <c r="L1346" s="33" t="str">
        <f t="shared" si="228"/>
        <v/>
      </c>
      <c r="M1346" s="33" t="str">
        <f t="shared" si="225"/>
        <v>164.96.56.150</v>
      </c>
      <c r="N1346" s="48" t="str">
        <f t="shared" si="229"/>
        <v>0</v>
      </c>
      <c r="O1346" s="48">
        <f t="shared" si="226"/>
        <v>48</v>
      </c>
      <c r="P1346" s="33"/>
    </row>
    <row r="1347" spans="1:16" x14ac:dyDescent="0.2">
      <c r="A1347" s="33" t="s">
        <v>1906</v>
      </c>
      <c r="B1347" s="33" t="s">
        <v>1907</v>
      </c>
      <c r="C1347" s="33" t="s">
        <v>1908</v>
      </c>
      <c r="D1347" s="33" t="s">
        <v>200</v>
      </c>
      <c r="E1347" s="33" t="s">
        <v>10793</v>
      </c>
      <c r="F1347" s="33" t="s">
        <v>28</v>
      </c>
      <c r="G1347" s="229">
        <v>255255255224</v>
      </c>
      <c r="H1347" s="33" t="s">
        <v>1909</v>
      </c>
      <c r="I1347" s="33" t="str">
        <f t="shared" si="227"/>
        <v>164.96.40.86</v>
      </c>
      <c r="J1347" s="33">
        <f t="shared" si="223"/>
        <v>12</v>
      </c>
      <c r="K1347" s="33">
        <f t="shared" si="224"/>
        <v>12</v>
      </c>
      <c r="L1347" s="33" t="str">
        <f t="shared" si="228"/>
        <v/>
      </c>
      <c r="M1347" s="33" t="str">
        <f t="shared" si="225"/>
        <v>164.96.40.86</v>
      </c>
      <c r="N1347" s="48" t="str">
        <f t="shared" si="229"/>
        <v>6</v>
      </c>
      <c r="O1347" s="48">
        <f t="shared" si="226"/>
        <v>54</v>
      </c>
      <c r="P1347" s="33"/>
    </row>
    <row r="1348" spans="1:16" x14ac:dyDescent="0.2">
      <c r="A1348" s="33" t="s">
        <v>2272</v>
      </c>
      <c r="B1348" s="33" t="s">
        <v>2273</v>
      </c>
      <c r="C1348" s="33" t="s">
        <v>2274</v>
      </c>
      <c r="D1348" s="33" t="s">
        <v>200</v>
      </c>
      <c r="E1348" s="33" t="s">
        <v>10794</v>
      </c>
      <c r="F1348" s="33" t="s">
        <v>28</v>
      </c>
      <c r="G1348" s="229">
        <v>255255255224</v>
      </c>
      <c r="H1348" s="33" t="s">
        <v>2275</v>
      </c>
      <c r="I1348" s="33" t="str">
        <f t="shared" si="227"/>
        <v>164.96.55.54</v>
      </c>
      <c r="J1348" s="33">
        <f t="shared" si="223"/>
        <v>12</v>
      </c>
      <c r="K1348" s="33">
        <f t="shared" si="224"/>
        <v>12</v>
      </c>
      <c r="L1348" s="33" t="str">
        <f t="shared" si="228"/>
        <v/>
      </c>
      <c r="M1348" s="33" t="str">
        <f t="shared" si="225"/>
        <v>164.96.55.54</v>
      </c>
      <c r="N1348" s="48" t="str">
        <f t="shared" si="229"/>
        <v>4</v>
      </c>
      <c r="O1348" s="48">
        <f t="shared" si="226"/>
        <v>52</v>
      </c>
      <c r="P1348" s="33"/>
    </row>
    <row r="1349" spans="1:16" x14ac:dyDescent="0.2">
      <c r="A1349" s="33" t="s">
        <v>2090</v>
      </c>
      <c r="B1349" s="33" t="s">
        <v>2081</v>
      </c>
      <c r="C1349" s="33" t="s">
        <v>2091</v>
      </c>
      <c r="D1349" s="33" t="s">
        <v>200</v>
      </c>
      <c r="E1349" s="33" t="s">
        <v>10796</v>
      </c>
      <c r="F1349" s="33" t="s">
        <v>28</v>
      </c>
      <c r="G1349" s="229">
        <v>255255255224</v>
      </c>
      <c r="H1349" s="33" t="s">
        <v>2083</v>
      </c>
      <c r="I1349" s="33" t="str">
        <f t="shared" si="227"/>
        <v>164.96.50.154</v>
      </c>
      <c r="J1349" s="33">
        <f t="shared" si="223"/>
        <v>13</v>
      </c>
      <c r="K1349" s="33">
        <f t="shared" si="224"/>
        <v>13</v>
      </c>
      <c r="L1349" s="33" t="str">
        <f t="shared" si="228"/>
        <v/>
      </c>
      <c r="M1349" s="33" t="str">
        <f t="shared" si="225"/>
        <v>164.96.50.154</v>
      </c>
      <c r="N1349" s="48" t="str">
        <f t="shared" si="229"/>
        <v>4</v>
      </c>
      <c r="O1349" s="48">
        <f t="shared" si="226"/>
        <v>52</v>
      </c>
      <c r="P1349" s="33"/>
    </row>
    <row r="1350" spans="1:16" x14ac:dyDescent="0.2">
      <c r="A1350" s="33" t="s">
        <v>2281</v>
      </c>
      <c r="B1350" s="33" t="s">
        <v>2282</v>
      </c>
      <c r="C1350" s="33" t="s">
        <v>2283</v>
      </c>
      <c r="D1350" s="33" t="s">
        <v>200</v>
      </c>
      <c r="E1350" s="33" t="s">
        <v>10829</v>
      </c>
      <c r="F1350" s="33" t="s">
        <v>28</v>
      </c>
      <c r="G1350" s="229">
        <v>255255255224</v>
      </c>
      <c r="H1350" s="33" t="s">
        <v>2284</v>
      </c>
      <c r="I1350" s="33" t="str">
        <f t="shared" si="227"/>
        <v>164.96.55.85</v>
      </c>
      <c r="J1350" s="33">
        <f t="shared" si="223"/>
        <v>12</v>
      </c>
      <c r="K1350" s="33">
        <f t="shared" si="224"/>
        <v>12</v>
      </c>
      <c r="L1350" s="33" t="str">
        <f t="shared" si="228"/>
        <v/>
      </c>
      <c r="M1350" s="33" t="str">
        <f t="shared" si="225"/>
        <v>164.96.55.85</v>
      </c>
      <c r="N1350" s="48" t="str">
        <f t="shared" si="229"/>
        <v>5</v>
      </c>
      <c r="O1350" s="48">
        <f t="shared" si="226"/>
        <v>53</v>
      </c>
      <c r="P1350" s="33"/>
    </row>
    <row r="1351" spans="1:16" x14ac:dyDescent="0.2">
      <c r="A1351" s="33" t="s">
        <v>2025</v>
      </c>
      <c r="B1351" s="33" t="s">
        <v>2026</v>
      </c>
      <c r="C1351" s="34" t="s">
        <v>2027</v>
      </c>
      <c r="D1351" s="34" t="s">
        <v>200</v>
      </c>
      <c r="E1351" s="33" t="s">
        <v>11090</v>
      </c>
      <c r="F1351" s="34" t="s">
        <v>28</v>
      </c>
      <c r="G1351" s="229">
        <v>255255255224</v>
      </c>
      <c r="H1351" s="34" t="s">
        <v>2028</v>
      </c>
      <c r="I1351" s="33" t="str">
        <f t="shared" si="227"/>
        <v>164.96.49.213</v>
      </c>
      <c r="J1351" s="33">
        <f t="shared" si="223"/>
        <v>13</v>
      </c>
      <c r="K1351" s="33">
        <f t="shared" si="224"/>
        <v>13</v>
      </c>
      <c r="L1351" s="33" t="str">
        <f t="shared" si="228"/>
        <v/>
      </c>
      <c r="M1351" s="33" t="str">
        <f t="shared" si="225"/>
        <v>164.96.49.213</v>
      </c>
      <c r="N1351" s="48" t="str">
        <f t="shared" si="229"/>
        <v>3</v>
      </c>
      <c r="O1351" s="48">
        <f t="shared" si="226"/>
        <v>51</v>
      </c>
      <c r="P1351" s="33"/>
    </row>
    <row r="1352" spans="1:16" x14ac:dyDescent="0.2">
      <c r="A1352" s="33" t="s">
        <v>2092</v>
      </c>
      <c r="B1352" s="33" t="s">
        <v>2093</v>
      </c>
      <c r="C1352" s="33" t="s">
        <v>2094</v>
      </c>
      <c r="D1352" s="33" t="s">
        <v>200</v>
      </c>
      <c r="E1352" s="33" t="s">
        <v>11091</v>
      </c>
      <c r="F1352" s="33" t="s">
        <v>28</v>
      </c>
      <c r="G1352" s="229">
        <v>255255255224</v>
      </c>
      <c r="H1352" s="33" t="s">
        <v>2095</v>
      </c>
      <c r="I1352" s="33" t="str">
        <f t="shared" si="227"/>
        <v>164.96.50.182</v>
      </c>
      <c r="J1352" s="33">
        <f t="shared" si="223"/>
        <v>13</v>
      </c>
      <c r="K1352" s="33">
        <f t="shared" si="224"/>
        <v>13</v>
      </c>
      <c r="L1352" s="33" t="str">
        <f t="shared" si="228"/>
        <v/>
      </c>
      <c r="M1352" s="33" t="str">
        <f t="shared" si="225"/>
        <v>164.96.50.182</v>
      </c>
      <c r="N1352" s="48" t="str">
        <f t="shared" si="229"/>
        <v>2</v>
      </c>
      <c r="O1352" s="48">
        <f t="shared" si="226"/>
        <v>50</v>
      </c>
      <c r="P1352" s="33"/>
    </row>
    <row r="1353" spans="1:16" x14ac:dyDescent="0.2">
      <c r="A1353" s="33" t="s">
        <v>2078</v>
      </c>
      <c r="B1353" s="33" t="s">
        <v>2071</v>
      </c>
      <c r="C1353" s="34" t="s">
        <v>2079</v>
      </c>
      <c r="D1353" s="34" t="s">
        <v>200</v>
      </c>
      <c r="E1353" s="33" t="s">
        <v>10830</v>
      </c>
      <c r="F1353" s="34" t="s">
        <v>28</v>
      </c>
      <c r="G1353" s="229">
        <v>255255255224</v>
      </c>
      <c r="H1353" s="34" t="s">
        <v>2073</v>
      </c>
      <c r="I1353" s="33" t="str">
        <f t="shared" si="227"/>
        <v>164.96.50.123</v>
      </c>
      <c r="J1353" s="33">
        <f t="shared" si="223"/>
        <v>13</v>
      </c>
      <c r="K1353" s="33">
        <f t="shared" si="224"/>
        <v>13</v>
      </c>
      <c r="L1353" s="33" t="str">
        <f t="shared" si="228"/>
        <v/>
      </c>
      <c r="M1353" s="33" t="str">
        <f t="shared" si="225"/>
        <v>164.96.50.123</v>
      </c>
      <c r="N1353" s="48" t="str">
        <f t="shared" si="229"/>
        <v>3</v>
      </c>
      <c r="O1353" s="48">
        <f t="shared" si="226"/>
        <v>51</v>
      </c>
      <c r="P1353" s="33"/>
    </row>
    <row r="1354" spans="1:16" x14ac:dyDescent="0.2">
      <c r="A1354" s="33" t="s">
        <v>2023</v>
      </c>
      <c r="B1354" s="33" t="s">
        <v>2010</v>
      </c>
      <c r="C1354" s="33" t="s">
        <v>2024</v>
      </c>
      <c r="D1354" s="33" t="s">
        <v>200</v>
      </c>
      <c r="E1354" s="33" t="s">
        <v>10797</v>
      </c>
      <c r="F1354" s="33" t="s">
        <v>28</v>
      </c>
      <c r="G1354" s="229">
        <v>255255255224</v>
      </c>
      <c r="H1354" s="33" t="s">
        <v>2012</v>
      </c>
      <c r="I1354" s="33" t="str">
        <f t="shared" si="227"/>
        <v>164.96.49.187</v>
      </c>
      <c r="J1354" s="33">
        <f t="shared" si="223"/>
        <v>13</v>
      </c>
      <c r="K1354" s="33">
        <f t="shared" si="224"/>
        <v>13</v>
      </c>
      <c r="L1354" s="33" t="str">
        <f t="shared" si="228"/>
        <v/>
      </c>
      <c r="M1354" s="33" t="str">
        <f t="shared" si="225"/>
        <v>164.96.49.187</v>
      </c>
      <c r="N1354" s="48" t="str">
        <f t="shared" si="229"/>
        <v>7</v>
      </c>
      <c r="O1354" s="48">
        <f t="shared" si="226"/>
        <v>55</v>
      </c>
      <c r="P1354" s="33"/>
    </row>
    <row r="1355" spans="1:16" x14ac:dyDescent="0.2">
      <c r="A1355" s="33" t="s">
        <v>1977</v>
      </c>
      <c r="B1355" s="33" t="s">
        <v>1974</v>
      </c>
      <c r="C1355" s="33" t="s">
        <v>1978</v>
      </c>
      <c r="D1355" s="33" t="s">
        <v>200</v>
      </c>
      <c r="E1355" s="33" t="s">
        <v>10837</v>
      </c>
      <c r="F1355" s="33" t="s">
        <v>28</v>
      </c>
      <c r="G1355" s="229">
        <v>255255255240</v>
      </c>
      <c r="H1355" s="33" t="s">
        <v>1976</v>
      </c>
      <c r="I1355" s="33" t="str">
        <f t="shared" si="227"/>
        <v>164.96.48.59</v>
      </c>
      <c r="J1355" s="33">
        <f t="shared" si="223"/>
        <v>12</v>
      </c>
      <c r="K1355" s="33">
        <f t="shared" si="224"/>
        <v>12</v>
      </c>
      <c r="L1355" s="33" t="str">
        <f t="shared" si="228"/>
        <v/>
      </c>
      <c r="M1355" s="33" t="str">
        <f t="shared" si="225"/>
        <v>164.96.48.59</v>
      </c>
      <c r="N1355" s="48" t="str">
        <f t="shared" si="229"/>
        <v>9</v>
      </c>
      <c r="O1355" s="48">
        <f t="shared" si="226"/>
        <v>57</v>
      </c>
      <c r="P1355" s="33"/>
    </row>
    <row r="1356" spans="1:16" x14ac:dyDescent="0.2">
      <c r="A1356" s="33" t="s">
        <v>1973</v>
      </c>
      <c r="B1356" s="33" t="s">
        <v>1974</v>
      </c>
      <c r="C1356" s="33" t="s">
        <v>1975</v>
      </c>
      <c r="D1356" s="33" t="s">
        <v>200</v>
      </c>
      <c r="E1356" s="33" t="s">
        <v>10837</v>
      </c>
      <c r="F1356" s="33" t="s">
        <v>28</v>
      </c>
      <c r="G1356" s="229">
        <v>255255255240</v>
      </c>
      <c r="H1356" s="33" t="s">
        <v>1976</v>
      </c>
      <c r="I1356" s="33" t="str">
        <f t="shared" si="227"/>
        <v>164.96.48.58</v>
      </c>
      <c r="J1356" s="33">
        <f t="shared" si="223"/>
        <v>12</v>
      </c>
      <c r="K1356" s="33">
        <f t="shared" si="224"/>
        <v>12</v>
      </c>
      <c r="L1356" s="33" t="str">
        <f t="shared" si="228"/>
        <v/>
      </c>
      <c r="M1356" s="33" t="str">
        <f t="shared" si="225"/>
        <v>164.96.48.58</v>
      </c>
      <c r="N1356" s="48" t="str">
        <f t="shared" si="229"/>
        <v>8</v>
      </c>
      <c r="O1356" s="48">
        <f t="shared" si="226"/>
        <v>56</v>
      </c>
      <c r="P1356" s="33"/>
    </row>
    <row r="1357" spans="1:16" x14ac:dyDescent="0.2">
      <c r="A1357" s="33" t="s">
        <v>2151</v>
      </c>
      <c r="B1357" s="33" t="s">
        <v>2152</v>
      </c>
      <c r="C1357" s="33" t="s">
        <v>2153</v>
      </c>
      <c r="D1357" s="33" t="s">
        <v>200</v>
      </c>
      <c r="E1357" s="33" t="s">
        <v>10798</v>
      </c>
      <c r="F1357" s="33" t="s">
        <v>28</v>
      </c>
      <c r="G1357" s="229" t="s">
        <v>11513</v>
      </c>
      <c r="H1357" s="33" t="s">
        <v>2154</v>
      </c>
      <c r="I1357" s="33" t="str">
        <f t="shared" si="227"/>
        <v>164.96.51.146</v>
      </c>
      <c r="J1357" s="33">
        <f t="shared" si="223"/>
        <v>13</v>
      </c>
      <c r="K1357" s="33">
        <f t="shared" si="224"/>
        <v>13</v>
      </c>
      <c r="L1357" s="33" t="str">
        <f t="shared" si="228"/>
        <v/>
      </c>
      <c r="M1357" s="33" t="str">
        <f t="shared" si="225"/>
        <v>164.96.51.146</v>
      </c>
      <c r="N1357" s="48" t="str">
        <f t="shared" si="229"/>
        <v>6</v>
      </c>
      <c r="O1357" s="48">
        <f t="shared" si="226"/>
        <v>54</v>
      </c>
      <c r="P1357" s="33"/>
    </row>
    <row r="1358" spans="1:16" x14ac:dyDescent="0.2">
      <c r="A1358" s="33" t="s">
        <v>2131</v>
      </c>
      <c r="B1358" s="33" t="s">
        <v>2132</v>
      </c>
      <c r="C1358" s="33" t="s">
        <v>2133</v>
      </c>
      <c r="D1358" s="33" t="s">
        <v>200</v>
      </c>
      <c r="E1358" s="33" t="s">
        <v>11118</v>
      </c>
      <c r="F1358" s="33" t="s">
        <v>28</v>
      </c>
      <c r="G1358" s="229">
        <v>255255255224</v>
      </c>
      <c r="H1358" s="33" t="s">
        <v>2134</v>
      </c>
      <c r="I1358" s="33" t="str">
        <f t="shared" si="227"/>
        <v>164.96.50.86</v>
      </c>
      <c r="J1358" s="33">
        <f t="shared" si="223"/>
        <v>12</v>
      </c>
      <c r="K1358" s="33">
        <f t="shared" si="224"/>
        <v>12</v>
      </c>
      <c r="L1358" s="33" t="str">
        <f t="shared" si="228"/>
        <v/>
      </c>
      <c r="M1358" s="33" t="str">
        <f t="shared" si="225"/>
        <v>164.96.50.86</v>
      </c>
      <c r="N1358" s="48" t="str">
        <f t="shared" si="229"/>
        <v>6</v>
      </c>
      <c r="O1358" s="48">
        <f t="shared" si="226"/>
        <v>54</v>
      </c>
      <c r="P1358" s="33"/>
    </row>
    <row r="1359" spans="1:16" x14ac:dyDescent="0.2">
      <c r="A1359" s="33" t="s">
        <v>8944</v>
      </c>
      <c r="B1359" s="33" t="s">
        <v>1886</v>
      </c>
      <c r="C1359" s="33" t="s">
        <v>8958</v>
      </c>
      <c r="D1359" s="33" t="s">
        <v>200</v>
      </c>
      <c r="E1359" s="33" t="s">
        <v>11119</v>
      </c>
      <c r="F1359" s="33" t="s">
        <v>28</v>
      </c>
      <c r="G1359" s="229">
        <v>255255255224</v>
      </c>
      <c r="H1359" s="33" t="s">
        <v>1888</v>
      </c>
      <c r="I1359" s="33" t="str">
        <f t="shared" si="227"/>
        <v>164.96.40.182</v>
      </c>
      <c r="J1359" s="33">
        <f t="shared" si="223"/>
        <v>13</v>
      </c>
      <c r="K1359" s="33">
        <f t="shared" si="224"/>
        <v>13</v>
      </c>
      <c r="L1359" s="33" t="str">
        <f t="shared" si="228"/>
        <v/>
      </c>
      <c r="M1359" s="33" t="str">
        <f t="shared" si="225"/>
        <v>164.96.40.182</v>
      </c>
      <c r="N1359" s="48" t="str">
        <f t="shared" si="229"/>
        <v>2</v>
      </c>
      <c r="O1359" s="48">
        <f t="shared" si="226"/>
        <v>50</v>
      </c>
      <c r="P1359" s="33"/>
    </row>
    <row r="1360" spans="1:16" x14ac:dyDescent="0.2">
      <c r="A1360" s="33" t="s">
        <v>2217</v>
      </c>
      <c r="B1360" s="33" t="s">
        <v>2210</v>
      </c>
      <c r="C1360" s="33" t="s">
        <v>2218</v>
      </c>
      <c r="D1360" s="33" t="s">
        <v>200</v>
      </c>
      <c r="E1360" s="33" t="s">
        <v>10939</v>
      </c>
      <c r="F1360" s="33" t="s">
        <v>28</v>
      </c>
      <c r="G1360" s="229">
        <v>255255255224</v>
      </c>
      <c r="H1360" s="33" t="s">
        <v>2212</v>
      </c>
      <c r="I1360" s="33" t="str">
        <f t="shared" si="227"/>
        <v>164.96.51.90</v>
      </c>
      <c r="J1360" s="33">
        <f t="shared" si="223"/>
        <v>12</v>
      </c>
      <c r="K1360" s="33">
        <f t="shared" si="224"/>
        <v>12</v>
      </c>
      <c r="L1360" s="33" t="str">
        <f t="shared" si="228"/>
        <v/>
      </c>
      <c r="M1360" s="33" t="str">
        <f t="shared" si="225"/>
        <v>164.96.51.90</v>
      </c>
      <c r="N1360" s="48" t="str">
        <f t="shared" si="229"/>
        <v>0</v>
      </c>
      <c r="O1360" s="48">
        <f t="shared" si="226"/>
        <v>48</v>
      </c>
      <c r="P1360" s="33"/>
    </row>
    <row r="1361" spans="1:16" x14ac:dyDescent="0.2">
      <c r="A1361" s="33" t="s">
        <v>1991</v>
      </c>
      <c r="B1361" s="33" t="s">
        <v>1980</v>
      </c>
      <c r="C1361" s="33" t="s">
        <v>1992</v>
      </c>
      <c r="D1361" s="33" t="s">
        <v>200</v>
      </c>
      <c r="E1361" s="33" t="s">
        <v>11093</v>
      </c>
      <c r="F1361" s="33" t="s">
        <v>28</v>
      </c>
      <c r="G1361" s="229" t="s">
        <v>11513</v>
      </c>
      <c r="H1361" s="33" t="s">
        <v>1982</v>
      </c>
      <c r="I1361" s="33" t="str">
        <f t="shared" si="227"/>
        <v>164.96.48.91</v>
      </c>
      <c r="J1361" s="33">
        <f t="shared" si="223"/>
        <v>12</v>
      </c>
      <c r="K1361" s="33">
        <f t="shared" si="224"/>
        <v>12</v>
      </c>
      <c r="L1361" s="33" t="str">
        <f t="shared" si="228"/>
        <v/>
      </c>
      <c r="M1361" s="33" t="str">
        <f t="shared" si="225"/>
        <v>164.96.48.91</v>
      </c>
      <c r="N1361" s="48" t="str">
        <f t="shared" si="229"/>
        <v>1</v>
      </c>
      <c r="O1361" s="48">
        <f t="shared" si="226"/>
        <v>49</v>
      </c>
      <c r="P1361" s="33"/>
    </row>
    <row r="1362" spans="1:16" x14ac:dyDescent="0.2">
      <c r="A1362" s="33" t="s">
        <v>2250</v>
      </c>
      <c r="B1362" s="33" t="s">
        <v>2251</v>
      </c>
      <c r="C1362" s="33" t="s">
        <v>2252</v>
      </c>
      <c r="D1362" s="33" t="s">
        <v>200</v>
      </c>
      <c r="E1362" s="33" t="s">
        <v>10838</v>
      </c>
      <c r="F1362" s="33" t="s">
        <v>28</v>
      </c>
      <c r="G1362" s="229">
        <v>255255255224</v>
      </c>
      <c r="H1362" s="33" t="s">
        <v>2253</v>
      </c>
      <c r="I1362" s="33" t="str">
        <f t="shared" si="227"/>
        <v>164.96.55.116</v>
      </c>
      <c r="J1362" s="33">
        <f t="shared" si="223"/>
        <v>13</v>
      </c>
      <c r="K1362" s="33">
        <f t="shared" si="224"/>
        <v>13</v>
      </c>
      <c r="L1362" s="33" t="str">
        <f t="shared" si="228"/>
        <v/>
      </c>
      <c r="M1362" s="33" t="str">
        <f t="shared" si="225"/>
        <v>164.96.55.116</v>
      </c>
      <c r="N1362" s="48" t="str">
        <f t="shared" si="229"/>
        <v>6</v>
      </c>
      <c r="O1362" s="48">
        <f t="shared" si="226"/>
        <v>54</v>
      </c>
      <c r="P1362" s="33"/>
    </row>
    <row r="1363" spans="1:16" x14ac:dyDescent="0.2">
      <c r="A1363" s="33" t="s">
        <v>2353</v>
      </c>
      <c r="B1363" s="33" t="s">
        <v>2354</v>
      </c>
      <c r="C1363" s="33" t="s">
        <v>2355</v>
      </c>
      <c r="D1363" s="33" t="s">
        <v>200</v>
      </c>
      <c r="E1363" s="33" t="s">
        <v>11094</v>
      </c>
      <c r="F1363" s="33" t="s">
        <v>28</v>
      </c>
      <c r="G1363" s="229">
        <v>255255255224</v>
      </c>
      <c r="H1363" s="33" t="s">
        <v>2356</v>
      </c>
      <c r="I1363" s="33" t="str">
        <f t="shared" si="227"/>
        <v>164.96.56.80</v>
      </c>
      <c r="J1363" s="33">
        <f t="shared" si="223"/>
        <v>12</v>
      </c>
      <c r="K1363" s="33">
        <f t="shared" si="224"/>
        <v>12</v>
      </c>
      <c r="L1363" s="33" t="str">
        <f t="shared" si="228"/>
        <v/>
      </c>
      <c r="M1363" s="33" t="str">
        <f t="shared" si="225"/>
        <v>164.96.56.80</v>
      </c>
      <c r="N1363" s="48" t="str">
        <f t="shared" si="229"/>
        <v>0</v>
      </c>
      <c r="O1363" s="48">
        <f t="shared" si="226"/>
        <v>48</v>
      </c>
      <c r="P1363" s="33"/>
    </row>
    <row r="1364" spans="1:16" x14ac:dyDescent="0.2">
      <c r="A1364" s="33" t="s">
        <v>2370</v>
      </c>
      <c r="B1364" s="33" t="s">
        <v>2354</v>
      </c>
      <c r="C1364" s="33" t="s">
        <v>2371</v>
      </c>
      <c r="D1364" s="33" t="s">
        <v>200</v>
      </c>
      <c r="E1364" s="33" t="s">
        <v>11094</v>
      </c>
      <c r="F1364" s="33" t="s">
        <v>28</v>
      </c>
      <c r="G1364" s="229">
        <v>255255255224</v>
      </c>
      <c r="H1364" s="33" t="s">
        <v>2356</v>
      </c>
      <c r="I1364" s="33" t="str">
        <f t="shared" si="227"/>
        <v>164.96.56.93</v>
      </c>
      <c r="J1364" s="33">
        <f t="shared" si="223"/>
        <v>12</v>
      </c>
      <c r="K1364" s="33">
        <f t="shared" si="224"/>
        <v>12</v>
      </c>
      <c r="L1364" s="33" t="str">
        <f t="shared" si="228"/>
        <v/>
      </c>
      <c r="M1364" s="33" t="str">
        <f t="shared" si="225"/>
        <v>164.96.56.93</v>
      </c>
      <c r="N1364" s="48" t="str">
        <f t="shared" si="229"/>
        <v>3</v>
      </c>
      <c r="O1364" s="48">
        <f t="shared" si="226"/>
        <v>51</v>
      </c>
      <c r="P1364" s="33"/>
    </row>
    <row r="1365" spans="1:16" x14ac:dyDescent="0.2">
      <c r="A1365" s="33" t="s">
        <v>8163</v>
      </c>
      <c r="B1365" s="33" t="s">
        <v>1958</v>
      </c>
      <c r="C1365" s="33" t="s">
        <v>2775</v>
      </c>
      <c r="D1365" s="33" t="s">
        <v>200</v>
      </c>
      <c r="E1365" s="33" t="s">
        <v>10836</v>
      </c>
      <c r="F1365" s="33" t="s">
        <v>28</v>
      </c>
      <c r="G1365" s="229">
        <v>255255255224</v>
      </c>
      <c r="H1365" s="33" t="s">
        <v>1960</v>
      </c>
      <c r="I1365" s="33" t="str">
        <f t="shared" si="227"/>
        <v>164.96.48.251</v>
      </c>
      <c r="J1365" s="33">
        <f t="shared" si="223"/>
        <v>13</v>
      </c>
      <c r="K1365" s="33">
        <f t="shared" si="224"/>
        <v>13</v>
      </c>
      <c r="L1365" s="33" t="str">
        <f t="shared" si="228"/>
        <v/>
      </c>
      <c r="M1365" s="33" t="str">
        <f t="shared" si="225"/>
        <v>164.96.48.251</v>
      </c>
      <c r="N1365" s="48" t="str">
        <f t="shared" si="229"/>
        <v>1</v>
      </c>
      <c r="O1365" s="48">
        <f t="shared" si="226"/>
        <v>49</v>
      </c>
      <c r="P1365" s="33"/>
    </row>
    <row r="1366" spans="1:16" x14ac:dyDescent="0.2">
      <c r="A1366" s="33" t="s">
        <v>8506</v>
      </c>
      <c r="B1366" s="33" t="s">
        <v>8507</v>
      </c>
      <c r="C1366" s="33" t="s">
        <v>224</v>
      </c>
      <c r="D1366" s="33" t="s">
        <v>200</v>
      </c>
      <c r="E1366" s="33" t="s">
        <v>10855</v>
      </c>
      <c r="F1366" s="33" t="s">
        <v>28</v>
      </c>
      <c r="G1366" s="229">
        <v>255255255192</v>
      </c>
      <c r="H1366" s="33" t="s">
        <v>8538</v>
      </c>
      <c r="I1366" s="33" t="str">
        <f t="shared" si="227"/>
        <v>164.96.81.22</v>
      </c>
      <c r="J1366" s="33">
        <f t="shared" si="223"/>
        <v>12</v>
      </c>
      <c r="K1366" s="33">
        <f t="shared" si="224"/>
        <v>12</v>
      </c>
      <c r="L1366" s="33" t="str">
        <f t="shared" si="228"/>
        <v/>
      </c>
      <c r="M1366" s="33" t="str">
        <f t="shared" si="225"/>
        <v>164.96.81.22</v>
      </c>
      <c r="N1366" s="48" t="str">
        <f t="shared" si="229"/>
        <v>2</v>
      </c>
      <c r="O1366" s="48">
        <f t="shared" si="226"/>
        <v>50</v>
      </c>
      <c r="P1366" s="33"/>
    </row>
    <row r="1367" spans="1:16" x14ac:dyDescent="0.2">
      <c r="A1367" s="33" t="s">
        <v>8508</v>
      </c>
      <c r="B1367" s="33" t="s">
        <v>8507</v>
      </c>
      <c r="C1367" s="33" t="s">
        <v>223</v>
      </c>
      <c r="D1367" s="33" t="s">
        <v>200</v>
      </c>
      <c r="E1367" s="33" t="s">
        <v>10855</v>
      </c>
      <c r="F1367" s="33" t="s">
        <v>28</v>
      </c>
      <c r="G1367" s="229">
        <v>255255255192</v>
      </c>
      <c r="H1367" s="33" t="s">
        <v>8538</v>
      </c>
      <c r="I1367" s="33" t="str">
        <f t="shared" si="227"/>
        <v>164.96.81.23</v>
      </c>
      <c r="J1367" s="33">
        <f t="shared" si="223"/>
        <v>12</v>
      </c>
      <c r="K1367" s="33">
        <f t="shared" si="224"/>
        <v>12</v>
      </c>
      <c r="L1367" s="33" t="str">
        <f t="shared" si="228"/>
        <v/>
      </c>
      <c r="M1367" s="33" t="str">
        <f t="shared" si="225"/>
        <v>164.96.81.23</v>
      </c>
      <c r="N1367" s="48" t="str">
        <f t="shared" si="229"/>
        <v>3</v>
      </c>
      <c r="O1367" s="48">
        <f t="shared" si="226"/>
        <v>51</v>
      </c>
      <c r="P1367" s="33"/>
    </row>
    <row r="1368" spans="1:16" x14ac:dyDescent="0.2">
      <c r="A1368" s="33" t="s">
        <v>8593</v>
      </c>
      <c r="B1368" s="33" t="s">
        <v>2106</v>
      </c>
      <c r="C1368" s="33" t="s">
        <v>8592</v>
      </c>
      <c r="D1368" s="33" t="s">
        <v>200</v>
      </c>
      <c r="E1368" s="33" t="s">
        <v>10842</v>
      </c>
      <c r="F1368" s="33" t="s">
        <v>28</v>
      </c>
      <c r="G1368" s="229">
        <v>255255255224</v>
      </c>
      <c r="H1368" s="33" t="s">
        <v>8552</v>
      </c>
      <c r="I1368" s="33" t="str">
        <f t="shared" si="227"/>
        <v>164.96.50.23</v>
      </c>
      <c r="J1368" s="33">
        <f t="shared" si="223"/>
        <v>12</v>
      </c>
      <c r="K1368" s="33">
        <f t="shared" si="224"/>
        <v>12</v>
      </c>
      <c r="L1368" s="33" t="str">
        <f t="shared" si="228"/>
        <v/>
      </c>
      <c r="M1368" s="33" t="str">
        <f t="shared" si="225"/>
        <v>164.96.50.23</v>
      </c>
      <c r="N1368" s="48" t="str">
        <f t="shared" si="229"/>
        <v>3</v>
      </c>
      <c r="O1368" s="48">
        <f t="shared" si="226"/>
        <v>51</v>
      </c>
      <c r="P1368" s="33"/>
    </row>
    <row r="1369" spans="1:16" x14ac:dyDescent="0.2">
      <c r="A1369" s="33" t="s">
        <v>2129</v>
      </c>
      <c r="B1369" s="33" t="s">
        <v>2121</v>
      </c>
      <c r="C1369" s="33" t="s">
        <v>2130</v>
      </c>
      <c r="D1369" s="33" t="s">
        <v>200</v>
      </c>
      <c r="E1369" s="33" t="s">
        <v>10832</v>
      </c>
      <c r="F1369" s="33" t="s">
        <v>28</v>
      </c>
      <c r="G1369" s="229">
        <v>255255255224</v>
      </c>
      <c r="H1369" s="33" t="s">
        <v>2123</v>
      </c>
      <c r="I1369" s="33" t="str">
        <f t="shared" si="227"/>
        <v>164.96.50.61</v>
      </c>
      <c r="J1369" s="33">
        <f t="shared" si="223"/>
        <v>12</v>
      </c>
      <c r="K1369" s="33">
        <f t="shared" si="224"/>
        <v>12</v>
      </c>
      <c r="L1369" s="33" t="str">
        <f t="shared" si="228"/>
        <v/>
      </c>
      <c r="M1369" s="33" t="str">
        <f t="shared" si="225"/>
        <v>164.96.50.61</v>
      </c>
      <c r="N1369" s="48" t="str">
        <f t="shared" si="229"/>
        <v>1</v>
      </c>
      <c r="O1369" s="48">
        <f t="shared" si="226"/>
        <v>49</v>
      </c>
      <c r="P1369" s="33"/>
    </row>
    <row r="1370" spans="1:16" x14ac:dyDescent="0.2">
      <c r="A1370" s="33" t="s">
        <v>1969</v>
      </c>
      <c r="B1370" s="33" t="s">
        <v>1935</v>
      </c>
      <c r="C1370" s="33" t="s">
        <v>1972</v>
      </c>
      <c r="D1370" s="33" t="s">
        <v>200</v>
      </c>
      <c r="E1370" s="33" t="s">
        <v>10844</v>
      </c>
      <c r="F1370" s="33" t="s">
        <v>28</v>
      </c>
      <c r="G1370" s="229">
        <v>255255255224</v>
      </c>
      <c r="H1370" s="33" t="s">
        <v>1937</v>
      </c>
      <c r="I1370" s="33" t="str">
        <f t="shared" si="227"/>
        <v>164.96.48.26</v>
      </c>
      <c r="J1370" s="33">
        <f t="shared" si="223"/>
        <v>12</v>
      </c>
      <c r="K1370" s="33">
        <f t="shared" si="224"/>
        <v>12</v>
      </c>
      <c r="L1370" s="33" t="str">
        <f t="shared" si="228"/>
        <v/>
      </c>
      <c r="M1370" s="33" t="str">
        <f t="shared" si="225"/>
        <v>164.96.48.26</v>
      </c>
      <c r="N1370" s="48" t="str">
        <f t="shared" si="229"/>
        <v>6</v>
      </c>
      <c r="O1370" s="48">
        <f t="shared" si="226"/>
        <v>54</v>
      </c>
      <c r="P1370" s="33"/>
    </row>
    <row r="1371" spans="1:16" x14ac:dyDescent="0.2">
      <c r="A1371" s="33" t="s">
        <v>1971</v>
      </c>
      <c r="B1371" s="33" t="s">
        <v>1935</v>
      </c>
      <c r="C1371" s="33" t="s">
        <v>1970</v>
      </c>
      <c r="D1371" s="33" t="s">
        <v>200</v>
      </c>
      <c r="E1371" s="33" t="s">
        <v>10844</v>
      </c>
      <c r="F1371" s="33" t="s">
        <v>28</v>
      </c>
      <c r="G1371" s="229">
        <v>255255255224</v>
      </c>
      <c r="H1371" s="33" t="s">
        <v>1937</v>
      </c>
      <c r="I1371" s="33" t="str">
        <f t="shared" si="227"/>
        <v>164.96.48.27</v>
      </c>
      <c r="J1371" s="33">
        <f t="shared" si="223"/>
        <v>12</v>
      </c>
      <c r="K1371" s="33">
        <f t="shared" si="224"/>
        <v>12</v>
      </c>
      <c r="L1371" s="33" t="str">
        <f t="shared" si="228"/>
        <v/>
      </c>
      <c r="M1371" s="33" t="str">
        <f t="shared" si="225"/>
        <v>164.96.48.27</v>
      </c>
      <c r="N1371" s="48" t="str">
        <f t="shared" si="229"/>
        <v>7</v>
      </c>
      <c r="O1371" s="48">
        <f t="shared" si="226"/>
        <v>55</v>
      </c>
      <c r="P1371" s="33"/>
    </row>
    <row r="1372" spans="1:16" x14ac:dyDescent="0.2">
      <c r="A1372" s="33" t="s">
        <v>2060</v>
      </c>
      <c r="B1372" s="33" t="s">
        <v>2061</v>
      </c>
      <c r="C1372" s="33" t="s">
        <v>2062</v>
      </c>
      <c r="D1372" s="33" t="s">
        <v>200</v>
      </c>
      <c r="E1372" s="33" t="s">
        <v>10800</v>
      </c>
      <c r="F1372" s="33" t="s">
        <v>28</v>
      </c>
      <c r="G1372" s="229">
        <v>255255255224</v>
      </c>
      <c r="H1372" s="33" t="s">
        <v>2063</v>
      </c>
      <c r="I1372" s="33" t="str">
        <f t="shared" si="227"/>
        <v>164.96.49.86</v>
      </c>
      <c r="J1372" s="33">
        <f t="shared" si="223"/>
        <v>12</v>
      </c>
      <c r="K1372" s="33">
        <f t="shared" si="224"/>
        <v>12</v>
      </c>
      <c r="L1372" s="33" t="str">
        <f t="shared" si="228"/>
        <v/>
      </c>
      <c r="M1372" s="33" t="str">
        <f t="shared" si="225"/>
        <v>164.96.49.86</v>
      </c>
      <c r="N1372" s="48" t="str">
        <f t="shared" si="229"/>
        <v>6</v>
      </c>
      <c r="O1372" s="48">
        <f t="shared" si="226"/>
        <v>54</v>
      </c>
      <c r="P1372" s="33"/>
    </row>
    <row r="1373" spans="1:16" x14ac:dyDescent="0.2">
      <c r="A1373" s="33" t="s">
        <v>2339</v>
      </c>
      <c r="B1373" s="33" t="s">
        <v>2340</v>
      </c>
      <c r="C1373" s="33" t="s">
        <v>2341</v>
      </c>
      <c r="D1373" s="33" t="s">
        <v>200</v>
      </c>
      <c r="E1373" s="33" t="s">
        <v>10833</v>
      </c>
      <c r="F1373" s="33" t="s">
        <v>28</v>
      </c>
      <c r="G1373" s="229" t="s">
        <v>11513</v>
      </c>
      <c r="H1373" s="33" t="s">
        <v>2342</v>
      </c>
      <c r="I1373" s="33" t="str">
        <f t="shared" si="227"/>
        <v>164.96.56.214</v>
      </c>
      <c r="J1373" s="33">
        <f t="shared" si="223"/>
        <v>13</v>
      </c>
      <c r="K1373" s="33">
        <f t="shared" si="224"/>
        <v>13</v>
      </c>
      <c r="L1373" s="33" t="str">
        <f t="shared" si="228"/>
        <v/>
      </c>
      <c r="M1373" s="33" t="str">
        <f t="shared" si="225"/>
        <v>164.96.56.214</v>
      </c>
      <c r="N1373" s="48" t="str">
        <f t="shared" si="229"/>
        <v>4</v>
      </c>
      <c r="O1373" s="48">
        <f t="shared" si="226"/>
        <v>52</v>
      </c>
      <c r="P1373" s="33"/>
    </row>
    <row r="1374" spans="1:16" x14ac:dyDescent="0.2">
      <c r="A1374" s="33" t="s">
        <v>2046</v>
      </c>
      <c r="B1374" s="33" t="s">
        <v>2039</v>
      </c>
      <c r="C1374" s="33" t="s">
        <v>2047</v>
      </c>
      <c r="D1374" s="33" t="s">
        <v>200</v>
      </c>
      <c r="E1374" s="33" t="s">
        <v>11097</v>
      </c>
      <c r="F1374" s="33" t="s">
        <v>28</v>
      </c>
      <c r="G1374" s="229">
        <v>255255255224</v>
      </c>
      <c r="H1374" s="33" t="s">
        <v>2041</v>
      </c>
      <c r="I1374" s="33" t="str">
        <f t="shared" ref="I1374:I1389" si="230">SUBSTITUTE(A1374,CHAR(160),"")</f>
        <v>164.96.49.251</v>
      </c>
      <c r="J1374" s="33">
        <f t="shared" si="223"/>
        <v>13</v>
      </c>
      <c r="K1374" s="33">
        <f t="shared" si="224"/>
        <v>13</v>
      </c>
      <c r="L1374" s="33" t="str">
        <f t="shared" ref="L1374:L1389" si="231">IF(J1374=K1374,"","???")</f>
        <v/>
      </c>
      <c r="M1374" s="33" t="str">
        <f t="shared" si="225"/>
        <v>164.96.49.251</v>
      </c>
      <c r="N1374" s="48" t="str">
        <f t="shared" si="229"/>
        <v>1</v>
      </c>
      <c r="O1374" s="48">
        <f t="shared" si="226"/>
        <v>49</v>
      </c>
      <c r="P1374" s="33"/>
    </row>
    <row r="1375" spans="1:16" x14ac:dyDescent="0.2">
      <c r="A1375" s="33" t="s">
        <v>2101</v>
      </c>
      <c r="B1375" s="33" t="s">
        <v>2102</v>
      </c>
      <c r="C1375" s="34" t="s">
        <v>2103</v>
      </c>
      <c r="D1375" s="34" t="s">
        <v>200</v>
      </c>
      <c r="E1375" s="33" t="s">
        <v>10847</v>
      </c>
      <c r="F1375" s="34" t="s">
        <v>28</v>
      </c>
      <c r="G1375" s="229">
        <v>255255255224</v>
      </c>
      <c r="H1375" s="34" t="s">
        <v>2104</v>
      </c>
      <c r="I1375" s="33" t="str">
        <f t="shared" si="230"/>
        <v>164.96.50.211</v>
      </c>
      <c r="J1375" s="33">
        <f t="shared" si="223"/>
        <v>13</v>
      </c>
      <c r="K1375" s="33">
        <f t="shared" si="224"/>
        <v>13</v>
      </c>
      <c r="L1375" s="33" t="str">
        <f t="shared" si="231"/>
        <v/>
      </c>
      <c r="M1375" s="33" t="str">
        <f t="shared" si="225"/>
        <v>164.96.50.211</v>
      </c>
      <c r="N1375" s="48" t="str">
        <f t="shared" si="229"/>
        <v>1</v>
      </c>
      <c r="O1375" s="48">
        <f t="shared" si="226"/>
        <v>49</v>
      </c>
      <c r="P1375" s="33"/>
    </row>
    <row r="1376" spans="1:16" x14ac:dyDescent="0.2">
      <c r="A1376" s="33" t="s">
        <v>2163</v>
      </c>
      <c r="B1376" s="33" t="s">
        <v>2164</v>
      </c>
      <c r="C1376" s="33" t="s">
        <v>2165</v>
      </c>
      <c r="D1376" s="33" t="s">
        <v>200</v>
      </c>
      <c r="E1376" s="33" t="s">
        <v>10828</v>
      </c>
      <c r="F1376" s="33" t="s">
        <v>28</v>
      </c>
      <c r="G1376" s="229">
        <v>255255255224</v>
      </c>
      <c r="H1376" s="33" t="s">
        <v>2166</v>
      </c>
      <c r="I1376" s="33" t="str">
        <f t="shared" si="230"/>
        <v>164.96.51.179</v>
      </c>
      <c r="J1376" s="33">
        <f t="shared" ref="J1376:J1389" si="232">LEN(I1376)</f>
        <v>13</v>
      </c>
      <c r="K1376" s="33">
        <f t="shared" ref="K1376:K1389" si="233">LEN(A1376)</f>
        <v>13</v>
      </c>
      <c r="L1376" s="33" t="str">
        <f t="shared" si="231"/>
        <v/>
      </c>
      <c r="M1376" s="33" t="str">
        <f t="shared" ref="M1376:M1389" si="234">LEFT(I1376,SEARCH(" ",I1376&amp;" ",1)-1)</f>
        <v>164.96.51.179</v>
      </c>
      <c r="N1376" s="48" t="str">
        <f t="shared" si="229"/>
        <v>9</v>
      </c>
      <c r="O1376" s="48">
        <f t="shared" ref="O1376:O1389" si="235">CODE(N1376)</f>
        <v>57</v>
      </c>
      <c r="P1376" s="33"/>
    </row>
    <row r="1377" spans="1:16" x14ac:dyDescent="0.2">
      <c r="A1377" s="33" t="s">
        <v>1922</v>
      </c>
      <c r="B1377" s="33" t="s">
        <v>1923</v>
      </c>
      <c r="C1377" s="34" t="s">
        <v>1924</v>
      </c>
      <c r="D1377" s="34" t="s">
        <v>200</v>
      </c>
      <c r="E1377" s="33" t="s">
        <v>11098</v>
      </c>
      <c r="F1377" s="34" t="s">
        <v>28</v>
      </c>
      <c r="G1377" s="229">
        <v>255255255224</v>
      </c>
      <c r="H1377" s="34" t="s">
        <v>1925</v>
      </c>
      <c r="I1377" s="33" t="str">
        <f t="shared" si="230"/>
        <v>164.96.48.147</v>
      </c>
      <c r="J1377" s="33">
        <f t="shared" si="232"/>
        <v>13</v>
      </c>
      <c r="K1377" s="33">
        <f t="shared" si="233"/>
        <v>13</v>
      </c>
      <c r="L1377" s="33" t="str">
        <f t="shared" si="231"/>
        <v/>
      </c>
      <c r="M1377" s="33" t="str">
        <f t="shared" si="234"/>
        <v>164.96.48.147</v>
      </c>
      <c r="N1377" s="48" t="str">
        <f t="shared" si="229"/>
        <v>7</v>
      </c>
      <c r="O1377" s="48">
        <f t="shared" si="235"/>
        <v>55</v>
      </c>
      <c r="P1377" s="33"/>
    </row>
    <row r="1378" spans="1:16" x14ac:dyDescent="0.2">
      <c r="A1378" s="33" t="s">
        <v>1993</v>
      </c>
      <c r="B1378" s="33" t="s">
        <v>1994</v>
      </c>
      <c r="C1378" s="33" t="s">
        <v>1995</v>
      </c>
      <c r="D1378" s="33" t="s">
        <v>200</v>
      </c>
      <c r="E1378" s="33" t="s">
        <v>11099</v>
      </c>
      <c r="F1378" s="33" t="s">
        <v>28</v>
      </c>
      <c r="G1378" s="229">
        <v>255255255224</v>
      </c>
      <c r="H1378" s="33" t="s">
        <v>1996</v>
      </c>
      <c r="I1378" s="33" t="str">
        <f t="shared" si="230"/>
        <v>164.96.49.118</v>
      </c>
      <c r="J1378" s="33">
        <f t="shared" si="232"/>
        <v>13</v>
      </c>
      <c r="K1378" s="33">
        <f t="shared" si="233"/>
        <v>13</v>
      </c>
      <c r="L1378" s="33" t="str">
        <f t="shared" si="231"/>
        <v/>
      </c>
      <c r="M1378" s="33" t="str">
        <f t="shared" si="234"/>
        <v>164.96.49.118</v>
      </c>
      <c r="N1378" s="48" t="str">
        <f t="shared" si="229"/>
        <v>8</v>
      </c>
      <c r="O1378" s="48">
        <f t="shared" si="235"/>
        <v>56</v>
      </c>
      <c r="P1378" s="33"/>
    </row>
    <row r="1379" spans="1:16" x14ac:dyDescent="0.2">
      <c r="A1379" s="33" t="s">
        <v>1946</v>
      </c>
      <c r="B1379" s="33" t="s">
        <v>1943</v>
      </c>
      <c r="C1379" s="33" t="s">
        <v>1947</v>
      </c>
      <c r="D1379" s="33" t="s">
        <v>200</v>
      </c>
      <c r="E1379" s="33" t="s">
        <v>10801</v>
      </c>
      <c r="F1379" s="33" t="s">
        <v>28</v>
      </c>
      <c r="G1379" s="229">
        <v>255255255224</v>
      </c>
      <c r="H1379" s="33" t="s">
        <v>1945</v>
      </c>
      <c r="I1379" s="33" t="str">
        <f t="shared" si="230"/>
        <v>164.96.48.213</v>
      </c>
      <c r="J1379" s="33">
        <f t="shared" si="232"/>
        <v>13</v>
      </c>
      <c r="K1379" s="33">
        <f t="shared" si="233"/>
        <v>13</v>
      </c>
      <c r="L1379" s="33" t="str">
        <f t="shared" si="231"/>
        <v/>
      </c>
      <c r="M1379" s="33" t="str">
        <f t="shared" si="234"/>
        <v>164.96.48.213</v>
      </c>
      <c r="N1379" s="48" t="str">
        <f t="shared" si="229"/>
        <v>3</v>
      </c>
      <c r="O1379" s="48">
        <f t="shared" si="235"/>
        <v>51</v>
      </c>
      <c r="P1379" s="33"/>
    </row>
    <row r="1380" spans="1:16" x14ac:dyDescent="0.2">
      <c r="A1380" s="33" t="s">
        <v>11507</v>
      </c>
      <c r="B1380" s="33" t="s">
        <v>11498</v>
      </c>
      <c r="C1380" s="33" t="s">
        <v>199</v>
      </c>
      <c r="D1380" s="33" t="s">
        <v>200</v>
      </c>
      <c r="E1380" s="33" t="s">
        <v>11468</v>
      </c>
      <c r="F1380" s="33" t="s">
        <v>28</v>
      </c>
      <c r="G1380" s="229">
        <v>255255255128</v>
      </c>
      <c r="H1380" s="33">
        <v>940</v>
      </c>
      <c r="I1380" s="33" t="str">
        <f t="shared" si="230"/>
        <v>164.96.200.166</v>
      </c>
      <c r="J1380" s="33">
        <f t="shared" si="232"/>
        <v>14</v>
      </c>
      <c r="K1380" s="33">
        <f t="shared" si="233"/>
        <v>14</v>
      </c>
      <c r="L1380" s="33" t="str">
        <f t="shared" si="231"/>
        <v/>
      </c>
      <c r="M1380" s="33" t="str">
        <f t="shared" si="234"/>
        <v>164.96.200.166</v>
      </c>
      <c r="N1380" s="48" t="str">
        <f t="shared" si="229"/>
        <v>6</v>
      </c>
      <c r="O1380" s="48">
        <f t="shared" si="235"/>
        <v>54</v>
      </c>
      <c r="P1380" s="33"/>
    </row>
    <row r="1381" spans="1:16" x14ac:dyDescent="0.2">
      <c r="A1381" s="33" t="s">
        <v>11508</v>
      </c>
      <c r="B1381" s="33" t="s">
        <v>11498</v>
      </c>
      <c r="C1381" s="33" t="s">
        <v>202</v>
      </c>
      <c r="D1381" s="33" t="s">
        <v>200</v>
      </c>
      <c r="E1381" s="33" t="s">
        <v>11468</v>
      </c>
      <c r="F1381" s="33" t="s">
        <v>28</v>
      </c>
      <c r="G1381" s="229">
        <v>255255255128</v>
      </c>
      <c r="H1381" s="33">
        <v>940</v>
      </c>
      <c r="I1381" s="33" t="str">
        <f t="shared" si="230"/>
        <v>164.96.200.167</v>
      </c>
      <c r="J1381" s="33">
        <f t="shared" si="232"/>
        <v>14</v>
      </c>
      <c r="K1381" s="33">
        <f t="shared" si="233"/>
        <v>14</v>
      </c>
      <c r="L1381" s="33" t="str">
        <f t="shared" si="231"/>
        <v/>
      </c>
      <c r="M1381" s="33" t="str">
        <f t="shared" si="234"/>
        <v>164.96.200.167</v>
      </c>
      <c r="N1381" s="48" t="str">
        <f t="shared" si="229"/>
        <v>7</v>
      </c>
      <c r="O1381" s="48">
        <f t="shared" si="235"/>
        <v>55</v>
      </c>
      <c r="P1381" s="33"/>
    </row>
    <row r="1382" spans="1:16" x14ac:dyDescent="0.2">
      <c r="A1382" s="33" t="s">
        <v>11509</v>
      </c>
      <c r="B1382" s="33" t="s">
        <v>11498</v>
      </c>
      <c r="C1382" s="33" t="s">
        <v>203</v>
      </c>
      <c r="D1382" s="33" t="s">
        <v>200</v>
      </c>
      <c r="E1382" s="33" t="s">
        <v>11468</v>
      </c>
      <c r="F1382" s="33" t="s">
        <v>28</v>
      </c>
      <c r="G1382" s="229">
        <v>255255255128</v>
      </c>
      <c r="H1382" s="33">
        <v>940</v>
      </c>
      <c r="I1382" s="33" t="str">
        <f t="shared" si="230"/>
        <v>164.96.200.168</v>
      </c>
      <c r="J1382" s="33">
        <f t="shared" si="232"/>
        <v>14</v>
      </c>
      <c r="K1382" s="33">
        <f t="shared" si="233"/>
        <v>14</v>
      </c>
      <c r="L1382" s="33" t="str">
        <f t="shared" si="231"/>
        <v/>
      </c>
      <c r="M1382" s="33" t="str">
        <f t="shared" si="234"/>
        <v>164.96.200.168</v>
      </c>
      <c r="N1382" s="48" t="str">
        <f t="shared" si="229"/>
        <v>8</v>
      </c>
      <c r="O1382" s="48">
        <f t="shared" si="235"/>
        <v>56</v>
      </c>
      <c r="P1382" s="33"/>
    </row>
    <row r="1383" spans="1:16" x14ac:dyDescent="0.2">
      <c r="A1383" s="33" t="s">
        <v>8517</v>
      </c>
      <c r="B1383" s="33" t="s">
        <v>8507</v>
      </c>
      <c r="C1383" s="33" t="s">
        <v>204</v>
      </c>
      <c r="D1383" s="33" t="s">
        <v>200</v>
      </c>
      <c r="E1383" s="33" t="s">
        <v>10855</v>
      </c>
      <c r="F1383" s="33" t="s">
        <v>28</v>
      </c>
      <c r="G1383" s="229">
        <v>255255255192</v>
      </c>
      <c r="H1383" s="33" t="s">
        <v>8538</v>
      </c>
      <c r="I1383" s="33" t="str">
        <f t="shared" si="230"/>
        <v>164.96.81.24</v>
      </c>
      <c r="J1383" s="33">
        <f t="shared" si="232"/>
        <v>12</v>
      </c>
      <c r="K1383" s="33">
        <f t="shared" si="233"/>
        <v>12</v>
      </c>
      <c r="L1383" s="33" t="str">
        <f t="shared" si="231"/>
        <v/>
      </c>
      <c r="M1383" s="33" t="str">
        <f t="shared" si="234"/>
        <v>164.96.81.24</v>
      </c>
      <c r="N1383" s="48" t="str">
        <f t="shared" si="229"/>
        <v>4</v>
      </c>
      <c r="O1383" s="48">
        <f t="shared" si="235"/>
        <v>52</v>
      </c>
      <c r="P1383" s="33"/>
    </row>
    <row r="1384" spans="1:16" x14ac:dyDescent="0.2">
      <c r="A1384" s="33" t="s">
        <v>1891</v>
      </c>
      <c r="B1384" s="33" t="s">
        <v>1892</v>
      </c>
      <c r="C1384" s="33" t="s">
        <v>1893</v>
      </c>
      <c r="D1384" s="33" t="s">
        <v>200</v>
      </c>
      <c r="E1384" s="33" t="s">
        <v>10834</v>
      </c>
      <c r="F1384" s="33" t="s">
        <v>28</v>
      </c>
      <c r="G1384" s="229">
        <v>255255255224</v>
      </c>
      <c r="H1384" s="33" t="s">
        <v>1894</v>
      </c>
      <c r="I1384" s="33" t="str">
        <f t="shared" si="230"/>
        <v>164.96.40.20</v>
      </c>
      <c r="J1384" s="33">
        <f t="shared" si="232"/>
        <v>12</v>
      </c>
      <c r="K1384" s="33">
        <f t="shared" si="233"/>
        <v>12</v>
      </c>
      <c r="L1384" s="33" t="str">
        <f t="shared" si="231"/>
        <v/>
      </c>
      <c r="M1384" s="33" t="str">
        <f t="shared" si="234"/>
        <v>164.96.40.20</v>
      </c>
      <c r="N1384" s="48" t="str">
        <f t="shared" si="229"/>
        <v>0</v>
      </c>
      <c r="O1384" s="48">
        <f t="shared" si="235"/>
        <v>48</v>
      </c>
      <c r="P1384" s="33"/>
    </row>
    <row r="1385" spans="1:16" x14ac:dyDescent="0.2">
      <c r="A1385" s="33" t="s">
        <v>2189</v>
      </c>
      <c r="B1385" s="33" t="s">
        <v>2190</v>
      </c>
      <c r="C1385" s="33" t="s">
        <v>2191</v>
      </c>
      <c r="D1385" s="33" t="s">
        <v>200</v>
      </c>
      <c r="E1385" s="33" t="s">
        <v>10835</v>
      </c>
      <c r="F1385" s="33" t="s">
        <v>28</v>
      </c>
      <c r="G1385" s="229">
        <v>255255255224</v>
      </c>
      <c r="H1385" s="33" t="s">
        <v>2192</v>
      </c>
      <c r="I1385" s="33" t="str">
        <f t="shared" si="230"/>
        <v>164.96.51.49</v>
      </c>
      <c r="J1385" s="33">
        <f t="shared" si="232"/>
        <v>12</v>
      </c>
      <c r="K1385" s="33">
        <f t="shared" si="233"/>
        <v>12</v>
      </c>
      <c r="L1385" s="33" t="str">
        <f t="shared" si="231"/>
        <v/>
      </c>
      <c r="M1385" s="33" t="str">
        <f t="shared" si="234"/>
        <v>164.96.51.49</v>
      </c>
      <c r="N1385" s="48" t="str">
        <f t="shared" si="229"/>
        <v>9</v>
      </c>
      <c r="O1385" s="48">
        <f t="shared" si="235"/>
        <v>57</v>
      </c>
      <c r="P1385" s="33"/>
    </row>
    <row r="1386" spans="1:16" x14ac:dyDescent="0.2">
      <c r="A1386" s="33" t="s">
        <v>2207</v>
      </c>
      <c r="B1386" s="33" t="s">
        <v>2190</v>
      </c>
      <c r="C1386" s="33" t="s">
        <v>2208</v>
      </c>
      <c r="D1386" s="33" t="s">
        <v>200</v>
      </c>
      <c r="E1386" s="33" t="s">
        <v>10835</v>
      </c>
      <c r="F1386" s="33" t="s">
        <v>28</v>
      </c>
      <c r="G1386" s="229">
        <v>255255255224</v>
      </c>
      <c r="H1386" s="33" t="s">
        <v>2192</v>
      </c>
      <c r="I1386" s="33" t="str">
        <f t="shared" si="230"/>
        <v>164.96.51.61</v>
      </c>
      <c r="J1386" s="33">
        <f t="shared" si="232"/>
        <v>12</v>
      </c>
      <c r="K1386" s="33">
        <f t="shared" si="233"/>
        <v>12</v>
      </c>
      <c r="L1386" s="33" t="str">
        <f t="shared" si="231"/>
        <v/>
      </c>
      <c r="M1386" s="33" t="str">
        <f t="shared" si="234"/>
        <v>164.96.51.61</v>
      </c>
      <c r="N1386" s="48" t="str">
        <f t="shared" si="229"/>
        <v>1</v>
      </c>
      <c r="O1386" s="48">
        <f t="shared" si="235"/>
        <v>49</v>
      </c>
      <c r="P1386" s="33"/>
    </row>
    <row r="1387" spans="1:16" x14ac:dyDescent="0.2">
      <c r="A1387" s="33" t="s">
        <v>1392</v>
      </c>
      <c r="B1387" s="33" t="s">
        <v>1379</v>
      </c>
      <c r="C1387" s="33" t="s">
        <v>1393</v>
      </c>
      <c r="D1387" s="33" t="s">
        <v>200</v>
      </c>
      <c r="E1387" s="33" t="s">
        <v>10814</v>
      </c>
      <c r="F1387" s="33" t="s">
        <v>11417</v>
      </c>
      <c r="G1387" s="229">
        <v>255255255224</v>
      </c>
      <c r="H1387" s="33" t="s">
        <v>1381</v>
      </c>
      <c r="I1387" s="33" t="str">
        <f t="shared" si="230"/>
        <v>164.96.224.87</v>
      </c>
      <c r="J1387" s="33">
        <f t="shared" si="232"/>
        <v>13</v>
      </c>
      <c r="K1387" s="33">
        <f t="shared" si="233"/>
        <v>13</v>
      </c>
      <c r="L1387" s="33" t="str">
        <f t="shared" si="231"/>
        <v/>
      </c>
      <c r="M1387" s="33" t="str">
        <f t="shared" si="234"/>
        <v>164.96.224.87</v>
      </c>
      <c r="N1387" s="48" t="str">
        <f t="shared" si="229"/>
        <v>7</v>
      </c>
      <c r="O1387" s="48">
        <f t="shared" si="235"/>
        <v>55</v>
      </c>
      <c r="P1387" s="33"/>
    </row>
    <row r="1388" spans="1:16" x14ac:dyDescent="0.2">
      <c r="A1388" s="33" t="s">
        <v>351</v>
      </c>
      <c r="B1388" s="33" t="s">
        <v>344</v>
      </c>
      <c r="C1388" s="33" t="s">
        <v>352</v>
      </c>
      <c r="D1388" s="33" t="s">
        <v>200</v>
      </c>
      <c r="E1388" s="33" t="s">
        <v>10785</v>
      </c>
      <c r="F1388" s="33" t="s">
        <v>240</v>
      </c>
      <c r="G1388" s="229">
        <v>255255255224</v>
      </c>
      <c r="H1388" s="33" t="s">
        <v>350</v>
      </c>
      <c r="I1388" s="33" t="str">
        <f t="shared" si="230"/>
        <v>164.96.138.20</v>
      </c>
      <c r="J1388" s="33">
        <f t="shared" si="232"/>
        <v>13</v>
      </c>
      <c r="K1388" s="33">
        <f t="shared" si="233"/>
        <v>13</v>
      </c>
      <c r="L1388" s="33" t="str">
        <f t="shared" si="231"/>
        <v/>
      </c>
      <c r="M1388" s="33" t="str">
        <f t="shared" si="234"/>
        <v>164.96.138.20</v>
      </c>
      <c r="N1388" s="48" t="str">
        <f t="shared" si="229"/>
        <v>0</v>
      </c>
      <c r="O1388" s="48">
        <f t="shared" si="235"/>
        <v>48</v>
      </c>
      <c r="P1388" s="33"/>
    </row>
    <row r="1389" spans="1:16" x14ac:dyDescent="0.2">
      <c r="A1389" s="33" t="s">
        <v>348</v>
      </c>
      <c r="B1389" s="33" t="s">
        <v>344</v>
      </c>
      <c r="C1389" s="33" t="s">
        <v>349</v>
      </c>
      <c r="D1389" s="33" t="s">
        <v>200</v>
      </c>
      <c r="E1389" s="33" t="s">
        <v>10785</v>
      </c>
      <c r="F1389" s="33" t="s">
        <v>240</v>
      </c>
      <c r="G1389" s="229">
        <v>255255255224</v>
      </c>
      <c r="H1389" s="33" t="s">
        <v>350</v>
      </c>
      <c r="I1389" s="33" t="str">
        <f t="shared" si="230"/>
        <v>164.96.138.19</v>
      </c>
      <c r="J1389" s="33">
        <f t="shared" si="232"/>
        <v>13</v>
      </c>
      <c r="K1389" s="33">
        <f t="shared" si="233"/>
        <v>13</v>
      </c>
      <c r="L1389" s="33" t="str">
        <f t="shared" si="231"/>
        <v/>
      </c>
      <c r="M1389" s="33" t="str">
        <f t="shared" si="234"/>
        <v>164.96.138.19</v>
      </c>
      <c r="N1389" s="48" t="str">
        <f t="shared" si="229"/>
        <v>9</v>
      </c>
      <c r="O1389" s="48">
        <f t="shared" si="235"/>
        <v>57</v>
      </c>
      <c r="P1389" s="33"/>
    </row>
  </sheetData>
  <autoFilter ref="A1:P1389" xr:uid="{00000000-0001-0000-0500-000000000000}">
    <sortState xmlns:xlrd2="http://schemas.microsoft.com/office/spreadsheetml/2017/richdata2" ref="A691:P1073">
      <sortCondition ref="A1:A1389"/>
    </sortState>
  </autoFilter>
  <sortState xmlns:xlrd2="http://schemas.microsoft.com/office/spreadsheetml/2017/richdata2" ref="A2:P1388">
    <sortCondition ref="A2:A1388"/>
  </sortState>
  <phoneticPr fontId="19" type="noConversion"/>
  <conditionalFormatting sqref="H1306">
    <cfRule type="duplicateValues" dxfId="70" priority="9"/>
  </conditionalFormatting>
  <conditionalFormatting sqref="B1320:B1323">
    <cfRule type="duplicateValues" dxfId="69" priority="8"/>
  </conditionalFormatting>
  <conditionalFormatting sqref="C1307 C1300:C1305 C1314:C1316 C1319 C2:C1185">
    <cfRule type="duplicateValues" dxfId="68" priority="6"/>
  </conditionalFormatting>
  <conditionalFormatting sqref="C1306:D1306">
    <cfRule type="duplicateValues" dxfId="67" priority="7"/>
  </conditionalFormatting>
  <conditionalFormatting sqref="C1317">
    <cfRule type="duplicateValues" dxfId="66" priority="5"/>
  </conditionalFormatting>
  <conditionalFormatting sqref="C1318">
    <cfRule type="duplicateValues" dxfId="65" priority="4"/>
  </conditionalFormatting>
  <conditionalFormatting sqref="C1320:C1323">
    <cfRule type="duplicateValues" dxfId="64" priority="3"/>
  </conditionalFormatting>
  <conditionalFormatting sqref="F1306">
    <cfRule type="duplicateValues" dxfId="63" priority="2"/>
  </conditionalFormatting>
  <conditionalFormatting sqref="E1320:E1323">
    <cfRule type="duplicateValues" dxfId="62" priority="1"/>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3"/>
  <dimension ref="A1:J1395"/>
  <sheetViews>
    <sheetView zoomScaleNormal="100" workbookViewId="0">
      <selection activeCell="B5" sqref="B5"/>
    </sheetView>
  </sheetViews>
  <sheetFormatPr baseColWidth="10" defaultColWidth="41.6640625" defaultRowHeight="14.4" x14ac:dyDescent="0.3"/>
  <cols>
    <col min="1" max="1" width="16.6640625" style="3" customWidth="1"/>
    <col min="2" max="2" width="19.109375" style="1" customWidth="1"/>
    <col min="3" max="3" width="14.5546875" style="2" bestFit="1" customWidth="1"/>
    <col min="4" max="4" width="12.21875" style="3" customWidth="1"/>
    <col min="5" max="5" width="33" style="3" customWidth="1"/>
    <col min="6" max="6" width="19.5546875" style="3" bestFit="1" customWidth="1"/>
    <col min="7" max="7" width="17.33203125" style="3" customWidth="1"/>
    <col min="8" max="8" width="8.5546875" style="223" customWidth="1"/>
    <col min="9" max="9" width="19.6640625" style="4" hidden="1" customWidth="1"/>
    <col min="10" max="10" width="153.44140625" style="4" hidden="1" customWidth="1"/>
  </cols>
  <sheetData>
    <row r="1" spans="1:10" ht="18" customHeight="1" x14ac:dyDescent="0.3">
      <c r="A1" s="232" t="s">
        <v>10</v>
      </c>
      <c r="B1" s="232" t="s">
        <v>8</v>
      </c>
      <c r="C1" s="232" t="s">
        <v>9</v>
      </c>
      <c r="D1" s="232" t="s">
        <v>11</v>
      </c>
      <c r="E1" s="232" t="s">
        <v>12</v>
      </c>
      <c r="F1" s="233" t="s">
        <v>13</v>
      </c>
      <c r="G1" s="234" t="s">
        <v>14</v>
      </c>
      <c r="H1" s="235" t="s">
        <v>15</v>
      </c>
      <c r="J1" s="4" t="s">
        <v>8452</v>
      </c>
    </row>
    <row r="2" spans="1:10" x14ac:dyDescent="0.3">
      <c r="A2" s="3" t="s">
        <v>251</v>
      </c>
      <c r="B2" s="1" t="s">
        <v>250</v>
      </c>
      <c r="C2" s="2" t="s">
        <v>8433</v>
      </c>
      <c r="D2" s="3" t="s">
        <v>190</v>
      </c>
      <c r="E2" s="3" t="s">
        <v>10951</v>
      </c>
      <c r="F2" s="3" t="s">
        <v>11421</v>
      </c>
      <c r="G2" s="221">
        <v>255255255224</v>
      </c>
      <c r="H2" s="63" t="s">
        <v>228</v>
      </c>
    </row>
    <row r="3" spans="1:10" x14ac:dyDescent="0.3">
      <c r="A3" s="3" t="s">
        <v>274</v>
      </c>
      <c r="B3" s="1" t="s">
        <v>11516</v>
      </c>
      <c r="C3" s="2" t="s">
        <v>273</v>
      </c>
      <c r="D3" s="3" t="s">
        <v>190</v>
      </c>
      <c r="E3" s="3" t="s">
        <v>10786</v>
      </c>
      <c r="F3" s="3" t="s">
        <v>266</v>
      </c>
      <c r="G3" s="221">
        <v>255255255224</v>
      </c>
      <c r="H3" s="63" t="s">
        <v>275</v>
      </c>
      <c r="I3" s="196"/>
      <c r="J3" s="196"/>
    </row>
    <row r="4" spans="1:10" x14ac:dyDescent="0.3">
      <c r="A4" s="3" t="s">
        <v>276</v>
      </c>
      <c r="B4" s="1" t="s">
        <v>8965</v>
      </c>
      <c r="C4" s="2" t="s">
        <v>10912</v>
      </c>
      <c r="D4" s="3" t="s">
        <v>190</v>
      </c>
      <c r="E4" s="3" t="s">
        <v>10952</v>
      </c>
      <c r="F4" s="3" t="s">
        <v>266</v>
      </c>
      <c r="G4" s="221">
        <v>255255255224</v>
      </c>
      <c r="H4" s="63" t="s">
        <v>275</v>
      </c>
    </row>
    <row r="5" spans="1:10" x14ac:dyDescent="0.3">
      <c r="A5" s="3" t="s">
        <v>562</v>
      </c>
      <c r="B5" s="1" t="s">
        <v>561</v>
      </c>
      <c r="C5" s="2" t="s">
        <v>559</v>
      </c>
      <c r="D5" s="3" t="s">
        <v>190</v>
      </c>
      <c r="E5" s="3" t="s">
        <v>10953</v>
      </c>
      <c r="F5" s="3" t="s">
        <v>457</v>
      </c>
      <c r="G5" s="221">
        <v>255255255224</v>
      </c>
      <c r="H5" s="63" t="s">
        <v>543</v>
      </c>
    </row>
    <row r="6" spans="1:10" x14ac:dyDescent="0.3">
      <c r="A6" s="3" t="s">
        <v>560</v>
      </c>
      <c r="B6" s="1" t="s">
        <v>558</v>
      </c>
      <c r="C6" s="2" t="s">
        <v>559</v>
      </c>
      <c r="D6" s="3" t="s">
        <v>190</v>
      </c>
      <c r="E6" s="3" t="s">
        <v>10953</v>
      </c>
      <c r="F6" s="3" t="s">
        <v>457</v>
      </c>
      <c r="G6" s="221">
        <v>255255255224</v>
      </c>
      <c r="H6" s="63" t="s">
        <v>543</v>
      </c>
    </row>
    <row r="7" spans="1:10" x14ac:dyDescent="0.3">
      <c r="A7" s="3" t="s">
        <v>1866</v>
      </c>
      <c r="B7" s="207" t="s">
        <v>1865</v>
      </c>
      <c r="C7" s="2" t="s">
        <v>1845</v>
      </c>
      <c r="D7" s="3" t="s">
        <v>190</v>
      </c>
      <c r="E7" s="3" t="s">
        <v>10954</v>
      </c>
      <c r="F7" s="3" t="s">
        <v>11416</v>
      </c>
      <c r="G7" s="221">
        <v>255255255224</v>
      </c>
      <c r="H7" s="63" t="s">
        <v>1848</v>
      </c>
    </row>
    <row r="8" spans="1:10" x14ac:dyDescent="0.3">
      <c r="A8" s="3" t="s">
        <v>1869</v>
      </c>
      <c r="B8" s="207" t="s">
        <v>1868</v>
      </c>
      <c r="C8" s="2" t="s">
        <v>1845</v>
      </c>
      <c r="D8" s="3" t="s">
        <v>190</v>
      </c>
      <c r="E8" s="3" t="s">
        <v>10954</v>
      </c>
      <c r="F8" s="3" t="s">
        <v>11416</v>
      </c>
      <c r="G8" s="221">
        <v>255255255224</v>
      </c>
      <c r="H8" s="63" t="s">
        <v>1848</v>
      </c>
    </row>
    <row r="9" spans="1:10" x14ac:dyDescent="0.3">
      <c r="A9" s="3" t="s">
        <v>1645</v>
      </c>
      <c r="B9" s="1" t="s">
        <v>1644</v>
      </c>
      <c r="C9" s="2" t="s">
        <v>1637</v>
      </c>
      <c r="D9" s="3" t="s">
        <v>190</v>
      </c>
      <c r="E9" s="3" t="s">
        <v>10804</v>
      </c>
      <c r="F9" s="3" t="s">
        <v>574</v>
      </c>
      <c r="G9" s="221">
        <v>255255255224</v>
      </c>
      <c r="H9" s="63" t="s">
        <v>1639</v>
      </c>
    </row>
    <row r="10" spans="1:10" x14ac:dyDescent="0.3">
      <c r="A10" s="3" t="s">
        <v>1647</v>
      </c>
      <c r="B10" s="1" t="s">
        <v>1646</v>
      </c>
      <c r="C10" s="2" t="s">
        <v>1637</v>
      </c>
      <c r="D10" s="3" t="s">
        <v>190</v>
      </c>
      <c r="E10" s="3" t="s">
        <v>10955</v>
      </c>
      <c r="F10" s="3" t="s">
        <v>574</v>
      </c>
      <c r="G10" s="221">
        <v>255255255224</v>
      </c>
      <c r="H10" s="63" t="s">
        <v>1639</v>
      </c>
    </row>
    <row r="11" spans="1:10" x14ac:dyDescent="0.3">
      <c r="A11" s="3" t="s">
        <v>790</v>
      </c>
      <c r="B11" s="1" t="s">
        <v>789</v>
      </c>
      <c r="C11" s="2" t="s">
        <v>787</v>
      </c>
      <c r="D11" s="3" t="s">
        <v>190</v>
      </c>
      <c r="E11" s="3" t="s">
        <v>10956</v>
      </c>
      <c r="F11" s="3" t="s">
        <v>452</v>
      </c>
      <c r="G11" s="221">
        <v>255255255224</v>
      </c>
      <c r="H11" s="63" t="s">
        <v>728</v>
      </c>
    </row>
    <row r="12" spans="1:10" x14ac:dyDescent="0.3">
      <c r="A12" s="3" t="s">
        <v>8987</v>
      </c>
      <c r="B12" s="1" t="s">
        <v>8903</v>
      </c>
      <c r="C12" s="2" t="s">
        <v>10903</v>
      </c>
      <c r="D12" s="3" t="s">
        <v>190</v>
      </c>
      <c r="E12" s="3" t="s">
        <v>10957</v>
      </c>
      <c r="F12" s="3" t="s">
        <v>8551</v>
      </c>
      <c r="G12" s="221">
        <v>255255255224</v>
      </c>
      <c r="H12" s="63" t="s">
        <v>1156</v>
      </c>
    </row>
    <row r="13" spans="1:10" x14ac:dyDescent="0.3">
      <c r="A13" s="3" t="s">
        <v>869</v>
      </c>
      <c r="B13" s="1" t="s">
        <v>867</v>
      </c>
      <c r="C13" s="2" t="s">
        <v>868</v>
      </c>
      <c r="D13" s="3" t="s">
        <v>190</v>
      </c>
      <c r="E13" s="3" t="s">
        <v>10810</v>
      </c>
      <c r="F13" s="3" t="s">
        <v>11419</v>
      </c>
      <c r="G13" s="221">
        <v>255255255224</v>
      </c>
      <c r="H13" s="63" t="s">
        <v>870</v>
      </c>
    </row>
    <row r="14" spans="1:10" x14ac:dyDescent="0.3">
      <c r="A14" s="3" t="s">
        <v>1275</v>
      </c>
      <c r="B14" s="1" t="s">
        <v>1274</v>
      </c>
      <c r="C14" s="2" t="s">
        <v>1271</v>
      </c>
      <c r="D14" s="3" t="s">
        <v>190</v>
      </c>
      <c r="E14" s="3" t="s">
        <v>10958</v>
      </c>
      <c r="F14" s="3" t="s">
        <v>11420</v>
      </c>
      <c r="G14" s="221">
        <v>255255255240</v>
      </c>
      <c r="H14" s="63" t="s">
        <v>1326</v>
      </c>
    </row>
    <row r="15" spans="1:10" x14ac:dyDescent="0.3">
      <c r="A15" s="3" t="s">
        <v>1272</v>
      </c>
      <c r="B15" s="1" t="s">
        <v>1270</v>
      </c>
      <c r="C15" s="2" t="s">
        <v>1271</v>
      </c>
      <c r="D15" s="3" t="s">
        <v>190</v>
      </c>
      <c r="E15" s="3" t="s">
        <v>10958</v>
      </c>
      <c r="F15" s="3" t="s">
        <v>11420</v>
      </c>
      <c r="G15" s="221">
        <v>255255255240</v>
      </c>
      <c r="H15" s="63" t="s">
        <v>1326</v>
      </c>
    </row>
    <row r="16" spans="1:10" x14ac:dyDescent="0.3">
      <c r="A16" s="3" t="s">
        <v>1674</v>
      </c>
      <c r="B16" s="1" t="s">
        <v>1673</v>
      </c>
      <c r="C16" s="2" t="s">
        <v>1660</v>
      </c>
      <c r="D16" s="3" t="s">
        <v>190</v>
      </c>
      <c r="E16" s="3" t="s">
        <v>10959</v>
      </c>
      <c r="F16" s="3" t="s">
        <v>1348</v>
      </c>
      <c r="G16" s="221">
        <v>255255255224</v>
      </c>
      <c r="H16" s="63" t="s">
        <v>1662</v>
      </c>
    </row>
    <row r="17" spans="1:10" x14ac:dyDescent="0.3">
      <c r="A17" s="3" t="s">
        <v>1677</v>
      </c>
      <c r="B17" s="1" t="s">
        <v>1676</v>
      </c>
      <c r="C17" s="2" t="s">
        <v>1660</v>
      </c>
      <c r="D17" s="3" t="s">
        <v>190</v>
      </c>
      <c r="E17" s="3" t="s">
        <v>10959</v>
      </c>
      <c r="F17" s="3" t="s">
        <v>1348</v>
      </c>
      <c r="G17" s="221">
        <v>255255255224</v>
      </c>
      <c r="H17" s="63" t="s">
        <v>1662</v>
      </c>
    </row>
    <row r="18" spans="1:10" x14ac:dyDescent="0.3">
      <c r="A18" s="3" t="s">
        <v>1568</v>
      </c>
      <c r="B18" s="1" t="s">
        <v>1567</v>
      </c>
      <c r="C18" s="2" t="s">
        <v>1564</v>
      </c>
      <c r="D18" s="3" t="s">
        <v>190</v>
      </c>
      <c r="E18" s="3" t="s">
        <v>10960</v>
      </c>
      <c r="F18" s="3" t="s">
        <v>11418</v>
      </c>
      <c r="G18" s="221">
        <v>255255255224</v>
      </c>
      <c r="H18" s="63" t="s">
        <v>1569</v>
      </c>
    </row>
    <row r="19" spans="1:10" x14ac:dyDescent="0.3">
      <c r="A19" s="3" t="s">
        <v>1619</v>
      </c>
      <c r="B19" s="1" t="s">
        <v>1618</v>
      </c>
      <c r="C19" s="2" t="s">
        <v>1615</v>
      </c>
      <c r="D19" s="3" t="s">
        <v>190</v>
      </c>
      <c r="E19" s="3" t="s">
        <v>10961</v>
      </c>
      <c r="F19" s="3" t="s">
        <v>1608</v>
      </c>
      <c r="G19" s="221">
        <v>255255255224</v>
      </c>
      <c r="H19" s="63" t="s">
        <v>1617</v>
      </c>
    </row>
    <row r="20" spans="1:10" x14ac:dyDescent="0.3">
      <c r="A20" s="3" t="s">
        <v>1629</v>
      </c>
      <c r="B20" s="1" t="s">
        <v>1628</v>
      </c>
      <c r="C20" s="2" t="s">
        <v>1615</v>
      </c>
      <c r="D20" s="3" t="s">
        <v>190</v>
      </c>
      <c r="E20" s="3" t="s">
        <v>10961</v>
      </c>
      <c r="F20" s="3" t="s">
        <v>1608</v>
      </c>
      <c r="G20" s="221">
        <v>255255255224</v>
      </c>
      <c r="H20" s="63" t="s">
        <v>1617</v>
      </c>
    </row>
    <row r="21" spans="1:10" x14ac:dyDescent="0.3">
      <c r="A21" s="3" t="s">
        <v>189</v>
      </c>
      <c r="B21" s="1" t="s">
        <v>188</v>
      </c>
      <c r="C21" s="2" t="s">
        <v>169</v>
      </c>
      <c r="D21" s="3" t="s">
        <v>190</v>
      </c>
      <c r="E21" s="3" t="s">
        <v>10962</v>
      </c>
      <c r="F21" s="3" t="s">
        <v>28</v>
      </c>
      <c r="G21" s="221" t="s">
        <v>11513</v>
      </c>
      <c r="H21" s="223" t="s">
        <v>171</v>
      </c>
    </row>
    <row r="22" spans="1:10" x14ac:dyDescent="0.3">
      <c r="A22" s="3" t="s">
        <v>2384</v>
      </c>
      <c r="B22" s="1" t="s">
        <v>8970</v>
      </c>
      <c r="C22" s="2" t="s">
        <v>2372</v>
      </c>
      <c r="D22" s="3" t="s">
        <v>190</v>
      </c>
      <c r="E22" s="3" t="s">
        <v>10930</v>
      </c>
      <c r="F22" s="3" t="s">
        <v>28</v>
      </c>
      <c r="G22" s="221" t="s">
        <v>11513</v>
      </c>
      <c r="H22" s="223">
        <v>787</v>
      </c>
    </row>
    <row r="23" spans="1:10" x14ac:dyDescent="0.3">
      <c r="A23" s="3" t="s">
        <v>2382</v>
      </c>
      <c r="B23" s="1" t="s">
        <v>2380</v>
      </c>
      <c r="C23" s="2" t="s">
        <v>2381</v>
      </c>
      <c r="D23" s="3" t="s">
        <v>190</v>
      </c>
      <c r="E23" s="3" t="s">
        <v>10931</v>
      </c>
      <c r="F23" s="3" t="s">
        <v>28</v>
      </c>
      <c r="G23" s="221">
        <v>255255255128</v>
      </c>
      <c r="H23" s="223">
        <v>907</v>
      </c>
    </row>
    <row r="24" spans="1:10" x14ac:dyDescent="0.3">
      <c r="A24" s="3" t="s">
        <v>11517</v>
      </c>
      <c r="B24" s="1" t="s">
        <v>11518</v>
      </c>
      <c r="C24" s="2" t="s">
        <v>176</v>
      </c>
      <c r="D24" s="3" t="s">
        <v>190</v>
      </c>
      <c r="E24" s="3" t="s">
        <v>10861</v>
      </c>
      <c r="F24" s="3" t="s">
        <v>28</v>
      </c>
      <c r="G24" s="221" t="s">
        <v>11513</v>
      </c>
      <c r="H24" s="223" t="s">
        <v>171</v>
      </c>
      <c r="I24" s="196"/>
      <c r="J24" s="196"/>
    </row>
    <row r="25" spans="1:10" x14ac:dyDescent="0.3">
      <c r="A25" s="3" t="s">
        <v>1380</v>
      </c>
      <c r="B25" s="1" t="s">
        <v>1378</v>
      </c>
      <c r="C25" s="2" t="s">
        <v>1379</v>
      </c>
      <c r="D25" s="3" t="s">
        <v>190</v>
      </c>
      <c r="E25" s="3" t="s">
        <v>10963</v>
      </c>
      <c r="F25" s="3" t="s">
        <v>11417</v>
      </c>
      <c r="G25" s="221">
        <v>255255255128</v>
      </c>
      <c r="H25" s="63" t="s">
        <v>1381</v>
      </c>
    </row>
    <row r="26" spans="1:10" x14ac:dyDescent="0.3">
      <c r="A26" s="3" t="s">
        <v>354</v>
      </c>
      <c r="B26" s="1" t="s">
        <v>353</v>
      </c>
      <c r="C26" s="2" t="s">
        <v>344</v>
      </c>
      <c r="D26" s="3" t="s">
        <v>190</v>
      </c>
      <c r="E26" s="3" t="s">
        <v>10964</v>
      </c>
      <c r="F26" s="3" t="s">
        <v>240</v>
      </c>
      <c r="G26" s="221">
        <v>255255255224</v>
      </c>
      <c r="H26" s="63" t="s">
        <v>350</v>
      </c>
    </row>
    <row r="27" spans="1:10" x14ac:dyDescent="0.3">
      <c r="A27" s="3" t="s">
        <v>356</v>
      </c>
      <c r="B27" s="1" t="s">
        <v>355</v>
      </c>
      <c r="C27" s="2" t="s">
        <v>344</v>
      </c>
      <c r="D27" s="3" t="s">
        <v>190</v>
      </c>
      <c r="E27" s="3" t="s">
        <v>10964</v>
      </c>
      <c r="F27" s="3" t="s">
        <v>240</v>
      </c>
      <c r="G27" s="221">
        <v>255255255224</v>
      </c>
      <c r="H27" s="63" t="s">
        <v>350</v>
      </c>
    </row>
    <row r="28" spans="1:10" x14ac:dyDescent="0.3">
      <c r="A28" s="3" t="s">
        <v>2433</v>
      </c>
      <c r="B28" s="1" t="s">
        <v>8</v>
      </c>
      <c r="C28" s="2" t="s">
        <v>10915</v>
      </c>
      <c r="D28" s="3" t="s">
        <v>2388</v>
      </c>
      <c r="E28" s="3" t="s">
        <v>10965</v>
      </c>
      <c r="F28" s="3" t="s">
        <v>23</v>
      </c>
      <c r="G28" s="221" t="s">
        <v>10915</v>
      </c>
      <c r="H28" s="63" t="s">
        <v>2434</v>
      </c>
    </row>
    <row r="29" spans="1:10" x14ac:dyDescent="0.3">
      <c r="A29" s="3" t="s">
        <v>2390</v>
      </c>
      <c r="B29" s="1" t="s">
        <v>8</v>
      </c>
      <c r="C29" s="2" t="s">
        <v>10915</v>
      </c>
      <c r="D29" s="3" t="s">
        <v>2388</v>
      </c>
      <c r="E29" s="3" t="s">
        <v>10917</v>
      </c>
      <c r="F29" s="3" t="s">
        <v>23</v>
      </c>
      <c r="G29" s="221" t="s">
        <v>10915</v>
      </c>
      <c r="H29" s="63" t="s">
        <v>2391</v>
      </c>
    </row>
    <row r="30" spans="1:10" x14ac:dyDescent="0.3">
      <c r="A30" s="3" t="s">
        <v>2411</v>
      </c>
      <c r="B30" s="1" t="s">
        <v>8</v>
      </c>
      <c r="C30" s="2" t="s">
        <v>10915</v>
      </c>
      <c r="D30" s="3" t="s">
        <v>2388</v>
      </c>
      <c r="E30" s="3" t="s">
        <v>10966</v>
      </c>
      <c r="F30" s="3" t="s">
        <v>23</v>
      </c>
      <c r="G30" s="221" t="s">
        <v>10915</v>
      </c>
      <c r="H30" s="63" t="s">
        <v>2412</v>
      </c>
    </row>
    <row r="31" spans="1:10" x14ac:dyDescent="0.3">
      <c r="A31" s="3" t="s">
        <v>2671</v>
      </c>
      <c r="B31" s="1" t="s">
        <v>8</v>
      </c>
      <c r="C31" s="2" t="s">
        <v>10915</v>
      </c>
      <c r="D31" s="3" t="s">
        <v>2388</v>
      </c>
      <c r="E31" s="3" t="s">
        <v>10967</v>
      </c>
      <c r="F31" s="3" t="s">
        <v>23</v>
      </c>
      <c r="G31" s="221" t="s">
        <v>10915</v>
      </c>
      <c r="H31" s="63" t="s">
        <v>2672</v>
      </c>
    </row>
    <row r="32" spans="1:10" x14ac:dyDescent="0.3">
      <c r="A32" s="3" t="s">
        <v>2435</v>
      </c>
      <c r="B32" s="1" t="s">
        <v>8</v>
      </c>
      <c r="C32" s="2" t="s">
        <v>10915</v>
      </c>
      <c r="D32" s="3" t="s">
        <v>2388</v>
      </c>
      <c r="E32" s="3" t="s">
        <v>10968</v>
      </c>
      <c r="F32" s="3" t="s">
        <v>23</v>
      </c>
      <c r="G32" s="221" t="s">
        <v>10915</v>
      </c>
      <c r="H32" s="63" t="s">
        <v>2436</v>
      </c>
    </row>
    <row r="33" spans="1:8" x14ac:dyDescent="0.3">
      <c r="A33" s="3" t="s">
        <v>2437</v>
      </c>
      <c r="B33" s="1" t="s">
        <v>8</v>
      </c>
      <c r="C33" s="2" t="s">
        <v>10915</v>
      </c>
      <c r="D33" s="3" t="s">
        <v>2388</v>
      </c>
      <c r="E33" s="3" t="s">
        <v>10918</v>
      </c>
      <c r="F33" s="3" t="s">
        <v>23</v>
      </c>
      <c r="G33" s="221" t="s">
        <v>10915</v>
      </c>
      <c r="H33" s="63" t="s">
        <v>2438</v>
      </c>
    </row>
    <row r="34" spans="1:8" x14ac:dyDescent="0.3">
      <c r="A34" s="3" t="s">
        <v>2439</v>
      </c>
      <c r="B34" s="1" t="s">
        <v>8</v>
      </c>
      <c r="C34" s="2" t="s">
        <v>10915</v>
      </c>
      <c r="D34" s="3" t="s">
        <v>2388</v>
      </c>
      <c r="E34" s="3" t="s">
        <v>10969</v>
      </c>
      <c r="F34" s="3" t="s">
        <v>23</v>
      </c>
      <c r="G34" s="221" t="s">
        <v>10915</v>
      </c>
      <c r="H34" s="63" t="s">
        <v>2440</v>
      </c>
    </row>
    <row r="35" spans="1:8" x14ac:dyDescent="0.3">
      <c r="A35" s="3" t="s">
        <v>2441</v>
      </c>
      <c r="B35" s="1" t="s">
        <v>8</v>
      </c>
      <c r="C35" s="2" t="s">
        <v>10915</v>
      </c>
      <c r="D35" s="3" t="s">
        <v>2388</v>
      </c>
      <c r="E35" s="3" t="s">
        <v>10970</v>
      </c>
      <c r="F35" s="3" t="s">
        <v>23</v>
      </c>
      <c r="G35" s="221" t="s">
        <v>10915</v>
      </c>
      <c r="H35" s="63" t="s">
        <v>2442</v>
      </c>
    </row>
    <row r="36" spans="1:8" x14ac:dyDescent="0.3">
      <c r="A36" s="3" t="s">
        <v>2444</v>
      </c>
      <c r="B36" s="1" t="s">
        <v>8</v>
      </c>
      <c r="C36" s="2" t="s">
        <v>10915</v>
      </c>
      <c r="D36" s="3" t="s">
        <v>2388</v>
      </c>
      <c r="E36" s="3" t="s">
        <v>10919</v>
      </c>
      <c r="F36" s="3" t="s">
        <v>23</v>
      </c>
      <c r="G36" s="221" t="s">
        <v>10915</v>
      </c>
      <c r="H36" s="63" t="s">
        <v>2445</v>
      </c>
    </row>
    <row r="37" spans="1:8" x14ac:dyDescent="0.3">
      <c r="A37" s="3" t="s">
        <v>2446</v>
      </c>
      <c r="B37" s="1" t="s">
        <v>8</v>
      </c>
      <c r="C37" s="2" t="s">
        <v>10915</v>
      </c>
      <c r="D37" s="3" t="s">
        <v>2388</v>
      </c>
      <c r="E37" s="3" t="s">
        <v>10971</v>
      </c>
      <c r="F37" s="3" t="s">
        <v>23</v>
      </c>
      <c r="G37" s="221" t="s">
        <v>10915</v>
      </c>
      <c r="H37" s="63" t="s">
        <v>2447</v>
      </c>
    </row>
    <row r="38" spans="1:8" x14ac:dyDescent="0.3">
      <c r="A38" s="3" t="s">
        <v>2448</v>
      </c>
      <c r="B38" s="1" t="s">
        <v>8</v>
      </c>
      <c r="C38" s="2" t="s">
        <v>10915</v>
      </c>
      <c r="D38" s="3" t="s">
        <v>2388</v>
      </c>
      <c r="E38" s="3" t="s">
        <v>10972</v>
      </c>
      <c r="F38" s="3" t="s">
        <v>23</v>
      </c>
      <c r="G38" s="221" t="s">
        <v>10915</v>
      </c>
      <c r="H38" s="63" t="s">
        <v>2449</v>
      </c>
    </row>
    <row r="39" spans="1:8" x14ac:dyDescent="0.3">
      <c r="A39" s="3" t="s">
        <v>2450</v>
      </c>
      <c r="B39" s="1" t="s">
        <v>8</v>
      </c>
      <c r="C39" s="2" t="s">
        <v>10915</v>
      </c>
      <c r="D39" s="3" t="s">
        <v>2388</v>
      </c>
      <c r="E39" s="3" t="s">
        <v>10973</v>
      </c>
      <c r="F39" s="3" t="s">
        <v>23</v>
      </c>
      <c r="G39" s="221" t="s">
        <v>10915</v>
      </c>
      <c r="H39" s="63" t="s">
        <v>2451</v>
      </c>
    </row>
    <row r="40" spans="1:8" x14ac:dyDescent="0.3">
      <c r="A40" s="3" t="s">
        <v>2452</v>
      </c>
      <c r="B40" s="1" t="s">
        <v>8</v>
      </c>
      <c r="C40" s="2" t="s">
        <v>10915</v>
      </c>
      <c r="D40" s="3" t="s">
        <v>2388</v>
      </c>
      <c r="E40" s="3" t="s">
        <v>10974</v>
      </c>
      <c r="F40" s="3" t="s">
        <v>23</v>
      </c>
      <c r="G40" s="221" t="s">
        <v>10915</v>
      </c>
      <c r="H40" s="63" t="s">
        <v>2453</v>
      </c>
    </row>
    <row r="41" spans="1:8" x14ac:dyDescent="0.3">
      <c r="A41" s="3" t="s">
        <v>2387</v>
      </c>
      <c r="B41" s="1" t="s">
        <v>8</v>
      </c>
      <c r="C41" s="2" t="s">
        <v>10915</v>
      </c>
      <c r="D41" s="3" t="s">
        <v>2388</v>
      </c>
      <c r="E41" s="3" t="s">
        <v>10975</v>
      </c>
      <c r="F41" s="3" t="s">
        <v>23</v>
      </c>
      <c r="G41" s="221" t="s">
        <v>10915</v>
      </c>
      <c r="H41" s="63" t="s">
        <v>2389</v>
      </c>
    </row>
    <row r="42" spans="1:8" x14ac:dyDescent="0.3">
      <c r="A42" s="3" t="s">
        <v>2392</v>
      </c>
      <c r="B42" s="1" t="s">
        <v>8</v>
      </c>
      <c r="C42" s="2" t="s">
        <v>10915</v>
      </c>
      <c r="D42" s="3" t="s">
        <v>2388</v>
      </c>
      <c r="E42" s="3" t="s">
        <v>10976</v>
      </c>
      <c r="F42" s="3" t="s">
        <v>23</v>
      </c>
      <c r="G42" s="221" t="s">
        <v>10915</v>
      </c>
      <c r="H42" s="63" t="s">
        <v>2393</v>
      </c>
    </row>
    <row r="43" spans="1:8" x14ac:dyDescent="0.3">
      <c r="A43" s="3" t="s">
        <v>2394</v>
      </c>
      <c r="B43" s="1" t="s">
        <v>8</v>
      </c>
      <c r="C43" s="2" t="s">
        <v>10915</v>
      </c>
      <c r="D43" s="3" t="s">
        <v>2388</v>
      </c>
      <c r="E43" s="3" t="s">
        <v>10977</v>
      </c>
      <c r="F43" s="3" t="s">
        <v>23</v>
      </c>
      <c r="G43" s="221" t="s">
        <v>10915</v>
      </c>
      <c r="H43" s="63" t="s">
        <v>2396</v>
      </c>
    </row>
    <row r="44" spans="1:8" x14ac:dyDescent="0.3">
      <c r="A44" s="3" t="s">
        <v>2692</v>
      </c>
      <c r="B44" s="1" t="s">
        <v>8</v>
      </c>
      <c r="C44" s="2" t="s">
        <v>10915</v>
      </c>
      <c r="D44" s="3" t="s">
        <v>2388</v>
      </c>
      <c r="E44" s="3" t="s">
        <v>10978</v>
      </c>
      <c r="F44" s="3" t="s">
        <v>23</v>
      </c>
      <c r="G44" s="221" t="s">
        <v>10915</v>
      </c>
      <c r="H44" s="63" t="s">
        <v>2693</v>
      </c>
    </row>
    <row r="45" spans="1:8" x14ac:dyDescent="0.3">
      <c r="A45" s="3" t="s">
        <v>2397</v>
      </c>
      <c r="B45" s="1" t="s">
        <v>8</v>
      </c>
      <c r="C45" s="2" t="s">
        <v>10915</v>
      </c>
      <c r="D45" s="3" t="s">
        <v>2388</v>
      </c>
      <c r="E45" s="3" t="s">
        <v>10979</v>
      </c>
      <c r="F45" s="3" t="s">
        <v>23</v>
      </c>
      <c r="G45" s="221" t="s">
        <v>10915</v>
      </c>
      <c r="H45" s="63" t="s">
        <v>2398</v>
      </c>
    </row>
    <row r="46" spans="1:8" x14ac:dyDescent="0.3">
      <c r="A46" s="3" t="s">
        <v>2399</v>
      </c>
      <c r="B46" s="1" t="s">
        <v>8</v>
      </c>
      <c r="C46" s="2" t="s">
        <v>10915</v>
      </c>
      <c r="D46" s="3" t="s">
        <v>2388</v>
      </c>
      <c r="E46" s="3" t="s">
        <v>10980</v>
      </c>
      <c r="F46" s="3" t="s">
        <v>23</v>
      </c>
      <c r="G46" s="221" t="s">
        <v>10915</v>
      </c>
      <c r="H46" s="63" t="s">
        <v>2400</v>
      </c>
    </row>
    <row r="47" spans="1:8" x14ac:dyDescent="0.3">
      <c r="A47" s="3" t="s">
        <v>2401</v>
      </c>
      <c r="B47" s="1" t="s">
        <v>8</v>
      </c>
      <c r="C47" s="2" t="s">
        <v>10915</v>
      </c>
      <c r="D47" s="3" t="s">
        <v>2388</v>
      </c>
      <c r="E47" s="3" t="s">
        <v>10981</v>
      </c>
      <c r="F47" s="3" t="s">
        <v>23</v>
      </c>
      <c r="G47" s="221" t="s">
        <v>10915</v>
      </c>
      <c r="H47" s="63" t="s">
        <v>2402</v>
      </c>
    </row>
    <row r="48" spans="1:8" x14ac:dyDescent="0.3">
      <c r="A48" s="3" t="s">
        <v>2403</v>
      </c>
      <c r="B48" s="1" t="s">
        <v>8</v>
      </c>
      <c r="C48" s="2" t="s">
        <v>10915</v>
      </c>
      <c r="D48" s="3" t="s">
        <v>2388</v>
      </c>
      <c r="E48" s="3" t="s">
        <v>10982</v>
      </c>
      <c r="F48" s="3" t="s">
        <v>23</v>
      </c>
      <c r="G48" s="221" t="s">
        <v>10915</v>
      </c>
      <c r="H48" s="63" t="s">
        <v>2404</v>
      </c>
    </row>
    <row r="49" spans="1:8" x14ac:dyDescent="0.3">
      <c r="A49" s="3" t="s">
        <v>2405</v>
      </c>
      <c r="B49" s="1" t="s">
        <v>8</v>
      </c>
      <c r="C49" s="2" t="s">
        <v>10915</v>
      </c>
      <c r="D49" s="3" t="s">
        <v>2388</v>
      </c>
      <c r="E49" s="3" t="s">
        <v>10983</v>
      </c>
      <c r="F49" s="3" t="s">
        <v>23</v>
      </c>
      <c r="G49" s="221" t="s">
        <v>10915</v>
      </c>
      <c r="H49" s="63" t="s">
        <v>2406</v>
      </c>
    </row>
    <row r="50" spans="1:8" x14ac:dyDescent="0.3">
      <c r="A50" s="3" t="s">
        <v>2407</v>
      </c>
      <c r="B50" s="1" t="s">
        <v>8</v>
      </c>
      <c r="C50" s="2" t="s">
        <v>10915</v>
      </c>
      <c r="D50" s="3" t="s">
        <v>2388</v>
      </c>
      <c r="E50" s="3" t="s">
        <v>10984</v>
      </c>
      <c r="F50" s="3" t="s">
        <v>23</v>
      </c>
      <c r="G50" s="221" t="s">
        <v>10915</v>
      </c>
      <c r="H50" s="63" t="s">
        <v>2408</v>
      </c>
    </row>
    <row r="51" spans="1:8" x14ac:dyDescent="0.3">
      <c r="A51" s="3" t="s">
        <v>2409</v>
      </c>
      <c r="B51" s="1" t="s">
        <v>8</v>
      </c>
      <c r="C51" s="2" t="s">
        <v>10915</v>
      </c>
      <c r="D51" s="3" t="s">
        <v>2388</v>
      </c>
      <c r="E51" s="3" t="s">
        <v>10985</v>
      </c>
      <c r="F51" s="3" t="s">
        <v>23</v>
      </c>
      <c r="G51" s="221" t="s">
        <v>10915</v>
      </c>
      <c r="H51" s="63" t="s">
        <v>2410</v>
      </c>
    </row>
    <row r="52" spans="1:8" x14ac:dyDescent="0.3">
      <c r="A52" s="3" t="s">
        <v>2413</v>
      </c>
      <c r="B52" s="1" t="s">
        <v>8</v>
      </c>
      <c r="C52" s="2" t="s">
        <v>10915</v>
      </c>
      <c r="D52" s="3" t="s">
        <v>2388</v>
      </c>
      <c r="E52" s="3" t="s">
        <v>10986</v>
      </c>
      <c r="F52" s="3" t="s">
        <v>23</v>
      </c>
      <c r="G52" s="221" t="s">
        <v>10915</v>
      </c>
      <c r="H52" s="63" t="s">
        <v>2414</v>
      </c>
    </row>
    <row r="53" spans="1:8" x14ac:dyDescent="0.3">
      <c r="A53" s="3" t="s">
        <v>2415</v>
      </c>
      <c r="B53" s="1" t="s">
        <v>8</v>
      </c>
      <c r="C53" s="2" t="s">
        <v>10915</v>
      </c>
      <c r="D53" s="3" t="s">
        <v>2388</v>
      </c>
      <c r="E53" s="3" t="s">
        <v>10987</v>
      </c>
      <c r="F53" s="3" t="s">
        <v>23</v>
      </c>
      <c r="G53" s="221" t="s">
        <v>10915</v>
      </c>
      <c r="H53" s="63" t="s">
        <v>2416</v>
      </c>
    </row>
    <row r="54" spans="1:8" x14ac:dyDescent="0.3">
      <c r="A54" s="3" t="s">
        <v>2417</v>
      </c>
      <c r="B54" s="1" t="s">
        <v>8</v>
      </c>
      <c r="C54" s="2" t="s">
        <v>10915</v>
      </c>
      <c r="D54" s="3" t="s">
        <v>2388</v>
      </c>
      <c r="E54" s="3" t="s">
        <v>10920</v>
      </c>
      <c r="F54" s="3" t="s">
        <v>23</v>
      </c>
      <c r="G54" s="221" t="s">
        <v>10915</v>
      </c>
      <c r="H54" s="63" t="s">
        <v>2418</v>
      </c>
    </row>
    <row r="55" spans="1:8" x14ac:dyDescent="0.3">
      <c r="A55" s="3" t="s">
        <v>2419</v>
      </c>
      <c r="B55" s="1" t="s">
        <v>8</v>
      </c>
      <c r="C55" s="2" t="s">
        <v>10915</v>
      </c>
      <c r="D55" s="3" t="s">
        <v>2388</v>
      </c>
      <c r="E55" s="3" t="s">
        <v>10988</v>
      </c>
      <c r="F55" s="3" t="s">
        <v>23</v>
      </c>
      <c r="G55" s="221" t="s">
        <v>10915</v>
      </c>
      <c r="H55" s="63" t="s">
        <v>2420</v>
      </c>
    </row>
    <row r="56" spans="1:8" x14ac:dyDescent="0.3">
      <c r="A56" s="3" t="s">
        <v>2423</v>
      </c>
      <c r="B56" s="1" t="s">
        <v>8</v>
      </c>
      <c r="C56" s="2" t="s">
        <v>10915</v>
      </c>
      <c r="D56" s="3" t="s">
        <v>2388</v>
      </c>
      <c r="E56" s="3" t="s">
        <v>10989</v>
      </c>
      <c r="F56" s="3" t="s">
        <v>23</v>
      </c>
      <c r="G56" s="221" t="s">
        <v>10915</v>
      </c>
      <c r="H56" s="63" t="s">
        <v>2424</v>
      </c>
    </row>
    <row r="57" spans="1:8" x14ac:dyDescent="0.3">
      <c r="A57" s="3" t="s">
        <v>2425</v>
      </c>
      <c r="B57" s="1" t="s">
        <v>8</v>
      </c>
      <c r="C57" s="2" t="s">
        <v>10915</v>
      </c>
      <c r="D57" s="3" t="s">
        <v>2388</v>
      </c>
      <c r="E57" s="3" t="s">
        <v>10990</v>
      </c>
      <c r="F57" s="3" t="s">
        <v>23</v>
      </c>
      <c r="G57" s="221" t="s">
        <v>10915</v>
      </c>
      <c r="H57" s="63" t="s">
        <v>2426</v>
      </c>
    </row>
    <row r="58" spans="1:8" x14ac:dyDescent="0.3">
      <c r="A58" s="3" t="s">
        <v>2427</v>
      </c>
      <c r="B58" s="1" t="s">
        <v>8</v>
      </c>
      <c r="C58" s="2" t="s">
        <v>10915</v>
      </c>
      <c r="D58" s="3" t="s">
        <v>2388</v>
      </c>
      <c r="E58" s="3" t="s">
        <v>10991</v>
      </c>
      <c r="F58" s="3" t="s">
        <v>23</v>
      </c>
      <c r="G58" s="221" t="s">
        <v>10915</v>
      </c>
      <c r="H58" s="63" t="s">
        <v>2428</v>
      </c>
    </row>
    <row r="59" spans="1:8" x14ac:dyDescent="0.3">
      <c r="A59" s="3" t="s">
        <v>2429</v>
      </c>
      <c r="B59" s="1" t="s">
        <v>8</v>
      </c>
      <c r="C59" s="2" t="s">
        <v>10915</v>
      </c>
      <c r="D59" s="3" t="s">
        <v>2388</v>
      </c>
      <c r="E59" s="3" t="s">
        <v>10992</v>
      </c>
      <c r="F59" s="3" t="s">
        <v>23</v>
      </c>
      <c r="G59" s="221" t="s">
        <v>10915</v>
      </c>
      <c r="H59" s="63" t="s">
        <v>2430</v>
      </c>
    </row>
    <row r="60" spans="1:8" x14ac:dyDescent="0.3">
      <c r="A60" s="3" t="s">
        <v>2499</v>
      </c>
      <c r="B60" s="1" t="s">
        <v>8</v>
      </c>
      <c r="C60" s="2" t="s">
        <v>10915</v>
      </c>
      <c r="D60" s="3" t="s">
        <v>2388</v>
      </c>
      <c r="E60" s="3" t="s">
        <v>10921</v>
      </c>
      <c r="F60" s="3" t="s">
        <v>23</v>
      </c>
      <c r="G60" s="221" t="s">
        <v>10915</v>
      </c>
      <c r="H60" s="63" t="s">
        <v>2500</v>
      </c>
    </row>
    <row r="61" spans="1:8" x14ac:dyDescent="0.3">
      <c r="A61" s="3" t="s">
        <v>2456</v>
      </c>
      <c r="B61" s="1" t="s">
        <v>8</v>
      </c>
      <c r="C61" s="2" t="s">
        <v>10915</v>
      </c>
      <c r="D61" s="3" t="s">
        <v>2388</v>
      </c>
      <c r="E61" s="3" t="s">
        <v>10993</v>
      </c>
      <c r="F61" s="3" t="s">
        <v>23</v>
      </c>
      <c r="G61" s="221" t="s">
        <v>10915</v>
      </c>
      <c r="H61" s="63" t="s">
        <v>2457</v>
      </c>
    </row>
    <row r="62" spans="1:8" x14ac:dyDescent="0.3">
      <c r="A62" s="3" t="s">
        <v>2485</v>
      </c>
      <c r="B62" s="1" t="s">
        <v>8</v>
      </c>
      <c r="C62" s="2" t="s">
        <v>10915</v>
      </c>
      <c r="D62" s="3" t="s">
        <v>2388</v>
      </c>
      <c r="E62" s="3" t="s">
        <v>10994</v>
      </c>
      <c r="F62" s="3" t="s">
        <v>23</v>
      </c>
      <c r="G62" s="221" t="s">
        <v>10915</v>
      </c>
      <c r="H62" s="63" t="s">
        <v>2486</v>
      </c>
    </row>
    <row r="63" spans="1:8" x14ac:dyDescent="0.3">
      <c r="A63" s="3" t="s">
        <v>2497</v>
      </c>
      <c r="B63" s="1" t="s">
        <v>8</v>
      </c>
      <c r="C63" s="2" t="s">
        <v>10915</v>
      </c>
      <c r="D63" s="3" t="s">
        <v>2388</v>
      </c>
      <c r="E63" s="3" t="s">
        <v>10922</v>
      </c>
      <c r="F63" s="3" t="s">
        <v>23</v>
      </c>
      <c r="G63" s="221" t="s">
        <v>10915</v>
      </c>
      <c r="H63" s="63" t="s">
        <v>2498</v>
      </c>
    </row>
    <row r="64" spans="1:8" x14ac:dyDescent="0.3">
      <c r="A64" s="3" t="s">
        <v>2501</v>
      </c>
      <c r="B64" s="1" t="s">
        <v>8</v>
      </c>
      <c r="C64" s="2" t="s">
        <v>10915</v>
      </c>
      <c r="D64" s="3" t="s">
        <v>2388</v>
      </c>
      <c r="E64" s="3" t="s">
        <v>10995</v>
      </c>
      <c r="F64" s="3" t="s">
        <v>23</v>
      </c>
      <c r="G64" s="221" t="s">
        <v>10915</v>
      </c>
      <c r="H64" s="63" t="s">
        <v>2502</v>
      </c>
    </row>
    <row r="65" spans="1:8" x14ac:dyDescent="0.3">
      <c r="A65" s="3" t="s">
        <v>8995</v>
      </c>
      <c r="B65" s="1" t="s">
        <v>8</v>
      </c>
      <c r="C65" s="2" t="s">
        <v>10915</v>
      </c>
      <c r="D65" s="3" t="s">
        <v>2388</v>
      </c>
      <c r="E65" s="3" t="s">
        <v>10996</v>
      </c>
      <c r="F65" s="3" t="s">
        <v>23</v>
      </c>
      <c r="G65" s="221" t="s">
        <v>10915</v>
      </c>
      <c r="H65" s="63" t="s">
        <v>8999</v>
      </c>
    </row>
    <row r="66" spans="1:8" x14ac:dyDescent="0.3">
      <c r="A66" s="3" t="s">
        <v>2505</v>
      </c>
      <c r="B66" s="1" t="s">
        <v>8</v>
      </c>
      <c r="C66" s="2" t="s">
        <v>10915</v>
      </c>
      <c r="D66" s="3" t="s">
        <v>2388</v>
      </c>
      <c r="E66" s="3" t="s">
        <v>10997</v>
      </c>
      <c r="F66" s="3" t="s">
        <v>23</v>
      </c>
      <c r="G66" s="221" t="s">
        <v>10915</v>
      </c>
      <c r="H66" s="63" t="s">
        <v>2504</v>
      </c>
    </row>
    <row r="67" spans="1:8" x14ac:dyDescent="0.3">
      <c r="A67" s="3" t="s">
        <v>2506</v>
      </c>
      <c r="B67" s="1" t="s">
        <v>8</v>
      </c>
      <c r="C67" s="2" t="s">
        <v>10915</v>
      </c>
      <c r="D67" s="3" t="s">
        <v>2388</v>
      </c>
      <c r="E67" s="3" t="s">
        <v>10998</v>
      </c>
      <c r="F67" s="3" t="s">
        <v>23</v>
      </c>
      <c r="G67" s="221" t="s">
        <v>10915</v>
      </c>
      <c r="H67" s="63" t="s">
        <v>2507</v>
      </c>
    </row>
    <row r="68" spans="1:8" x14ac:dyDescent="0.3">
      <c r="A68" s="3" t="s">
        <v>2508</v>
      </c>
      <c r="B68" s="1" t="s">
        <v>8</v>
      </c>
      <c r="C68" s="2" t="s">
        <v>10915</v>
      </c>
      <c r="D68" s="3" t="s">
        <v>2388</v>
      </c>
      <c r="E68" s="3" t="s">
        <v>10999</v>
      </c>
      <c r="F68" s="3" t="s">
        <v>23</v>
      </c>
      <c r="G68" s="221" t="s">
        <v>10915</v>
      </c>
      <c r="H68" s="63" t="s">
        <v>2509</v>
      </c>
    </row>
    <row r="69" spans="1:8" x14ac:dyDescent="0.3">
      <c r="A69" s="3" t="s">
        <v>2510</v>
      </c>
      <c r="B69" s="1" t="s">
        <v>8</v>
      </c>
      <c r="C69" s="2" t="s">
        <v>10915</v>
      </c>
      <c r="D69" s="3" t="s">
        <v>2388</v>
      </c>
      <c r="E69" s="3" t="s">
        <v>11000</v>
      </c>
      <c r="F69" s="3" t="s">
        <v>23</v>
      </c>
      <c r="G69" s="221" t="s">
        <v>10915</v>
      </c>
      <c r="H69" s="63" t="s">
        <v>2511</v>
      </c>
    </row>
    <row r="70" spans="1:8" x14ac:dyDescent="0.3">
      <c r="A70" s="3" t="s">
        <v>2512</v>
      </c>
      <c r="B70" s="1" t="s">
        <v>8</v>
      </c>
      <c r="C70" s="2" t="s">
        <v>10915</v>
      </c>
      <c r="D70" s="3" t="s">
        <v>2388</v>
      </c>
      <c r="E70" s="3" t="s">
        <v>11001</v>
      </c>
      <c r="F70" s="3" t="s">
        <v>23</v>
      </c>
      <c r="G70" s="221" t="s">
        <v>10915</v>
      </c>
      <c r="H70" s="63" t="s">
        <v>2513</v>
      </c>
    </row>
    <row r="71" spans="1:8" x14ac:dyDescent="0.3">
      <c r="A71" s="3" t="s">
        <v>2514</v>
      </c>
      <c r="B71" s="1" t="s">
        <v>8</v>
      </c>
      <c r="C71" s="2" t="s">
        <v>10915</v>
      </c>
      <c r="D71" s="3" t="s">
        <v>2388</v>
      </c>
      <c r="E71" s="3" t="s">
        <v>11002</v>
      </c>
      <c r="F71" s="3" t="s">
        <v>23</v>
      </c>
      <c r="G71" s="221" t="s">
        <v>10915</v>
      </c>
      <c r="H71" s="63" t="s">
        <v>2515</v>
      </c>
    </row>
    <row r="72" spans="1:8" x14ac:dyDescent="0.3">
      <c r="A72" s="3" t="s">
        <v>2797</v>
      </c>
      <c r="B72" s="1" t="s">
        <v>8</v>
      </c>
      <c r="C72" s="2" t="s">
        <v>10915</v>
      </c>
      <c r="D72" s="3" t="s">
        <v>2388</v>
      </c>
      <c r="E72" s="3" t="s">
        <v>11003</v>
      </c>
      <c r="F72" s="3" t="s">
        <v>23</v>
      </c>
      <c r="G72" s="221" t="s">
        <v>10915</v>
      </c>
      <c r="H72" s="63" t="s">
        <v>2798</v>
      </c>
    </row>
    <row r="73" spans="1:8" x14ac:dyDescent="0.3">
      <c r="A73" s="3" t="s">
        <v>2454</v>
      </c>
      <c r="B73" s="1" t="s">
        <v>8</v>
      </c>
      <c r="C73" s="2" t="s">
        <v>10915</v>
      </c>
      <c r="D73" s="3" t="s">
        <v>2388</v>
      </c>
      <c r="E73" s="3" t="s">
        <v>11004</v>
      </c>
      <c r="F73" s="3" t="s">
        <v>23</v>
      </c>
      <c r="G73" s="221" t="s">
        <v>10915</v>
      </c>
      <c r="H73" s="63" t="s">
        <v>2455</v>
      </c>
    </row>
    <row r="74" spans="1:8" x14ac:dyDescent="0.3">
      <c r="A74" s="3" t="s">
        <v>2458</v>
      </c>
      <c r="B74" s="1" t="s">
        <v>8</v>
      </c>
      <c r="C74" s="2" t="s">
        <v>10915</v>
      </c>
      <c r="D74" s="3" t="s">
        <v>2388</v>
      </c>
      <c r="E74" s="3" t="s">
        <v>11005</v>
      </c>
      <c r="F74" s="3" t="s">
        <v>23</v>
      </c>
      <c r="G74" s="221" t="s">
        <v>10915</v>
      </c>
      <c r="H74" s="63" t="s">
        <v>2459</v>
      </c>
    </row>
    <row r="75" spans="1:8" x14ac:dyDescent="0.3">
      <c r="A75" s="3" t="s">
        <v>2460</v>
      </c>
      <c r="B75" s="1" t="s">
        <v>8</v>
      </c>
      <c r="C75" s="2" t="s">
        <v>10915</v>
      </c>
      <c r="D75" s="3" t="s">
        <v>2388</v>
      </c>
      <c r="E75" s="3" t="s">
        <v>11006</v>
      </c>
      <c r="F75" s="3" t="s">
        <v>23</v>
      </c>
      <c r="G75" s="221" t="s">
        <v>10915</v>
      </c>
      <c r="H75" s="63" t="s">
        <v>2461</v>
      </c>
    </row>
    <row r="76" spans="1:8" x14ac:dyDescent="0.3">
      <c r="A76" s="3" t="s">
        <v>2462</v>
      </c>
      <c r="B76" s="1" t="s">
        <v>8</v>
      </c>
      <c r="C76" s="2" t="s">
        <v>10915</v>
      </c>
      <c r="D76" s="3" t="s">
        <v>2388</v>
      </c>
      <c r="E76" s="3" t="s">
        <v>11007</v>
      </c>
      <c r="F76" s="3" t="s">
        <v>23</v>
      </c>
      <c r="G76" s="221" t="s">
        <v>10915</v>
      </c>
      <c r="H76" s="63" t="s">
        <v>2463</v>
      </c>
    </row>
    <row r="77" spans="1:8" x14ac:dyDescent="0.3">
      <c r="A77" s="3" t="s">
        <v>2464</v>
      </c>
      <c r="B77" s="1" t="s">
        <v>8</v>
      </c>
      <c r="C77" s="2" t="s">
        <v>10915</v>
      </c>
      <c r="D77" s="3" t="s">
        <v>2388</v>
      </c>
      <c r="E77" s="3" t="s">
        <v>11008</v>
      </c>
      <c r="F77" s="3" t="s">
        <v>23</v>
      </c>
      <c r="G77" s="221" t="s">
        <v>10915</v>
      </c>
      <c r="H77" s="63" t="s">
        <v>24</v>
      </c>
    </row>
    <row r="78" spans="1:8" x14ac:dyDescent="0.3">
      <c r="A78" s="3" t="s">
        <v>2465</v>
      </c>
      <c r="B78" s="1" t="s">
        <v>8</v>
      </c>
      <c r="C78" s="2" t="s">
        <v>10915</v>
      </c>
      <c r="D78" s="3" t="s">
        <v>2388</v>
      </c>
      <c r="E78" s="3" t="s">
        <v>11009</v>
      </c>
      <c r="F78" s="3" t="s">
        <v>23</v>
      </c>
      <c r="G78" s="221" t="s">
        <v>10915</v>
      </c>
      <c r="H78" s="63" t="s">
        <v>2466</v>
      </c>
    </row>
    <row r="79" spans="1:8" x14ac:dyDescent="0.3">
      <c r="A79" s="3" t="s">
        <v>2467</v>
      </c>
      <c r="B79" s="1" t="s">
        <v>8</v>
      </c>
      <c r="C79" s="2" t="s">
        <v>10915</v>
      </c>
      <c r="D79" s="3" t="s">
        <v>2388</v>
      </c>
      <c r="E79" s="3" t="s">
        <v>11010</v>
      </c>
      <c r="F79" s="3" t="s">
        <v>23</v>
      </c>
      <c r="G79" s="221" t="s">
        <v>10915</v>
      </c>
      <c r="H79" s="63" t="s">
        <v>2468</v>
      </c>
    </row>
    <row r="80" spans="1:8" x14ac:dyDescent="0.3">
      <c r="A80" s="3" t="s">
        <v>2469</v>
      </c>
      <c r="B80" s="1" t="s">
        <v>8</v>
      </c>
      <c r="C80" s="2" t="s">
        <v>10915</v>
      </c>
      <c r="D80" s="3" t="s">
        <v>2388</v>
      </c>
      <c r="E80" s="3" t="s">
        <v>11011</v>
      </c>
      <c r="F80" s="3" t="s">
        <v>23</v>
      </c>
      <c r="G80" s="221" t="s">
        <v>10915</v>
      </c>
      <c r="H80" s="63" t="s">
        <v>2471</v>
      </c>
    </row>
    <row r="81" spans="1:8" x14ac:dyDescent="0.3">
      <c r="A81" s="3" t="s">
        <v>2705</v>
      </c>
      <c r="B81" s="1" t="s">
        <v>8</v>
      </c>
      <c r="C81" s="2" t="s">
        <v>10915</v>
      </c>
      <c r="D81" s="3" t="s">
        <v>2388</v>
      </c>
      <c r="E81" s="3" t="s">
        <v>10923</v>
      </c>
      <c r="F81" s="3" t="s">
        <v>23</v>
      </c>
      <c r="G81" s="221" t="s">
        <v>10915</v>
      </c>
      <c r="H81" s="63" t="s">
        <v>2706</v>
      </c>
    </row>
    <row r="82" spans="1:8" x14ac:dyDescent="0.3">
      <c r="A82" s="3" t="s">
        <v>2472</v>
      </c>
      <c r="B82" s="1" t="s">
        <v>8</v>
      </c>
      <c r="C82" s="2" t="s">
        <v>10915</v>
      </c>
      <c r="D82" s="3" t="s">
        <v>2388</v>
      </c>
      <c r="E82" s="3" t="s">
        <v>11012</v>
      </c>
      <c r="F82" s="3" t="s">
        <v>23</v>
      </c>
      <c r="G82" s="221" t="s">
        <v>10915</v>
      </c>
      <c r="H82" s="63" t="s">
        <v>2473</v>
      </c>
    </row>
    <row r="83" spans="1:8" x14ac:dyDescent="0.3">
      <c r="A83" s="3" t="s">
        <v>2474</v>
      </c>
      <c r="B83" s="1" t="s">
        <v>8</v>
      </c>
      <c r="C83" s="2" t="s">
        <v>10915</v>
      </c>
      <c r="D83" s="3" t="s">
        <v>2388</v>
      </c>
      <c r="E83" s="3" t="s">
        <v>11013</v>
      </c>
      <c r="F83" s="3" t="s">
        <v>23</v>
      </c>
      <c r="G83" s="221" t="s">
        <v>10915</v>
      </c>
      <c r="H83" s="63" t="s">
        <v>2475</v>
      </c>
    </row>
    <row r="84" spans="1:8" x14ac:dyDescent="0.3">
      <c r="A84" s="3" t="s">
        <v>2476</v>
      </c>
      <c r="B84" s="1" t="s">
        <v>8</v>
      </c>
      <c r="C84" s="2" t="s">
        <v>10915</v>
      </c>
      <c r="D84" s="3" t="s">
        <v>2388</v>
      </c>
      <c r="E84" s="3" t="s">
        <v>11014</v>
      </c>
      <c r="F84" s="3" t="s">
        <v>23</v>
      </c>
      <c r="G84" s="221" t="s">
        <v>10915</v>
      </c>
      <c r="H84" s="63" t="s">
        <v>2477</v>
      </c>
    </row>
    <row r="85" spans="1:8" x14ac:dyDescent="0.3">
      <c r="A85" s="3" t="s">
        <v>2478</v>
      </c>
      <c r="B85" s="1" t="s">
        <v>8</v>
      </c>
      <c r="C85" s="2" t="s">
        <v>10915</v>
      </c>
      <c r="D85" s="3" t="s">
        <v>2388</v>
      </c>
      <c r="E85" s="3" t="s">
        <v>11015</v>
      </c>
      <c r="F85" s="3" t="s">
        <v>23</v>
      </c>
      <c r="G85" s="221" t="s">
        <v>10915</v>
      </c>
      <c r="H85" s="63" t="s">
        <v>2479</v>
      </c>
    </row>
    <row r="86" spans="1:8" x14ac:dyDescent="0.3">
      <c r="A86" s="3" t="s">
        <v>2480</v>
      </c>
      <c r="B86" s="1" t="s">
        <v>8</v>
      </c>
      <c r="C86" s="2" t="s">
        <v>10915</v>
      </c>
      <c r="D86" s="3" t="s">
        <v>2388</v>
      </c>
      <c r="E86" s="3" t="s">
        <v>11016</v>
      </c>
      <c r="F86" s="3" t="s">
        <v>23</v>
      </c>
      <c r="G86" s="221" t="s">
        <v>10915</v>
      </c>
      <c r="H86" s="63" t="s">
        <v>2482</v>
      </c>
    </row>
    <row r="87" spans="1:8" x14ac:dyDescent="0.3">
      <c r="A87" s="3" t="s">
        <v>2483</v>
      </c>
      <c r="B87" s="1" t="s">
        <v>8</v>
      </c>
      <c r="C87" s="2" t="s">
        <v>10915</v>
      </c>
      <c r="D87" s="3" t="s">
        <v>2388</v>
      </c>
      <c r="E87" s="3" t="s">
        <v>11017</v>
      </c>
      <c r="F87" s="3" t="s">
        <v>23</v>
      </c>
      <c r="G87" s="221" t="s">
        <v>10915</v>
      </c>
      <c r="H87" s="63" t="s">
        <v>2484</v>
      </c>
    </row>
    <row r="88" spans="1:8" x14ac:dyDescent="0.3">
      <c r="A88" s="3" t="s">
        <v>2661</v>
      </c>
      <c r="B88" s="1" t="s">
        <v>8</v>
      </c>
      <c r="C88" s="2" t="s">
        <v>10915</v>
      </c>
      <c r="D88" s="3" t="s">
        <v>2388</v>
      </c>
      <c r="E88" s="3" t="s">
        <v>11018</v>
      </c>
      <c r="F88" s="3" t="s">
        <v>23</v>
      </c>
      <c r="G88" s="221" t="s">
        <v>10915</v>
      </c>
      <c r="H88" s="63" t="s">
        <v>2662</v>
      </c>
    </row>
    <row r="89" spans="1:8" x14ac:dyDescent="0.3">
      <c r="A89" s="3" t="s">
        <v>2487</v>
      </c>
      <c r="B89" s="1" t="s">
        <v>8</v>
      </c>
      <c r="C89" s="2" t="s">
        <v>10915</v>
      </c>
      <c r="D89" s="3" t="s">
        <v>2388</v>
      </c>
      <c r="E89" s="3" t="s">
        <v>11019</v>
      </c>
      <c r="F89" s="3" t="s">
        <v>23</v>
      </c>
      <c r="G89" s="221" t="s">
        <v>10915</v>
      </c>
      <c r="H89" s="63" t="s">
        <v>2488</v>
      </c>
    </row>
    <row r="90" spans="1:8" x14ac:dyDescent="0.3">
      <c r="A90" s="3" t="s">
        <v>2489</v>
      </c>
      <c r="B90" s="1" t="s">
        <v>8</v>
      </c>
      <c r="C90" s="2" t="s">
        <v>10915</v>
      </c>
      <c r="D90" s="3" t="s">
        <v>2388</v>
      </c>
      <c r="E90" s="3" t="s">
        <v>11020</v>
      </c>
      <c r="F90" s="3" t="s">
        <v>23</v>
      </c>
      <c r="G90" s="221" t="s">
        <v>10915</v>
      </c>
      <c r="H90" s="63" t="s">
        <v>2490</v>
      </c>
    </row>
    <row r="91" spans="1:8" x14ac:dyDescent="0.3">
      <c r="A91" s="3" t="s">
        <v>2491</v>
      </c>
      <c r="B91" s="1" t="s">
        <v>8</v>
      </c>
      <c r="C91" s="2" t="s">
        <v>10915</v>
      </c>
      <c r="D91" s="3" t="s">
        <v>2388</v>
      </c>
      <c r="E91" s="3" t="s">
        <v>11021</v>
      </c>
      <c r="F91" s="3" t="s">
        <v>23</v>
      </c>
      <c r="G91" s="221" t="s">
        <v>10915</v>
      </c>
      <c r="H91" s="63" t="s">
        <v>2492</v>
      </c>
    </row>
    <row r="92" spans="1:8" x14ac:dyDescent="0.3">
      <c r="A92" s="3" t="s">
        <v>2493</v>
      </c>
      <c r="B92" s="1" t="s">
        <v>8</v>
      </c>
      <c r="C92" s="2" t="s">
        <v>10915</v>
      </c>
      <c r="D92" s="3" t="s">
        <v>2388</v>
      </c>
      <c r="E92" s="3" t="s">
        <v>10924</v>
      </c>
      <c r="F92" s="3" t="s">
        <v>23</v>
      </c>
      <c r="G92" s="221" t="s">
        <v>10915</v>
      </c>
      <c r="H92" s="63" t="s">
        <v>2494</v>
      </c>
    </row>
    <row r="93" spans="1:8" x14ac:dyDescent="0.3">
      <c r="A93" s="3" t="s">
        <v>2495</v>
      </c>
      <c r="B93" s="1" t="s">
        <v>8</v>
      </c>
      <c r="C93" s="2" t="s">
        <v>10915</v>
      </c>
      <c r="D93" s="3" t="s">
        <v>2388</v>
      </c>
      <c r="E93" s="3" t="s">
        <v>11022</v>
      </c>
      <c r="F93" s="3" t="s">
        <v>23</v>
      </c>
      <c r="G93" s="221" t="s">
        <v>10915</v>
      </c>
      <c r="H93" s="63" t="s">
        <v>2496</v>
      </c>
    </row>
    <row r="94" spans="1:8" x14ac:dyDescent="0.3">
      <c r="A94" s="3" t="s">
        <v>2694</v>
      </c>
      <c r="B94" s="1" t="s">
        <v>8</v>
      </c>
      <c r="C94" s="2" t="s">
        <v>10915</v>
      </c>
      <c r="D94" s="3" t="s">
        <v>2388</v>
      </c>
      <c r="E94" s="3" t="s">
        <v>11023</v>
      </c>
      <c r="F94" s="3" t="s">
        <v>23</v>
      </c>
      <c r="G94" s="221" t="s">
        <v>10915</v>
      </c>
      <c r="H94" s="63" t="s">
        <v>2695</v>
      </c>
    </row>
    <row r="95" spans="1:8" x14ac:dyDescent="0.3">
      <c r="A95" s="3" t="s">
        <v>2605</v>
      </c>
      <c r="B95" s="1" t="s">
        <v>8</v>
      </c>
      <c r="C95" s="2" t="s">
        <v>10915</v>
      </c>
      <c r="D95" s="3" t="s">
        <v>2388</v>
      </c>
      <c r="E95" s="3" t="s">
        <v>11024</v>
      </c>
      <c r="F95" s="3" t="s">
        <v>23</v>
      </c>
      <c r="G95" s="221" t="s">
        <v>10915</v>
      </c>
      <c r="H95" s="63" t="s">
        <v>2606</v>
      </c>
    </row>
    <row r="96" spans="1:8" x14ac:dyDescent="0.3">
      <c r="A96" s="3" t="s">
        <v>2631</v>
      </c>
      <c r="B96" s="1" t="s">
        <v>8</v>
      </c>
      <c r="C96" s="2" t="s">
        <v>10915</v>
      </c>
      <c r="D96" s="3" t="s">
        <v>2388</v>
      </c>
      <c r="E96" s="3" t="s">
        <v>10925</v>
      </c>
      <c r="F96" s="3" t="s">
        <v>23</v>
      </c>
      <c r="G96" s="221" t="s">
        <v>10915</v>
      </c>
      <c r="H96" s="63" t="s">
        <v>2632</v>
      </c>
    </row>
    <row r="97" spans="1:8" x14ac:dyDescent="0.3">
      <c r="A97" s="3" t="s">
        <v>8980</v>
      </c>
      <c r="B97" s="1" t="s">
        <v>8</v>
      </c>
      <c r="C97" s="2" t="s">
        <v>10915</v>
      </c>
      <c r="D97" s="3" t="s">
        <v>2388</v>
      </c>
      <c r="E97" s="3" t="s">
        <v>11025</v>
      </c>
      <c r="F97" s="3" t="s">
        <v>23</v>
      </c>
      <c r="G97" s="221" t="s">
        <v>10915</v>
      </c>
      <c r="H97" s="63" t="s">
        <v>8981</v>
      </c>
    </row>
    <row r="98" spans="1:8" x14ac:dyDescent="0.3">
      <c r="A98" s="3" t="s">
        <v>2669</v>
      </c>
      <c r="B98" s="1" t="s">
        <v>8</v>
      </c>
      <c r="C98" s="2" t="s">
        <v>10915</v>
      </c>
      <c r="D98" s="3" t="s">
        <v>2388</v>
      </c>
      <c r="E98" s="3" t="s">
        <v>11026</v>
      </c>
      <c r="F98" s="3" t="s">
        <v>23</v>
      </c>
      <c r="G98" s="221" t="s">
        <v>10915</v>
      </c>
      <c r="H98" s="63" t="s">
        <v>2670</v>
      </c>
    </row>
    <row r="99" spans="1:8" x14ac:dyDescent="0.3">
      <c r="A99" s="3" t="s">
        <v>2645</v>
      </c>
      <c r="B99" s="1" t="s">
        <v>8</v>
      </c>
      <c r="C99" s="2" t="s">
        <v>10915</v>
      </c>
      <c r="D99" s="3" t="s">
        <v>2388</v>
      </c>
      <c r="E99" s="3" t="s">
        <v>11027</v>
      </c>
      <c r="F99" s="3" t="s">
        <v>23</v>
      </c>
      <c r="G99" s="221" t="s">
        <v>10915</v>
      </c>
      <c r="H99" s="63" t="s">
        <v>2646</v>
      </c>
    </row>
    <row r="100" spans="1:8" x14ac:dyDescent="0.3">
      <c r="A100" s="3" t="s">
        <v>2647</v>
      </c>
      <c r="B100" s="1" t="s">
        <v>8</v>
      </c>
      <c r="C100" s="2" t="s">
        <v>10915</v>
      </c>
      <c r="D100" s="3" t="s">
        <v>2388</v>
      </c>
      <c r="E100" s="3" t="s">
        <v>11028</v>
      </c>
      <c r="F100" s="3" t="s">
        <v>23</v>
      </c>
      <c r="G100" s="221" t="s">
        <v>10915</v>
      </c>
      <c r="H100" s="63" t="s">
        <v>2648</v>
      </c>
    </row>
    <row r="101" spans="1:8" x14ac:dyDescent="0.3">
      <c r="A101" s="3" t="s">
        <v>2696</v>
      </c>
      <c r="B101" s="1" t="s">
        <v>8</v>
      </c>
      <c r="C101" s="2" t="s">
        <v>10915</v>
      </c>
      <c r="D101" s="3" t="s">
        <v>2388</v>
      </c>
      <c r="E101" s="3" t="s">
        <v>11029</v>
      </c>
      <c r="F101" s="3" t="s">
        <v>23</v>
      </c>
      <c r="G101" s="221" t="s">
        <v>10915</v>
      </c>
      <c r="H101" s="63" t="s">
        <v>2650</v>
      </c>
    </row>
    <row r="102" spans="1:8" x14ac:dyDescent="0.3">
      <c r="A102" s="3" t="s">
        <v>2649</v>
      </c>
      <c r="B102" s="1" t="s">
        <v>8</v>
      </c>
      <c r="C102" s="2" t="s">
        <v>10915</v>
      </c>
      <c r="D102" s="3" t="s">
        <v>2388</v>
      </c>
      <c r="E102" s="3" t="s">
        <v>11029</v>
      </c>
      <c r="F102" s="3" t="s">
        <v>23</v>
      </c>
      <c r="G102" s="221" t="s">
        <v>10915</v>
      </c>
      <c r="H102" s="63" t="s">
        <v>2650</v>
      </c>
    </row>
    <row r="103" spans="1:8" x14ac:dyDescent="0.3">
      <c r="A103" s="3" t="s">
        <v>2651</v>
      </c>
      <c r="B103" s="1" t="s">
        <v>8</v>
      </c>
      <c r="C103" s="2" t="s">
        <v>10915</v>
      </c>
      <c r="D103" s="3" t="s">
        <v>2388</v>
      </c>
      <c r="E103" s="3" t="s">
        <v>11030</v>
      </c>
      <c r="F103" s="3" t="s">
        <v>23</v>
      </c>
      <c r="G103" s="221" t="s">
        <v>10915</v>
      </c>
      <c r="H103" s="63" t="s">
        <v>2652</v>
      </c>
    </row>
    <row r="104" spans="1:8" x14ac:dyDescent="0.3">
      <c r="A104" s="3" t="s">
        <v>2653</v>
      </c>
      <c r="B104" s="1" t="s">
        <v>8</v>
      </c>
      <c r="C104" s="2" t="s">
        <v>10915</v>
      </c>
      <c r="D104" s="3" t="s">
        <v>2388</v>
      </c>
      <c r="E104" s="3" t="s">
        <v>11031</v>
      </c>
      <c r="F104" s="3" t="s">
        <v>23</v>
      </c>
      <c r="G104" s="221" t="s">
        <v>10915</v>
      </c>
      <c r="H104" s="63" t="s">
        <v>2654</v>
      </c>
    </row>
    <row r="105" spans="1:8" x14ac:dyDescent="0.3">
      <c r="A105" s="3" t="s">
        <v>2655</v>
      </c>
      <c r="B105" s="1" t="s">
        <v>8</v>
      </c>
      <c r="C105" s="2" t="s">
        <v>10915</v>
      </c>
      <c r="D105" s="3" t="s">
        <v>2388</v>
      </c>
      <c r="E105" s="3" t="s">
        <v>11032</v>
      </c>
      <c r="F105" s="3" t="s">
        <v>23</v>
      </c>
      <c r="G105" s="221" t="s">
        <v>10915</v>
      </c>
      <c r="H105" s="63" t="s">
        <v>2656</v>
      </c>
    </row>
    <row r="106" spans="1:8" x14ac:dyDescent="0.3">
      <c r="A106" s="3" t="s">
        <v>2667</v>
      </c>
      <c r="B106" s="1" t="s">
        <v>8</v>
      </c>
      <c r="C106" s="2" t="s">
        <v>10915</v>
      </c>
      <c r="D106" s="3" t="s">
        <v>2388</v>
      </c>
      <c r="E106" s="3" t="s">
        <v>10948</v>
      </c>
      <c r="F106" s="3" t="s">
        <v>23</v>
      </c>
      <c r="G106" s="221" t="s">
        <v>10915</v>
      </c>
      <c r="H106" s="63" t="s">
        <v>2668</v>
      </c>
    </row>
    <row r="107" spans="1:8" x14ac:dyDescent="0.3">
      <c r="A107" s="3" t="s">
        <v>2657</v>
      </c>
      <c r="B107" s="1" t="s">
        <v>8</v>
      </c>
      <c r="C107" s="2" t="s">
        <v>10915</v>
      </c>
      <c r="D107" s="3" t="s">
        <v>2388</v>
      </c>
      <c r="E107" s="3" t="s">
        <v>11033</v>
      </c>
      <c r="F107" s="3" t="s">
        <v>23</v>
      </c>
      <c r="G107" s="221" t="s">
        <v>10915</v>
      </c>
      <c r="H107" s="63" t="s">
        <v>2658</v>
      </c>
    </row>
    <row r="108" spans="1:8" x14ac:dyDescent="0.3">
      <c r="A108" s="3" t="s">
        <v>2659</v>
      </c>
      <c r="B108" s="1" t="s">
        <v>8</v>
      </c>
      <c r="C108" s="2" t="s">
        <v>10915</v>
      </c>
      <c r="D108" s="3" t="s">
        <v>2388</v>
      </c>
      <c r="E108" s="3" t="s">
        <v>11034</v>
      </c>
      <c r="F108" s="3" t="s">
        <v>23</v>
      </c>
      <c r="G108" s="221" t="s">
        <v>10915</v>
      </c>
      <c r="H108" s="63" t="s">
        <v>2660</v>
      </c>
    </row>
    <row r="109" spans="1:8" x14ac:dyDescent="0.3">
      <c r="A109" s="3" t="s">
        <v>2607</v>
      </c>
      <c r="B109" s="1" t="s">
        <v>8</v>
      </c>
      <c r="C109" s="2" t="s">
        <v>10915</v>
      </c>
      <c r="D109" s="3" t="s">
        <v>2388</v>
      </c>
      <c r="E109" s="3" t="s">
        <v>11035</v>
      </c>
      <c r="F109" s="3" t="s">
        <v>23</v>
      </c>
      <c r="G109" s="221" t="s">
        <v>10915</v>
      </c>
      <c r="H109" s="63" t="s">
        <v>2608</v>
      </c>
    </row>
    <row r="110" spans="1:8" x14ac:dyDescent="0.3">
      <c r="A110" s="3" t="s">
        <v>2609</v>
      </c>
      <c r="B110" s="1" t="s">
        <v>8</v>
      </c>
      <c r="C110" s="2" t="s">
        <v>10915</v>
      </c>
      <c r="D110" s="3" t="s">
        <v>2388</v>
      </c>
      <c r="E110" s="3" t="s">
        <v>11036</v>
      </c>
      <c r="F110" s="3" t="s">
        <v>23</v>
      </c>
      <c r="G110" s="221" t="s">
        <v>10915</v>
      </c>
      <c r="H110" s="63" t="s">
        <v>2610</v>
      </c>
    </row>
    <row r="111" spans="1:8" x14ac:dyDescent="0.3">
      <c r="A111" s="3" t="s">
        <v>2611</v>
      </c>
      <c r="B111" s="1" t="s">
        <v>8</v>
      </c>
      <c r="C111" s="2" t="s">
        <v>10915</v>
      </c>
      <c r="D111" s="3" t="s">
        <v>2388</v>
      </c>
      <c r="E111" s="3" t="s">
        <v>11037</v>
      </c>
      <c r="F111" s="3" t="s">
        <v>23</v>
      </c>
      <c r="G111" s="221" t="s">
        <v>10915</v>
      </c>
      <c r="H111" s="63" t="s">
        <v>2612</v>
      </c>
    </row>
    <row r="112" spans="1:8" x14ac:dyDescent="0.3">
      <c r="A112" s="3" t="s">
        <v>2613</v>
      </c>
      <c r="B112" s="1" t="s">
        <v>8</v>
      </c>
      <c r="C112" s="2" t="s">
        <v>10915</v>
      </c>
      <c r="D112" s="3" t="s">
        <v>2388</v>
      </c>
      <c r="E112" s="3" t="s">
        <v>11038</v>
      </c>
      <c r="F112" s="3" t="s">
        <v>23</v>
      </c>
      <c r="G112" s="221" t="s">
        <v>10915</v>
      </c>
      <c r="H112" s="63" t="s">
        <v>2614</v>
      </c>
    </row>
    <row r="113" spans="1:10" x14ac:dyDescent="0.3">
      <c r="A113" s="3" t="s">
        <v>2615</v>
      </c>
      <c r="B113" s="1" t="s">
        <v>8</v>
      </c>
      <c r="C113" s="2" t="s">
        <v>10915</v>
      </c>
      <c r="D113" s="3" t="s">
        <v>2388</v>
      </c>
      <c r="E113" s="3" t="s">
        <v>11039</v>
      </c>
      <c r="F113" s="3" t="s">
        <v>23</v>
      </c>
      <c r="G113" s="221" t="s">
        <v>10915</v>
      </c>
      <c r="H113" s="63" t="s">
        <v>2616</v>
      </c>
    </row>
    <row r="114" spans="1:10" x14ac:dyDescent="0.3">
      <c r="A114" s="3" t="s">
        <v>2617</v>
      </c>
      <c r="B114" s="1" t="s">
        <v>8</v>
      </c>
      <c r="C114" s="2" t="s">
        <v>10915</v>
      </c>
      <c r="D114" s="3" t="s">
        <v>2388</v>
      </c>
      <c r="E114" s="3" t="s">
        <v>11040</v>
      </c>
      <c r="F114" s="3" t="s">
        <v>23</v>
      </c>
      <c r="G114" s="221" t="s">
        <v>10915</v>
      </c>
      <c r="H114" s="63" t="s">
        <v>2618</v>
      </c>
    </row>
    <row r="115" spans="1:10" x14ac:dyDescent="0.3">
      <c r="A115" s="3" t="s">
        <v>2619</v>
      </c>
      <c r="B115" s="1" t="s">
        <v>8</v>
      </c>
      <c r="C115" s="2" t="s">
        <v>10915</v>
      </c>
      <c r="D115" s="3" t="s">
        <v>2388</v>
      </c>
      <c r="E115" s="3" t="s">
        <v>11041</v>
      </c>
      <c r="F115" s="3" t="s">
        <v>23</v>
      </c>
      <c r="G115" s="221" t="s">
        <v>10915</v>
      </c>
      <c r="H115" s="63" t="s">
        <v>2620</v>
      </c>
    </row>
    <row r="116" spans="1:10" x14ac:dyDescent="0.3">
      <c r="A116" s="3" t="s">
        <v>2621</v>
      </c>
      <c r="B116" s="1" t="s">
        <v>8</v>
      </c>
      <c r="C116" s="2" t="s">
        <v>10915</v>
      </c>
      <c r="D116" s="3" t="s">
        <v>2388</v>
      </c>
      <c r="E116" s="3" t="s">
        <v>11042</v>
      </c>
      <c r="F116" s="3" t="s">
        <v>23</v>
      </c>
      <c r="G116" s="221" t="s">
        <v>10915</v>
      </c>
      <c r="H116" s="63" t="s">
        <v>2622</v>
      </c>
    </row>
    <row r="117" spans="1:10" x14ac:dyDescent="0.3">
      <c r="A117" s="3" t="s">
        <v>2623</v>
      </c>
      <c r="B117" s="1" t="s">
        <v>8</v>
      </c>
      <c r="C117" s="2" t="s">
        <v>10915</v>
      </c>
      <c r="D117" s="3" t="s">
        <v>2388</v>
      </c>
      <c r="E117" s="3" t="s">
        <v>11043</v>
      </c>
      <c r="F117" s="3" t="s">
        <v>23</v>
      </c>
      <c r="G117" s="221" t="s">
        <v>10915</v>
      </c>
      <c r="H117" s="63" t="s">
        <v>2624</v>
      </c>
    </row>
    <row r="118" spans="1:10" x14ac:dyDescent="0.3">
      <c r="A118" s="3" t="s">
        <v>2712</v>
      </c>
      <c r="B118" s="1" t="s">
        <v>8</v>
      </c>
      <c r="C118" s="2" t="s">
        <v>10915</v>
      </c>
      <c r="D118" s="3" t="s">
        <v>2388</v>
      </c>
      <c r="E118" s="3" t="s">
        <v>11044</v>
      </c>
      <c r="F118" s="3" t="s">
        <v>23</v>
      </c>
      <c r="G118" s="221" t="s">
        <v>10915</v>
      </c>
      <c r="H118" s="63" t="s">
        <v>2713</v>
      </c>
    </row>
    <row r="119" spans="1:10" x14ac:dyDescent="0.3">
      <c r="A119" s="3" t="s">
        <v>2625</v>
      </c>
      <c r="B119" s="1" t="s">
        <v>8</v>
      </c>
      <c r="C119" s="2" t="s">
        <v>10915</v>
      </c>
      <c r="D119" s="3" t="s">
        <v>2388</v>
      </c>
      <c r="E119" s="3" t="s">
        <v>11045</v>
      </c>
      <c r="F119" s="3" t="s">
        <v>23</v>
      </c>
      <c r="G119" s="221" t="s">
        <v>10915</v>
      </c>
      <c r="H119" s="63" t="s">
        <v>2626</v>
      </c>
    </row>
    <row r="120" spans="1:10" x14ac:dyDescent="0.3">
      <c r="A120" s="3" t="s">
        <v>11541</v>
      </c>
      <c r="B120" s="1" t="s">
        <v>8</v>
      </c>
      <c r="C120" s="2" t="s">
        <v>10915</v>
      </c>
      <c r="D120" s="3" t="s">
        <v>2388</v>
      </c>
      <c r="E120" s="3" t="s">
        <v>11542</v>
      </c>
      <c r="F120" s="3" t="s">
        <v>23</v>
      </c>
      <c r="G120" s="221" t="s">
        <v>10915</v>
      </c>
      <c r="H120" s="63" t="s">
        <v>11543</v>
      </c>
      <c r="I120" s="196"/>
      <c r="J120" s="196"/>
    </row>
    <row r="121" spans="1:10" x14ac:dyDescent="0.3">
      <c r="A121" s="3" t="s">
        <v>2627</v>
      </c>
      <c r="B121" s="1" t="s">
        <v>8</v>
      </c>
      <c r="C121" s="2" t="s">
        <v>10915</v>
      </c>
      <c r="D121" s="3" t="s">
        <v>2388</v>
      </c>
      <c r="E121" s="3" t="s">
        <v>10926</v>
      </c>
      <c r="F121" s="3" t="s">
        <v>23</v>
      </c>
      <c r="G121" s="221" t="s">
        <v>10915</v>
      </c>
      <c r="H121" s="63" t="s">
        <v>2628</v>
      </c>
    </row>
    <row r="122" spans="1:10" x14ac:dyDescent="0.3">
      <c r="A122" s="3" t="s">
        <v>2629</v>
      </c>
      <c r="B122" s="1" t="s">
        <v>8</v>
      </c>
      <c r="C122" s="2" t="s">
        <v>10915</v>
      </c>
      <c r="D122" s="3" t="s">
        <v>2388</v>
      </c>
      <c r="E122" s="3" t="s">
        <v>10927</v>
      </c>
      <c r="F122" s="3" t="s">
        <v>23</v>
      </c>
      <c r="G122" s="221" t="s">
        <v>10915</v>
      </c>
      <c r="H122" s="63" t="s">
        <v>2630</v>
      </c>
    </row>
    <row r="123" spans="1:10" x14ac:dyDescent="0.3">
      <c r="A123" s="3" t="s">
        <v>2633</v>
      </c>
      <c r="B123" s="1" t="s">
        <v>8</v>
      </c>
      <c r="C123" s="2" t="s">
        <v>10915</v>
      </c>
      <c r="D123" s="3" t="s">
        <v>2388</v>
      </c>
      <c r="E123" s="3" t="s">
        <v>11046</v>
      </c>
      <c r="F123" s="3" t="s">
        <v>23</v>
      </c>
      <c r="G123" s="221" t="s">
        <v>10915</v>
      </c>
      <c r="H123" s="63" t="s">
        <v>2634</v>
      </c>
    </row>
    <row r="124" spans="1:10" x14ac:dyDescent="0.3">
      <c r="A124" s="3" t="s">
        <v>2635</v>
      </c>
      <c r="B124" s="1" t="s">
        <v>8</v>
      </c>
      <c r="C124" s="2" t="s">
        <v>10915</v>
      </c>
      <c r="D124" s="3" t="s">
        <v>2388</v>
      </c>
      <c r="E124" s="3" t="s">
        <v>11047</v>
      </c>
      <c r="F124" s="3" t="s">
        <v>23</v>
      </c>
      <c r="G124" s="221" t="s">
        <v>10915</v>
      </c>
      <c r="H124" s="63" t="s">
        <v>2636</v>
      </c>
    </row>
    <row r="125" spans="1:10" x14ac:dyDescent="0.3">
      <c r="A125" s="3" t="s">
        <v>2637</v>
      </c>
      <c r="B125" s="1" t="s">
        <v>8</v>
      </c>
      <c r="C125" s="2" t="s">
        <v>10915</v>
      </c>
      <c r="D125" s="3" t="s">
        <v>2388</v>
      </c>
      <c r="E125" s="3" t="s">
        <v>11048</v>
      </c>
      <c r="F125" s="3" t="s">
        <v>23</v>
      </c>
      <c r="G125" s="221" t="s">
        <v>10915</v>
      </c>
      <c r="H125" s="63" t="s">
        <v>2638</v>
      </c>
    </row>
    <row r="126" spans="1:10" x14ac:dyDescent="0.3">
      <c r="A126" s="3" t="s">
        <v>2639</v>
      </c>
      <c r="B126" s="1" t="s">
        <v>8</v>
      </c>
      <c r="C126" s="2" t="s">
        <v>10915</v>
      </c>
      <c r="D126" s="3" t="s">
        <v>2388</v>
      </c>
      <c r="E126" s="3" t="s">
        <v>11049</v>
      </c>
      <c r="F126" s="3" t="s">
        <v>23</v>
      </c>
      <c r="G126" s="221" t="s">
        <v>10915</v>
      </c>
      <c r="H126" s="63" t="s">
        <v>2640</v>
      </c>
    </row>
    <row r="127" spans="1:10" x14ac:dyDescent="0.3">
      <c r="A127" s="3" t="s">
        <v>2641</v>
      </c>
      <c r="B127" s="1" t="s">
        <v>8</v>
      </c>
      <c r="C127" s="2" t="s">
        <v>10915</v>
      </c>
      <c r="D127" s="3" t="s">
        <v>2388</v>
      </c>
      <c r="E127" s="3" t="s">
        <v>11050</v>
      </c>
      <c r="F127" s="3" t="s">
        <v>23</v>
      </c>
      <c r="G127" s="221" t="s">
        <v>10915</v>
      </c>
      <c r="H127" s="63" t="s">
        <v>2642</v>
      </c>
    </row>
    <row r="128" spans="1:10" x14ac:dyDescent="0.3">
      <c r="A128" s="3" t="s">
        <v>2643</v>
      </c>
      <c r="B128" s="1" t="s">
        <v>8</v>
      </c>
      <c r="C128" s="2" t="s">
        <v>10915</v>
      </c>
      <c r="D128" s="3" t="s">
        <v>2388</v>
      </c>
      <c r="E128" s="3" t="s">
        <v>11051</v>
      </c>
      <c r="F128" s="3" t="s">
        <v>23</v>
      </c>
      <c r="G128" s="221" t="s">
        <v>10915</v>
      </c>
      <c r="H128" s="63" t="s">
        <v>2589</v>
      </c>
    </row>
    <row r="129" spans="1:8" x14ac:dyDescent="0.3">
      <c r="A129" s="3" t="s">
        <v>2683</v>
      </c>
      <c r="B129" s="1" t="s">
        <v>8</v>
      </c>
      <c r="C129" s="2" t="s">
        <v>10915</v>
      </c>
      <c r="D129" s="3" t="s">
        <v>2388</v>
      </c>
      <c r="E129" s="3" t="s">
        <v>10949</v>
      </c>
      <c r="F129" s="3" t="s">
        <v>23</v>
      </c>
      <c r="G129" s="221" t="s">
        <v>10915</v>
      </c>
      <c r="H129" s="63" t="s">
        <v>2684</v>
      </c>
    </row>
    <row r="130" spans="1:8" x14ac:dyDescent="0.3">
      <c r="A130" s="3" t="s">
        <v>2663</v>
      </c>
      <c r="B130" s="1" t="s">
        <v>8</v>
      </c>
      <c r="C130" s="2" t="s">
        <v>10915</v>
      </c>
      <c r="D130" s="3" t="s">
        <v>2388</v>
      </c>
      <c r="E130" s="3" t="s">
        <v>11052</v>
      </c>
      <c r="F130" s="3" t="s">
        <v>23</v>
      </c>
      <c r="G130" s="221" t="s">
        <v>10915</v>
      </c>
      <c r="H130" s="63" t="s">
        <v>2664</v>
      </c>
    </row>
    <row r="131" spans="1:8" x14ac:dyDescent="0.3">
      <c r="A131" s="3" t="s">
        <v>2675</v>
      </c>
      <c r="B131" s="1" t="s">
        <v>8</v>
      </c>
      <c r="C131" s="2" t="s">
        <v>10915</v>
      </c>
      <c r="D131" s="3" t="s">
        <v>2388</v>
      </c>
      <c r="E131" s="3" t="s">
        <v>10928</v>
      </c>
      <c r="F131" s="3" t="s">
        <v>23</v>
      </c>
      <c r="G131" s="221" t="s">
        <v>10915</v>
      </c>
      <c r="H131" s="63" t="s">
        <v>2676</v>
      </c>
    </row>
    <row r="132" spans="1:8" x14ac:dyDescent="0.3">
      <c r="A132" s="3" t="s">
        <v>2677</v>
      </c>
      <c r="B132" s="1" t="s">
        <v>8</v>
      </c>
      <c r="C132" s="2" t="s">
        <v>10915</v>
      </c>
      <c r="D132" s="3" t="s">
        <v>2388</v>
      </c>
      <c r="E132" s="3" t="s">
        <v>11053</v>
      </c>
      <c r="F132" s="3" t="s">
        <v>23</v>
      </c>
      <c r="G132" s="221" t="s">
        <v>10915</v>
      </c>
      <c r="H132" s="63" t="s">
        <v>2678</v>
      </c>
    </row>
    <row r="133" spans="1:8" x14ac:dyDescent="0.3">
      <c r="A133" s="3" t="s">
        <v>2679</v>
      </c>
      <c r="B133" s="1" t="s">
        <v>8</v>
      </c>
      <c r="C133" s="2" t="s">
        <v>10915</v>
      </c>
      <c r="D133" s="3" t="s">
        <v>2388</v>
      </c>
      <c r="E133" s="3" t="s">
        <v>11054</v>
      </c>
      <c r="F133" s="3" t="s">
        <v>23</v>
      </c>
      <c r="G133" s="221" t="s">
        <v>10915</v>
      </c>
      <c r="H133" s="63" t="s">
        <v>2680</v>
      </c>
    </row>
    <row r="134" spans="1:8" x14ac:dyDescent="0.3">
      <c r="A134" s="3" t="s">
        <v>2681</v>
      </c>
      <c r="B134" s="1" t="s">
        <v>8</v>
      </c>
      <c r="C134" s="2" t="s">
        <v>10915</v>
      </c>
      <c r="D134" s="3" t="s">
        <v>2388</v>
      </c>
      <c r="E134" s="3" t="s">
        <v>11055</v>
      </c>
      <c r="F134" s="3" t="s">
        <v>23</v>
      </c>
      <c r="G134" s="221" t="s">
        <v>10915</v>
      </c>
      <c r="H134" s="63" t="s">
        <v>2682</v>
      </c>
    </row>
    <row r="135" spans="1:8" x14ac:dyDescent="0.3">
      <c r="A135" s="3" t="s">
        <v>2685</v>
      </c>
      <c r="B135" s="1" t="s">
        <v>8</v>
      </c>
      <c r="C135" s="2" t="s">
        <v>10915</v>
      </c>
      <c r="D135" s="3" t="s">
        <v>2388</v>
      </c>
      <c r="E135" s="3" t="s">
        <v>11056</v>
      </c>
      <c r="F135" s="3" t="s">
        <v>23</v>
      </c>
      <c r="G135" s="221" t="s">
        <v>10915</v>
      </c>
      <c r="H135" s="63" t="s">
        <v>2595</v>
      </c>
    </row>
    <row r="136" spans="1:8" x14ac:dyDescent="0.3">
      <c r="A136" s="3" t="s">
        <v>2687</v>
      </c>
      <c r="B136" s="1" t="s">
        <v>8</v>
      </c>
      <c r="C136" s="2" t="s">
        <v>10915</v>
      </c>
      <c r="D136" s="3" t="s">
        <v>2388</v>
      </c>
      <c r="E136" s="3" t="s">
        <v>11057</v>
      </c>
      <c r="F136" s="3" t="s">
        <v>23</v>
      </c>
      <c r="G136" s="221" t="s">
        <v>10915</v>
      </c>
      <c r="H136" s="63" t="s">
        <v>2688</v>
      </c>
    </row>
    <row r="137" spans="1:8" x14ac:dyDescent="0.3">
      <c r="A137" s="3" t="s">
        <v>2690</v>
      </c>
      <c r="B137" s="1" t="s">
        <v>8</v>
      </c>
      <c r="C137" s="2" t="s">
        <v>10915</v>
      </c>
      <c r="D137" s="3" t="s">
        <v>2388</v>
      </c>
      <c r="E137" s="3" t="s">
        <v>11058</v>
      </c>
      <c r="F137" s="3" t="s">
        <v>23</v>
      </c>
      <c r="G137" s="221" t="s">
        <v>10915</v>
      </c>
      <c r="H137" s="63" t="s">
        <v>2691</v>
      </c>
    </row>
    <row r="138" spans="1:8" x14ac:dyDescent="0.3">
      <c r="A138" s="3" t="s">
        <v>2709</v>
      </c>
      <c r="B138" s="1" t="s">
        <v>8</v>
      </c>
      <c r="C138" s="2" t="s">
        <v>10915</v>
      </c>
      <c r="D138" s="3" t="s">
        <v>2388</v>
      </c>
      <c r="E138" s="3" t="s">
        <v>10937</v>
      </c>
      <c r="F138" s="3" t="s">
        <v>28</v>
      </c>
      <c r="G138" s="221" t="s">
        <v>10915</v>
      </c>
      <c r="H138" s="63" t="s">
        <v>2422</v>
      </c>
    </row>
    <row r="139" spans="1:8" x14ac:dyDescent="0.3">
      <c r="A139" s="3" t="s">
        <v>2665</v>
      </c>
      <c r="B139" s="1" t="s">
        <v>8</v>
      </c>
      <c r="C139" s="2" t="s">
        <v>10915</v>
      </c>
      <c r="D139" s="3" t="s">
        <v>2388</v>
      </c>
      <c r="E139" s="3" t="s">
        <v>11059</v>
      </c>
      <c r="F139" s="3" t="s">
        <v>23</v>
      </c>
      <c r="G139" s="221" t="s">
        <v>10915</v>
      </c>
      <c r="H139" s="63" t="s">
        <v>2666</v>
      </c>
    </row>
    <row r="140" spans="1:8" x14ac:dyDescent="0.3">
      <c r="A140" s="3" t="s">
        <v>2673</v>
      </c>
      <c r="B140" s="1" t="s">
        <v>8</v>
      </c>
      <c r="C140" s="2" t="s">
        <v>10915</v>
      </c>
      <c r="D140" s="3" t="s">
        <v>2388</v>
      </c>
      <c r="E140" s="3" t="s">
        <v>11060</v>
      </c>
      <c r="F140" s="3" t="s">
        <v>23</v>
      </c>
      <c r="G140" s="221" t="s">
        <v>10915</v>
      </c>
      <c r="H140" s="63" t="s">
        <v>2674</v>
      </c>
    </row>
    <row r="141" spans="1:8" x14ac:dyDescent="0.3">
      <c r="A141" s="3" t="s">
        <v>2431</v>
      </c>
      <c r="B141" s="1" t="s">
        <v>8</v>
      </c>
      <c r="C141" s="2" t="s">
        <v>10915</v>
      </c>
      <c r="D141" s="3" t="s">
        <v>2388</v>
      </c>
      <c r="E141" s="3" t="s">
        <v>11061</v>
      </c>
      <c r="F141" s="3" t="s">
        <v>23</v>
      </c>
      <c r="G141" s="221" t="s">
        <v>10915</v>
      </c>
      <c r="H141" s="63" t="s">
        <v>2432</v>
      </c>
    </row>
    <row r="142" spans="1:8" x14ac:dyDescent="0.3">
      <c r="A142" s="3" t="s">
        <v>2707</v>
      </c>
      <c r="B142" s="1" t="s">
        <v>8</v>
      </c>
      <c r="C142" s="2" t="s">
        <v>10915</v>
      </c>
      <c r="D142" s="3" t="s">
        <v>2388</v>
      </c>
      <c r="E142" s="3" t="s">
        <v>11062</v>
      </c>
      <c r="F142" s="3" t="s">
        <v>23</v>
      </c>
      <c r="G142" s="221" t="s">
        <v>10915</v>
      </c>
      <c r="H142" s="63" t="s">
        <v>2708</v>
      </c>
    </row>
    <row r="143" spans="1:8" x14ac:dyDescent="0.3">
      <c r="A143" s="3" t="s">
        <v>2710</v>
      </c>
      <c r="B143" s="1" t="s">
        <v>8</v>
      </c>
      <c r="C143" s="2" t="s">
        <v>10915</v>
      </c>
      <c r="D143" s="3" t="s">
        <v>2388</v>
      </c>
      <c r="E143" s="3" t="s">
        <v>10929</v>
      </c>
      <c r="F143" s="3" t="s">
        <v>23</v>
      </c>
      <c r="G143" s="221" t="s">
        <v>10915</v>
      </c>
      <c r="H143" s="63" t="s">
        <v>2711</v>
      </c>
    </row>
    <row r="144" spans="1:8" x14ac:dyDescent="0.3">
      <c r="A144" s="3" t="s">
        <v>124</v>
      </c>
      <c r="B144" s="1" t="s">
        <v>8</v>
      </c>
      <c r="C144" s="2" t="s">
        <v>10915</v>
      </c>
      <c r="D144" s="3" t="s">
        <v>27</v>
      </c>
      <c r="E144" s="3" t="s">
        <v>10930</v>
      </c>
      <c r="F144" s="3" t="s">
        <v>28</v>
      </c>
      <c r="G144" s="220" t="s">
        <v>10915</v>
      </c>
      <c r="H144" s="223">
        <v>787</v>
      </c>
    </row>
    <row r="145" spans="1:8" x14ac:dyDescent="0.3">
      <c r="A145" s="3" t="s">
        <v>103</v>
      </c>
      <c r="B145" s="1" t="s">
        <v>8</v>
      </c>
      <c r="C145" s="2" t="s">
        <v>10915</v>
      </c>
      <c r="D145" s="3" t="s">
        <v>27</v>
      </c>
      <c r="E145" s="3" t="s">
        <v>10930</v>
      </c>
      <c r="F145" s="3" t="s">
        <v>28</v>
      </c>
      <c r="G145" s="220" t="s">
        <v>10915</v>
      </c>
      <c r="H145" s="223">
        <v>787</v>
      </c>
    </row>
    <row r="146" spans="1:8" x14ac:dyDescent="0.3">
      <c r="A146" s="3" t="s">
        <v>127</v>
      </c>
      <c r="B146" s="1" t="s">
        <v>8</v>
      </c>
      <c r="C146" s="2" t="s">
        <v>10915</v>
      </c>
      <c r="D146" s="3" t="s">
        <v>27</v>
      </c>
      <c r="E146" s="3" t="s">
        <v>10930</v>
      </c>
      <c r="F146" s="3" t="s">
        <v>28</v>
      </c>
      <c r="G146" s="220" t="s">
        <v>10915</v>
      </c>
      <c r="H146" s="223">
        <v>787</v>
      </c>
    </row>
    <row r="147" spans="1:8" x14ac:dyDescent="0.3">
      <c r="A147" s="3" t="s">
        <v>157</v>
      </c>
      <c r="B147" s="1" t="s">
        <v>8</v>
      </c>
      <c r="C147" s="2" t="s">
        <v>10915</v>
      </c>
      <c r="D147" s="3" t="s">
        <v>27</v>
      </c>
      <c r="E147" s="3" t="s">
        <v>10930</v>
      </c>
      <c r="F147" s="3" t="s">
        <v>28</v>
      </c>
      <c r="G147" s="220" t="s">
        <v>10915</v>
      </c>
      <c r="H147" s="223">
        <v>787</v>
      </c>
    </row>
    <row r="148" spans="1:8" x14ac:dyDescent="0.3">
      <c r="A148" s="3" t="s">
        <v>151</v>
      </c>
      <c r="B148" s="1" t="s">
        <v>8</v>
      </c>
      <c r="C148" s="2" t="s">
        <v>10915</v>
      </c>
      <c r="D148" s="3" t="s">
        <v>27</v>
      </c>
      <c r="E148" s="3" t="s">
        <v>10930</v>
      </c>
      <c r="F148" s="3" t="s">
        <v>28</v>
      </c>
      <c r="G148" s="220" t="s">
        <v>10915</v>
      </c>
      <c r="H148" s="223">
        <v>787</v>
      </c>
    </row>
    <row r="149" spans="1:8" x14ac:dyDescent="0.3">
      <c r="A149" s="3" t="s">
        <v>125</v>
      </c>
      <c r="B149" s="1" t="s">
        <v>8</v>
      </c>
      <c r="C149" s="2" t="s">
        <v>10915</v>
      </c>
      <c r="D149" s="3" t="s">
        <v>27</v>
      </c>
      <c r="E149" s="3" t="s">
        <v>10930</v>
      </c>
      <c r="F149" s="3" t="s">
        <v>28</v>
      </c>
      <c r="G149" s="220" t="s">
        <v>10915</v>
      </c>
      <c r="H149" s="223">
        <v>787</v>
      </c>
    </row>
    <row r="150" spans="1:8" x14ac:dyDescent="0.3">
      <c r="A150" s="3" t="s">
        <v>160</v>
      </c>
      <c r="B150" s="1" t="s">
        <v>8</v>
      </c>
      <c r="C150" s="2" t="s">
        <v>10915</v>
      </c>
      <c r="D150" s="3" t="s">
        <v>27</v>
      </c>
      <c r="E150" s="3" t="s">
        <v>10930</v>
      </c>
      <c r="F150" s="3" t="s">
        <v>28</v>
      </c>
      <c r="G150" s="220" t="s">
        <v>10915</v>
      </c>
      <c r="H150" s="223">
        <v>787</v>
      </c>
    </row>
    <row r="151" spans="1:8" x14ac:dyDescent="0.3">
      <c r="A151" s="3" t="s">
        <v>152</v>
      </c>
      <c r="B151" s="1" t="s">
        <v>8</v>
      </c>
      <c r="C151" s="2" t="s">
        <v>10915</v>
      </c>
      <c r="D151" s="3" t="s">
        <v>27</v>
      </c>
      <c r="E151" s="3" t="s">
        <v>10930</v>
      </c>
      <c r="F151" s="3" t="s">
        <v>28</v>
      </c>
      <c r="G151" s="220" t="s">
        <v>10915</v>
      </c>
      <c r="H151" s="223">
        <v>787</v>
      </c>
    </row>
    <row r="152" spans="1:8" x14ac:dyDescent="0.3">
      <c r="A152" s="3" t="s">
        <v>148</v>
      </c>
      <c r="B152" s="1" t="s">
        <v>8</v>
      </c>
      <c r="C152" s="2" t="s">
        <v>10915</v>
      </c>
      <c r="D152" s="3" t="s">
        <v>27</v>
      </c>
      <c r="E152" s="3" t="s">
        <v>10930</v>
      </c>
      <c r="F152" s="3" t="s">
        <v>28</v>
      </c>
      <c r="G152" s="220" t="s">
        <v>10915</v>
      </c>
      <c r="H152" s="223">
        <v>787</v>
      </c>
    </row>
    <row r="153" spans="1:8" x14ac:dyDescent="0.3">
      <c r="A153" s="3" t="s">
        <v>155</v>
      </c>
      <c r="B153" s="1" t="s">
        <v>8</v>
      </c>
      <c r="C153" s="2" t="s">
        <v>10915</v>
      </c>
      <c r="D153" s="3" t="s">
        <v>27</v>
      </c>
      <c r="E153" s="3" t="s">
        <v>10930</v>
      </c>
      <c r="F153" s="3" t="s">
        <v>28</v>
      </c>
      <c r="G153" s="220" t="s">
        <v>10915</v>
      </c>
      <c r="H153" s="223">
        <v>787</v>
      </c>
    </row>
    <row r="154" spans="1:8" x14ac:dyDescent="0.3">
      <c r="A154" s="3" t="s">
        <v>131</v>
      </c>
      <c r="B154" s="1" t="s">
        <v>8</v>
      </c>
      <c r="C154" s="2" t="s">
        <v>10915</v>
      </c>
      <c r="D154" s="3" t="s">
        <v>27</v>
      </c>
      <c r="E154" s="3" t="s">
        <v>10930</v>
      </c>
      <c r="F154" s="3" t="s">
        <v>28</v>
      </c>
      <c r="G154" s="220" t="s">
        <v>10915</v>
      </c>
      <c r="H154" s="223">
        <v>787</v>
      </c>
    </row>
    <row r="155" spans="1:8" x14ac:dyDescent="0.3">
      <c r="A155" s="3" t="s">
        <v>82</v>
      </c>
      <c r="B155" s="1" t="s">
        <v>8</v>
      </c>
      <c r="C155" s="2" t="s">
        <v>10915</v>
      </c>
      <c r="D155" s="3" t="s">
        <v>27</v>
      </c>
      <c r="E155" s="3" t="s">
        <v>10930</v>
      </c>
      <c r="F155" s="3" t="s">
        <v>28</v>
      </c>
      <c r="G155" s="220" t="s">
        <v>10915</v>
      </c>
      <c r="H155" s="223">
        <v>787</v>
      </c>
    </row>
    <row r="156" spans="1:8" x14ac:dyDescent="0.3">
      <c r="A156" s="3" t="s">
        <v>149</v>
      </c>
      <c r="B156" s="1" t="s">
        <v>8</v>
      </c>
      <c r="C156" s="2" t="s">
        <v>10915</v>
      </c>
      <c r="D156" s="3" t="s">
        <v>27</v>
      </c>
      <c r="E156" s="3" t="s">
        <v>10930</v>
      </c>
      <c r="F156" s="3" t="s">
        <v>28</v>
      </c>
      <c r="G156" s="220" t="s">
        <v>10915</v>
      </c>
      <c r="H156" s="223">
        <v>787</v>
      </c>
    </row>
    <row r="157" spans="1:8" x14ac:dyDescent="0.3">
      <c r="A157" s="3" t="s">
        <v>104</v>
      </c>
      <c r="B157" s="1" t="s">
        <v>8</v>
      </c>
      <c r="C157" s="2" t="s">
        <v>10915</v>
      </c>
      <c r="D157" s="3" t="s">
        <v>27</v>
      </c>
      <c r="E157" s="3" t="s">
        <v>10930</v>
      </c>
      <c r="F157" s="3" t="s">
        <v>28</v>
      </c>
      <c r="G157" s="220" t="s">
        <v>10915</v>
      </c>
      <c r="H157" s="223">
        <v>787</v>
      </c>
    </row>
    <row r="158" spans="1:8" x14ac:dyDescent="0.3">
      <c r="A158" s="3" t="s">
        <v>136</v>
      </c>
      <c r="B158" s="1" t="s">
        <v>8</v>
      </c>
      <c r="C158" s="2" t="s">
        <v>10915</v>
      </c>
      <c r="D158" s="3" t="s">
        <v>27</v>
      </c>
      <c r="E158" s="3" t="s">
        <v>10930</v>
      </c>
      <c r="F158" s="3" t="s">
        <v>28</v>
      </c>
      <c r="G158" s="220" t="s">
        <v>10915</v>
      </c>
      <c r="H158" s="223">
        <v>787</v>
      </c>
    </row>
    <row r="159" spans="1:8" x14ac:dyDescent="0.3">
      <c r="A159" s="3" t="s">
        <v>163</v>
      </c>
      <c r="B159" s="1" t="s">
        <v>8</v>
      </c>
      <c r="C159" s="2" t="s">
        <v>10915</v>
      </c>
      <c r="D159" s="3" t="s">
        <v>27</v>
      </c>
      <c r="E159" s="3" t="s">
        <v>10930</v>
      </c>
      <c r="F159" s="3" t="s">
        <v>28</v>
      </c>
      <c r="G159" s="220" t="s">
        <v>10915</v>
      </c>
      <c r="H159" s="223">
        <v>787</v>
      </c>
    </row>
    <row r="160" spans="1:8" x14ac:dyDescent="0.3">
      <c r="A160" s="3" t="s">
        <v>158</v>
      </c>
      <c r="B160" s="1" t="s">
        <v>8</v>
      </c>
      <c r="C160" s="2" t="s">
        <v>10915</v>
      </c>
      <c r="D160" s="3" t="s">
        <v>27</v>
      </c>
      <c r="E160" s="3" t="s">
        <v>10930</v>
      </c>
      <c r="F160" s="3" t="s">
        <v>28</v>
      </c>
      <c r="G160" s="220" t="s">
        <v>10915</v>
      </c>
      <c r="H160" s="223">
        <v>787</v>
      </c>
    </row>
    <row r="161" spans="1:8" x14ac:dyDescent="0.3">
      <c r="A161" s="3" t="s">
        <v>140</v>
      </c>
      <c r="B161" s="1" t="s">
        <v>8</v>
      </c>
      <c r="C161" s="2" t="s">
        <v>10915</v>
      </c>
      <c r="D161" s="3" t="s">
        <v>27</v>
      </c>
      <c r="E161" s="3" t="s">
        <v>10930</v>
      </c>
      <c r="F161" s="3" t="s">
        <v>28</v>
      </c>
      <c r="G161" s="220" t="s">
        <v>10915</v>
      </c>
      <c r="H161" s="223">
        <v>787</v>
      </c>
    </row>
    <row r="162" spans="1:8" x14ac:dyDescent="0.3">
      <c r="A162" s="3" t="s">
        <v>111</v>
      </c>
      <c r="B162" s="1" t="s">
        <v>8</v>
      </c>
      <c r="C162" s="2" t="s">
        <v>10915</v>
      </c>
      <c r="D162" s="3" t="s">
        <v>27</v>
      </c>
      <c r="E162" s="3" t="s">
        <v>10930</v>
      </c>
      <c r="F162" s="3" t="s">
        <v>28</v>
      </c>
      <c r="G162" s="220" t="s">
        <v>10915</v>
      </c>
      <c r="H162" s="223">
        <v>787</v>
      </c>
    </row>
    <row r="163" spans="1:8" x14ac:dyDescent="0.3">
      <c r="A163" s="3" t="s">
        <v>31</v>
      </c>
      <c r="B163" s="1" t="s">
        <v>8</v>
      </c>
      <c r="C163" s="2" t="s">
        <v>10915</v>
      </c>
      <c r="D163" s="3" t="s">
        <v>27</v>
      </c>
      <c r="E163" s="3" t="s">
        <v>10930</v>
      </c>
      <c r="F163" s="3" t="s">
        <v>28</v>
      </c>
      <c r="G163" s="220" t="s">
        <v>10915</v>
      </c>
      <c r="H163" s="223">
        <v>787</v>
      </c>
    </row>
    <row r="164" spans="1:8" x14ac:dyDescent="0.3">
      <c r="A164" s="3" t="s">
        <v>89</v>
      </c>
      <c r="B164" s="1" t="s">
        <v>8</v>
      </c>
      <c r="C164" s="2" t="s">
        <v>10915</v>
      </c>
      <c r="D164" s="3" t="s">
        <v>27</v>
      </c>
      <c r="E164" s="3" t="s">
        <v>10930</v>
      </c>
      <c r="F164" s="3" t="s">
        <v>28</v>
      </c>
      <c r="G164" s="220" t="s">
        <v>10915</v>
      </c>
      <c r="H164" s="223">
        <v>787</v>
      </c>
    </row>
    <row r="165" spans="1:8" x14ac:dyDescent="0.3">
      <c r="A165" s="3" t="s">
        <v>141</v>
      </c>
      <c r="B165" s="1" t="s">
        <v>8</v>
      </c>
      <c r="C165" s="2" t="s">
        <v>10915</v>
      </c>
      <c r="D165" s="3" t="s">
        <v>27</v>
      </c>
      <c r="E165" s="3" t="s">
        <v>10930</v>
      </c>
      <c r="F165" s="3" t="s">
        <v>28</v>
      </c>
      <c r="G165" s="220" t="s">
        <v>10915</v>
      </c>
      <c r="H165" s="223">
        <v>787</v>
      </c>
    </row>
    <row r="166" spans="1:8" x14ac:dyDescent="0.3">
      <c r="A166" s="3" t="s">
        <v>156</v>
      </c>
      <c r="B166" s="1" t="s">
        <v>8</v>
      </c>
      <c r="C166" s="2" t="s">
        <v>10915</v>
      </c>
      <c r="D166" s="3" t="s">
        <v>27</v>
      </c>
      <c r="E166" s="3" t="s">
        <v>10930</v>
      </c>
      <c r="F166" s="3" t="s">
        <v>28</v>
      </c>
      <c r="G166" s="220" t="s">
        <v>10915</v>
      </c>
      <c r="H166" s="223">
        <v>787</v>
      </c>
    </row>
    <row r="167" spans="1:8" x14ac:dyDescent="0.3">
      <c r="A167" s="3" t="s">
        <v>145</v>
      </c>
      <c r="B167" s="1" t="s">
        <v>8</v>
      </c>
      <c r="C167" s="2" t="s">
        <v>10915</v>
      </c>
      <c r="D167" s="3" t="s">
        <v>27</v>
      </c>
      <c r="E167" s="3" t="s">
        <v>10930</v>
      </c>
      <c r="F167" s="3" t="s">
        <v>28</v>
      </c>
      <c r="G167" s="220" t="s">
        <v>10915</v>
      </c>
      <c r="H167" s="223">
        <v>787</v>
      </c>
    </row>
    <row r="168" spans="1:8" x14ac:dyDescent="0.3">
      <c r="A168" s="3" t="s">
        <v>90</v>
      </c>
      <c r="B168" s="1" t="s">
        <v>8</v>
      </c>
      <c r="C168" s="2" t="s">
        <v>10915</v>
      </c>
      <c r="D168" s="3" t="s">
        <v>27</v>
      </c>
      <c r="E168" s="3" t="s">
        <v>10930</v>
      </c>
      <c r="F168" s="3" t="s">
        <v>28</v>
      </c>
      <c r="G168" s="220" t="s">
        <v>10915</v>
      </c>
      <c r="H168" s="223">
        <v>787</v>
      </c>
    </row>
    <row r="169" spans="1:8" x14ac:dyDescent="0.3">
      <c r="A169" s="3" t="s">
        <v>2714</v>
      </c>
      <c r="B169" s="1" t="s">
        <v>8</v>
      </c>
      <c r="C169" s="2" t="s">
        <v>10915</v>
      </c>
      <c r="D169" s="3" t="s">
        <v>27</v>
      </c>
      <c r="E169" s="3" t="s">
        <v>10930</v>
      </c>
      <c r="F169" s="3" t="s">
        <v>28</v>
      </c>
      <c r="G169" s="220" t="s">
        <v>10915</v>
      </c>
      <c r="H169" s="223">
        <v>787</v>
      </c>
    </row>
    <row r="170" spans="1:8" x14ac:dyDescent="0.3">
      <c r="A170" s="3" t="s">
        <v>137</v>
      </c>
      <c r="B170" s="1" t="s">
        <v>8</v>
      </c>
      <c r="C170" s="2" t="s">
        <v>10915</v>
      </c>
      <c r="D170" s="3" t="s">
        <v>27</v>
      </c>
      <c r="E170" s="3" t="s">
        <v>10930</v>
      </c>
      <c r="F170" s="3" t="s">
        <v>28</v>
      </c>
      <c r="G170" s="220" t="s">
        <v>10915</v>
      </c>
      <c r="H170" s="223">
        <v>787</v>
      </c>
    </row>
    <row r="171" spans="1:8" x14ac:dyDescent="0.3">
      <c r="A171" s="3" t="s">
        <v>96</v>
      </c>
      <c r="B171" s="1" t="s">
        <v>8</v>
      </c>
      <c r="C171" s="2" t="s">
        <v>10915</v>
      </c>
      <c r="D171" s="3" t="s">
        <v>27</v>
      </c>
      <c r="E171" s="3" t="s">
        <v>10930</v>
      </c>
      <c r="F171" s="3" t="s">
        <v>28</v>
      </c>
      <c r="G171" s="220" t="s">
        <v>10915</v>
      </c>
      <c r="H171" s="223">
        <v>787</v>
      </c>
    </row>
    <row r="172" spans="1:8" x14ac:dyDescent="0.3">
      <c r="A172" s="3" t="s">
        <v>94</v>
      </c>
      <c r="B172" s="1" t="s">
        <v>8</v>
      </c>
      <c r="C172" s="2" t="s">
        <v>10915</v>
      </c>
      <c r="D172" s="3" t="s">
        <v>27</v>
      </c>
      <c r="E172" s="3" t="s">
        <v>10930</v>
      </c>
      <c r="F172" s="3" t="s">
        <v>28</v>
      </c>
      <c r="G172" s="220" t="s">
        <v>10915</v>
      </c>
      <c r="H172" s="223">
        <v>787</v>
      </c>
    </row>
    <row r="173" spans="1:8" x14ac:dyDescent="0.3">
      <c r="A173" s="3" t="s">
        <v>41</v>
      </c>
      <c r="B173" s="1" t="s">
        <v>8</v>
      </c>
      <c r="C173" s="2" t="s">
        <v>10915</v>
      </c>
      <c r="D173" s="3" t="s">
        <v>27</v>
      </c>
      <c r="E173" s="3" t="s">
        <v>10930</v>
      </c>
      <c r="F173" s="3" t="s">
        <v>28</v>
      </c>
      <c r="G173" s="220" t="s">
        <v>10915</v>
      </c>
      <c r="H173" s="223">
        <v>787</v>
      </c>
    </row>
    <row r="174" spans="1:8" x14ac:dyDescent="0.3">
      <c r="A174" s="3" t="s">
        <v>150</v>
      </c>
      <c r="B174" s="1" t="s">
        <v>8</v>
      </c>
      <c r="C174" s="2" t="s">
        <v>10915</v>
      </c>
      <c r="D174" s="3" t="s">
        <v>27</v>
      </c>
      <c r="E174" s="3" t="s">
        <v>10930</v>
      </c>
      <c r="F174" s="3" t="s">
        <v>28</v>
      </c>
      <c r="G174" s="220" t="s">
        <v>10915</v>
      </c>
      <c r="H174" s="223">
        <v>787</v>
      </c>
    </row>
    <row r="175" spans="1:8" x14ac:dyDescent="0.3">
      <c r="A175" s="3" t="s">
        <v>146</v>
      </c>
      <c r="B175" s="1" t="s">
        <v>8</v>
      </c>
      <c r="C175" s="2" t="s">
        <v>10915</v>
      </c>
      <c r="D175" s="3" t="s">
        <v>27</v>
      </c>
      <c r="E175" s="3" t="s">
        <v>10930</v>
      </c>
      <c r="F175" s="3" t="s">
        <v>28</v>
      </c>
      <c r="G175" s="220" t="s">
        <v>10915</v>
      </c>
      <c r="H175" s="223">
        <v>787</v>
      </c>
    </row>
    <row r="176" spans="1:8" x14ac:dyDescent="0.3">
      <c r="A176" s="3" t="s">
        <v>81</v>
      </c>
      <c r="B176" s="1" t="s">
        <v>8</v>
      </c>
      <c r="C176" s="2" t="s">
        <v>10915</v>
      </c>
      <c r="D176" s="3" t="s">
        <v>27</v>
      </c>
      <c r="E176" s="3" t="s">
        <v>10930</v>
      </c>
      <c r="F176" s="3" t="s">
        <v>28</v>
      </c>
      <c r="G176" s="220" t="s">
        <v>10915</v>
      </c>
      <c r="H176" s="223">
        <v>787</v>
      </c>
    </row>
    <row r="177" spans="1:8" x14ac:dyDescent="0.3">
      <c r="A177" s="3" t="s">
        <v>80</v>
      </c>
      <c r="B177" s="1" t="s">
        <v>8</v>
      </c>
      <c r="C177" s="2" t="s">
        <v>10915</v>
      </c>
      <c r="D177" s="3" t="s">
        <v>27</v>
      </c>
      <c r="E177" s="3" t="s">
        <v>10930</v>
      </c>
      <c r="F177" s="3" t="s">
        <v>28</v>
      </c>
      <c r="G177" s="220" t="s">
        <v>10915</v>
      </c>
      <c r="H177" s="223">
        <v>787</v>
      </c>
    </row>
    <row r="178" spans="1:8" x14ac:dyDescent="0.3">
      <c r="A178" s="3" t="s">
        <v>153</v>
      </c>
      <c r="B178" s="1" t="s">
        <v>8</v>
      </c>
      <c r="C178" s="2" t="s">
        <v>10915</v>
      </c>
      <c r="D178" s="3" t="s">
        <v>27</v>
      </c>
      <c r="E178" s="3" t="s">
        <v>10930</v>
      </c>
      <c r="F178" s="3" t="s">
        <v>28</v>
      </c>
      <c r="G178" s="220" t="s">
        <v>10915</v>
      </c>
      <c r="H178" s="223">
        <v>787</v>
      </c>
    </row>
    <row r="179" spans="1:8" x14ac:dyDescent="0.3">
      <c r="A179" s="3" t="s">
        <v>84</v>
      </c>
      <c r="B179" s="1" t="s">
        <v>8</v>
      </c>
      <c r="C179" s="2" t="s">
        <v>10915</v>
      </c>
      <c r="D179" s="3" t="s">
        <v>27</v>
      </c>
      <c r="E179" s="3" t="s">
        <v>10930</v>
      </c>
      <c r="F179" s="3" t="s">
        <v>28</v>
      </c>
      <c r="G179" s="220" t="s">
        <v>10915</v>
      </c>
      <c r="H179" s="223">
        <v>787</v>
      </c>
    </row>
    <row r="180" spans="1:8" x14ac:dyDescent="0.3">
      <c r="A180" s="3" t="s">
        <v>161</v>
      </c>
      <c r="B180" s="1" t="s">
        <v>8</v>
      </c>
      <c r="C180" s="2" t="s">
        <v>10915</v>
      </c>
      <c r="D180" s="3" t="s">
        <v>27</v>
      </c>
      <c r="E180" s="3" t="s">
        <v>10930</v>
      </c>
      <c r="F180" s="3" t="s">
        <v>28</v>
      </c>
      <c r="G180" s="220" t="s">
        <v>10915</v>
      </c>
      <c r="H180" s="223">
        <v>787</v>
      </c>
    </row>
    <row r="181" spans="1:8" x14ac:dyDescent="0.3">
      <c r="A181" s="3" t="s">
        <v>143</v>
      </c>
      <c r="B181" s="1" t="s">
        <v>8</v>
      </c>
      <c r="C181" s="2" t="s">
        <v>10915</v>
      </c>
      <c r="D181" s="3" t="s">
        <v>27</v>
      </c>
      <c r="E181" s="3" t="s">
        <v>10930</v>
      </c>
      <c r="F181" s="3" t="s">
        <v>28</v>
      </c>
      <c r="G181" s="220" t="s">
        <v>10915</v>
      </c>
      <c r="H181" s="223">
        <v>787</v>
      </c>
    </row>
    <row r="182" spans="1:8" x14ac:dyDescent="0.3">
      <c r="A182" s="3" t="s">
        <v>154</v>
      </c>
      <c r="B182" s="1" t="s">
        <v>8</v>
      </c>
      <c r="C182" s="2" t="s">
        <v>10915</v>
      </c>
      <c r="D182" s="3" t="s">
        <v>27</v>
      </c>
      <c r="E182" s="3" t="s">
        <v>10930</v>
      </c>
      <c r="F182" s="3" t="s">
        <v>28</v>
      </c>
      <c r="G182" s="220" t="s">
        <v>10915</v>
      </c>
      <c r="H182" s="223">
        <v>787</v>
      </c>
    </row>
    <row r="183" spans="1:8" x14ac:dyDescent="0.3">
      <c r="A183" s="3" t="s">
        <v>70</v>
      </c>
      <c r="B183" s="1" t="s">
        <v>8</v>
      </c>
      <c r="C183" s="2" t="s">
        <v>10915</v>
      </c>
      <c r="D183" s="3" t="s">
        <v>27</v>
      </c>
      <c r="E183" s="3" t="s">
        <v>10930</v>
      </c>
      <c r="F183" s="3" t="s">
        <v>28</v>
      </c>
      <c r="G183" s="220" t="s">
        <v>10915</v>
      </c>
      <c r="H183" s="223">
        <v>787</v>
      </c>
    </row>
    <row r="184" spans="1:8" x14ac:dyDescent="0.3">
      <c r="A184" s="3" t="s">
        <v>159</v>
      </c>
      <c r="B184" s="1" t="s">
        <v>8</v>
      </c>
      <c r="C184" s="2" t="s">
        <v>10915</v>
      </c>
      <c r="D184" s="3" t="s">
        <v>27</v>
      </c>
      <c r="E184" s="3" t="s">
        <v>10930</v>
      </c>
      <c r="F184" s="3" t="s">
        <v>28</v>
      </c>
      <c r="G184" s="220" t="s">
        <v>10915</v>
      </c>
      <c r="H184" s="223">
        <v>787</v>
      </c>
    </row>
    <row r="185" spans="1:8" x14ac:dyDescent="0.3">
      <c r="A185" s="3" t="s">
        <v>101</v>
      </c>
      <c r="B185" s="1" t="s">
        <v>8</v>
      </c>
      <c r="C185" s="2" t="s">
        <v>10915</v>
      </c>
      <c r="D185" s="3" t="s">
        <v>27</v>
      </c>
      <c r="E185" s="3" t="s">
        <v>10930</v>
      </c>
      <c r="F185" s="3" t="s">
        <v>28</v>
      </c>
      <c r="G185" s="220" t="s">
        <v>10915</v>
      </c>
      <c r="H185" s="223">
        <v>787</v>
      </c>
    </row>
    <row r="186" spans="1:8" x14ac:dyDescent="0.3">
      <c r="A186" s="3" t="s">
        <v>167</v>
      </c>
      <c r="B186" s="1" t="s">
        <v>8</v>
      </c>
      <c r="C186" s="2" t="s">
        <v>10915</v>
      </c>
      <c r="D186" s="3" t="s">
        <v>27</v>
      </c>
      <c r="E186" s="3" t="s">
        <v>10930</v>
      </c>
      <c r="F186" s="3" t="s">
        <v>28</v>
      </c>
      <c r="G186" s="220" t="s">
        <v>10915</v>
      </c>
      <c r="H186" s="223">
        <v>787</v>
      </c>
    </row>
    <row r="187" spans="1:8" x14ac:dyDescent="0.3">
      <c r="A187" s="3" t="s">
        <v>164</v>
      </c>
      <c r="B187" s="1" t="s">
        <v>8</v>
      </c>
      <c r="C187" s="2" t="s">
        <v>10915</v>
      </c>
      <c r="D187" s="3" t="s">
        <v>27</v>
      </c>
      <c r="E187" s="3" t="s">
        <v>10930</v>
      </c>
      <c r="F187" s="3" t="s">
        <v>28</v>
      </c>
      <c r="G187" s="220" t="s">
        <v>10915</v>
      </c>
      <c r="H187" s="223">
        <v>787</v>
      </c>
    </row>
    <row r="188" spans="1:8" x14ac:dyDescent="0.3">
      <c r="A188" s="3" t="s">
        <v>139</v>
      </c>
      <c r="B188" s="1" t="s">
        <v>8</v>
      </c>
      <c r="C188" s="2" t="s">
        <v>10915</v>
      </c>
      <c r="D188" s="3" t="s">
        <v>27</v>
      </c>
      <c r="E188" s="3" t="s">
        <v>10930</v>
      </c>
      <c r="F188" s="3" t="s">
        <v>28</v>
      </c>
      <c r="G188" s="220" t="s">
        <v>10915</v>
      </c>
      <c r="H188" s="223">
        <v>787</v>
      </c>
    </row>
    <row r="189" spans="1:8" x14ac:dyDescent="0.3">
      <c r="A189" s="3" t="s">
        <v>165</v>
      </c>
      <c r="B189" s="1" t="s">
        <v>8</v>
      </c>
      <c r="C189" s="2" t="s">
        <v>10915</v>
      </c>
      <c r="D189" s="3" t="s">
        <v>27</v>
      </c>
      <c r="E189" s="3" t="s">
        <v>10930</v>
      </c>
      <c r="F189" s="3" t="s">
        <v>28</v>
      </c>
      <c r="G189" s="220" t="s">
        <v>10915</v>
      </c>
      <c r="H189" s="223">
        <v>787</v>
      </c>
    </row>
    <row r="190" spans="1:8" x14ac:dyDescent="0.3">
      <c r="A190" s="3" t="s">
        <v>166</v>
      </c>
      <c r="B190" s="1" t="s">
        <v>8</v>
      </c>
      <c r="C190" s="2" t="s">
        <v>10915</v>
      </c>
      <c r="D190" s="3" t="s">
        <v>27</v>
      </c>
      <c r="E190" s="3" t="s">
        <v>10930</v>
      </c>
      <c r="F190" s="3" t="s">
        <v>28</v>
      </c>
      <c r="G190" s="220" t="s">
        <v>10915</v>
      </c>
      <c r="H190" s="223">
        <v>787</v>
      </c>
    </row>
    <row r="191" spans="1:8" x14ac:dyDescent="0.3">
      <c r="A191" s="3" t="s">
        <v>144</v>
      </c>
      <c r="B191" s="1" t="s">
        <v>8</v>
      </c>
      <c r="C191" s="2" t="s">
        <v>10915</v>
      </c>
      <c r="D191" s="3" t="s">
        <v>27</v>
      </c>
      <c r="E191" s="3" t="s">
        <v>10930</v>
      </c>
      <c r="F191" s="3" t="s">
        <v>28</v>
      </c>
      <c r="G191" s="220" t="s">
        <v>10915</v>
      </c>
      <c r="H191" s="223">
        <v>787</v>
      </c>
    </row>
    <row r="192" spans="1:8" x14ac:dyDescent="0.3">
      <c r="A192" s="3" t="s">
        <v>168</v>
      </c>
      <c r="B192" s="1" t="s">
        <v>8</v>
      </c>
      <c r="C192" s="2" t="s">
        <v>10915</v>
      </c>
      <c r="D192" s="3" t="s">
        <v>27</v>
      </c>
      <c r="E192" s="3" t="s">
        <v>10930</v>
      </c>
      <c r="F192" s="3" t="s">
        <v>28</v>
      </c>
      <c r="G192" s="220" t="s">
        <v>10915</v>
      </c>
      <c r="H192" s="223">
        <v>787</v>
      </c>
    </row>
    <row r="193" spans="1:8" x14ac:dyDescent="0.3">
      <c r="A193" s="3" t="s">
        <v>26</v>
      </c>
      <c r="B193" s="1" t="s">
        <v>8</v>
      </c>
      <c r="C193" s="2" t="s">
        <v>10915</v>
      </c>
      <c r="D193" s="3" t="s">
        <v>27</v>
      </c>
      <c r="E193" s="3" t="s">
        <v>10930</v>
      </c>
      <c r="F193" s="3" t="s">
        <v>28</v>
      </c>
      <c r="G193" s="220" t="s">
        <v>10915</v>
      </c>
      <c r="H193" s="223">
        <v>787</v>
      </c>
    </row>
    <row r="194" spans="1:8" x14ac:dyDescent="0.3">
      <c r="A194" s="3" t="s">
        <v>29</v>
      </c>
      <c r="B194" s="1" t="s">
        <v>8</v>
      </c>
      <c r="C194" s="2" t="s">
        <v>10915</v>
      </c>
      <c r="D194" s="3" t="s">
        <v>27</v>
      </c>
      <c r="E194" s="3" t="s">
        <v>10930</v>
      </c>
      <c r="F194" s="3" t="s">
        <v>28</v>
      </c>
      <c r="G194" s="220" t="s">
        <v>10915</v>
      </c>
      <c r="H194" s="223">
        <v>787</v>
      </c>
    </row>
    <row r="195" spans="1:8" x14ac:dyDescent="0.3">
      <c r="A195" s="3" t="s">
        <v>59</v>
      </c>
      <c r="B195" s="1" t="s">
        <v>8</v>
      </c>
      <c r="C195" s="2" t="s">
        <v>10915</v>
      </c>
      <c r="D195" s="3" t="s">
        <v>27</v>
      </c>
      <c r="E195" s="3" t="s">
        <v>10930</v>
      </c>
      <c r="F195" s="3" t="s">
        <v>28</v>
      </c>
      <c r="G195" s="220" t="s">
        <v>10915</v>
      </c>
      <c r="H195" s="223">
        <v>787</v>
      </c>
    </row>
    <row r="196" spans="1:8" x14ac:dyDescent="0.3">
      <c r="A196" s="3" t="s">
        <v>30</v>
      </c>
      <c r="B196" s="1" t="s">
        <v>8</v>
      </c>
      <c r="C196" s="2" t="s">
        <v>10915</v>
      </c>
      <c r="D196" s="3" t="s">
        <v>27</v>
      </c>
      <c r="E196" s="3" t="s">
        <v>10930</v>
      </c>
      <c r="F196" s="3" t="s">
        <v>28</v>
      </c>
      <c r="G196" s="220" t="s">
        <v>10915</v>
      </c>
      <c r="H196" s="223">
        <v>787</v>
      </c>
    </row>
    <row r="197" spans="1:8" x14ac:dyDescent="0.3">
      <c r="A197" s="3" t="s">
        <v>34</v>
      </c>
      <c r="B197" s="1" t="s">
        <v>8</v>
      </c>
      <c r="C197" s="2" t="s">
        <v>10915</v>
      </c>
      <c r="D197" s="3" t="s">
        <v>27</v>
      </c>
      <c r="E197" s="3" t="s">
        <v>10930</v>
      </c>
      <c r="F197" s="3" t="s">
        <v>28</v>
      </c>
      <c r="G197" s="220" t="s">
        <v>10915</v>
      </c>
      <c r="H197" s="223">
        <v>787</v>
      </c>
    </row>
    <row r="198" spans="1:8" x14ac:dyDescent="0.3">
      <c r="A198" s="3" t="s">
        <v>33</v>
      </c>
      <c r="B198" s="1" t="s">
        <v>8</v>
      </c>
      <c r="C198" s="2" t="s">
        <v>10915</v>
      </c>
      <c r="D198" s="3" t="s">
        <v>27</v>
      </c>
      <c r="E198" s="3" t="s">
        <v>10930</v>
      </c>
      <c r="F198" s="3" t="s">
        <v>28</v>
      </c>
      <c r="G198" s="220" t="s">
        <v>10915</v>
      </c>
      <c r="H198" s="223">
        <v>787</v>
      </c>
    </row>
    <row r="199" spans="1:8" x14ac:dyDescent="0.3">
      <c r="A199" s="3" t="s">
        <v>32</v>
      </c>
      <c r="B199" s="1" t="s">
        <v>8</v>
      </c>
      <c r="C199" s="2" t="s">
        <v>10915</v>
      </c>
      <c r="D199" s="3" t="s">
        <v>27</v>
      </c>
      <c r="E199" s="3" t="s">
        <v>10930</v>
      </c>
      <c r="F199" s="3" t="s">
        <v>28</v>
      </c>
      <c r="G199" s="220" t="s">
        <v>10915</v>
      </c>
      <c r="H199" s="223">
        <v>787</v>
      </c>
    </row>
    <row r="200" spans="1:8" x14ac:dyDescent="0.3">
      <c r="A200" s="3" t="s">
        <v>35</v>
      </c>
      <c r="B200" s="1" t="s">
        <v>8</v>
      </c>
      <c r="C200" s="2" t="s">
        <v>10915</v>
      </c>
      <c r="D200" s="3" t="s">
        <v>27</v>
      </c>
      <c r="E200" s="3" t="s">
        <v>10930</v>
      </c>
      <c r="F200" s="3" t="s">
        <v>28</v>
      </c>
      <c r="G200" s="220" t="s">
        <v>10915</v>
      </c>
      <c r="H200" s="223">
        <v>787</v>
      </c>
    </row>
    <row r="201" spans="1:8" x14ac:dyDescent="0.3">
      <c r="A201" s="3" t="s">
        <v>37</v>
      </c>
      <c r="B201" s="1" t="s">
        <v>8</v>
      </c>
      <c r="C201" s="2" t="s">
        <v>10915</v>
      </c>
      <c r="D201" s="3" t="s">
        <v>27</v>
      </c>
      <c r="E201" s="3" t="s">
        <v>10930</v>
      </c>
      <c r="F201" s="3" t="s">
        <v>28</v>
      </c>
      <c r="G201" s="220" t="s">
        <v>10915</v>
      </c>
      <c r="H201" s="223">
        <v>787</v>
      </c>
    </row>
    <row r="202" spans="1:8" x14ac:dyDescent="0.3">
      <c r="A202" s="3" t="s">
        <v>138</v>
      </c>
      <c r="B202" s="1" t="s">
        <v>8</v>
      </c>
      <c r="C202" s="2" t="s">
        <v>10915</v>
      </c>
      <c r="D202" s="3" t="s">
        <v>27</v>
      </c>
      <c r="E202" s="3" t="s">
        <v>10930</v>
      </c>
      <c r="F202" s="3" t="s">
        <v>28</v>
      </c>
      <c r="G202" s="220" t="s">
        <v>10915</v>
      </c>
      <c r="H202" s="223">
        <v>787</v>
      </c>
    </row>
    <row r="203" spans="1:8" x14ac:dyDescent="0.3">
      <c r="A203" s="3" t="s">
        <v>40</v>
      </c>
      <c r="B203" s="1" t="s">
        <v>8</v>
      </c>
      <c r="C203" s="2" t="s">
        <v>10915</v>
      </c>
      <c r="D203" s="3" t="s">
        <v>27</v>
      </c>
      <c r="E203" s="3" t="s">
        <v>10930</v>
      </c>
      <c r="F203" s="3" t="s">
        <v>28</v>
      </c>
      <c r="G203" s="220" t="s">
        <v>10915</v>
      </c>
      <c r="H203" s="223">
        <v>787</v>
      </c>
    </row>
    <row r="204" spans="1:8" x14ac:dyDescent="0.3">
      <c r="A204" s="3" t="s">
        <v>129</v>
      </c>
      <c r="B204" s="1" t="s">
        <v>8</v>
      </c>
      <c r="C204" s="2" t="s">
        <v>10915</v>
      </c>
      <c r="D204" s="3" t="s">
        <v>27</v>
      </c>
      <c r="E204" s="3" t="s">
        <v>10930</v>
      </c>
      <c r="F204" s="3" t="s">
        <v>28</v>
      </c>
      <c r="G204" s="220" t="s">
        <v>10915</v>
      </c>
      <c r="H204" s="223">
        <v>787</v>
      </c>
    </row>
    <row r="205" spans="1:8" x14ac:dyDescent="0.3">
      <c r="A205" s="3" t="s">
        <v>36</v>
      </c>
      <c r="B205" s="1" t="s">
        <v>8</v>
      </c>
      <c r="C205" s="2" t="s">
        <v>10915</v>
      </c>
      <c r="D205" s="3" t="s">
        <v>27</v>
      </c>
      <c r="E205" s="3" t="s">
        <v>10930</v>
      </c>
      <c r="F205" s="3" t="s">
        <v>28</v>
      </c>
      <c r="G205" s="220" t="s">
        <v>10915</v>
      </c>
      <c r="H205" s="223">
        <v>787</v>
      </c>
    </row>
    <row r="206" spans="1:8" x14ac:dyDescent="0.3">
      <c r="A206" s="3" t="s">
        <v>38</v>
      </c>
      <c r="B206" s="1" t="s">
        <v>8</v>
      </c>
      <c r="C206" s="2" t="s">
        <v>10915</v>
      </c>
      <c r="D206" s="3" t="s">
        <v>27</v>
      </c>
      <c r="E206" s="3" t="s">
        <v>10930</v>
      </c>
      <c r="F206" s="3" t="s">
        <v>28</v>
      </c>
      <c r="G206" s="220" t="s">
        <v>10915</v>
      </c>
      <c r="H206" s="223">
        <v>787</v>
      </c>
    </row>
    <row r="207" spans="1:8" x14ac:dyDescent="0.3">
      <c r="A207" s="3" t="s">
        <v>39</v>
      </c>
      <c r="B207" s="1" t="s">
        <v>8</v>
      </c>
      <c r="C207" s="2" t="s">
        <v>10915</v>
      </c>
      <c r="D207" s="3" t="s">
        <v>27</v>
      </c>
      <c r="E207" s="3" t="s">
        <v>10930</v>
      </c>
      <c r="F207" s="3" t="s">
        <v>28</v>
      </c>
      <c r="G207" s="220" t="s">
        <v>10915</v>
      </c>
      <c r="H207" s="223">
        <v>787</v>
      </c>
    </row>
    <row r="208" spans="1:8" x14ac:dyDescent="0.3">
      <c r="A208" s="3" t="s">
        <v>48</v>
      </c>
      <c r="B208" s="1" t="s">
        <v>8</v>
      </c>
      <c r="C208" s="2" t="s">
        <v>10915</v>
      </c>
      <c r="D208" s="3" t="s">
        <v>27</v>
      </c>
      <c r="E208" s="3" t="s">
        <v>10930</v>
      </c>
      <c r="F208" s="3" t="s">
        <v>28</v>
      </c>
      <c r="G208" s="220" t="s">
        <v>10915</v>
      </c>
      <c r="H208" s="223">
        <v>787</v>
      </c>
    </row>
    <row r="209" spans="1:8" x14ac:dyDescent="0.3">
      <c r="A209" s="3" t="s">
        <v>42</v>
      </c>
      <c r="B209" s="1" t="s">
        <v>8</v>
      </c>
      <c r="C209" s="2" t="s">
        <v>10915</v>
      </c>
      <c r="D209" s="3" t="s">
        <v>27</v>
      </c>
      <c r="E209" s="3" t="s">
        <v>10930</v>
      </c>
      <c r="F209" s="3" t="s">
        <v>28</v>
      </c>
      <c r="G209" s="220" t="s">
        <v>10915</v>
      </c>
      <c r="H209" s="223">
        <v>787</v>
      </c>
    </row>
    <row r="210" spans="1:8" x14ac:dyDescent="0.3">
      <c r="A210" s="3" t="s">
        <v>45</v>
      </c>
      <c r="B210" s="1" t="s">
        <v>8</v>
      </c>
      <c r="C210" s="2" t="s">
        <v>10915</v>
      </c>
      <c r="D210" s="3" t="s">
        <v>27</v>
      </c>
      <c r="E210" s="3" t="s">
        <v>10930</v>
      </c>
      <c r="F210" s="3" t="s">
        <v>28</v>
      </c>
      <c r="G210" s="220" t="s">
        <v>10915</v>
      </c>
      <c r="H210" s="223">
        <v>787</v>
      </c>
    </row>
    <row r="211" spans="1:8" x14ac:dyDescent="0.3">
      <c r="A211" s="3" t="s">
        <v>162</v>
      </c>
      <c r="B211" s="1" t="s">
        <v>8</v>
      </c>
      <c r="C211" s="2" t="s">
        <v>10915</v>
      </c>
      <c r="D211" s="3" t="s">
        <v>27</v>
      </c>
      <c r="E211" s="3" t="s">
        <v>10930</v>
      </c>
      <c r="F211" s="3" t="s">
        <v>28</v>
      </c>
      <c r="G211" s="220" t="s">
        <v>10915</v>
      </c>
      <c r="H211" s="223">
        <v>787</v>
      </c>
    </row>
    <row r="212" spans="1:8" x14ac:dyDescent="0.3">
      <c r="A212" s="3" t="s">
        <v>43</v>
      </c>
      <c r="B212" s="1" t="s">
        <v>8</v>
      </c>
      <c r="C212" s="2" t="s">
        <v>10915</v>
      </c>
      <c r="D212" s="3" t="s">
        <v>27</v>
      </c>
      <c r="E212" s="3" t="s">
        <v>10930</v>
      </c>
      <c r="F212" s="3" t="s">
        <v>28</v>
      </c>
      <c r="G212" s="220" t="s">
        <v>10915</v>
      </c>
      <c r="H212" s="223">
        <v>787</v>
      </c>
    </row>
    <row r="213" spans="1:8" x14ac:dyDescent="0.3">
      <c r="A213" s="3" t="s">
        <v>97</v>
      </c>
      <c r="B213" s="1" t="s">
        <v>8</v>
      </c>
      <c r="C213" s="2" t="s">
        <v>10915</v>
      </c>
      <c r="D213" s="3" t="s">
        <v>27</v>
      </c>
      <c r="E213" s="3" t="s">
        <v>10930</v>
      </c>
      <c r="F213" s="3" t="s">
        <v>28</v>
      </c>
      <c r="G213" s="220" t="s">
        <v>10915</v>
      </c>
      <c r="H213" s="223">
        <v>787</v>
      </c>
    </row>
    <row r="214" spans="1:8" x14ac:dyDescent="0.3">
      <c r="A214" s="3" t="s">
        <v>99</v>
      </c>
      <c r="B214" s="1" t="s">
        <v>8</v>
      </c>
      <c r="C214" s="2" t="s">
        <v>10915</v>
      </c>
      <c r="D214" s="3" t="s">
        <v>27</v>
      </c>
      <c r="E214" s="3" t="s">
        <v>10930</v>
      </c>
      <c r="F214" s="3" t="s">
        <v>28</v>
      </c>
      <c r="G214" s="220" t="s">
        <v>10915</v>
      </c>
      <c r="H214" s="223">
        <v>787</v>
      </c>
    </row>
    <row r="215" spans="1:8" x14ac:dyDescent="0.3">
      <c r="A215" s="3" t="s">
        <v>49</v>
      </c>
      <c r="B215" s="1" t="s">
        <v>8</v>
      </c>
      <c r="C215" s="2" t="s">
        <v>10915</v>
      </c>
      <c r="D215" s="3" t="s">
        <v>27</v>
      </c>
      <c r="E215" s="3" t="s">
        <v>10930</v>
      </c>
      <c r="F215" s="3" t="s">
        <v>28</v>
      </c>
      <c r="G215" s="220" t="s">
        <v>10915</v>
      </c>
      <c r="H215" s="223">
        <v>787</v>
      </c>
    </row>
    <row r="216" spans="1:8" x14ac:dyDescent="0.3">
      <c r="A216" s="3" t="s">
        <v>50</v>
      </c>
      <c r="B216" s="1" t="s">
        <v>8</v>
      </c>
      <c r="C216" s="2" t="s">
        <v>10915</v>
      </c>
      <c r="D216" s="3" t="s">
        <v>27</v>
      </c>
      <c r="E216" s="3" t="s">
        <v>10930</v>
      </c>
      <c r="F216" s="3" t="s">
        <v>28</v>
      </c>
      <c r="G216" s="220" t="s">
        <v>10915</v>
      </c>
      <c r="H216" s="223">
        <v>787</v>
      </c>
    </row>
    <row r="217" spans="1:8" x14ac:dyDescent="0.3">
      <c r="A217" s="3" t="s">
        <v>100</v>
      </c>
      <c r="B217" s="1" t="s">
        <v>8</v>
      </c>
      <c r="C217" s="2" t="s">
        <v>10915</v>
      </c>
      <c r="D217" s="3" t="s">
        <v>27</v>
      </c>
      <c r="E217" s="3" t="s">
        <v>10930</v>
      </c>
      <c r="F217" s="3" t="s">
        <v>28</v>
      </c>
      <c r="G217" s="220" t="s">
        <v>10915</v>
      </c>
      <c r="H217" s="223">
        <v>787</v>
      </c>
    </row>
    <row r="218" spans="1:8" x14ac:dyDescent="0.3">
      <c r="A218" s="3" t="s">
        <v>47</v>
      </c>
      <c r="B218" s="1" t="s">
        <v>8</v>
      </c>
      <c r="C218" s="2" t="s">
        <v>10915</v>
      </c>
      <c r="D218" s="3" t="s">
        <v>27</v>
      </c>
      <c r="E218" s="3" t="s">
        <v>10930</v>
      </c>
      <c r="F218" s="3" t="s">
        <v>28</v>
      </c>
      <c r="G218" s="220" t="s">
        <v>10915</v>
      </c>
      <c r="H218" s="223">
        <v>787</v>
      </c>
    </row>
    <row r="219" spans="1:8" x14ac:dyDescent="0.3">
      <c r="A219" s="3" t="s">
        <v>142</v>
      </c>
      <c r="B219" s="1" t="s">
        <v>8</v>
      </c>
      <c r="C219" s="2" t="s">
        <v>10915</v>
      </c>
      <c r="D219" s="3" t="s">
        <v>27</v>
      </c>
      <c r="E219" s="3" t="s">
        <v>10930</v>
      </c>
      <c r="F219" s="3" t="s">
        <v>28</v>
      </c>
      <c r="G219" s="220" t="s">
        <v>10915</v>
      </c>
      <c r="H219" s="223">
        <v>787</v>
      </c>
    </row>
    <row r="220" spans="1:8" x14ac:dyDescent="0.3">
      <c r="A220" s="3" t="s">
        <v>85</v>
      </c>
      <c r="B220" s="1" t="s">
        <v>8</v>
      </c>
      <c r="C220" s="2" t="s">
        <v>10915</v>
      </c>
      <c r="D220" s="3" t="s">
        <v>27</v>
      </c>
      <c r="E220" s="3" t="s">
        <v>10930</v>
      </c>
      <c r="F220" s="3" t="s">
        <v>28</v>
      </c>
      <c r="G220" s="220" t="s">
        <v>10915</v>
      </c>
      <c r="H220" s="223">
        <v>787</v>
      </c>
    </row>
    <row r="221" spans="1:8" x14ac:dyDescent="0.3">
      <c r="A221" s="3" t="s">
        <v>55</v>
      </c>
      <c r="B221" s="1" t="s">
        <v>8</v>
      </c>
      <c r="C221" s="2" t="s">
        <v>10915</v>
      </c>
      <c r="D221" s="3" t="s">
        <v>27</v>
      </c>
      <c r="E221" s="3" t="s">
        <v>10930</v>
      </c>
      <c r="F221" s="3" t="s">
        <v>28</v>
      </c>
      <c r="G221" s="220" t="s">
        <v>10915</v>
      </c>
      <c r="H221" s="223">
        <v>787</v>
      </c>
    </row>
    <row r="222" spans="1:8" x14ac:dyDescent="0.3">
      <c r="A222" s="3" t="s">
        <v>52</v>
      </c>
      <c r="B222" s="1" t="s">
        <v>8</v>
      </c>
      <c r="C222" s="2" t="s">
        <v>10915</v>
      </c>
      <c r="D222" s="3" t="s">
        <v>27</v>
      </c>
      <c r="E222" s="3" t="s">
        <v>10930</v>
      </c>
      <c r="F222" s="3" t="s">
        <v>28</v>
      </c>
      <c r="G222" s="220" t="s">
        <v>10915</v>
      </c>
      <c r="H222" s="223">
        <v>787</v>
      </c>
    </row>
    <row r="223" spans="1:8" x14ac:dyDescent="0.3">
      <c r="A223" s="3" t="s">
        <v>51</v>
      </c>
      <c r="B223" s="1" t="s">
        <v>8</v>
      </c>
      <c r="C223" s="2" t="s">
        <v>10915</v>
      </c>
      <c r="D223" s="3" t="s">
        <v>27</v>
      </c>
      <c r="E223" s="3" t="s">
        <v>10930</v>
      </c>
      <c r="F223" s="3" t="s">
        <v>28</v>
      </c>
      <c r="G223" s="220" t="s">
        <v>10915</v>
      </c>
      <c r="H223" s="223">
        <v>787</v>
      </c>
    </row>
    <row r="224" spans="1:8" x14ac:dyDescent="0.3">
      <c r="A224" s="3" t="s">
        <v>126</v>
      </c>
      <c r="B224" s="1" t="s">
        <v>8</v>
      </c>
      <c r="C224" s="2" t="s">
        <v>10915</v>
      </c>
      <c r="D224" s="3" t="s">
        <v>27</v>
      </c>
      <c r="E224" s="3" t="s">
        <v>10930</v>
      </c>
      <c r="F224" s="3" t="s">
        <v>28</v>
      </c>
      <c r="G224" s="220" t="s">
        <v>10915</v>
      </c>
      <c r="H224" s="223">
        <v>787</v>
      </c>
    </row>
    <row r="225" spans="1:8" x14ac:dyDescent="0.3">
      <c r="A225" s="3" t="s">
        <v>53</v>
      </c>
      <c r="B225" s="1" t="s">
        <v>8</v>
      </c>
      <c r="C225" s="2" t="s">
        <v>10915</v>
      </c>
      <c r="D225" s="3" t="s">
        <v>27</v>
      </c>
      <c r="E225" s="3" t="s">
        <v>10930</v>
      </c>
      <c r="F225" s="3" t="s">
        <v>28</v>
      </c>
      <c r="G225" s="220" t="s">
        <v>10915</v>
      </c>
      <c r="H225" s="223">
        <v>787</v>
      </c>
    </row>
    <row r="226" spans="1:8" x14ac:dyDescent="0.3">
      <c r="A226" s="3" t="s">
        <v>58</v>
      </c>
      <c r="B226" s="1" t="s">
        <v>8</v>
      </c>
      <c r="C226" s="2" t="s">
        <v>10915</v>
      </c>
      <c r="D226" s="3" t="s">
        <v>27</v>
      </c>
      <c r="E226" s="3" t="s">
        <v>10930</v>
      </c>
      <c r="F226" s="3" t="s">
        <v>28</v>
      </c>
      <c r="G226" s="220" t="s">
        <v>10915</v>
      </c>
      <c r="H226" s="223">
        <v>787</v>
      </c>
    </row>
    <row r="227" spans="1:8" x14ac:dyDescent="0.3">
      <c r="A227" s="3" t="s">
        <v>56</v>
      </c>
      <c r="B227" s="1" t="s">
        <v>8</v>
      </c>
      <c r="C227" s="2" t="s">
        <v>10915</v>
      </c>
      <c r="D227" s="3" t="s">
        <v>27</v>
      </c>
      <c r="E227" s="3" t="s">
        <v>10930</v>
      </c>
      <c r="F227" s="3" t="s">
        <v>28</v>
      </c>
      <c r="G227" s="220" t="s">
        <v>10915</v>
      </c>
      <c r="H227" s="223">
        <v>787</v>
      </c>
    </row>
    <row r="228" spans="1:8" x14ac:dyDescent="0.3">
      <c r="A228" s="3" t="s">
        <v>57</v>
      </c>
      <c r="B228" s="1" t="s">
        <v>8</v>
      </c>
      <c r="C228" s="2" t="s">
        <v>10915</v>
      </c>
      <c r="D228" s="3" t="s">
        <v>27</v>
      </c>
      <c r="E228" s="3" t="s">
        <v>10930</v>
      </c>
      <c r="F228" s="3" t="s">
        <v>28</v>
      </c>
      <c r="G228" s="220" t="s">
        <v>10915</v>
      </c>
      <c r="H228" s="223">
        <v>787</v>
      </c>
    </row>
    <row r="229" spans="1:8" x14ac:dyDescent="0.3">
      <c r="A229" s="3" t="s">
        <v>2379</v>
      </c>
      <c r="B229" s="1" t="s">
        <v>8</v>
      </c>
      <c r="C229" s="2" t="s">
        <v>10915</v>
      </c>
      <c r="D229" s="3" t="s">
        <v>27</v>
      </c>
      <c r="E229" s="3" t="s">
        <v>10930</v>
      </c>
      <c r="F229" s="3" t="s">
        <v>28</v>
      </c>
      <c r="G229" s="220" t="s">
        <v>10915</v>
      </c>
      <c r="H229" s="223">
        <v>787</v>
      </c>
    </row>
    <row r="230" spans="1:8" x14ac:dyDescent="0.3">
      <c r="A230" s="3" t="s">
        <v>54</v>
      </c>
      <c r="B230" s="1" t="s">
        <v>8</v>
      </c>
      <c r="C230" s="2" t="s">
        <v>10915</v>
      </c>
      <c r="D230" s="3" t="s">
        <v>27</v>
      </c>
      <c r="E230" s="3" t="s">
        <v>10930</v>
      </c>
      <c r="F230" s="3" t="s">
        <v>28</v>
      </c>
      <c r="G230" s="220" t="s">
        <v>10915</v>
      </c>
      <c r="H230" s="223">
        <v>787</v>
      </c>
    </row>
    <row r="231" spans="1:8" x14ac:dyDescent="0.3">
      <c r="A231" s="3" t="s">
        <v>60</v>
      </c>
      <c r="B231" s="1" t="s">
        <v>8</v>
      </c>
      <c r="C231" s="2" t="s">
        <v>10915</v>
      </c>
      <c r="D231" s="3" t="s">
        <v>27</v>
      </c>
      <c r="E231" s="3" t="s">
        <v>10930</v>
      </c>
      <c r="F231" s="3" t="s">
        <v>28</v>
      </c>
      <c r="G231" s="220" t="s">
        <v>10915</v>
      </c>
      <c r="H231" s="223">
        <v>787</v>
      </c>
    </row>
    <row r="232" spans="1:8" x14ac:dyDescent="0.3">
      <c r="A232" s="3" t="s">
        <v>92</v>
      </c>
      <c r="B232" s="1" t="s">
        <v>8</v>
      </c>
      <c r="C232" s="2" t="s">
        <v>10915</v>
      </c>
      <c r="D232" s="3" t="s">
        <v>27</v>
      </c>
      <c r="E232" s="3" t="s">
        <v>10930</v>
      </c>
      <c r="F232" s="3" t="s">
        <v>28</v>
      </c>
      <c r="G232" s="220" t="s">
        <v>10915</v>
      </c>
      <c r="H232" s="223">
        <v>787</v>
      </c>
    </row>
    <row r="233" spans="1:8" x14ac:dyDescent="0.3">
      <c r="A233" s="3" t="s">
        <v>61</v>
      </c>
      <c r="B233" s="1" t="s">
        <v>8</v>
      </c>
      <c r="C233" s="2" t="s">
        <v>10915</v>
      </c>
      <c r="D233" s="3" t="s">
        <v>27</v>
      </c>
      <c r="E233" s="3" t="s">
        <v>10930</v>
      </c>
      <c r="F233" s="3" t="s">
        <v>28</v>
      </c>
      <c r="G233" s="220" t="s">
        <v>10915</v>
      </c>
      <c r="H233" s="223">
        <v>787</v>
      </c>
    </row>
    <row r="234" spans="1:8" x14ac:dyDescent="0.3">
      <c r="A234" s="3" t="s">
        <v>62</v>
      </c>
      <c r="B234" s="1" t="s">
        <v>8</v>
      </c>
      <c r="C234" s="2" t="s">
        <v>10915</v>
      </c>
      <c r="D234" s="3" t="s">
        <v>27</v>
      </c>
      <c r="E234" s="3" t="s">
        <v>10930</v>
      </c>
      <c r="F234" s="3" t="s">
        <v>28</v>
      </c>
      <c r="G234" s="220" t="s">
        <v>10915</v>
      </c>
      <c r="H234" s="223">
        <v>787</v>
      </c>
    </row>
    <row r="235" spans="1:8" x14ac:dyDescent="0.3">
      <c r="A235" s="3" t="s">
        <v>64</v>
      </c>
      <c r="B235" s="1" t="s">
        <v>8</v>
      </c>
      <c r="C235" s="2" t="s">
        <v>10915</v>
      </c>
      <c r="D235" s="3" t="s">
        <v>27</v>
      </c>
      <c r="E235" s="3" t="s">
        <v>10930</v>
      </c>
      <c r="F235" s="3" t="s">
        <v>28</v>
      </c>
      <c r="G235" s="220" t="s">
        <v>10915</v>
      </c>
      <c r="H235" s="223">
        <v>787</v>
      </c>
    </row>
    <row r="236" spans="1:8" x14ac:dyDescent="0.3">
      <c r="A236" s="3" t="s">
        <v>63</v>
      </c>
      <c r="B236" s="1" t="s">
        <v>8</v>
      </c>
      <c r="C236" s="2" t="s">
        <v>10915</v>
      </c>
      <c r="D236" s="3" t="s">
        <v>27</v>
      </c>
      <c r="E236" s="3" t="s">
        <v>10930</v>
      </c>
      <c r="F236" s="3" t="s">
        <v>28</v>
      </c>
      <c r="G236" s="220" t="s">
        <v>10915</v>
      </c>
      <c r="H236" s="223">
        <v>787</v>
      </c>
    </row>
    <row r="237" spans="1:8" x14ac:dyDescent="0.3">
      <c r="A237" s="3" t="s">
        <v>67</v>
      </c>
      <c r="B237" s="1" t="s">
        <v>8</v>
      </c>
      <c r="C237" s="2" t="s">
        <v>10915</v>
      </c>
      <c r="D237" s="3" t="s">
        <v>27</v>
      </c>
      <c r="E237" s="3" t="s">
        <v>10930</v>
      </c>
      <c r="F237" s="3" t="s">
        <v>28</v>
      </c>
      <c r="G237" s="220" t="s">
        <v>10915</v>
      </c>
      <c r="H237" s="223">
        <v>787</v>
      </c>
    </row>
    <row r="238" spans="1:8" x14ac:dyDescent="0.3">
      <c r="A238" s="3" t="s">
        <v>65</v>
      </c>
      <c r="B238" s="1" t="s">
        <v>8</v>
      </c>
      <c r="C238" s="2" t="s">
        <v>10915</v>
      </c>
      <c r="D238" s="3" t="s">
        <v>27</v>
      </c>
      <c r="E238" s="3" t="s">
        <v>10930</v>
      </c>
      <c r="F238" s="3" t="s">
        <v>28</v>
      </c>
      <c r="G238" s="220" t="s">
        <v>10915</v>
      </c>
      <c r="H238" s="223">
        <v>787</v>
      </c>
    </row>
    <row r="239" spans="1:8" x14ac:dyDescent="0.3">
      <c r="A239" s="3" t="s">
        <v>86</v>
      </c>
      <c r="B239" s="1" t="s">
        <v>8</v>
      </c>
      <c r="C239" s="2" t="s">
        <v>10915</v>
      </c>
      <c r="D239" s="3" t="s">
        <v>27</v>
      </c>
      <c r="E239" s="3" t="s">
        <v>10930</v>
      </c>
      <c r="F239" s="3" t="s">
        <v>28</v>
      </c>
      <c r="G239" s="220" t="s">
        <v>10915</v>
      </c>
      <c r="H239" s="223">
        <v>787</v>
      </c>
    </row>
    <row r="240" spans="1:8" x14ac:dyDescent="0.3">
      <c r="A240" s="3" t="s">
        <v>108</v>
      </c>
      <c r="B240" s="1" t="s">
        <v>8</v>
      </c>
      <c r="C240" s="2" t="s">
        <v>10915</v>
      </c>
      <c r="D240" s="3" t="s">
        <v>27</v>
      </c>
      <c r="E240" s="3" t="s">
        <v>10930</v>
      </c>
      <c r="F240" s="3" t="s">
        <v>28</v>
      </c>
      <c r="G240" s="220" t="s">
        <v>10915</v>
      </c>
      <c r="H240" s="223">
        <v>787</v>
      </c>
    </row>
    <row r="241" spans="1:8" x14ac:dyDescent="0.3">
      <c r="A241" s="3" t="s">
        <v>116</v>
      </c>
      <c r="B241" s="1" t="s">
        <v>8</v>
      </c>
      <c r="C241" s="2" t="s">
        <v>10915</v>
      </c>
      <c r="D241" s="3" t="s">
        <v>27</v>
      </c>
      <c r="E241" s="3" t="s">
        <v>10930</v>
      </c>
      <c r="F241" s="3" t="s">
        <v>28</v>
      </c>
      <c r="G241" s="220" t="s">
        <v>10915</v>
      </c>
      <c r="H241" s="223">
        <v>787</v>
      </c>
    </row>
    <row r="242" spans="1:8" x14ac:dyDescent="0.3">
      <c r="A242" s="3" t="s">
        <v>118</v>
      </c>
      <c r="B242" s="1" t="s">
        <v>8</v>
      </c>
      <c r="C242" s="2" t="s">
        <v>10915</v>
      </c>
      <c r="D242" s="3" t="s">
        <v>27</v>
      </c>
      <c r="E242" s="3" t="s">
        <v>10930</v>
      </c>
      <c r="F242" s="3" t="s">
        <v>28</v>
      </c>
      <c r="G242" s="220" t="s">
        <v>10915</v>
      </c>
      <c r="H242" s="223">
        <v>787</v>
      </c>
    </row>
    <row r="243" spans="1:8" x14ac:dyDescent="0.3">
      <c r="A243" s="3" t="s">
        <v>73</v>
      </c>
      <c r="B243" s="1" t="s">
        <v>8</v>
      </c>
      <c r="C243" s="2" t="s">
        <v>10915</v>
      </c>
      <c r="D243" s="3" t="s">
        <v>27</v>
      </c>
      <c r="E243" s="3" t="s">
        <v>10930</v>
      </c>
      <c r="F243" s="3" t="s">
        <v>28</v>
      </c>
      <c r="G243" s="220" t="s">
        <v>10915</v>
      </c>
      <c r="H243" s="223">
        <v>787</v>
      </c>
    </row>
    <row r="244" spans="1:8" x14ac:dyDescent="0.3">
      <c r="A244" s="3" t="s">
        <v>69</v>
      </c>
      <c r="B244" s="1" t="s">
        <v>8</v>
      </c>
      <c r="C244" s="2" t="s">
        <v>10915</v>
      </c>
      <c r="D244" s="3" t="s">
        <v>27</v>
      </c>
      <c r="E244" s="3" t="s">
        <v>10930</v>
      </c>
      <c r="F244" s="3" t="s">
        <v>28</v>
      </c>
      <c r="G244" s="220" t="s">
        <v>10915</v>
      </c>
      <c r="H244" s="223">
        <v>787</v>
      </c>
    </row>
    <row r="245" spans="1:8" x14ac:dyDescent="0.3">
      <c r="A245" s="3" t="s">
        <v>95</v>
      </c>
      <c r="B245" s="1" t="s">
        <v>8</v>
      </c>
      <c r="C245" s="2" t="s">
        <v>10915</v>
      </c>
      <c r="D245" s="3" t="s">
        <v>27</v>
      </c>
      <c r="E245" s="3" t="s">
        <v>10930</v>
      </c>
      <c r="F245" s="3" t="s">
        <v>28</v>
      </c>
      <c r="G245" s="220" t="s">
        <v>10915</v>
      </c>
      <c r="H245" s="223">
        <v>787</v>
      </c>
    </row>
    <row r="246" spans="1:8" x14ac:dyDescent="0.3">
      <c r="A246" s="3" t="s">
        <v>71</v>
      </c>
      <c r="B246" s="1" t="s">
        <v>8</v>
      </c>
      <c r="C246" s="2" t="s">
        <v>10915</v>
      </c>
      <c r="D246" s="3" t="s">
        <v>27</v>
      </c>
      <c r="E246" s="3" t="s">
        <v>10930</v>
      </c>
      <c r="F246" s="3" t="s">
        <v>28</v>
      </c>
      <c r="G246" s="220" t="s">
        <v>10915</v>
      </c>
      <c r="H246" s="223">
        <v>787</v>
      </c>
    </row>
    <row r="247" spans="1:8" x14ac:dyDescent="0.3">
      <c r="A247" s="3" t="s">
        <v>72</v>
      </c>
      <c r="B247" s="1" t="s">
        <v>8</v>
      </c>
      <c r="C247" s="2" t="s">
        <v>10915</v>
      </c>
      <c r="D247" s="3" t="s">
        <v>27</v>
      </c>
      <c r="E247" s="3" t="s">
        <v>10930</v>
      </c>
      <c r="F247" s="3" t="s">
        <v>28</v>
      </c>
      <c r="G247" s="220" t="s">
        <v>10915</v>
      </c>
      <c r="H247" s="223">
        <v>787</v>
      </c>
    </row>
    <row r="248" spans="1:8" x14ac:dyDescent="0.3">
      <c r="A248" s="3" t="s">
        <v>117</v>
      </c>
      <c r="B248" s="1" t="s">
        <v>8</v>
      </c>
      <c r="C248" s="2" t="s">
        <v>10915</v>
      </c>
      <c r="D248" s="3" t="s">
        <v>27</v>
      </c>
      <c r="E248" s="3" t="s">
        <v>10930</v>
      </c>
      <c r="F248" s="3" t="s">
        <v>28</v>
      </c>
      <c r="G248" s="220" t="s">
        <v>10915</v>
      </c>
      <c r="H248" s="223">
        <v>787</v>
      </c>
    </row>
    <row r="249" spans="1:8" x14ac:dyDescent="0.3">
      <c r="A249" s="3" t="s">
        <v>91</v>
      </c>
      <c r="B249" s="1" t="s">
        <v>8</v>
      </c>
      <c r="C249" s="2" t="s">
        <v>10915</v>
      </c>
      <c r="D249" s="3" t="s">
        <v>27</v>
      </c>
      <c r="E249" s="3" t="s">
        <v>10930</v>
      </c>
      <c r="F249" s="3" t="s">
        <v>28</v>
      </c>
      <c r="G249" s="220" t="s">
        <v>10915</v>
      </c>
      <c r="H249" s="223">
        <v>787</v>
      </c>
    </row>
    <row r="250" spans="1:8" x14ac:dyDescent="0.3">
      <c r="A250" s="3" t="s">
        <v>93</v>
      </c>
      <c r="B250" s="1" t="s">
        <v>8</v>
      </c>
      <c r="C250" s="2" t="s">
        <v>10915</v>
      </c>
      <c r="D250" s="3" t="s">
        <v>27</v>
      </c>
      <c r="E250" s="3" t="s">
        <v>10930</v>
      </c>
      <c r="F250" s="3" t="s">
        <v>28</v>
      </c>
      <c r="G250" s="220" t="s">
        <v>10915</v>
      </c>
      <c r="H250" s="223">
        <v>787</v>
      </c>
    </row>
    <row r="251" spans="1:8" x14ac:dyDescent="0.3">
      <c r="A251" s="3" t="s">
        <v>115</v>
      </c>
      <c r="B251" s="1" t="s">
        <v>8</v>
      </c>
      <c r="C251" s="2" t="s">
        <v>10915</v>
      </c>
      <c r="D251" s="3" t="s">
        <v>27</v>
      </c>
      <c r="E251" s="3" t="s">
        <v>10930</v>
      </c>
      <c r="F251" s="3" t="s">
        <v>28</v>
      </c>
      <c r="G251" s="220" t="s">
        <v>10915</v>
      </c>
      <c r="H251" s="223">
        <v>787</v>
      </c>
    </row>
    <row r="252" spans="1:8" x14ac:dyDescent="0.3">
      <c r="A252" s="3" t="s">
        <v>113</v>
      </c>
      <c r="B252" s="1" t="s">
        <v>8</v>
      </c>
      <c r="C252" s="2" t="s">
        <v>10915</v>
      </c>
      <c r="D252" s="3" t="s">
        <v>27</v>
      </c>
      <c r="E252" s="3" t="s">
        <v>10930</v>
      </c>
      <c r="F252" s="3" t="s">
        <v>28</v>
      </c>
      <c r="G252" s="220" t="s">
        <v>10915</v>
      </c>
      <c r="H252" s="223">
        <v>787</v>
      </c>
    </row>
    <row r="253" spans="1:8" x14ac:dyDescent="0.3">
      <c r="A253" s="3" t="s">
        <v>123</v>
      </c>
      <c r="B253" s="1" t="s">
        <v>8</v>
      </c>
      <c r="C253" s="2" t="s">
        <v>10915</v>
      </c>
      <c r="D253" s="3" t="s">
        <v>27</v>
      </c>
      <c r="E253" s="3" t="s">
        <v>10930</v>
      </c>
      <c r="F253" s="3" t="s">
        <v>28</v>
      </c>
      <c r="G253" s="220" t="s">
        <v>10915</v>
      </c>
      <c r="H253" s="223">
        <v>787</v>
      </c>
    </row>
    <row r="254" spans="1:8" x14ac:dyDescent="0.3">
      <c r="A254" s="3" t="s">
        <v>66</v>
      </c>
      <c r="B254" s="1" t="s">
        <v>8</v>
      </c>
      <c r="C254" s="2" t="s">
        <v>10915</v>
      </c>
      <c r="D254" s="3" t="s">
        <v>27</v>
      </c>
      <c r="E254" s="3" t="s">
        <v>10930</v>
      </c>
      <c r="F254" s="3" t="s">
        <v>28</v>
      </c>
      <c r="G254" s="220" t="s">
        <v>10915</v>
      </c>
      <c r="H254" s="223">
        <v>787</v>
      </c>
    </row>
    <row r="255" spans="1:8" x14ac:dyDescent="0.3">
      <c r="A255" s="3" t="s">
        <v>78</v>
      </c>
      <c r="B255" s="1" t="s">
        <v>8</v>
      </c>
      <c r="C255" s="2" t="s">
        <v>10915</v>
      </c>
      <c r="D255" s="3" t="s">
        <v>27</v>
      </c>
      <c r="E255" s="3" t="s">
        <v>10930</v>
      </c>
      <c r="F255" s="3" t="s">
        <v>28</v>
      </c>
      <c r="G255" s="220" t="s">
        <v>10915</v>
      </c>
      <c r="H255" s="223">
        <v>787</v>
      </c>
    </row>
    <row r="256" spans="1:8" x14ac:dyDescent="0.3">
      <c r="A256" s="3" t="s">
        <v>76</v>
      </c>
      <c r="B256" s="1" t="s">
        <v>8</v>
      </c>
      <c r="C256" s="2" t="s">
        <v>10915</v>
      </c>
      <c r="D256" s="3" t="s">
        <v>27</v>
      </c>
      <c r="E256" s="3" t="s">
        <v>10930</v>
      </c>
      <c r="F256" s="3" t="s">
        <v>28</v>
      </c>
      <c r="G256" s="220" t="s">
        <v>10915</v>
      </c>
      <c r="H256" s="223">
        <v>787</v>
      </c>
    </row>
    <row r="257" spans="1:8" x14ac:dyDescent="0.3">
      <c r="A257" s="3" t="s">
        <v>75</v>
      </c>
      <c r="B257" s="1" t="s">
        <v>8</v>
      </c>
      <c r="C257" s="2" t="s">
        <v>10915</v>
      </c>
      <c r="D257" s="3" t="s">
        <v>27</v>
      </c>
      <c r="E257" s="3" t="s">
        <v>10930</v>
      </c>
      <c r="F257" s="3" t="s">
        <v>28</v>
      </c>
      <c r="G257" s="220" t="s">
        <v>10915</v>
      </c>
      <c r="H257" s="223">
        <v>787</v>
      </c>
    </row>
    <row r="258" spans="1:8" x14ac:dyDescent="0.3">
      <c r="A258" s="3" t="s">
        <v>114</v>
      </c>
      <c r="B258" s="1" t="s">
        <v>8</v>
      </c>
      <c r="C258" s="2" t="s">
        <v>10915</v>
      </c>
      <c r="D258" s="3" t="s">
        <v>27</v>
      </c>
      <c r="E258" s="3" t="s">
        <v>10930</v>
      </c>
      <c r="F258" s="3" t="s">
        <v>28</v>
      </c>
      <c r="G258" s="220" t="s">
        <v>10915</v>
      </c>
      <c r="H258" s="223">
        <v>787</v>
      </c>
    </row>
    <row r="259" spans="1:8" x14ac:dyDescent="0.3">
      <c r="A259" s="3" t="s">
        <v>88</v>
      </c>
      <c r="B259" s="1" t="s">
        <v>8</v>
      </c>
      <c r="C259" s="2" t="s">
        <v>10915</v>
      </c>
      <c r="D259" s="3" t="s">
        <v>27</v>
      </c>
      <c r="E259" s="3" t="s">
        <v>10930</v>
      </c>
      <c r="F259" s="3" t="s">
        <v>28</v>
      </c>
      <c r="G259" s="220" t="s">
        <v>10915</v>
      </c>
      <c r="H259" s="223">
        <v>787</v>
      </c>
    </row>
    <row r="260" spans="1:8" x14ac:dyDescent="0.3">
      <c r="A260" s="3" t="s">
        <v>122</v>
      </c>
      <c r="B260" s="1" t="s">
        <v>8</v>
      </c>
      <c r="C260" s="2" t="s">
        <v>10915</v>
      </c>
      <c r="D260" s="3" t="s">
        <v>27</v>
      </c>
      <c r="E260" s="3" t="s">
        <v>10930</v>
      </c>
      <c r="F260" s="3" t="s">
        <v>28</v>
      </c>
      <c r="G260" s="220" t="s">
        <v>10915</v>
      </c>
      <c r="H260" s="223">
        <v>787</v>
      </c>
    </row>
    <row r="261" spans="1:8" x14ac:dyDescent="0.3">
      <c r="A261" s="3" t="s">
        <v>46</v>
      </c>
      <c r="B261" s="1" t="s">
        <v>8</v>
      </c>
      <c r="C261" s="2" t="s">
        <v>10915</v>
      </c>
      <c r="D261" s="3" t="s">
        <v>27</v>
      </c>
      <c r="E261" s="3" t="s">
        <v>10930</v>
      </c>
      <c r="F261" s="3" t="s">
        <v>28</v>
      </c>
      <c r="G261" s="220" t="s">
        <v>10915</v>
      </c>
      <c r="H261" s="223">
        <v>787</v>
      </c>
    </row>
    <row r="262" spans="1:8" x14ac:dyDescent="0.3">
      <c r="A262" s="3" t="s">
        <v>87</v>
      </c>
      <c r="B262" s="1" t="s">
        <v>8</v>
      </c>
      <c r="C262" s="2" t="s">
        <v>10915</v>
      </c>
      <c r="D262" s="3" t="s">
        <v>27</v>
      </c>
      <c r="E262" s="3" t="s">
        <v>10930</v>
      </c>
      <c r="F262" s="3" t="s">
        <v>28</v>
      </c>
      <c r="G262" s="220" t="s">
        <v>10915</v>
      </c>
      <c r="H262" s="223">
        <v>787</v>
      </c>
    </row>
    <row r="263" spans="1:8" x14ac:dyDescent="0.3">
      <c r="A263" s="3" t="s">
        <v>120</v>
      </c>
      <c r="B263" s="1" t="s">
        <v>8</v>
      </c>
      <c r="C263" s="2" t="s">
        <v>10915</v>
      </c>
      <c r="D263" s="3" t="s">
        <v>27</v>
      </c>
      <c r="E263" s="3" t="s">
        <v>10930</v>
      </c>
      <c r="F263" s="3" t="s">
        <v>28</v>
      </c>
      <c r="G263" s="220" t="s">
        <v>10915</v>
      </c>
      <c r="H263" s="223">
        <v>787</v>
      </c>
    </row>
    <row r="264" spans="1:8" x14ac:dyDescent="0.3">
      <c r="A264" s="3" t="s">
        <v>79</v>
      </c>
      <c r="B264" s="1" t="s">
        <v>8</v>
      </c>
      <c r="C264" s="2" t="s">
        <v>10915</v>
      </c>
      <c r="D264" s="3" t="s">
        <v>27</v>
      </c>
      <c r="E264" s="3" t="s">
        <v>10930</v>
      </c>
      <c r="F264" s="3" t="s">
        <v>28</v>
      </c>
      <c r="G264" s="220" t="s">
        <v>10915</v>
      </c>
      <c r="H264" s="223">
        <v>787</v>
      </c>
    </row>
    <row r="265" spans="1:8" x14ac:dyDescent="0.3">
      <c r="A265" s="3" t="s">
        <v>77</v>
      </c>
      <c r="B265" s="1" t="s">
        <v>8</v>
      </c>
      <c r="C265" s="2" t="s">
        <v>10915</v>
      </c>
      <c r="D265" s="3" t="s">
        <v>27</v>
      </c>
      <c r="E265" s="3" t="s">
        <v>10930</v>
      </c>
      <c r="F265" s="3" t="s">
        <v>28</v>
      </c>
      <c r="G265" s="220" t="s">
        <v>10915</v>
      </c>
      <c r="H265" s="223">
        <v>787</v>
      </c>
    </row>
    <row r="266" spans="1:8" x14ac:dyDescent="0.3">
      <c r="A266" s="3" t="s">
        <v>74</v>
      </c>
      <c r="B266" s="1" t="s">
        <v>8</v>
      </c>
      <c r="C266" s="2" t="s">
        <v>10915</v>
      </c>
      <c r="D266" s="3" t="s">
        <v>27</v>
      </c>
      <c r="E266" s="3" t="s">
        <v>10930</v>
      </c>
      <c r="F266" s="3" t="s">
        <v>28</v>
      </c>
      <c r="G266" s="220" t="s">
        <v>10915</v>
      </c>
      <c r="H266" s="223">
        <v>787</v>
      </c>
    </row>
    <row r="267" spans="1:8" x14ac:dyDescent="0.3">
      <c r="A267" s="3" t="s">
        <v>119</v>
      </c>
      <c r="B267" s="1" t="s">
        <v>8</v>
      </c>
      <c r="C267" s="2" t="s">
        <v>10915</v>
      </c>
      <c r="D267" s="3" t="s">
        <v>27</v>
      </c>
      <c r="E267" s="3" t="s">
        <v>10930</v>
      </c>
      <c r="F267" s="3" t="s">
        <v>28</v>
      </c>
      <c r="G267" s="220" t="s">
        <v>10915</v>
      </c>
      <c r="H267" s="223">
        <v>787</v>
      </c>
    </row>
    <row r="268" spans="1:8" x14ac:dyDescent="0.3">
      <c r="A268" s="3" t="s">
        <v>147</v>
      </c>
      <c r="B268" s="1" t="s">
        <v>8</v>
      </c>
      <c r="C268" s="2" t="s">
        <v>10915</v>
      </c>
      <c r="D268" s="3" t="s">
        <v>27</v>
      </c>
      <c r="E268" s="3" t="s">
        <v>10930</v>
      </c>
      <c r="F268" s="3" t="s">
        <v>28</v>
      </c>
      <c r="G268" s="220" t="s">
        <v>10915</v>
      </c>
      <c r="H268" s="223">
        <v>787</v>
      </c>
    </row>
    <row r="269" spans="1:8" x14ac:dyDescent="0.3">
      <c r="A269" s="3" t="s">
        <v>102</v>
      </c>
      <c r="B269" s="1" t="s">
        <v>8</v>
      </c>
      <c r="C269" s="2" t="s">
        <v>10915</v>
      </c>
      <c r="D269" s="3" t="s">
        <v>27</v>
      </c>
      <c r="E269" s="3" t="s">
        <v>10930</v>
      </c>
      <c r="F269" s="3" t="s">
        <v>28</v>
      </c>
      <c r="G269" s="220" t="s">
        <v>10915</v>
      </c>
      <c r="H269" s="223">
        <v>787</v>
      </c>
    </row>
    <row r="270" spans="1:8" x14ac:dyDescent="0.3">
      <c r="A270" s="3" t="s">
        <v>121</v>
      </c>
      <c r="B270" s="1" t="s">
        <v>8</v>
      </c>
      <c r="C270" s="2" t="s">
        <v>10915</v>
      </c>
      <c r="D270" s="3" t="s">
        <v>27</v>
      </c>
      <c r="E270" s="3" t="s">
        <v>10930</v>
      </c>
      <c r="F270" s="3" t="s">
        <v>28</v>
      </c>
      <c r="G270" s="220" t="s">
        <v>10915</v>
      </c>
      <c r="H270" s="223">
        <v>787</v>
      </c>
    </row>
    <row r="271" spans="1:8" x14ac:dyDescent="0.3">
      <c r="A271" s="3" t="s">
        <v>132</v>
      </c>
      <c r="B271" s="1" t="s">
        <v>8</v>
      </c>
      <c r="C271" s="2" t="s">
        <v>10915</v>
      </c>
      <c r="D271" s="3" t="s">
        <v>27</v>
      </c>
      <c r="E271" s="3" t="s">
        <v>10930</v>
      </c>
      <c r="F271" s="3" t="s">
        <v>28</v>
      </c>
      <c r="G271" s="220" t="s">
        <v>10915</v>
      </c>
      <c r="H271" s="223">
        <v>787</v>
      </c>
    </row>
    <row r="272" spans="1:8" x14ac:dyDescent="0.3">
      <c r="A272" s="3" t="s">
        <v>135</v>
      </c>
      <c r="B272" s="1" t="s">
        <v>8</v>
      </c>
      <c r="C272" s="2" t="s">
        <v>10915</v>
      </c>
      <c r="D272" s="3" t="s">
        <v>27</v>
      </c>
      <c r="E272" s="3" t="s">
        <v>10930</v>
      </c>
      <c r="F272" s="3" t="s">
        <v>28</v>
      </c>
      <c r="G272" s="220" t="s">
        <v>10915</v>
      </c>
      <c r="H272" s="223">
        <v>787</v>
      </c>
    </row>
    <row r="273" spans="1:10" x14ac:dyDescent="0.3">
      <c r="A273" s="3" t="s">
        <v>130</v>
      </c>
      <c r="B273" s="1" t="s">
        <v>8</v>
      </c>
      <c r="C273" s="2" t="s">
        <v>10915</v>
      </c>
      <c r="D273" s="3" t="s">
        <v>27</v>
      </c>
      <c r="E273" s="3" t="s">
        <v>10930</v>
      </c>
      <c r="F273" s="3" t="s">
        <v>28</v>
      </c>
      <c r="G273" s="220" t="s">
        <v>10915</v>
      </c>
      <c r="H273" s="223">
        <v>787</v>
      </c>
    </row>
    <row r="274" spans="1:10" x14ac:dyDescent="0.3">
      <c r="A274" s="3" t="s">
        <v>98</v>
      </c>
      <c r="B274" s="1" t="s">
        <v>8</v>
      </c>
      <c r="C274" s="2" t="s">
        <v>10915</v>
      </c>
      <c r="D274" s="3" t="s">
        <v>27</v>
      </c>
      <c r="E274" s="3" t="s">
        <v>10930</v>
      </c>
      <c r="F274" s="3" t="s">
        <v>28</v>
      </c>
      <c r="G274" s="220" t="s">
        <v>10915</v>
      </c>
      <c r="H274" s="223">
        <v>787</v>
      </c>
    </row>
    <row r="275" spans="1:10" x14ac:dyDescent="0.3">
      <c r="A275" s="3" t="s">
        <v>2374</v>
      </c>
      <c r="B275" s="1" t="s">
        <v>8971</v>
      </c>
      <c r="C275" s="2" t="s">
        <v>2372</v>
      </c>
      <c r="D275" s="3" t="s">
        <v>27</v>
      </c>
      <c r="E275" s="3" t="s">
        <v>10930</v>
      </c>
      <c r="F275" s="3" t="s">
        <v>28</v>
      </c>
      <c r="G275" s="220" t="s">
        <v>10915</v>
      </c>
      <c r="H275" s="223">
        <v>787</v>
      </c>
    </row>
    <row r="276" spans="1:10" x14ac:dyDescent="0.3">
      <c r="A276" s="3" t="s">
        <v>83</v>
      </c>
      <c r="B276" s="1" t="s">
        <v>8</v>
      </c>
      <c r="C276" s="2" t="s">
        <v>10915</v>
      </c>
      <c r="D276" s="3" t="s">
        <v>27</v>
      </c>
      <c r="E276" s="3" t="s">
        <v>10930</v>
      </c>
      <c r="F276" s="3" t="s">
        <v>28</v>
      </c>
      <c r="G276" s="220" t="s">
        <v>10915</v>
      </c>
      <c r="H276" s="223">
        <v>787</v>
      </c>
    </row>
    <row r="277" spans="1:10" x14ac:dyDescent="0.3">
      <c r="A277" s="3" t="s">
        <v>112</v>
      </c>
      <c r="B277" s="1" t="s">
        <v>8</v>
      </c>
      <c r="C277" s="2" t="s">
        <v>10915</v>
      </c>
      <c r="D277" s="3" t="s">
        <v>27</v>
      </c>
      <c r="E277" s="3" t="s">
        <v>10930</v>
      </c>
      <c r="F277" s="3" t="s">
        <v>28</v>
      </c>
      <c r="G277" s="220" t="s">
        <v>10915</v>
      </c>
      <c r="H277" s="223">
        <v>787</v>
      </c>
    </row>
    <row r="278" spans="1:10" x14ac:dyDescent="0.3">
      <c r="A278" s="3" t="s">
        <v>134</v>
      </c>
      <c r="B278" s="1" t="s">
        <v>8</v>
      </c>
      <c r="C278" s="2" t="s">
        <v>10915</v>
      </c>
      <c r="D278" s="3" t="s">
        <v>27</v>
      </c>
      <c r="E278" s="3" t="s">
        <v>10930</v>
      </c>
      <c r="F278" s="3" t="s">
        <v>28</v>
      </c>
      <c r="G278" s="220" t="s">
        <v>10915</v>
      </c>
      <c r="H278" s="223">
        <v>787</v>
      </c>
    </row>
    <row r="279" spans="1:10" x14ac:dyDescent="0.3">
      <c r="A279" s="3" t="s">
        <v>133</v>
      </c>
      <c r="B279" s="1" t="s">
        <v>8</v>
      </c>
      <c r="C279" s="2" t="s">
        <v>10915</v>
      </c>
      <c r="D279" s="3" t="s">
        <v>27</v>
      </c>
      <c r="E279" s="3" t="s">
        <v>10930</v>
      </c>
      <c r="F279" s="3" t="s">
        <v>28</v>
      </c>
      <c r="G279" s="220" t="s">
        <v>10915</v>
      </c>
      <c r="H279" s="223">
        <v>787</v>
      </c>
    </row>
    <row r="280" spans="1:10" x14ac:dyDescent="0.3">
      <c r="A280" s="3" t="s">
        <v>128</v>
      </c>
      <c r="B280" s="1" t="s">
        <v>8</v>
      </c>
      <c r="C280" s="2" t="s">
        <v>10915</v>
      </c>
      <c r="D280" s="3" t="s">
        <v>27</v>
      </c>
      <c r="E280" s="3" t="s">
        <v>10930</v>
      </c>
      <c r="F280" s="3" t="s">
        <v>28</v>
      </c>
      <c r="G280" s="220" t="s">
        <v>10915</v>
      </c>
      <c r="H280" s="223">
        <v>787</v>
      </c>
    </row>
    <row r="281" spans="1:10" x14ac:dyDescent="0.3">
      <c r="A281" s="3" t="s">
        <v>44</v>
      </c>
      <c r="B281" s="1" t="s">
        <v>8</v>
      </c>
      <c r="C281" s="2" t="s">
        <v>10915</v>
      </c>
      <c r="D281" s="3" t="s">
        <v>27</v>
      </c>
      <c r="E281" s="3" t="s">
        <v>10930</v>
      </c>
      <c r="F281" s="3" t="s">
        <v>28</v>
      </c>
      <c r="G281" s="220" t="s">
        <v>10915</v>
      </c>
      <c r="H281" s="223">
        <v>787</v>
      </c>
    </row>
    <row r="282" spans="1:10" x14ac:dyDescent="0.3">
      <c r="A282" s="3" t="s">
        <v>2375</v>
      </c>
      <c r="B282" s="1" t="s">
        <v>10904</v>
      </c>
      <c r="C282" s="2" t="s">
        <v>2372</v>
      </c>
      <c r="D282" s="3" t="s">
        <v>27</v>
      </c>
      <c r="E282" s="3" t="s">
        <v>10930</v>
      </c>
      <c r="F282" s="3" t="s">
        <v>28</v>
      </c>
      <c r="G282" s="221" t="s">
        <v>11513</v>
      </c>
      <c r="H282" s="223">
        <v>907</v>
      </c>
    </row>
    <row r="283" spans="1:10" ht="14.4" customHeight="1" x14ac:dyDescent="0.3">
      <c r="A283" s="3" t="s">
        <v>2378</v>
      </c>
      <c r="B283" s="1" t="s">
        <v>8969</v>
      </c>
      <c r="C283" s="2" t="s">
        <v>2372</v>
      </c>
      <c r="D283" s="3" t="s">
        <v>27</v>
      </c>
      <c r="E283" s="3" t="s">
        <v>10930</v>
      </c>
      <c r="F283" s="3" t="s">
        <v>28</v>
      </c>
      <c r="G283" s="221" t="s">
        <v>11513</v>
      </c>
      <c r="H283" s="223">
        <v>787</v>
      </c>
    </row>
    <row r="284" spans="1:10" ht="14.4" customHeight="1" x14ac:dyDescent="0.3">
      <c r="A284" s="3" t="s">
        <v>2697</v>
      </c>
      <c r="B284" s="1" t="s">
        <v>8</v>
      </c>
      <c r="C284" s="1" t="s">
        <v>10915</v>
      </c>
      <c r="D284" s="3" t="s">
        <v>27</v>
      </c>
      <c r="E284" s="3" t="s">
        <v>11063</v>
      </c>
      <c r="F284" s="3" t="s">
        <v>28</v>
      </c>
      <c r="G284" s="1" t="s">
        <v>10915</v>
      </c>
      <c r="H284" s="223">
        <v>912</v>
      </c>
      <c r="I284" s="196"/>
      <c r="J284" s="196"/>
    </row>
    <row r="285" spans="1:10" ht="14.4" customHeight="1" x14ac:dyDescent="0.3">
      <c r="A285" s="3" t="s">
        <v>2698</v>
      </c>
      <c r="B285" s="1" t="s">
        <v>8</v>
      </c>
      <c r="C285" s="1" t="s">
        <v>10915</v>
      </c>
      <c r="D285" s="3" t="s">
        <v>27</v>
      </c>
      <c r="E285" s="3" t="s">
        <v>11064</v>
      </c>
      <c r="F285" s="3" t="s">
        <v>28</v>
      </c>
      <c r="G285" s="1" t="s">
        <v>10915</v>
      </c>
      <c r="H285" s="223">
        <v>913</v>
      </c>
      <c r="I285" s="196"/>
      <c r="J285" s="196"/>
    </row>
    <row r="286" spans="1:10" ht="13.8" customHeight="1" x14ac:dyDescent="0.3">
      <c r="A286" s="3" t="s">
        <v>8900</v>
      </c>
      <c r="B286" s="1" t="s">
        <v>8897</v>
      </c>
      <c r="C286" s="2" t="s">
        <v>1699</v>
      </c>
      <c r="D286" s="3" t="s">
        <v>107</v>
      </c>
      <c r="E286" s="3" t="s">
        <v>11065</v>
      </c>
      <c r="F286" s="3" t="s">
        <v>11416</v>
      </c>
      <c r="G286" s="221">
        <v>255255255224</v>
      </c>
      <c r="H286" s="63" t="s">
        <v>1701</v>
      </c>
    </row>
    <row r="287" spans="1:10" ht="15.6" customHeight="1" x14ac:dyDescent="0.3">
      <c r="A287" s="3" t="s">
        <v>1871</v>
      </c>
      <c r="B287" s="1" t="s">
        <v>1870</v>
      </c>
      <c r="C287" s="2" t="s">
        <v>1845</v>
      </c>
      <c r="D287" s="3" t="s">
        <v>107</v>
      </c>
      <c r="E287" s="3" t="s">
        <v>10954</v>
      </c>
      <c r="F287" s="3" t="s">
        <v>11416</v>
      </c>
      <c r="G287" s="221">
        <v>255255255224</v>
      </c>
      <c r="H287" s="63" t="s">
        <v>1848</v>
      </c>
    </row>
    <row r="288" spans="1:10" ht="16.8" customHeight="1" x14ac:dyDescent="0.3">
      <c r="A288" s="3" t="s">
        <v>11457</v>
      </c>
      <c r="B288" s="1" t="s">
        <v>11458</v>
      </c>
      <c r="C288" s="2" t="s">
        <v>1845</v>
      </c>
      <c r="D288" s="3" t="s">
        <v>107</v>
      </c>
      <c r="E288" s="3" t="s">
        <v>10790</v>
      </c>
      <c r="F288" s="3" t="s">
        <v>11416</v>
      </c>
      <c r="G288" s="221">
        <v>255255255224</v>
      </c>
      <c r="H288" s="63" t="s">
        <v>1848</v>
      </c>
      <c r="I288" s="196"/>
      <c r="J288" s="196"/>
    </row>
    <row r="289" spans="1:10" ht="13.2" customHeight="1" x14ac:dyDescent="0.3">
      <c r="A289" s="3" t="s">
        <v>8495</v>
      </c>
      <c r="B289" s="1" t="s">
        <v>8493</v>
      </c>
      <c r="C289" s="2" t="s">
        <v>8494</v>
      </c>
      <c r="D289" s="3" t="s">
        <v>107</v>
      </c>
      <c r="E289" s="3" t="s">
        <v>11066</v>
      </c>
      <c r="F289" s="3" t="s">
        <v>11419</v>
      </c>
      <c r="G289" s="221">
        <v>255255255224</v>
      </c>
      <c r="H289" s="63" t="s">
        <v>1085</v>
      </c>
    </row>
    <row r="290" spans="1:10" ht="15.6" customHeight="1" x14ac:dyDescent="0.3">
      <c r="A290" s="3" t="s">
        <v>8497</v>
      </c>
      <c r="B290" s="1" t="s">
        <v>8496</v>
      </c>
      <c r="C290" s="2" t="s">
        <v>8494</v>
      </c>
      <c r="D290" s="3" t="s">
        <v>107</v>
      </c>
      <c r="E290" s="3" t="s">
        <v>11066</v>
      </c>
      <c r="F290" s="3" t="s">
        <v>11419</v>
      </c>
      <c r="G290" s="221">
        <v>255255255224</v>
      </c>
      <c r="H290" s="63" t="s">
        <v>1085</v>
      </c>
    </row>
    <row r="291" spans="1:10" ht="16.8" customHeight="1" x14ac:dyDescent="0.3">
      <c r="A291" s="3" t="s">
        <v>8499</v>
      </c>
      <c r="B291" s="1" t="s">
        <v>8498</v>
      </c>
      <c r="C291" s="2" t="s">
        <v>8494</v>
      </c>
      <c r="D291" s="3" t="s">
        <v>107</v>
      </c>
      <c r="E291" s="3" t="s">
        <v>10809</v>
      </c>
      <c r="F291" s="3" t="s">
        <v>11419</v>
      </c>
      <c r="G291" s="221">
        <v>255255255224</v>
      </c>
      <c r="H291" s="63" t="s">
        <v>1085</v>
      </c>
    </row>
    <row r="292" spans="1:10" x14ac:dyDescent="0.3">
      <c r="A292" s="3" t="s">
        <v>201</v>
      </c>
      <c r="B292" s="1" t="s">
        <v>8518</v>
      </c>
      <c r="C292" s="2" t="s">
        <v>8507</v>
      </c>
      <c r="D292" s="3" t="s">
        <v>107</v>
      </c>
      <c r="E292" s="3" t="s">
        <v>10855</v>
      </c>
      <c r="F292" s="3" t="s">
        <v>28</v>
      </c>
      <c r="G292" s="221">
        <v>255255255192</v>
      </c>
      <c r="H292" s="223" t="s">
        <v>8538</v>
      </c>
    </row>
    <row r="293" spans="1:10" x14ac:dyDescent="0.3">
      <c r="A293" s="3" t="s">
        <v>11519</v>
      </c>
      <c r="B293" s="1" t="s">
        <v>11522</v>
      </c>
      <c r="C293" s="2" t="s">
        <v>176</v>
      </c>
      <c r="D293" s="3" t="s">
        <v>107</v>
      </c>
      <c r="E293" s="3" t="s">
        <v>10861</v>
      </c>
      <c r="F293" s="3" t="s">
        <v>28</v>
      </c>
      <c r="G293" s="221" t="s">
        <v>11513</v>
      </c>
      <c r="H293" s="223" t="s">
        <v>171</v>
      </c>
      <c r="I293" s="196"/>
      <c r="J293" s="196"/>
    </row>
    <row r="294" spans="1:10" x14ac:dyDescent="0.3">
      <c r="A294" s="3" t="s">
        <v>11520</v>
      </c>
      <c r="B294" s="1" t="s">
        <v>11521</v>
      </c>
      <c r="C294" s="2" t="s">
        <v>169</v>
      </c>
      <c r="D294" s="3" t="s">
        <v>107</v>
      </c>
      <c r="E294" s="3" t="s">
        <v>10861</v>
      </c>
      <c r="F294" s="3" t="s">
        <v>28</v>
      </c>
      <c r="G294" s="221" t="s">
        <v>11513</v>
      </c>
      <c r="H294" s="223" t="s">
        <v>171</v>
      </c>
      <c r="I294" s="196"/>
      <c r="J294" s="196"/>
    </row>
    <row r="295" spans="1:10" x14ac:dyDescent="0.3">
      <c r="A295" s="3" t="s">
        <v>2386</v>
      </c>
      <c r="B295" s="1" t="s">
        <v>2385</v>
      </c>
      <c r="C295" s="2" t="s">
        <v>8434</v>
      </c>
      <c r="D295" s="3" t="s">
        <v>107</v>
      </c>
      <c r="E295" s="3" t="s">
        <v>10931</v>
      </c>
      <c r="F295" s="3" t="s">
        <v>28</v>
      </c>
      <c r="G295" s="221" t="s">
        <v>11513</v>
      </c>
      <c r="H295" s="223">
        <v>907</v>
      </c>
    </row>
    <row r="296" spans="1:10" x14ac:dyDescent="0.3">
      <c r="A296" s="220" t="s">
        <v>11523</v>
      </c>
      <c r="B296" s="221" t="s">
        <v>10915</v>
      </c>
      <c r="C296" s="221" t="s">
        <v>10915</v>
      </c>
      <c r="D296" s="220" t="s">
        <v>107</v>
      </c>
      <c r="E296" s="220" t="s">
        <v>10937</v>
      </c>
      <c r="F296" s="3" t="s">
        <v>28</v>
      </c>
      <c r="G296" s="220" t="s">
        <v>10915</v>
      </c>
      <c r="H296" s="223" t="s">
        <v>2422</v>
      </c>
      <c r="I296" s="196"/>
      <c r="J296" s="196"/>
    </row>
    <row r="297" spans="1:10" x14ac:dyDescent="0.3">
      <c r="A297" s="220" t="s">
        <v>11524</v>
      </c>
      <c r="B297" s="221" t="s">
        <v>10915</v>
      </c>
      <c r="C297" s="221" t="s">
        <v>10915</v>
      </c>
      <c r="D297" s="220" t="s">
        <v>107</v>
      </c>
      <c r="E297" s="220" t="s">
        <v>10937</v>
      </c>
      <c r="F297" s="3" t="s">
        <v>28</v>
      </c>
      <c r="G297" s="220" t="s">
        <v>10915</v>
      </c>
      <c r="H297" s="223" t="s">
        <v>2422</v>
      </c>
      <c r="I297" s="196"/>
      <c r="J297" s="196"/>
    </row>
    <row r="298" spans="1:10" x14ac:dyDescent="0.3">
      <c r="A298" s="220" t="s">
        <v>11525</v>
      </c>
      <c r="B298" s="221" t="s">
        <v>10915</v>
      </c>
      <c r="C298" s="221" t="s">
        <v>10915</v>
      </c>
      <c r="D298" s="220" t="s">
        <v>107</v>
      </c>
      <c r="E298" s="220" t="s">
        <v>10937</v>
      </c>
      <c r="F298" s="3" t="s">
        <v>28</v>
      </c>
      <c r="G298" s="220" t="s">
        <v>10915</v>
      </c>
      <c r="H298" s="223" t="s">
        <v>2422</v>
      </c>
      <c r="I298" s="196"/>
      <c r="J298" s="196"/>
    </row>
    <row r="299" spans="1:10" x14ac:dyDescent="0.3">
      <c r="A299" s="220" t="s">
        <v>11526</v>
      </c>
      <c r="B299" s="221" t="s">
        <v>10915</v>
      </c>
      <c r="C299" s="221" t="s">
        <v>10915</v>
      </c>
      <c r="D299" s="220" t="s">
        <v>107</v>
      </c>
      <c r="E299" s="220" t="s">
        <v>10937</v>
      </c>
      <c r="F299" s="3" t="s">
        <v>28</v>
      </c>
      <c r="G299" s="220" t="s">
        <v>10915</v>
      </c>
      <c r="H299" s="223" t="s">
        <v>2422</v>
      </c>
    </row>
    <row r="300" spans="1:10" ht="15.6" customHeight="1" x14ac:dyDescent="0.3">
      <c r="A300" s="220" t="s">
        <v>8939</v>
      </c>
      <c r="B300" s="221" t="s">
        <v>10915</v>
      </c>
      <c r="C300" s="221" t="s">
        <v>10915</v>
      </c>
      <c r="D300" s="220" t="s">
        <v>107</v>
      </c>
      <c r="E300" s="220" t="s">
        <v>10937</v>
      </c>
      <c r="F300" s="3" t="s">
        <v>28</v>
      </c>
      <c r="G300" s="220" t="s">
        <v>10915</v>
      </c>
      <c r="H300" s="223" t="s">
        <v>2422</v>
      </c>
      <c r="I300" s="196"/>
      <c r="J300" s="196"/>
    </row>
    <row r="301" spans="1:10" x14ac:dyDescent="0.3">
      <c r="A301" s="220" t="s">
        <v>11527</v>
      </c>
      <c r="B301" s="221" t="s">
        <v>11528</v>
      </c>
      <c r="C301" s="221" t="s">
        <v>8434</v>
      </c>
      <c r="D301" s="220" t="s">
        <v>107</v>
      </c>
      <c r="E301" s="3" t="s">
        <v>11067</v>
      </c>
      <c r="F301" s="3" t="s">
        <v>28</v>
      </c>
      <c r="G301" s="221" t="s">
        <v>11513</v>
      </c>
      <c r="H301" s="223">
        <v>787</v>
      </c>
      <c r="I301" s="196"/>
      <c r="J301" s="196"/>
    </row>
    <row r="302" spans="1:10" x14ac:dyDescent="0.3">
      <c r="A302" s="3" t="s">
        <v>106</v>
      </c>
      <c r="B302" s="1" t="s">
        <v>105</v>
      </c>
      <c r="C302" s="2" t="s">
        <v>25</v>
      </c>
      <c r="D302" s="3" t="s">
        <v>107</v>
      </c>
      <c r="E302" s="3" t="s">
        <v>11067</v>
      </c>
      <c r="F302" s="3" t="s">
        <v>28</v>
      </c>
      <c r="G302" s="221" t="s">
        <v>11513</v>
      </c>
      <c r="H302" s="223">
        <v>787</v>
      </c>
    </row>
    <row r="303" spans="1:10" x14ac:dyDescent="0.3">
      <c r="A303" s="3" t="s">
        <v>2373</v>
      </c>
      <c r="B303" s="1" t="s">
        <v>10905</v>
      </c>
      <c r="C303" s="2" t="s">
        <v>2383</v>
      </c>
      <c r="D303" s="3" t="s">
        <v>107</v>
      </c>
      <c r="E303" s="3" t="s">
        <v>10931</v>
      </c>
      <c r="F303" s="3" t="s">
        <v>28</v>
      </c>
      <c r="G303" s="221" t="s">
        <v>11513</v>
      </c>
      <c r="H303" s="223">
        <v>907</v>
      </c>
    </row>
    <row r="304" spans="1:10" x14ac:dyDescent="0.3">
      <c r="A304" s="3" t="s">
        <v>8191</v>
      </c>
      <c r="B304" s="1" t="s">
        <v>8189</v>
      </c>
      <c r="C304" s="2" t="s">
        <v>8190</v>
      </c>
      <c r="D304" s="3" t="s">
        <v>107</v>
      </c>
      <c r="E304" s="3" t="s">
        <v>11067</v>
      </c>
      <c r="F304" s="3" t="s">
        <v>28</v>
      </c>
      <c r="G304" s="221" t="s">
        <v>11513</v>
      </c>
      <c r="H304" s="223">
        <v>787</v>
      </c>
    </row>
    <row r="305" spans="1:8" x14ac:dyDescent="0.3">
      <c r="A305" s="3" t="s">
        <v>8537</v>
      </c>
      <c r="B305" s="1" t="s">
        <v>8530</v>
      </c>
      <c r="C305" s="2" t="s">
        <v>8531</v>
      </c>
      <c r="D305" s="3" t="s">
        <v>107</v>
      </c>
      <c r="E305" s="3" t="s">
        <v>11067</v>
      </c>
      <c r="F305" s="3" t="s">
        <v>28</v>
      </c>
      <c r="G305" s="221" t="s">
        <v>11513</v>
      </c>
      <c r="H305" s="223">
        <v>787</v>
      </c>
    </row>
    <row r="306" spans="1:8" x14ac:dyDescent="0.3">
      <c r="A306" s="3" t="s">
        <v>8753</v>
      </c>
      <c r="B306" s="1" t="s">
        <v>8742</v>
      </c>
      <c r="C306" s="2" t="s">
        <v>8434</v>
      </c>
      <c r="D306" s="3" t="s">
        <v>107</v>
      </c>
      <c r="E306" s="3" t="s">
        <v>10931</v>
      </c>
      <c r="F306" s="3" t="s">
        <v>28</v>
      </c>
      <c r="G306" s="221" t="s">
        <v>11513</v>
      </c>
      <c r="H306" s="223">
        <v>907</v>
      </c>
    </row>
    <row r="307" spans="1:8" x14ac:dyDescent="0.3">
      <c r="A307" s="3" t="s">
        <v>8915</v>
      </c>
      <c r="B307" s="1" t="s">
        <v>8905</v>
      </c>
      <c r="C307" s="2" t="s">
        <v>8906</v>
      </c>
      <c r="D307" s="3" t="s">
        <v>107</v>
      </c>
      <c r="E307" s="3" t="s">
        <v>11067</v>
      </c>
      <c r="F307" s="3" t="s">
        <v>28</v>
      </c>
      <c r="G307" s="221">
        <v>255255255128</v>
      </c>
      <c r="H307" s="223">
        <v>787</v>
      </c>
    </row>
    <row r="308" spans="1:8" x14ac:dyDescent="0.3">
      <c r="A308" s="3" t="s">
        <v>8914</v>
      </c>
      <c r="B308" s="221" t="s">
        <v>10915</v>
      </c>
      <c r="C308" s="2" t="s">
        <v>11529</v>
      </c>
      <c r="D308" s="3" t="s">
        <v>107</v>
      </c>
      <c r="E308" s="3" t="s">
        <v>10931</v>
      </c>
      <c r="F308" s="3" t="s">
        <v>28</v>
      </c>
      <c r="G308" s="222" t="s">
        <v>11513</v>
      </c>
      <c r="H308" s="223">
        <v>907</v>
      </c>
    </row>
    <row r="309" spans="1:8" x14ac:dyDescent="0.3">
      <c r="A309" s="3" t="s">
        <v>2377</v>
      </c>
      <c r="B309" s="221" t="s">
        <v>10915</v>
      </c>
      <c r="C309" s="2" t="s">
        <v>10915</v>
      </c>
      <c r="D309" s="3" t="s">
        <v>107</v>
      </c>
      <c r="E309" s="3" t="s">
        <v>11067</v>
      </c>
      <c r="F309" s="3" t="s">
        <v>28</v>
      </c>
      <c r="G309" s="221" t="s">
        <v>10915</v>
      </c>
      <c r="H309" s="223">
        <v>787</v>
      </c>
    </row>
    <row r="310" spans="1:8" x14ac:dyDescent="0.3">
      <c r="A310" s="3" t="s">
        <v>8744</v>
      </c>
      <c r="B310" s="221" t="s">
        <v>10915</v>
      </c>
      <c r="C310" s="2" t="s">
        <v>10915</v>
      </c>
      <c r="D310" s="3" t="s">
        <v>107</v>
      </c>
      <c r="E310" s="3" t="s">
        <v>11067</v>
      </c>
      <c r="F310" s="3" t="s">
        <v>28</v>
      </c>
      <c r="G310" s="221" t="s">
        <v>10915</v>
      </c>
      <c r="H310" s="223">
        <v>913</v>
      </c>
    </row>
    <row r="311" spans="1:8" x14ac:dyDescent="0.3">
      <c r="A311" s="3" t="s">
        <v>230</v>
      </c>
      <c r="B311" s="1" t="s">
        <v>229</v>
      </c>
      <c r="C311" s="2" t="s">
        <v>226</v>
      </c>
      <c r="D311" s="3" t="s">
        <v>170</v>
      </c>
      <c r="E311" s="3" t="s">
        <v>10823</v>
      </c>
      <c r="F311" s="3" t="s">
        <v>11421</v>
      </c>
      <c r="G311" s="221">
        <v>255255255224</v>
      </c>
      <c r="H311" s="63" t="s">
        <v>228</v>
      </c>
    </row>
    <row r="312" spans="1:8" x14ac:dyDescent="0.3">
      <c r="A312" s="3" t="s">
        <v>232</v>
      </c>
      <c r="B312" s="1" t="s">
        <v>231</v>
      </c>
      <c r="C312" s="2" t="s">
        <v>226</v>
      </c>
      <c r="D312" s="3" t="s">
        <v>170</v>
      </c>
      <c r="E312" s="3" t="s">
        <v>10823</v>
      </c>
      <c r="F312" s="3" t="s">
        <v>11421</v>
      </c>
      <c r="G312" s="221">
        <v>255255255224</v>
      </c>
      <c r="H312" s="63" t="s">
        <v>228</v>
      </c>
    </row>
    <row r="313" spans="1:8" x14ac:dyDescent="0.3">
      <c r="A313" s="3" t="s">
        <v>382</v>
      </c>
      <c r="B313" s="1" t="s">
        <v>381</v>
      </c>
      <c r="C313" s="2" t="s">
        <v>368</v>
      </c>
      <c r="D313" s="3" t="s">
        <v>170</v>
      </c>
      <c r="E313" s="3" t="s">
        <v>11068</v>
      </c>
      <c r="F313" s="3" t="s">
        <v>11421</v>
      </c>
      <c r="G313" s="221">
        <v>255255255224</v>
      </c>
      <c r="H313" s="63" t="s">
        <v>370</v>
      </c>
    </row>
    <row r="314" spans="1:8" x14ac:dyDescent="0.3">
      <c r="A314" s="3" t="s">
        <v>380</v>
      </c>
      <c r="B314" s="1" t="s">
        <v>379</v>
      </c>
      <c r="C314" s="2" t="s">
        <v>368</v>
      </c>
      <c r="D314" s="3" t="s">
        <v>170</v>
      </c>
      <c r="E314" s="3" t="s">
        <v>11068</v>
      </c>
      <c r="F314" s="3" t="s">
        <v>11421</v>
      </c>
      <c r="G314" s="221">
        <v>255255255224</v>
      </c>
      <c r="H314" s="63" t="s">
        <v>370</v>
      </c>
    </row>
    <row r="315" spans="1:8" x14ac:dyDescent="0.3">
      <c r="A315" s="3" t="s">
        <v>378</v>
      </c>
      <c r="B315" s="1" t="s">
        <v>377</v>
      </c>
      <c r="C315" s="2" t="s">
        <v>368</v>
      </c>
      <c r="D315" s="3" t="s">
        <v>170</v>
      </c>
      <c r="E315" s="3" t="s">
        <v>11068</v>
      </c>
      <c r="F315" s="3" t="s">
        <v>11421</v>
      </c>
      <c r="G315" s="221">
        <v>255255255224</v>
      </c>
      <c r="H315" s="63" t="s">
        <v>370</v>
      </c>
    </row>
    <row r="316" spans="1:8" x14ac:dyDescent="0.3">
      <c r="A316" s="3" t="s">
        <v>376</v>
      </c>
      <c r="B316" s="1" t="s">
        <v>375</v>
      </c>
      <c r="C316" s="2" t="s">
        <v>368</v>
      </c>
      <c r="D316" s="3" t="s">
        <v>170</v>
      </c>
      <c r="E316" s="3" t="s">
        <v>11068</v>
      </c>
      <c r="F316" s="3" t="s">
        <v>11421</v>
      </c>
      <c r="G316" s="221">
        <v>255255255224</v>
      </c>
      <c r="H316" s="63" t="s">
        <v>370</v>
      </c>
    </row>
    <row r="317" spans="1:8" x14ac:dyDescent="0.3">
      <c r="A317" s="3" t="s">
        <v>386</v>
      </c>
      <c r="B317" s="1" t="s">
        <v>385</v>
      </c>
      <c r="C317" s="2" t="s">
        <v>368</v>
      </c>
      <c r="D317" s="3" t="s">
        <v>170</v>
      </c>
      <c r="E317" s="3" t="s">
        <v>11068</v>
      </c>
      <c r="F317" s="3" t="s">
        <v>11421</v>
      </c>
      <c r="G317" s="221">
        <v>255255255224</v>
      </c>
      <c r="H317" s="63" t="s">
        <v>370</v>
      </c>
    </row>
    <row r="318" spans="1:8" x14ac:dyDescent="0.3">
      <c r="A318" s="3" t="s">
        <v>384</v>
      </c>
      <c r="B318" s="1" t="s">
        <v>383</v>
      </c>
      <c r="C318" s="2" t="s">
        <v>368</v>
      </c>
      <c r="D318" s="3" t="s">
        <v>170</v>
      </c>
      <c r="E318" s="3" t="s">
        <v>11068</v>
      </c>
      <c r="F318" s="3" t="s">
        <v>11421</v>
      </c>
      <c r="G318" s="221">
        <v>255255255224</v>
      </c>
      <c r="H318" s="63" t="s">
        <v>370</v>
      </c>
    </row>
    <row r="319" spans="1:8" x14ac:dyDescent="0.3">
      <c r="A319" s="3" t="s">
        <v>374</v>
      </c>
      <c r="B319" s="1" t="s">
        <v>373</v>
      </c>
      <c r="C319" s="2" t="s">
        <v>368</v>
      </c>
      <c r="D319" s="3" t="s">
        <v>170</v>
      </c>
      <c r="E319" s="3" t="s">
        <v>11068</v>
      </c>
      <c r="F319" s="3" t="s">
        <v>11421</v>
      </c>
      <c r="G319" s="221">
        <v>255255255224</v>
      </c>
      <c r="H319" s="63" t="s">
        <v>370</v>
      </c>
    </row>
    <row r="320" spans="1:8" x14ac:dyDescent="0.3">
      <c r="A320" s="3" t="s">
        <v>315</v>
      </c>
      <c r="B320" s="1" t="s">
        <v>314</v>
      </c>
      <c r="C320" s="2" t="s">
        <v>278</v>
      </c>
      <c r="D320" s="3" t="s">
        <v>170</v>
      </c>
      <c r="E320" s="3" t="s">
        <v>10786</v>
      </c>
      <c r="F320" s="3" t="s">
        <v>266</v>
      </c>
      <c r="G320" s="221" t="s">
        <v>11513</v>
      </c>
      <c r="H320" s="63" t="s">
        <v>275</v>
      </c>
    </row>
    <row r="321" spans="1:10" x14ac:dyDescent="0.3">
      <c r="A321" s="3" t="s">
        <v>317</v>
      </c>
      <c r="B321" s="1" t="s">
        <v>316</v>
      </c>
      <c r="C321" s="2" t="s">
        <v>278</v>
      </c>
      <c r="D321" s="3" t="s">
        <v>170</v>
      </c>
      <c r="E321" s="3" t="s">
        <v>10786</v>
      </c>
      <c r="F321" s="3" t="s">
        <v>266</v>
      </c>
      <c r="G321" s="221">
        <v>255255255224</v>
      </c>
      <c r="H321" s="63" t="s">
        <v>275</v>
      </c>
    </row>
    <row r="322" spans="1:10" x14ac:dyDescent="0.3">
      <c r="A322" s="3" t="s">
        <v>319</v>
      </c>
      <c r="B322" s="1" t="s">
        <v>318</v>
      </c>
      <c r="C322" s="2" t="s">
        <v>278</v>
      </c>
      <c r="D322" s="3" t="s">
        <v>170</v>
      </c>
      <c r="E322" s="3" t="s">
        <v>10786</v>
      </c>
      <c r="F322" s="3" t="s">
        <v>266</v>
      </c>
      <c r="G322" s="221">
        <v>255255255224</v>
      </c>
      <c r="H322" s="63" t="s">
        <v>275</v>
      </c>
    </row>
    <row r="323" spans="1:10" x14ac:dyDescent="0.3">
      <c r="A323" s="3" t="s">
        <v>321</v>
      </c>
      <c r="B323" s="1" t="s">
        <v>320</v>
      </c>
      <c r="C323" s="2" t="s">
        <v>278</v>
      </c>
      <c r="D323" s="3" t="s">
        <v>170</v>
      </c>
      <c r="E323" s="3" t="s">
        <v>10786</v>
      </c>
      <c r="F323" s="3" t="s">
        <v>266</v>
      </c>
      <c r="G323" s="221">
        <v>255255255224</v>
      </c>
      <c r="H323" s="63" t="s">
        <v>275</v>
      </c>
    </row>
    <row r="324" spans="1:10" x14ac:dyDescent="0.3">
      <c r="A324" s="3" t="s">
        <v>323</v>
      </c>
      <c r="B324" s="1" t="s">
        <v>322</v>
      </c>
      <c r="C324" s="2" t="s">
        <v>278</v>
      </c>
      <c r="D324" s="3" t="s">
        <v>170</v>
      </c>
      <c r="E324" s="3" t="s">
        <v>10786</v>
      </c>
      <c r="F324" s="3" t="s">
        <v>266</v>
      </c>
      <c r="G324" s="221">
        <v>255255255224</v>
      </c>
      <c r="H324" s="63" t="s">
        <v>275</v>
      </c>
    </row>
    <row r="325" spans="1:10" x14ac:dyDescent="0.3">
      <c r="A325" s="3" t="s">
        <v>329</v>
      </c>
      <c r="B325" s="1" t="s">
        <v>11426</v>
      </c>
      <c r="C325" s="2" t="s">
        <v>278</v>
      </c>
      <c r="D325" s="3" t="s">
        <v>170</v>
      </c>
      <c r="E325" s="3" t="s">
        <v>11428</v>
      </c>
      <c r="F325" s="3" t="s">
        <v>266</v>
      </c>
      <c r="G325" s="221">
        <v>255255255224</v>
      </c>
      <c r="H325" s="63" t="s">
        <v>328</v>
      </c>
      <c r="I325" s="196"/>
      <c r="J325" s="196"/>
    </row>
    <row r="326" spans="1:10" x14ac:dyDescent="0.3">
      <c r="A326" s="3" t="s">
        <v>334</v>
      </c>
      <c r="B326" s="1" t="s">
        <v>11427</v>
      </c>
      <c r="C326" s="2" t="s">
        <v>278</v>
      </c>
      <c r="D326" s="3" t="s">
        <v>170</v>
      </c>
      <c r="E326" s="3" t="s">
        <v>11428</v>
      </c>
      <c r="F326" s="3" t="s">
        <v>266</v>
      </c>
      <c r="G326" s="221">
        <v>255255255224</v>
      </c>
      <c r="H326" s="63" t="s">
        <v>328</v>
      </c>
      <c r="I326" s="196"/>
      <c r="J326" s="196"/>
    </row>
    <row r="327" spans="1:10" x14ac:dyDescent="0.3">
      <c r="A327" s="3" t="s">
        <v>300</v>
      </c>
      <c r="B327" s="1" t="s">
        <v>299</v>
      </c>
      <c r="C327" s="2" t="s">
        <v>288</v>
      </c>
      <c r="D327" s="3" t="s">
        <v>170</v>
      </c>
      <c r="E327" s="3" t="s">
        <v>10787</v>
      </c>
      <c r="F327" s="3" t="s">
        <v>266</v>
      </c>
      <c r="G327" s="221">
        <v>255255255224</v>
      </c>
      <c r="H327" s="63" t="s">
        <v>290</v>
      </c>
    </row>
    <row r="328" spans="1:10" x14ac:dyDescent="0.3">
      <c r="A328" s="3" t="s">
        <v>302</v>
      </c>
      <c r="B328" s="1" t="s">
        <v>301</v>
      </c>
      <c r="C328" s="2" t="s">
        <v>288</v>
      </c>
      <c r="D328" s="3" t="s">
        <v>170</v>
      </c>
      <c r="E328" s="3" t="s">
        <v>10787</v>
      </c>
      <c r="F328" s="3" t="s">
        <v>266</v>
      </c>
      <c r="G328" s="221">
        <v>255255255224</v>
      </c>
      <c r="H328" s="63" t="s">
        <v>290</v>
      </c>
    </row>
    <row r="329" spans="1:10" x14ac:dyDescent="0.3">
      <c r="A329" s="3" t="s">
        <v>304</v>
      </c>
      <c r="B329" s="1" t="s">
        <v>303</v>
      </c>
      <c r="C329" s="2" t="s">
        <v>288</v>
      </c>
      <c r="D329" s="3" t="s">
        <v>170</v>
      </c>
      <c r="E329" s="3" t="s">
        <v>10787</v>
      </c>
      <c r="F329" s="3" t="s">
        <v>266</v>
      </c>
      <c r="G329" s="221">
        <v>255255255224</v>
      </c>
      <c r="H329" s="63" t="s">
        <v>290</v>
      </c>
    </row>
    <row r="330" spans="1:10" x14ac:dyDescent="0.3">
      <c r="A330" s="3" t="s">
        <v>296</v>
      </c>
      <c r="B330" s="1" t="s">
        <v>295</v>
      </c>
      <c r="C330" s="2" t="s">
        <v>288</v>
      </c>
      <c r="D330" s="3" t="s">
        <v>170</v>
      </c>
      <c r="E330" s="3" t="s">
        <v>10787</v>
      </c>
      <c r="F330" s="3" t="s">
        <v>266</v>
      </c>
      <c r="G330" s="221">
        <v>255255255224</v>
      </c>
      <c r="H330" s="63" t="s">
        <v>290</v>
      </c>
    </row>
    <row r="331" spans="1:10" x14ac:dyDescent="0.3">
      <c r="A331" s="3" t="s">
        <v>294</v>
      </c>
      <c r="B331" s="1" t="s">
        <v>293</v>
      </c>
      <c r="C331" s="2" t="s">
        <v>288</v>
      </c>
      <c r="D331" s="3" t="s">
        <v>170</v>
      </c>
      <c r="E331" s="3" t="s">
        <v>10787</v>
      </c>
      <c r="F331" s="3" t="s">
        <v>266</v>
      </c>
      <c r="G331" s="221">
        <v>255255255224</v>
      </c>
      <c r="H331" s="63" t="s">
        <v>290</v>
      </c>
    </row>
    <row r="332" spans="1:10" x14ac:dyDescent="0.3">
      <c r="A332" s="3" t="s">
        <v>306</v>
      </c>
      <c r="B332" s="1" t="s">
        <v>305</v>
      </c>
      <c r="C332" s="2" t="s">
        <v>288</v>
      </c>
      <c r="D332" s="3" t="s">
        <v>170</v>
      </c>
      <c r="E332" s="3" t="s">
        <v>10787</v>
      </c>
      <c r="F332" s="3" t="s">
        <v>266</v>
      </c>
      <c r="G332" s="221">
        <v>255255255224</v>
      </c>
      <c r="H332" s="63" t="s">
        <v>290</v>
      </c>
    </row>
    <row r="333" spans="1:10" x14ac:dyDescent="0.3">
      <c r="A333" s="3" t="s">
        <v>426</v>
      </c>
      <c r="B333" s="1" t="s">
        <v>425</v>
      </c>
      <c r="C333" s="2" t="s">
        <v>420</v>
      </c>
      <c r="D333" s="3" t="s">
        <v>170</v>
      </c>
      <c r="E333" s="3" t="s">
        <v>10933</v>
      </c>
      <c r="F333" s="3" t="s">
        <v>394</v>
      </c>
      <c r="G333" s="221">
        <v>255255255224</v>
      </c>
      <c r="H333" s="63" t="s">
        <v>421</v>
      </c>
    </row>
    <row r="334" spans="1:10" x14ac:dyDescent="0.3">
      <c r="A334" s="3" t="s">
        <v>428</v>
      </c>
      <c r="B334" s="1" t="s">
        <v>427</v>
      </c>
      <c r="C334" s="2" t="s">
        <v>420</v>
      </c>
      <c r="D334" s="3" t="s">
        <v>170</v>
      </c>
      <c r="E334" s="3" t="s">
        <v>10933</v>
      </c>
      <c r="F334" s="3" t="s">
        <v>394</v>
      </c>
      <c r="G334" s="221">
        <v>255255255224</v>
      </c>
      <c r="H334" s="63" t="s">
        <v>421</v>
      </c>
    </row>
    <row r="335" spans="1:10" x14ac:dyDescent="0.3">
      <c r="A335" s="3" t="s">
        <v>430</v>
      </c>
      <c r="B335" s="1" t="s">
        <v>429</v>
      </c>
      <c r="C335" s="2" t="s">
        <v>420</v>
      </c>
      <c r="D335" s="3" t="s">
        <v>170</v>
      </c>
      <c r="E335" s="3" t="s">
        <v>10933</v>
      </c>
      <c r="F335" s="3" t="s">
        <v>394</v>
      </c>
      <c r="G335" s="221">
        <v>255255255224</v>
      </c>
      <c r="H335" s="63" t="s">
        <v>421</v>
      </c>
    </row>
    <row r="336" spans="1:10" x14ac:dyDescent="0.3">
      <c r="A336" s="3" t="s">
        <v>397</v>
      </c>
      <c r="B336" s="1" t="s">
        <v>396</v>
      </c>
      <c r="C336" s="2" t="s">
        <v>392</v>
      </c>
      <c r="D336" s="3" t="s">
        <v>170</v>
      </c>
      <c r="E336" s="3" t="s">
        <v>11069</v>
      </c>
      <c r="F336" s="3" t="s">
        <v>394</v>
      </c>
      <c r="G336" s="221">
        <v>255255255224</v>
      </c>
      <c r="H336" s="63" t="s">
        <v>395</v>
      </c>
    </row>
    <row r="337" spans="1:8" x14ac:dyDescent="0.3">
      <c r="A337" s="3" t="s">
        <v>399</v>
      </c>
      <c r="B337" s="1" t="s">
        <v>398</v>
      </c>
      <c r="C337" s="2" t="s">
        <v>392</v>
      </c>
      <c r="D337" s="3" t="s">
        <v>170</v>
      </c>
      <c r="E337" s="3" t="s">
        <v>11069</v>
      </c>
      <c r="F337" s="3" t="s">
        <v>394</v>
      </c>
      <c r="G337" s="221">
        <v>255255255224</v>
      </c>
      <c r="H337" s="63" t="s">
        <v>395</v>
      </c>
    </row>
    <row r="338" spans="1:8" x14ac:dyDescent="0.3">
      <c r="A338" s="3" t="s">
        <v>481</v>
      </c>
      <c r="B338" s="1" t="s">
        <v>480</v>
      </c>
      <c r="C338" s="2" t="s">
        <v>475</v>
      </c>
      <c r="D338" s="3" t="s">
        <v>170</v>
      </c>
      <c r="E338" s="3" t="s">
        <v>10788</v>
      </c>
      <c r="F338" s="3" t="s">
        <v>457</v>
      </c>
      <c r="G338" s="221">
        <v>255255255224</v>
      </c>
      <c r="H338" s="63" t="s">
        <v>477</v>
      </c>
    </row>
    <row r="339" spans="1:8" x14ac:dyDescent="0.3">
      <c r="A339" s="3" t="s">
        <v>483</v>
      </c>
      <c r="B339" s="1" t="s">
        <v>482</v>
      </c>
      <c r="C339" s="2" t="s">
        <v>475</v>
      </c>
      <c r="D339" s="3" t="s">
        <v>170</v>
      </c>
      <c r="E339" s="3" t="s">
        <v>10788</v>
      </c>
      <c r="F339" s="3" t="s">
        <v>457</v>
      </c>
      <c r="G339" s="221">
        <v>255255255224</v>
      </c>
      <c r="H339" s="63" t="s">
        <v>477</v>
      </c>
    </row>
    <row r="340" spans="1:8" x14ac:dyDescent="0.3">
      <c r="A340" s="3" t="s">
        <v>551</v>
      </c>
      <c r="B340" s="1" t="s">
        <v>550</v>
      </c>
      <c r="C340" s="2" t="s">
        <v>541</v>
      </c>
      <c r="D340" s="3" t="s">
        <v>170</v>
      </c>
      <c r="E340" s="3" t="s">
        <v>10789</v>
      </c>
      <c r="F340" s="3" t="s">
        <v>457</v>
      </c>
      <c r="G340" s="221">
        <v>255255255224</v>
      </c>
      <c r="H340" s="63" t="s">
        <v>543</v>
      </c>
    </row>
    <row r="341" spans="1:8" x14ac:dyDescent="0.3">
      <c r="A341" s="3" t="s">
        <v>553</v>
      </c>
      <c r="B341" s="1" t="s">
        <v>552</v>
      </c>
      <c r="C341" s="2" t="s">
        <v>547</v>
      </c>
      <c r="D341" s="3" t="s">
        <v>170</v>
      </c>
      <c r="E341" s="3" t="s">
        <v>10789</v>
      </c>
      <c r="F341" s="3" t="s">
        <v>457</v>
      </c>
      <c r="G341" s="221">
        <v>255255255224</v>
      </c>
      <c r="H341" s="63" t="s">
        <v>543</v>
      </c>
    </row>
    <row r="342" spans="1:8" x14ac:dyDescent="0.3">
      <c r="A342" s="3" t="s">
        <v>555</v>
      </c>
      <c r="B342" s="1" t="s">
        <v>554</v>
      </c>
      <c r="C342" s="2" t="s">
        <v>547</v>
      </c>
      <c r="D342" s="3" t="s">
        <v>170</v>
      </c>
      <c r="E342" s="3" t="s">
        <v>10789</v>
      </c>
      <c r="F342" s="3" t="s">
        <v>457</v>
      </c>
      <c r="G342" s="221">
        <v>255255255224</v>
      </c>
      <c r="H342" s="63" t="s">
        <v>543</v>
      </c>
    </row>
    <row r="343" spans="1:8" x14ac:dyDescent="0.3">
      <c r="A343" s="3" t="s">
        <v>557</v>
      </c>
      <c r="B343" s="1" t="s">
        <v>556</v>
      </c>
      <c r="C343" s="2" t="s">
        <v>547</v>
      </c>
      <c r="D343" s="3" t="s">
        <v>170</v>
      </c>
      <c r="E343" s="3" t="s">
        <v>10789</v>
      </c>
      <c r="F343" s="3" t="s">
        <v>457</v>
      </c>
      <c r="G343" s="221">
        <v>255255255224</v>
      </c>
      <c r="H343" s="63" t="s">
        <v>543</v>
      </c>
    </row>
    <row r="344" spans="1:8" x14ac:dyDescent="0.3">
      <c r="A344" s="3" t="s">
        <v>542</v>
      </c>
      <c r="B344" s="1" t="s">
        <v>540</v>
      </c>
      <c r="C344" s="2" t="s">
        <v>541</v>
      </c>
      <c r="D344" s="3" t="s">
        <v>170</v>
      </c>
      <c r="E344" s="3" t="s">
        <v>10789</v>
      </c>
      <c r="F344" s="3" t="s">
        <v>457</v>
      </c>
      <c r="G344" s="221">
        <v>255255255224</v>
      </c>
      <c r="H344" s="63" t="s">
        <v>543</v>
      </c>
    </row>
    <row r="345" spans="1:8" x14ac:dyDescent="0.3">
      <c r="A345" s="3" t="s">
        <v>471</v>
      </c>
      <c r="B345" s="1" t="s">
        <v>470</v>
      </c>
      <c r="C345" s="2" t="s">
        <v>464</v>
      </c>
      <c r="D345" s="3" t="s">
        <v>170</v>
      </c>
      <c r="E345" s="3" t="s">
        <v>11070</v>
      </c>
      <c r="F345" s="3" t="s">
        <v>457</v>
      </c>
      <c r="G345" s="221">
        <v>255255255224</v>
      </c>
      <c r="H345" s="63" t="s">
        <v>467</v>
      </c>
    </row>
    <row r="346" spans="1:8" x14ac:dyDescent="0.3">
      <c r="A346" s="3" t="s">
        <v>473</v>
      </c>
      <c r="B346" s="1" t="s">
        <v>472</v>
      </c>
      <c r="C346" s="2" t="s">
        <v>464</v>
      </c>
      <c r="D346" s="3" t="s">
        <v>170</v>
      </c>
      <c r="E346" s="3" t="s">
        <v>11070</v>
      </c>
      <c r="F346" s="3" t="s">
        <v>457</v>
      </c>
      <c r="G346" s="221">
        <v>255255255224</v>
      </c>
      <c r="H346" s="63" t="s">
        <v>467</v>
      </c>
    </row>
    <row r="347" spans="1:8" x14ac:dyDescent="0.3">
      <c r="A347" s="3" t="s">
        <v>465</v>
      </c>
      <c r="B347" s="1" t="s">
        <v>463</v>
      </c>
      <c r="C347" s="2" t="s">
        <v>464</v>
      </c>
      <c r="D347" s="3" t="s">
        <v>170</v>
      </c>
      <c r="E347" s="3" t="s">
        <v>11070</v>
      </c>
      <c r="F347" s="3" t="s">
        <v>457</v>
      </c>
      <c r="G347" s="221">
        <v>255255255224</v>
      </c>
      <c r="H347" s="63" t="s">
        <v>467</v>
      </c>
    </row>
    <row r="348" spans="1:8" x14ac:dyDescent="0.3">
      <c r="A348" s="3" t="s">
        <v>1716</v>
      </c>
      <c r="B348" s="1" t="s">
        <v>1715</v>
      </c>
      <c r="C348" s="2" t="s">
        <v>1712</v>
      </c>
      <c r="D348" s="3" t="s">
        <v>170</v>
      </c>
      <c r="E348" s="3" t="s">
        <v>11071</v>
      </c>
      <c r="F348" s="3" t="s">
        <v>11416</v>
      </c>
      <c r="G348" s="221">
        <v>255255255224</v>
      </c>
      <c r="H348" s="63" t="s">
        <v>1714</v>
      </c>
    </row>
    <row r="349" spans="1:8" x14ac:dyDescent="0.3">
      <c r="A349" s="3" t="s">
        <v>1718</v>
      </c>
      <c r="B349" s="1" t="s">
        <v>1717</v>
      </c>
      <c r="C349" s="2" t="s">
        <v>1712</v>
      </c>
      <c r="D349" s="3" t="s">
        <v>170</v>
      </c>
      <c r="E349" s="3" t="s">
        <v>11071</v>
      </c>
      <c r="F349" s="3" t="s">
        <v>11416</v>
      </c>
      <c r="G349" s="221">
        <v>255255255224</v>
      </c>
      <c r="H349" s="63" t="s">
        <v>1714</v>
      </c>
    </row>
    <row r="350" spans="1:8" x14ac:dyDescent="0.3">
      <c r="A350" s="3" t="s">
        <v>1753</v>
      </c>
      <c r="B350" s="1" t="s">
        <v>1752</v>
      </c>
      <c r="C350" s="2" t="s">
        <v>1748</v>
      </c>
      <c r="D350" s="3" t="s">
        <v>170</v>
      </c>
      <c r="E350" s="3" t="s">
        <v>11072</v>
      </c>
      <c r="F350" s="3" t="s">
        <v>11416</v>
      </c>
      <c r="G350" s="221">
        <v>255255255224</v>
      </c>
      <c r="H350" s="63" t="s">
        <v>1749</v>
      </c>
    </row>
    <row r="351" spans="1:8" x14ac:dyDescent="0.3">
      <c r="A351" s="3" t="s">
        <v>1755</v>
      </c>
      <c r="B351" s="1" t="s">
        <v>1754</v>
      </c>
      <c r="C351" s="2" t="s">
        <v>1748</v>
      </c>
      <c r="D351" s="3" t="s">
        <v>170</v>
      </c>
      <c r="E351" s="3" t="s">
        <v>11072</v>
      </c>
      <c r="F351" s="3" t="s">
        <v>11416</v>
      </c>
      <c r="G351" s="221">
        <v>255255255224</v>
      </c>
      <c r="H351" s="63" t="s">
        <v>1749</v>
      </c>
    </row>
    <row r="352" spans="1:8" x14ac:dyDescent="0.3">
      <c r="A352" s="3" t="s">
        <v>1724</v>
      </c>
      <c r="B352" s="1" t="s">
        <v>1723</v>
      </c>
      <c r="C352" s="2" t="s">
        <v>1720</v>
      </c>
      <c r="D352" s="3" t="s">
        <v>170</v>
      </c>
      <c r="E352" s="3" t="s">
        <v>11073</v>
      </c>
      <c r="F352" s="3" t="s">
        <v>11416</v>
      </c>
      <c r="G352" s="221">
        <v>255255255224</v>
      </c>
      <c r="H352" s="63" t="s">
        <v>1722</v>
      </c>
    </row>
    <row r="353" spans="1:10" x14ac:dyDescent="0.3">
      <c r="A353" s="3" t="s">
        <v>1726</v>
      </c>
      <c r="B353" s="1" t="s">
        <v>1725</v>
      </c>
      <c r="C353" s="2" t="s">
        <v>1720</v>
      </c>
      <c r="D353" s="3" t="s">
        <v>170</v>
      </c>
      <c r="E353" s="3" t="s">
        <v>11073</v>
      </c>
      <c r="F353" s="3" t="s">
        <v>11416</v>
      </c>
      <c r="G353" s="221">
        <v>255255255224</v>
      </c>
      <c r="H353" s="63" t="s">
        <v>1722</v>
      </c>
    </row>
    <row r="354" spans="1:10" x14ac:dyDescent="0.3">
      <c r="A354" s="3" t="s">
        <v>1685</v>
      </c>
      <c r="B354" s="1" t="s">
        <v>1684</v>
      </c>
      <c r="C354" s="2" t="s">
        <v>1681</v>
      </c>
      <c r="D354" s="3" t="s">
        <v>170</v>
      </c>
      <c r="E354" s="3" t="s">
        <v>11074</v>
      </c>
      <c r="F354" s="3" t="s">
        <v>11416</v>
      </c>
      <c r="G354" s="221">
        <v>255255255224</v>
      </c>
      <c r="H354" s="63" t="s">
        <v>1683</v>
      </c>
    </row>
    <row r="355" spans="1:10" x14ac:dyDescent="0.3">
      <c r="A355" s="3" t="s">
        <v>1687</v>
      </c>
      <c r="B355" s="1" t="s">
        <v>1686</v>
      </c>
      <c r="C355" s="2" t="s">
        <v>1681</v>
      </c>
      <c r="D355" s="3" t="s">
        <v>170</v>
      </c>
      <c r="E355" s="3" t="s">
        <v>11074</v>
      </c>
      <c r="F355" s="3" t="s">
        <v>11416</v>
      </c>
      <c r="G355" s="221">
        <v>255255255224</v>
      </c>
      <c r="H355" s="63" t="s">
        <v>1683</v>
      </c>
    </row>
    <row r="356" spans="1:10" x14ac:dyDescent="0.3">
      <c r="A356" s="3" t="s">
        <v>1689</v>
      </c>
      <c r="B356" s="1" t="s">
        <v>1688</v>
      </c>
      <c r="C356" s="2" t="s">
        <v>1681</v>
      </c>
      <c r="D356" s="3" t="s">
        <v>170</v>
      </c>
      <c r="E356" s="3" t="s">
        <v>11074</v>
      </c>
      <c r="F356" s="3" t="s">
        <v>11416</v>
      </c>
      <c r="G356" s="221">
        <v>255255255224</v>
      </c>
      <c r="H356" s="63" t="s">
        <v>1683</v>
      </c>
    </row>
    <row r="357" spans="1:10" x14ac:dyDescent="0.3">
      <c r="A357" s="3" t="s">
        <v>1703</v>
      </c>
      <c r="B357" s="1" t="s">
        <v>1702</v>
      </c>
      <c r="C357" s="2" t="s">
        <v>1699</v>
      </c>
      <c r="D357" s="3" t="s">
        <v>170</v>
      </c>
      <c r="E357" s="3" t="s">
        <v>11065</v>
      </c>
      <c r="F357" s="3" t="s">
        <v>11416</v>
      </c>
      <c r="G357" s="221">
        <v>255255255224</v>
      </c>
      <c r="H357" s="63" t="s">
        <v>1701</v>
      </c>
    </row>
    <row r="358" spans="1:10" x14ac:dyDescent="0.3">
      <c r="A358" s="3" t="s">
        <v>1705</v>
      </c>
      <c r="B358" s="1" t="s">
        <v>1704</v>
      </c>
      <c r="C358" s="2" t="s">
        <v>1699</v>
      </c>
      <c r="D358" s="3" t="s">
        <v>170</v>
      </c>
      <c r="E358" s="3" t="s">
        <v>11065</v>
      </c>
      <c r="F358" s="3" t="s">
        <v>11416</v>
      </c>
      <c r="G358" s="221">
        <v>255255255224</v>
      </c>
      <c r="H358" s="63" t="s">
        <v>1701</v>
      </c>
    </row>
    <row r="359" spans="1:10" x14ac:dyDescent="0.3">
      <c r="A359" s="3" t="s">
        <v>11424</v>
      </c>
      <c r="B359" s="1" t="s">
        <v>11425</v>
      </c>
      <c r="C359" s="2" t="s">
        <v>1699</v>
      </c>
      <c r="D359" s="3" t="s">
        <v>170</v>
      </c>
      <c r="E359" s="3" t="s">
        <v>11065</v>
      </c>
      <c r="F359" s="3" t="s">
        <v>11416</v>
      </c>
      <c r="G359" s="221">
        <v>255255255224</v>
      </c>
      <c r="H359" s="63" t="s">
        <v>1827</v>
      </c>
      <c r="I359" s="196"/>
      <c r="J359" s="196"/>
    </row>
    <row r="360" spans="1:10" x14ac:dyDescent="0.3">
      <c r="A360" s="3" t="s">
        <v>11440</v>
      </c>
      <c r="B360" s="1" t="s">
        <v>11439</v>
      </c>
      <c r="C360" s="2" t="s">
        <v>1699</v>
      </c>
      <c r="D360" s="3" t="s">
        <v>170</v>
      </c>
      <c r="E360" s="3" t="s">
        <v>11065</v>
      </c>
      <c r="F360" s="3" t="s">
        <v>11416</v>
      </c>
      <c r="G360" s="221">
        <v>255255255224</v>
      </c>
      <c r="H360" s="63" t="s">
        <v>1827</v>
      </c>
      <c r="I360" s="196"/>
      <c r="J360" s="196"/>
    </row>
    <row r="361" spans="1:10" x14ac:dyDescent="0.3">
      <c r="A361" s="3" t="s">
        <v>1695</v>
      </c>
      <c r="B361" s="1" t="s">
        <v>1694</v>
      </c>
      <c r="C361" s="2" t="s">
        <v>1691</v>
      </c>
      <c r="D361" s="3" t="s">
        <v>170</v>
      </c>
      <c r="E361" s="3" t="s">
        <v>11536</v>
      </c>
      <c r="F361" s="3" t="s">
        <v>11416</v>
      </c>
      <c r="G361" s="221">
        <v>255255255224</v>
      </c>
      <c r="H361" s="63" t="s">
        <v>1693</v>
      </c>
    </row>
    <row r="362" spans="1:10" x14ac:dyDescent="0.3">
      <c r="A362" s="3" t="s">
        <v>1697</v>
      </c>
      <c r="B362" s="1" t="s">
        <v>1696</v>
      </c>
      <c r="C362" s="2" t="s">
        <v>1691</v>
      </c>
      <c r="D362" s="3" t="s">
        <v>170</v>
      </c>
      <c r="E362" s="3" t="s">
        <v>11536</v>
      </c>
      <c r="F362" s="3" t="s">
        <v>11416</v>
      </c>
      <c r="G362" s="221">
        <v>255255255224</v>
      </c>
      <c r="H362" s="63" t="s">
        <v>1693</v>
      </c>
    </row>
    <row r="363" spans="1:10" x14ac:dyDescent="0.3">
      <c r="A363" s="3" t="s">
        <v>1854</v>
      </c>
      <c r="B363" s="1" t="s">
        <v>1853</v>
      </c>
      <c r="C363" s="2" t="s">
        <v>1845</v>
      </c>
      <c r="D363" s="3" t="s">
        <v>170</v>
      </c>
      <c r="E363" s="3" t="s">
        <v>10790</v>
      </c>
      <c r="F363" s="3" t="s">
        <v>11416</v>
      </c>
      <c r="G363" s="221">
        <v>255255255224</v>
      </c>
      <c r="H363" s="63" t="s">
        <v>1848</v>
      </c>
    </row>
    <row r="364" spans="1:10" x14ac:dyDescent="0.3">
      <c r="A364" s="3" t="s">
        <v>1856</v>
      </c>
      <c r="B364" s="1" t="s">
        <v>1855</v>
      </c>
      <c r="C364" s="2" t="s">
        <v>1845</v>
      </c>
      <c r="D364" s="3" t="s">
        <v>170</v>
      </c>
      <c r="E364" s="3" t="s">
        <v>10790</v>
      </c>
      <c r="F364" s="3" t="s">
        <v>11416</v>
      </c>
      <c r="G364" s="221">
        <v>255255255224</v>
      </c>
      <c r="H364" s="63" t="s">
        <v>1848</v>
      </c>
    </row>
    <row r="365" spans="1:10" x14ac:dyDescent="0.3">
      <c r="A365" s="3" t="s">
        <v>1858</v>
      </c>
      <c r="B365" s="1" t="s">
        <v>1857</v>
      </c>
      <c r="C365" s="2" t="s">
        <v>1845</v>
      </c>
      <c r="D365" s="3" t="s">
        <v>170</v>
      </c>
      <c r="E365" s="3" t="s">
        <v>10790</v>
      </c>
      <c r="F365" s="3" t="s">
        <v>11416</v>
      </c>
      <c r="G365" s="221">
        <v>255255255224</v>
      </c>
      <c r="H365" s="63" t="s">
        <v>1848</v>
      </c>
    </row>
    <row r="366" spans="1:10" x14ac:dyDescent="0.3">
      <c r="A366" s="3" t="s">
        <v>1860</v>
      </c>
      <c r="B366" s="1" t="s">
        <v>1859</v>
      </c>
      <c r="C366" s="2" t="s">
        <v>1845</v>
      </c>
      <c r="D366" s="3" t="s">
        <v>170</v>
      </c>
      <c r="E366" s="3" t="s">
        <v>10790</v>
      </c>
      <c r="F366" s="3" t="s">
        <v>11416</v>
      </c>
      <c r="G366" s="221">
        <v>255255255224</v>
      </c>
      <c r="H366" s="63" t="s">
        <v>1848</v>
      </c>
    </row>
    <row r="367" spans="1:10" x14ac:dyDescent="0.3">
      <c r="A367" s="3" t="s">
        <v>1862</v>
      </c>
      <c r="B367" s="1" t="s">
        <v>1861</v>
      </c>
      <c r="C367" s="2" t="s">
        <v>1845</v>
      </c>
      <c r="D367" s="3" t="s">
        <v>170</v>
      </c>
      <c r="E367" s="3" t="s">
        <v>10790</v>
      </c>
      <c r="F367" s="3" t="s">
        <v>11416</v>
      </c>
      <c r="G367" s="221">
        <v>255255255224</v>
      </c>
      <c r="H367" s="63" t="s">
        <v>1848</v>
      </c>
    </row>
    <row r="368" spans="1:10" x14ac:dyDescent="0.3">
      <c r="A368" s="3" t="s">
        <v>1864</v>
      </c>
      <c r="B368" s="1" t="s">
        <v>1863</v>
      </c>
      <c r="C368" s="2" t="s">
        <v>1845</v>
      </c>
      <c r="D368" s="3" t="s">
        <v>170</v>
      </c>
      <c r="E368" s="3" t="s">
        <v>10790</v>
      </c>
      <c r="F368" s="3" t="s">
        <v>11416</v>
      </c>
      <c r="G368" s="221">
        <v>255255255224</v>
      </c>
      <c r="H368" s="63" t="s">
        <v>1848</v>
      </c>
    </row>
    <row r="369" spans="1:8" x14ac:dyDescent="0.3">
      <c r="A369" s="3" t="s">
        <v>1737</v>
      </c>
      <c r="B369" s="1" t="s">
        <v>1736</v>
      </c>
      <c r="C369" s="2" t="s">
        <v>1733</v>
      </c>
      <c r="D369" s="3" t="s">
        <v>170</v>
      </c>
      <c r="E369" s="3" t="s">
        <v>11076</v>
      </c>
      <c r="F369" s="3" t="s">
        <v>11416</v>
      </c>
      <c r="G369" s="221">
        <v>255255255224</v>
      </c>
      <c r="H369" s="63" t="s">
        <v>1735</v>
      </c>
    </row>
    <row r="370" spans="1:8" x14ac:dyDescent="0.3">
      <c r="A370" s="3" t="s">
        <v>1739</v>
      </c>
      <c r="B370" s="1" t="s">
        <v>1738</v>
      </c>
      <c r="C370" s="2" t="s">
        <v>1733</v>
      </c>
      <c r="D370" s="3" t="s">
        <v>170</v>
      </c>
      <c r="E370" s="3" t="s">
        <v>11076</v>
      </c>
      <c r="F370" s="3" t="s">
        <v>11416</v>
      </c>
      <c r="G370" s="221">
        <v>255255255224</v>
      </c>
      <c r="H370" s="63" t="s">
        <v>1735</v>
      </c>
    </row>
    <row r="371" spans="1:8" x14ac:dyDescent="0.3">
      <c r="A371" s="3" t="s">
        <v>1142</v>
      </c>
      <c r="B371" s="1" t="s">
        <v>1141</v>
      </c>
      <c r="C371" s="2" t="s">
        <v>1133</v>
      </c>
      <c r="D371" s="3" t="s">
        <v>170</v>
      </c>
      <c r="E371" s="3" t="s">
        <v>10932</v>
      </c>
      <c r="F371" s="3" t="s">
        <v>11416</v>
      </c>
      <c r="G371" s="221">
        <v>255255255224</v>
      </c>
      <c r="H371" s="63" t="s">
        <v>1134</v>
      </c>
    </row>
    <row r="372" spans="1:8" x14ac:dyDescent="0.3">
      <c r="A372" s="3" t="s">
        <v>1144</v>
      </c>
      <c r="B372" s="1" t="s">
        <v>1143</v>
      </c>
      <c r="C372" s="2" t="s">
        <v>1133</v>
      </c>
      <c r="D372" s="3" t="s">
        <v>170</v>
      </c>
      <c r="E372" s="3" t="s">
        <v>10932</v>
      </c>
      <c r="F372" s="3" t="s">
        <v>11416</v>
      </c>
      <c r="G372" s="221">
        <v>255255255224</v>
      </c>
      <c r="H372" s="63" t="s">
        <v>1134</v>
      </c>
    </row>
    <row r="373" spans="1:8" x14ac:dyDescent="0.3">
      <c r="A373" s="3" t="s">
        <v>1146</v>
      </c>
      <c r="B373" s="1" t="s">
        <v>1145</v>
      </c>
      <c r="C373" s="2" t="s">
        <v>1133</v>
      </c>
      <c r="D373" s="3" t="s">
        <v>170</v>
      </c>
      <c r="E373" s="3" t="s">
        <v>10932</v>
      </c>
      <c r="F373" s="3" t="s">
        <v>11416</v>
      </c>
      <c r="G373" s="221">
        <v>255255255224</v>
      </c>
      <c r="H373" s="63" t="s">
        <v>1134</v>
      </c>
    </row>
    <row r="374" spans="1:8" x14ac:dyDescent="0.3">
      <c r="A374" s="3" t="s">
        <v>1148</v>
      </c>
      <c r="B374" s="1" t="s">
        <v>1147</v>
      </c>
      <c r="C374" s="2" t="s">
        <v>1133</v>
      </c>
      <c r="D374" s="3" t="s">
        <v>170</v>
      </c>
      <c r="E374" s="3" t="s">
        <v>10932</v>
      </c>
      <c r="F374" s="3" t="s">
        <v>11416</v>
      </c>
      <c r="G374" s="221">
        <v>255255255224</v>
      </c>
      <c r="H374" s="63" t="s">
        <v>1134</v>
      </c>
    </row>
    <row r="375" spans="1:8" x14ac:dyDescent="0.3">
      <c r="A375" s="3" t="s">
        <v>1150</v>
      </c>
      <c r="B375" s="1" t="s">
        <v>1149</v>
      </c>
      <c r="C375" s="2" t="s">
        <v>1133</v>
      </c>
      <c r="D375" s="3" t="s">
        <v>170</v>
      </c>
      <c r="E375" s="3" t="s">
        <v>10932</v>
      </c>
      <c r="F375" s="3" t="s">
        <v>11416</v>
      </c>
      <c r="G375" s="221">
        <v>255255255224</v>
      </c>
      <c r="H375" s="63" t="s">
        <v>1134</v>
      </c>
    </row>
    <row r="376" spans="1:8" x14ac:dyDescent="0.3">
      <c r="A376" s="3" t="s">
        <v>1152</v>
      </c>
      <c r="B376" s="1" t="s">
        <v>1151</v>
      </c>
      <c r="C376" s="2" t="s">
        <v>1133</v>
      </c>
      <c r="D376" s="3" t="s">
        <v>170</v>
      </c>
      <c r="E376" s="3" t="s">
        <v>10932</v>
      </c>
      <c r="F376" s="3" t="s">
        <v>11416</v>
      </c>
      <c r="G376" s="221">
        <v>255255255224</v>
      </c>
      <c r="H376" s="63" t="s">
        <v>1134</v>
      </c>
    </row>
    <row r="377" spans="1:8" x14ac:dyDescent="0.3">
      <c r="A377" s="3" t="s">
        <v>1136</v>
      </c>
      <c r="B377" s="1" t="s">
        <v>1135</v>
      </c>
      <c r="C377" s="2" t="s">
        <v>1133</v>
      </c>
      <c r="D377" s="3" t="s">
        <v>170</v>
      </c>
      <c r="E377" s="3" t="s">
        <v>10932</v>
      </c>
      <c r="F377" s="3" t="s">
        <v>11416</v>
      </c>
      <c r="G377" s="221">
        <v>255255255224</v>
      </c>
      <c r="H377" s="63" t="s">
        <v>1134</v>
      </c>
    </row>
    <row r="378" spans="1:8" x14ac:dyDescent="0.3">
      <c r="A378" s="3" t="s">
        <v>1652</v>
      </c>
      <c r="B378" s="1" t="s">
        <v>1651</v>
      </c>
      <c r="C378" s="2" t="s">
        <v>1637</v>
      </c>
      <c r="D378" s="3" t="s">
        <v>170</v>
      </c>
      <c r="E378" s="3" t="s">
        <v>10804</v>
      </c>
      <c r="F378" s="3" t="s">
        <v>574</v>
      </c>
      <c r="G378" s="221">
        <v>255255255224</v>
      </c>
      <c r="H378" s="63" t="s">
        <v>1639</v>
      </c>
    </row>
    <row r="379" spans="1:8" x14ac:dyDescent="0.3">
      <c r="A379" s="3" t="s">
        <v>1654</v>
      </c>
      <c r="B379" s="1" t="s">
        <v>1653</v>
      </c>
      <c r="C379" s="2" t="s">
        <v>1637</v>
      </c>
      <c r="D379" s="3" t="s">
        <v>170</v>
      </c>
      <c r="E379" s="3" t="s">
        <v>10804</v>
      </c>
      <c r="F379" s="3" t="s">
        <v>574</v>
      </c>
      <c r="G379" s="221">
        <v>255255255224</v>
      </c>
      <c r="H379" s="63" t="s">
        <v>1639</v>
      </c>
    </row>
    <row r="380" spans="1:8" x14ac:dyDescent="0.3">
      <c r="A380" s="3" t="s">
        <v>1656</v>
      </c>
      <c r="B380" s="1" t="s">
        <v>1655</v>
      </c>
      <c r="C380" s="2" t="s">
        <v>1637</v>
      </c>
      <c r="D380" s="3" t="s">
        <v>170</v>
      </c>
      <c r="E380" s="3" t="s">
        <v>10804</v>
      </c>
      <c r="F380" s="3" t="s">
        <v>574</v>
      </c>
      <c r="G380" s="221">
        <v>255255255224</v>
      </c>
      <c r="H380" s="63" t="s">
        <v>1639</v>
      </c>
    </row>
    <row r="381" spans="1:8" x14ac:dyDescent="0.3">
      <c r="A381" s="3" t="s">
        <v>1658</v>
      </c>
      <c r="B381" s="1" t="s">
        <v>1657</v>
      </c>
      <c r="C381" s="2" t="s">
        <v>1637</v>
      </c>
      <c r="D381" s="3" t="s">
        <v>170</v>
      </c>
      <c r="E381" s="3" t="s">
        <v>10804</v>
      </c>
      <c r="F381" s="3" t="s">
        <v>574</v>
      </c>
      <c r="G381" s="221">
        <v>255255255224</v>
      </c>
      <c r="H381" s="63" t="s">
        <v>1639</v>
      </c>
    </row>
    <row r="382" spans="1:8" x14ac:dyDescent="0.3">
      <c r="A382" s="3" t="s">
        <v>1648</v>
      </c>
      <c r="B382" s="1" t="s">
        <v>7</v>
      </c>
      <c r="C382" s="2" t="s">
        <v>1637</v>
      </c>
      <c r="D382" s="3" t="s">
        <v>170</v>
      </c>
      <c r="E382" s="3" t="s">
        <v>10804</v>
      </c>
      <c r="F382" s="3" t="s">
        <v>574</v>
      </c>
      <c r="G382" s="221">
        <v>255255255224</v>
      </c>
      <c r="H382" s="63" t="s">
        <v>1639</v>
      </c>
    </row>
    <row r="383" spans="1:8" x14ac:dyDescent="0.3">
      <c r="A383" s="3" t="s">
        <v>1638</v>
      </c>
      <c r="B383" s="1" t="s">
        <v>1636</v>
      </c>
      <c r="C383" s="2" t="s">
        <v>1637</v>
      </c>
      <c r="D383" s="3" t="s">
        <v>170</v>
      </c>
      <c r="E383" s="3" t="s">
        <v>10804</v>
      </c>
      <c r="F383" s="3" t="s">
        <v>574</v>
      </c>
      <c r="G383" s="221">
        <v>255255255224</v>
      </c>
      <c r="H383" s="63" t="s">
        <v>1639</v>
      </c>
    </row>
    <row r="384" spans="1:8" x14ac:dyDescent="0.3">
      <c r="A384" s="3" t="s">
        <v>734</v>
      </c>
      <c r="B384" s="1" t="s">
        <v>733</v>
      </c>
      <c r="C384" s="2" t="s">
        <v>730</v>
      </c>
      <c r="D384" s="3" t="s">
        <v>170</v>
      </c>
      <c r="E384" s="3" t="s">
        <v>11077</v>
      </c>
      <c r="F384" s="3" t="s">
        <v>452</v>
      </c>
      <c r="G384" s="221">
        <v>255255255224</v>
      </c>
      <c r="H384" s="63" t="s">
        <v>732</v>
      </c>
    </row>
    <row r="385" spans="1:8" x14ac:dyDescent="0.3">
      <c r="A385" s="3" t="s">
        <v>736</v>
      </c>
      <c r="B385" s="1" t="s">
        <v>735</v>
      </c>
      <c r="C385" s="2" t="s">
        <v>730</v>
      </c>
      <c r="D385" s="3" t="s">
        <v>170</v>
      </c>
      <c r="E385" s="3" t="s">
        <v>11077</v>
      </c>
      <c r="F385" s="3" t="s">
        <v>452</v>
      </c>
      <c r="G385" s="221">
        <v>255255255224</v>
      </c>
      <c r="H385" s="63" t="s">
        <v>732</v>
      </c>
    </row>
    <row r="386" spans="1:8" x14ac:dyDescent="0.3">
      <c r="A386" s="3" t="s">
        <v>750</v>
      </c>
      <c r="B386" s="1" t="s">
        <v>748</v>
      </c>
      <c r="C386" s="2" t="s">
        <v>749</v>
      </c>
      <c r="D386" s="3" t="s">
        <v>170</v>
      </c>
      <c r="E386" s="3" t="s">
        <v>10826</v>
      </c>
      <c r="F386" s="3" t="s">
        <v>452</v>
      </c>
      <c r="G386" s="221">
        <v>255255255224</v>
      </c>
      <c r="H386" s="63" t="s">
        <v>747</v>
      </c>
    </row>
    <row r="387" spans="1:8" x14ac:dyDescent="0.3">
      <c r="A387" s="3" t="s">
        <v>752</v>
      </c>
      <c r="B387" s="1" t="s">
        <v>751</v>
      </c>
      <c r="C387" s="2" t="s">
        <v>749</v>
      </c>
      <c r="D387" s="3" t="s">
        <v>170</v>
      </c>
      <c r="E387" s="3" t="s">
        <v>10826</v>
      </c>
      <c r="F387" s="3" t="s">
        <v>452</v>
      </c>
      <c r="G387" s="221">
        <v>255255255224</v>
      </c>
      <c r="H387" s="63" t="s">
        <v>747</v>
      </c>
    </row>
    <row r="388" spans="1:8" x14ac:dyDescent="0.3">
      <c r="A388" s="3" t="s">
        <v>754</v>
      </c>
      <c r="B388" s="1" t="s">
        <v>753</v>
      </c>
      <c r="C388" s="2" t="s">
        <v>749</v>
      </c>
      <c r="D388" s="3" t="s">
        <v>170</v>
      </c>
      <c r="E388" s="3" t="s">
        <v>10826</v>
      </c>
      <c r="F388" s="3" t="s">
        <v>452</v>
      </c>
      <c r="G388" s="221">
        <v>255255255224</v>
      </c>
      <c r="H388" s="63" t="s">
        <v>747</v>
      </c>
    </row>
    <row r="389" spans="1:8" x14ac:dyDescent="0.3">
      <c r="A389" s="3" t="s">
        <v>764</v>
      </c>
      <c r="B389" s="1" t="s">
        <v>763</v>
      </c>
      <c r="C389" s="2" t="s">
        <v>758</v>
      </c>
      <c r="D389" s="3" t="s">
        <v>170</v>
      </c>
      <c r="E389" s="3" t="s">
        <v>11078</v>
      </c>
      <c r="F389" s="3" t="s">
        <v>452</v>
      </c>
      <c r="G389" s="221">
        <v>255255255224</v>
      </c>
      <c r="H389" s="63" t="s">
        <v>760</v>
      </c>
    </row>
    <row r="390" spans="1:8" x14ac:dyDescent="0.3">
      <c r="A390" s="3" t="s">
        <v>759</v>
      </c>
      <c r="B390" s="1" t="s">
        <v>757</v>
      </c>
      <c r="C390" s="2" t="s">
        <v>758</v>
      </c>
      <c r="D390" s="3" t="s">
        <v>170</v>
      </c>
      <c r="E390" s="3" t="s">
        <v>11078</v>
      </c>
      <c r="F390" s="3" t="s">
        <v>452</v>
      </c>
      <c r="G390" s="221">
        <v>255255255224</v>
      </c>
      <c r="H390" s="63" t="s">
        <v>760</v>
      </c>
    </row>
    <row r="391" spans="1:8" x14ac:dyDescent="0.3">
      <c r="A391" s="3" t="s">
        <v>711</v>
      </c>
      <c r="B391" s="1" t="s">
        <v>710</v>
      </c>
      <c r="C391" s="2" t="s">
        <v>707</v>
      </c>
      <c r="D391" s="3" t="s">
        <v>170</v>
      </c>
      <c r="E391" s="3" t="s">
        <v>11079</v>
      </c>
      <c r="F391" s="3" t="s">
        <v>452</v>
      </c>
      <c r="G391" s="221">
        <v>255255255224</v>
      </c>
      <c r="H391" s="63" t="s">
        <v>709</v>
      </c>
    </row>
    <row r="392" spans="1:8" x14ac:dyDescent="0.3">
      <c r="A392" s="3" t="s">
        <v>742</v>
      </c>
      <c r="B392" s="1" t="s">
        <v>741</v>
      </c>
      <c r="C392" s="2" t="s">
        <v>726</v>
      </c>
      <c r="D392" s="3" t="s">
        <v>170</v>
      </c>
      <c r="E392" s="3" t="s">
        <v>10827</v>
      </c>
      <c r="F392" s="3" t="s">
        <v>452</v>
      </c>
      <c r="G392" s="221">
        <v>255255255224</v>
      </c>
      <c r="H392" s="63" t="s">
        <v>728</v>
      </c>
    </row>
    <row r="393" spans="1:8" x14ac:dyDescent="0.3">
      <c r="A393" s="3" t="s">
        <v>744</v>
      </c>
      <c r="B393" s="1" t="s">
        <v>743</v>
      </c>
      <c r="C393" s="2" t="s">
        <v>726</v>
      </c>
      <c r="D393" s="3" t="s">
        <v>170</v>
      </c>
      <c r="E393" s="3" t="s">
        <v>10827</v>
      </c>
      <c r="F393" s="3" t="s">
        <v>452</v>
      </c>
      <c r="G393" s="221">
        <v>255255255224</v>
      </c>
      <c r="H393" s="63" t="s">
        <v>728</v>
      </c>
    </row>
    <row r="394" spans="1:8" x14ac:dyDescent="0.3">
      <c r="A394" s="3" t="s">
        <v>727</v>
      </c>
      <c r="B394" s="1" t="s">
        <v>725</v>
      </c>
      <c r="C394" s="2" t="s">
        <v>726</v>
      </c>
      <c r="D394" s="3" t="s">
        <v>170</v>
      </c>
      <c r="E394" s="3" t="s">
        <v>10827</v>
      </c>
      <c r="F394" s="3" t="s">
        <v>452</v>
      </c>
      <c r="G394" s="221">
        <v>255255255224</v>
      </c>
      <c r="H394" s="63" t="s">
        <v>728</v>
      </c>
    </row>
    <row r="395" spans="1:8" x14ac:dyDescent="0.3">
      <c r="A395" s="3" t="s">
        <v>854</v>
      </c>
      <c r="B395" s="1" t="s">
        <v>853</v>
      </c>
      <c r="C395" s="2" t="s">
        <v>850</v>
      </c>
      <c r="D395" s="3" t="s">
        <v>170</v>
      </c>
      <c r="E395" s="3" t="s">
        <v>11080</v>
      </c>
      <c r="F395" s="3" t="s">
        <v>452</v>
      </c>
      <c r="G395" s="221">
        <v>255255255224</v>
      </c>
      <c r="H395" s="63" t="s">
        <v>852</v>
      </c>
    </row>
    <row r="396" spans="1:8" x14ac:dyDescent="0.3">
      <c r="A396" s="3" t="s">
        <v>856</v>
      </c>
      <c r="B396" s="1" t="s">
        <v>855</v>
      </c>
      <c r="C396" s="2" t="s">
        <v>850</v>
      </c>
      <c r="D396" s="3" t="s">
        <v>170</v>
      </c>
      <c r="E396" s="3" t="s">
        <v>11080</v>
      </c>
      <c r="F396" s="3" t="s">
        <v>452</v>
      </c>
      <c r="G396" s="221">
        <v>255255255224</v>
      </c>
      <c r="H396" s="63" t="s">
        <v>852</v>
      </c>
    </row>
    <row r="397" spans="1:8" x14ac:dyDescent="0.3">
      <c r="A397" s="3" t="s">
        <v>1164</v>
      </c>
      <c r="B397" s="1" t="s">
        <v>1163</v>
      </c>
      <c r="C397" s="2" t="s">
        <v>1154</v>
      </c>
      <c r="D397" s="3" t="s">
        <v>170</v>
      </c>
      <c r="E397" s="3" t="s">
        <v>10807</v>
      </c>
      <c r="F397" s="3" t="s">
        <v>8551</v>
      </c>
      <c r="G397" s="221" t="s">
        <v>11513</v>
      </c>
      <c r="H397" s="63" t="s">
        <v>1156</v>
      </c>
    </row>
    <row r="398" spans="1:8" x14ac:dyDescent="0.3">
      <c r="A398" s="3" t="s">
        <v>1167</v>
      </c>
      <c r="B398" s="1" t="s">
        <v>1165</v>
      </c>
      <c r="C398" s="2" t="s">
        <v>1166</v>
      </c>
      <c r="D398" s="3" t="s">
        <v>170</v>
      </c>
      <c r="E398" s="3" t="s">
        <v>10807</v>
      </c>
      <c r="F398" s="3" t="s">
        <v>8551</v>
      </c>
      <c r="G398" s="221">
        <v>255255255240</v>
      </c>
      <c r="H398" s="63" t="s">
        <v>1156</v>
      </c>
    </row>
    <row r="399" spans="1:8" x14ac:dyDescent="0.3">
      <c r="A399" s="3" t="s">
        <v>1160</v>
      </c>
      <c r="B399" s="1" t="s">
        <v>1159</v>
      </c>
      <c r="C399" s="2" t="s">
        <v>1154</v>
      </c>
      <c r="D399" s="3" t="s">
        <v>170</v>
      </c>
      <c r="E399" s="3" t="s">
        <v>10807</v>
      </c>
      <c r="F399" s="3" t="s">
        <v>8551</v>
      </c>
      <c r="G399" s="221" t="s">
        <v>11513</v>
      </c>
      <c r="H399" s="63" t="s">
        <v>1156</v>
      </c>
    </row>
    <row r="400" spans="1:8" x14ac:dyDescent="0.3">
      <c r="A400" s="3" t="s">
        <v>1158</v>
      </c>
      <c r="B400" s="1" t="s">
        <v>1157</v>
      </c>
      <c r="C400" s="2" t="s">
        <v>1154</v>
      </c>
      <c r="D400" s="3" t="s">
        <v>170</v>
      </c>
      <c r="E400" s="3" t="s">
        <v>10807</v>
      </c>
      <c r="F400" s="3" t="s">
        <v>8551</v>
      </c>
      <c r="G400" s="221">
        <v>255255255240</v>
      </c>
      <c r="H400" s="63" t="s">
        <v>1156</v>
      </c>
    </row>
    <row r="401" spans="1:8" x14ac:dyDescent="0.3">
      <c r="A401" s="3" t="s">
        <v>8912</v>
      </c>
      <c r="B401" s="1" t="s">
        <v>8904</v>
      </c>
      <c r="C401" s="2" t="s">
        <v>1063</v>
      </c>
      <c r="D401" s="3" t="s">
        <v>170</v>
      </c>
      <c r="E401" s="3" t="s">
        <v>11081</v>
      </c>
      <c r="F401" s="3" t="s">
        <v>8551</v>
      </c>
      <c r="G401" s="221" t="s">
        <v>11513</v>
      </c>
      <c r="H401" s="63" t="s">
        <v>1064</v>
      </c>
    </row>
    <row r="402" spans="1:8" x14ac:dyDescent="0.3">
      <c r="A402" s="3" t="s">
        <v>1121</v>
      </c>
      <c r="B402" s="1" t="s">
        <v>1120</v>
      </c>
      <c r="C402" s="2" t="s">
        <v>1083</v>
      </c>
      <c r="D402" s="3" t="s">
        <v>170</v>
      </c>
      <c r="E402" s="3" t="s">
        <v>10809</v>
      </c>
      <c r="F402" s="3" t="s">
        <v>11419</v>
      </c>
      <c r="G402" s="221">
        <v>255255255224</v>
      </c>
      <c r="H402" s="63" t="s">
        <v>1085</v>
      </c>
    </row>
    <row r="403" spans="1:8" x14ac:dyDescent="0.3">
      <c r="A403" s="3" t="s">
        <v>1123</v>
      </c>
      <c r="B403" s="1" t="s">
        <v>1122</v>
      </c>
      <c r="C403" s="2" t="s">
        <v>1083</v>
      </c>
      <c r="D403" s="3" t="s">
        <v>170</v>
      </c>
      <c r="E403" s="3" t="s">
        <v>10809</v>
      </c>
      <c r="F403" s="3" t="s">
        <v>11419</v>
      </c>
      <c r="G403" s="221">
        <v>255255255224</v>
      </c>
      <c r="H403" s="63" t="s">
        <v>1085</v>
      </c>
    </row>
    <row r="404" spans="1:8" x14ac:dyDescent="0.3">
      <c r="A404" s="3" t="s">
        <v>1125</v>
      </c>
      <c r="B404" s="1" t="s">
        <v>1124</v>
      </c>
      <c r="C404" s="2" t="s">
        <v>1083</v>
      </c>
      <c r="D404" s="3" t="s">
        <v>170</v>
      </c>
      <c r="E404" s="3" t="s">
        <v>10809</v>
      </c>
      <c r="F404" s="3" t="s">
        <v>11419</v>
      </c>
      <c r="G404" s="221">
        <v>255255255224</v>
      </c>
      <c r="H404" s="63" t="s">
        <v>1085</v>
      </c>
    </row>
    <row r="405" spans="1:8" x14ac:dyDescent="0.3">
      <c r="A405" s="3" t="s">
        <v>1127</v>
      </c>
      <c r="B405" s="1" t="s">
        <v>1126</v>
      </c>
      <c r="C405" s="2" t="s">
        <v>1083</v>
      </c>
      <c r="D405" s="3" t="s">
        <v>170</v>
      </c>
      <c r="E405" s="3" t="s">
        <v>10809</v>
      </c>
      <c r="F405" s="3" t="s">
        <v>11419</v>
      </c>
      <c r="G405" s="221">
        <v>255255255224</v>
      </c>
      <c r="H405" s="63" t="s">
        <v>1085</v>
      </c>
    </row>
    <row r="406" spans="1:8" x14ac:dyDescent="0.3">
      <c r="A406" s="3" t="s">
        <v>1129</v>
      </c>
      <c r="B406" s="1" t="s">
        <v>1128</v>
      </c>
      <c r="C406" s="2" t="s">
        <v>1083</v>
      </c>
      <c r="D406" s="3" t="s">
        <v>170</v>
      </c>
      <c r="E406" s="3" t="s">
        <v>10809</v>
      </c>
      <c r="F406" s="3" t="s">
        <v>11419</v>
      </c>
      <c r="G406" s="221">
        <v>255255255224</v>
      </c>
      <c r="H406" s="63" t="s">
        <v>1085</v>
      </c>
    </row>
    <row r="407" spans="1:8" x14ac:dyDescent="0.3">
      <c r="A407" s="3" t="s">
        <v>1131</v>
      </c>
      <c r="B407" s="1" t="s">
        <v>1130</v>
      </c>
      <c r="C407" s="2" t="s">
        <v>1083</v>
      </c>
      <c r="D407" s="3" t="s">
        <v>170</v>
      </c>
      <c r="E407" s="3" t="s">
        <v>10809</v>
      </c>
      <c r="F407" s="3" t="s">
        <v>11419</v>
      </c>
      <c r="G407" s="221">
        <v>255255255224</v>
      </c>
      <c r="H407" s="63" t="s">
        <v>1085</v>
      </c>
    </row>
    <row r="408" spans="1:8" x14ac:dyDescent="0.3">
      <c r="A408" s="3" t="s">
        <v>8988</v>
      </c>
      <c r="B408" s="1" t="s">
        <v>8985</v>
      </c>
      <c r="C408" s="2" t="s">
        <v>938</v>
      </c>
      <c r="D408" s="3" t="s">
        <v>170</v>
      </c>
      <c r="E408" s="3" t="s">
        <v>11082</v>
      </c>
      <c r="F408" s="3" t="s">
        <v>11419</v>
      </c>
      <c r="G408" s="221">
        <v>255255255224</v>
      </c>
      <c r="H408" s="63" t="s">
        <v>940</v>
      </c>
    </row>
    <row r="409" spans="1:8" x14ac:dyDescent="0.3">
      <c r="A409" s="3" t="s">
        <v>8989</v>
      </c>
      <c r="B409" s="1" t="s">
        <v>8986</v>
      </c>
      <c r="C409" s="2" t="s">
        <v>934</v>
      </c>
      <c r="D409" s="3" t="s">
        <v>170</v>
      </c>
      <c r="E409" s="3" t="s">
        <v>11083</v>
      </c>
      <c r="F409" s="3" t="s">
        <v>11419</v>
      </c>
      <c r="G409" s="221">
        <v>255255255224</v>
      </c>
      <c r="H409" s="63" t="s">
        <v>936</v>
      </c>
    </row>
    <row r="410" spans="1:8" x14ac:dyDescent="0.3">
      <c r="A410" s="3" t="s">
        <v>1330</v>
      </c>
      <c r="B410" s="1" t="s">
        <v>1329</v>
      </c>
      <c r="C410" s="2" t="s">
        <v>1324</v>
      </c>
      <c r="D410" s="3" t="s">
        <v>170</v>
      </c>
      <c r="E410" s="3" t="s">
        <v>11084</v>
      </c>
      <c r="F410" s="3" t="s">
        <v>11420</v>
      </c>
      <c r="G410" s="221">
        <v>255255255240</v>
      </c>
      <c r="H410" s="63" t="s">
        <v>1326</v>
      </c>
    </row>
    <row r="411" spans="1:8" x14ac:dyDescent="0.3">
      <c r="A411" s="3" t="s">
        <v>1332</v>
      </c>
      <c r="B411" s="1" t="s">
        <v>1331</v>
      </c>
      <c r="C411" s="2" t="s">
        <v>1324</v>
      </c>
      <c r="D411" s="3" t="s">
        <v>170</v>
      </c>
      <c r="E411" s="3" t="s">
        <v>11084</v>
      </c>
      <c r="F411" s="3" t="s">
        <v>11420</v>
      </c>
      <c r="G411" s="221">
        <v>255255255240</v>
      </c>
      <c r="H411" s="63" t="s">
        <v>1326</v>
      </c>
    </row>
    <row r="412" spans="1:8" x14ac:dyDescent="0.3">
      <c r="A412" s="3" t="s">
        <v>1334</v>
      </c>
      <c r="B412" s="1" t="s">
        <v>1333</v>
      </c>
      <c r="C412" s="2" t="s">
        <v>1324</v>
      </c>
      <c r="D412" s="3" t="s">
        <v>170</v>
      </c>
      <c r="E412" s="3" t="s">
        <v>11084</v>
      </c>
      <c r="F412" s="3" t="s">
        <v>11420</v>
      </c>
      <c r="G412" s="221">
        <v>255255255240</v>
      </c>
      <c r="H412" s="63" t="s">
        <v>1326</v>
      </c>
    </row>
    <row r="413" spans="1:8" x14ac:dyDescent="0.3">
      <c r="A413" s="3" t="s">
        <v>1336</v>
      </c>
      <c r="B413" s="1" t="s">
        <v>1335</v>
      </c>
      <c r="C413" s="2" t="s">
        <v>1324</v>
      </c>
      <c r="D413" s="3" t="s">
        <v>170</v>
      </c>
      <c r="E413" s="3" t="s">
        <v>11084</v>
      </c>
      <c r="F413" s="3" t="s">
        <v>11420</v>
      </c>
      <c r="G413" s="221">
        <v>255255255240</v>
      </c>
      <c r="H413" s="63" t="s">
        <v>1326</v>
      </c>
    </row>
    <row r="414" spans="1:8" x14ac:dyDescent="0.3">
      <c r="A414" s="3" t="s">
        <v>1338</v>
      </c>
      <c r="B414" s="1" t="s">
        <v>1337</v>
      </c>
      <c r="C414" s="2" t="s">
        <v>1324</v>
      </c>
      <c r="D414" s="3" t="s">
        <v>170</v>
      </c>
      <c r="E414" s="3" t="s">
        <v>11084</v>
      </c>
      <c r="F414" s="3" t="s">
        <v>11420</v>
      </c>
      <c r="G414" s="221">
        <v>255255255240</v>
      </c>
      <c r="H414" s="63" t="s">
        <v>1326</v>
      </c>
    </row>
    <row r="415" spans="1:8" x14ac:dyDescent="0.3">
      <c r="A415" s="3" t="s">
        <v>1340</v>
      </c>
      <c r="B415" s="1" t="s">
        <v>1339</v>
      </c>
      <c r="C415" s="2" t="s">
        <v>1324</v>
      </c>
      <c r="D415" s="3" t="s">
        <v>170</v>
      </c>
      <c r="E415" s="3" t="s">
        <v>11084</v>
      </c>
      <c r="F415" s="3" t="s">
        <v>11420</v>
      </c>
      <c r="G415" s="221">
        <v>255255255240</v>
      </c>
      <c r="H415" s="63" t="s">
        <v>1326</v>
      </c>
    </row>
    <row r="416" spans="1:8" x14ac:dyDescent="0.3">
      <c r="A416" s="3" t="s">
        <v>1371</v>
      </c>
      <c r="B416" s="1" t="s">
        <v>1370</v>
      </c>
      <c r="C416" s="2" t="s">
        <v>1367</v>
      </c>
      <c r="D416" s="3" t="s">
        <v>170</v>
      </c>
      <c r="E416" s="3" t="s">
        <v>10816</v>
      </c>
      <c r="F416" s="3" t="s">
        <v>1348</v>
      </c>
      <c r="G416" s="221">
        <v>255255255224</v>
      </c>
      <c r="H416" s="63" t="s">
        <v>1369</v>
      </c>
    </row>
    <row r="417" spans="1:8" x14ac:dyDescent="0.3">
      <c r="A417" s="3" t="s">
        <v>1373</v>
      </c>
      <c r="B417" s="1" t="s">
        <v>1372</v>
      </c>
      <c r="C417" s="2" t="s">
        <v>1367</v>
      </c>
      <c r="D417" s="3" t="s">
        <v>170</v>
      </c>
      <c r="E417" s="3" t="s">
        <v>10816</v>
      </c>
      <c r="F417" s="3" t="s">
        <v>1348</v>
      </c>
      <c r="G417" s="221">
        <v>255255255224</v>
      </c>
      <c r="H417" s="63" t="s">
        <v>1369</v>
      </c>
    </row>
    <row r="418" spans="1:8" x14ac:dyDescent="0.3">
      <c r="A418" s="3" t="s">
        <v>1375</v>
      </c>
      <c r="B418" s="1" t="s">
        <v>1374</v>
      </c>
      <c r="C418" s="2" t="s">
        <v>1367</v>
      </c>
      <c r="D418" s="3" t="s">
        <v>170</v>
      </c>
      <c r="E418" s="3" t="s">
        <v>10816</v>
      </c>
      <c r="F418" s="3" t="s">
        <v>1348</v>
      </c>
      <c r="G418" s="221">
        <v>255255255224</v>
      </c>
      <c r="H418" s="63" t="s">
        <v>1369</v>
      </c>
    </row>
    <row r="419" spans="1:8" x14ac:dyDescent="0.3">
      <c r="A419" s="3" t="s">
        <v>1661</v>
      </c>
      <c r="B419" s="1" t="s">
        <v>1659</v>
      </c>
      <c r="C419" s="2" t="s">
        <v>1660</v>
      </c>
      <c r="D419" s="3" t="s">
        <v>170</v>
      </c>
      <c r="E419" s="3" t="s">
        <v>10817</v>
      </c>
      <c r="F419" s="3" t="s">
        <v>1348</v>
      </c>
      <c r="G419" s="221">
        <v>255255255224</v>
      </c>
      <c r="H419" s="63" t="s">
        <v>1662</v>
      </c>
    </row>
    <row r="420" spans="1:8" x14ac:dyDescent="0.3">
      <c r="A420" s="3" t="s">
        <v>1664</v>
      </c>
      <c r="B420" s="1" t="s">
        <v>1663</v>
      </c>
      <c r="C420" s="2" t="s">
        <v>1660</v>
      </c>
      <c r="D420" s="3" t="s">
        <v>170</v>
      </c>
      <c r="E420" s="3" t="s">
        <v>10817</v>
      </c>
      <c r="F420" s="3" t="s">
        <v>1348</v>
      </c>
      <c r="G420" s="221">
        <v>255255255224</v>
      </c>
      <c r="H420" s="63" t="s">
        <v>1662</v>
      </c>
    </row>
    <row r="421" spans="1:8" x14ac:dyDescent="0.3">
      <c r="A421" s="3" t="s">
        <v>1666</v>
      </c>
      <c r="B421" s="1" t="s">
        <v>1665</v>
      </c>
      <c r="C421" s="2" t="s">
        <v>1660</v>
      </c>
      <c r="D421" s="3" t="s">
        <v>170</v>
      </c>
      <c r="E421" s="3" t="s">
        <v>10817</v>
      </c>
      <c r="F421" s="3" t="s">
        <v>1348</v>
      </c>
      <c r="G421" s="221">
        <v>255255255224</v>
      </c>
      <c r="H421" s="63" t="s">
        <v>1662</v>
      </c>
    </row>
    <row r="422" spans="1:8" x14ac:dyDescent="0.3">
      <c r="A422" s="3" t="s">
        <v>1668</v>
      </c>
      <c r="B422" s="1" t="s">
        <v>1667</v>
      </c>
      <c r="C422" s="2" t="s">
        <v>1660</v>
      </c>
      <c r="D422" s="3" t="s">
        <v>170</v>
      </c>
      <c r="E422" s="3" t="s">
        <v>10817</v>
      </c>
      <c r="F422" s="3" t="s">
        <v>1348</v>
      </c>
      <c r="G422" s="221">
        <v>255255255224</v>
      </c>
      <c r="H422" s="63" t="s">
        <v>1662</v>
      </c>
    </row>
    <row r="423" spans="1:8" x14ac:dyDescent="0.3">
      <c r="A423" s="3" t="s">
        <v>1670</v>
      </c>
      <c r="B423" s="1" t="s">
        <v>1669</v>
      </c>
      <c r="C423" s="2" t="s">
        <v>1660</v>
      </c>
      <c r="D423" s="3" t="s">
        <v>170</v>
      </c>
      <c r="E423" s="3" t="s">
        <v>10817</v>
      </c>
      <c r="F423" s="3" t="s">
        <v>1348</v>
      </c>
      <c r="G423" s="221">
        <v>255255255224</v>
      </c>
      <c r="H423" s="63" t="s">
        <v>1662</v>
      </c>
    </row>
    <row r="424" spans="1:8" x14ac:dyDescent="0.3">
      <c r="A424" s="3" t="s">
        <v>1573</v>
      </c>
      <c r="B424" s="1" t="s">
        <v>1572</v>
      </c>
      <c r="C424" s="2" t="s">
        <v>1564</v>
      </c>
      <c r="D424" s="3" t="s">
        <v>170</v>
      </c>
      <c r="E424" s="3" t="s">
        <v>10819</v>
      </c>
      <c r="F424" s="3" t="s">
        <v>11418</v>
      </c>
      <c r="G424" s="221">
        <v>255255255224</v>
      </c>
      <c r="H424" s="63" t="s">
        <v>1566</v>
      </c>
    </row>
    <row r="425" spans="1:8" x14ac:dyDescent="0.3">
      <c r="A425" s="3" t="s">
        <v>1623</v>
      </c>
      <c r="B425" s="1" t="s">
        <v>1622</v>
      </c>
      <c r="C425" s="2" t="s">
        <v>1615</v>
      </c>
      <c r="D425" s="3" t="s">
        <v>170</v>
      </c>
      <c r="E425" s="3" t="s">
        <v>10821</v>
      </c>
      <c r="F425" s="3" t="s">
        <v>1608</v>
      </c>
      <c r="G425" s="221">
        <v>255255255224</v>
      </c>
      <c r="H425" s="63" t="s">
        <v>1617</v>
      </c>
    </row>
    <row r="426" spans="1:8" x14ac:dyDescent="0.3">
      <c r="A426" s="3" t="s">
        <v>1625</v>
      </c>
      <c r="B426" s="1" t="s">
        <v>1624</v>
      </c>
      <c r="C426" s="2" t="s">
        <v>1615</v>
      </c>
      <c r="D426" s="3" t="s">
        <v>170</v>
      </c>
      <c r="E426" s="3" t="s">
        <v>10821</v>
      </c>
      <c r="F426" s="3" t="s">
        <v>1608</v>
      </c>
      <c r="G426" s="221">
        <v>255255255224</v>
      </c>
      <c r="H426" s="63" t="s">
        <v>1617</v>
      </c>
    </row>
    <row r="427" spans="1:8" x14ac:dyDescent="0.3">
      <c r="A427" s="3" t="s">
        <v>1627</v>
      </c>
      <c r="B427" s="1" t="s">
        <v>1626</v>
      </c>
      <c r="C427" s="2" t="s">
        <v>1615</v>
      </c>
      <c r="D427" s="3" t="s">
        <v>170</v>
      </c>
      <c r="E427" s="3" t="s">
        <v>10821</v>
      </c>
      <c r="F427" s="3" t="s">
        <v>1608</v>
      </c>
      <c r="G427" s="221">
        <v>255255255224</v>
      </c>
      <c r="H427" s="63" t="s">
        <v>1617</v>
      </c>
    </row>
    <row r="428" spans="1:8" x14ac:dyDescent="0.3">
      <c r="A428" s="3" t="s">
        <v>2299</v>
      </c>
      <c r="B428" s="1" t="s">
        <v>2298</v>
      </c>
      <c r="C428" s="2" t="s">
        <v>2291</v>
      </c>
      <c r="D428" s="3" t="s">
        <v>170</v>
      </c>
      <c r="E428" s="3" t="s">
        <v>10950</v>
      </c>
      <c r="F428" s="3" t="s">
        <v>28</v>
      </c>
      <c r="G428" s="221">
        <v>255255255224</v>
      </c>
      <c r="H428" s="223" t="s">
        <v>2293</v>
      </c>
    </row>
    <row r="429" spans="1:8" x14ac:dyDescent="0.3">
      <c r="A429" s="3" t="s">
        <v>2301</v>
      </c>
      <c r="B429" s="1" t="s">
        <v>2300</v>
      </c>
      <c r="C429" s="2" t="s">
        <v>2291</v>
      </c>
      <c r="D429" s="3" t="s">
        <v>170</v>
      </c>
      <c r="E429" s="3" t="s">
        <v>10950</v>
      </c>
      <c r="F429" s="3" t="s">
        <v>28</v>
      </c>
      <c r="G429" s="221">
        <v>255255255224</v>
      </c>
      <c r="H429" s="223" t="s">
        <v>2293</v>
      </c>
    </row>
    <row r="430" spans="1:8" x14ac:dyDescent="0.3">
      <c r="A430" s="3" t="s">
        <v>2302</v>
      </c>
      <c r="B430" s="1" t="s">
        <v>8743</v>
      </c>
      <c r="C430" s="2" t="s">
        <v>1899</v>
      </c>
      <c r="D430" s="3" t="s">
        <v>170</v>
      </c>
      <c r="E430" s="3" t="s">
        <v>11085</v>
      </c>
      <c r="F430" s="3" t="s">
        <v>28</v>
      </c>
      <c r="G430" s="221">
        <v>255255255224</v>
      </c>
      <c r="H430" s="223" t="s">
        <v>1901</v>
      </c>
    </row>
    <row r="431" spans="1:8" x14ac:dyDescent="0.3">
      <c r="A431" s="3" t="s">
        <v>2304</v>
      </c>
      <c r="B431" s="1" t="s">
        <v>2303</v>
      </c>
      <c r="C431" s="2" t="s">
        <v>2291</v>
      </c>
      <c r="D431" s="3" t="s">
        <v>170</v>
      </c>
      <c r="E431" s="3" t="s">
        <v>10950</v>
      </c>
      <c r="F431" s="3" t="s">
        <v>28</v>
      </c>
      <c r="G431" s="221">
        <v>255255255224</v>
      </c>
      <c r="H431" s="223" t="s">
        <v>2293</v>
      </c>
    </row>
    <row r="432" spans="1:8" x14ac:dyDescent="0.3">
      <c r="A432" s="3" t="s">
        <v>2295</v>
      </c>
      <c r="B432" s="1" t="s">
        <v>2294</v>
      </c>
      <c r="C432" s="2" t="s">
        <v>2291</v>
      </c>
      <c r="D432" s="3" t="s">
        <v>170</v>
      </c>
      <c r="E432" s="3" t="s">
        <v>10950</v>
      </c>
      <c r="F432" s="3" t="s">
        <v>28</v>
      </c>
      <c r="G432" s="221">
        <v>255255255224</v>
      </c>
      <c r="H432" s="223" t="s">
        <v>2293</v>
      </c>
    </row>
    <row r="433" spans="1:8" x14ac:dyDescent="0.3">
      <c r="A433" s="3" t="s">
        <v>2292</v>
      </c>
      <c r="B433" s="1" t="s">
        <v>2290</v>
      </c>
      <c r="C433" s="2" t="s">
        <v>2291</v>
      </c>
      <c r="D433" s="3" t="s">
        <v>170</v>
      </c>
      <c r="E433" s="3" t="s">
        <v>10950</v>
      </c>
      <c r="F433" s="3" t="s">
        <v>28</v>
      </c>
      <c r="G433" s="221">
        <v>255255255224</v>
      </c>
      <c r="H433" s="223" t="s">
        <v>2293</v>
      </c>
    </row>
    <row r="434" spans="1:8" x14ac:dyDescent="0.3">
      <c r="A434" s="3" t="s">
        <v>2306</v>
      </c>
      <c r="B434" s="1" t="s">
        <v>2305</v>
      </c>
      <c r="C434" s="2" t="s">
        <v>2291</v>
      </c>
      <c r="D434" s="3" t="s">
        <v>170</v>
      </c>
      <c r="E434" s="3" t="s">
        <v>10950</v>
      </c>
      <c r="F434" s="3" t="s">
        <v>28</v>
      </c>
      <c r="G434" s="221">
        <v>255255255224</v>
      </c>
      <c r="H434" s="223" t="s">
        <v>2293</v>
      </c>
    </row>
    <row r="435" spans="1:8" x14ac:dyDescent="0.3">
      <c r="A435" s="3" t="s">
        <v>2316</v>
      </c>
      <c r="B435" s="1" t="s">
        <v>2315</v>
      </c>
      <c r="C435" s="2" t="s">
        <v>2312</v>
      </c>
      <c r="D435" s="3" t="s">
        <v>170</v>
      </c>
      <c r="E435" s="3" t="s">
        <v>11086</v>
      </c>
      <c r="F435" s="3" t="s">
        <v>28</v>
      </c>
      <c r="G435" s="221">
        <v>255255255224</v>
      </c>
      <c r="H435" s="223" t="s">
        <v>2314</v>
      </c>
    </row>
    <row r="436" spans="1:8" x14ac:dyDescent="0.3">
      <c r="A436" s="3" t="s">
        <v>2318</v>
      </c>
      <c r="B436" s="1" t="s">
        <v>2317</v>
      </c>
      <c r="C436" s="2" t="s">
        <v>2312</v>
      </c>
      <c r="D436" s="3" t="s">
        <v>170</v>
      </c>
      <c r="E436" s="3" t="s">
        <v>11086</v>
      </c>
      <c r="F436" s="3" t="s">
        <v>28</v>
      </c>
      <c r="G436" s="221">
        <v>255255255224</v>
      </c>
      <c r="H436" s="223" t="s">
        <v>2314</v>
      </c>
    </row>
    <row r="437" spans="1:8" x14ac:dyDescent="0.3">
      <c r="A437" s="3" t="s">
        <v>8625</v>
      </c>
      <c r="B437" s="1" t="s">
        <v>8626</v>
      </c>
      <c r="C437" s="2" t="s">
        <v>2312</v>
      </c>
      <c r="D437" s="3" t="s">
        <v>170</v>
      </c>
      <c r="E437" s="3" t="s">
        <v>11086</v>
      </c>
      <c r="F437" s="3" t="s">
        <v>28</v>
      </c>
      <c r="G437" s="221">
        <v>255255255224</v>
      </c>
      <c r="H437" s="223" t="s">
        <v>2314</v>
      </c>
    </row>
    <row r="438" spans="1:8" x14ac:dyDescent="0.3">
      <c r="A438" s="3" t="s">
        <v>8750</v>
      </c>
      <c r="B438" s="1" t="s">
        <v>1878</v>
      </c>
      <c r="C438" s="2" t="s">
        <v>1875</v>
      </c>
      <c r="D438" s="3" t="s">
        <v>170</v>
      </c>
      <c r="E438" s="3" t="s">
        <v>11087</v>
      </c>
      <c r="F438" s="3" t="s">
        <v>28</v>
      </c>
      <c r="G438" s="221">
        <v>255255255224</v>
      </c>
      <c r="H438" s="223" t="s">
        <v>1877</v>
      </c>
    </row>
    <row r="439" spans="1:8" x14ac:dyDescent="0.3">
      <c r="A439" s="3" t="s">
        <v>8997</v>
      </c>
      <c r="B439" s="1" t="s">
        <v>8993</v>
      </c>
      <c r="C439" s="2" t="s">
        <v>2035</v>
      </c>
      <c r="D439" s="3" t="s">
        <v>170</v>
      </c>
      <c r="E439" s="3" t="s">
        <v>11088</v>
      </c>
      <c r="F439" s="3" t="s">
        <v>28</v>
      </c>
      <c r="G439" s="221">
        <v>255255255224</v>
      </c>
      <c r="H439" s="223" t="s">
        <v>2037</v>
      </c>
    </row>
    <row r="440" spans="1:8" x14ac:dyDescent="0.3">
      <c r="A440" s="3" t="s">
        <v>2055</v>
      </c>
      <c r="B440" s="1" t="s">
        <v>2054</v>
      </c>
      <c r="C440" s="2" t="s">
        <v>2051</v>
      </c>
      <c r="D440" s="3" t="s">
        <v>170</v>
      </c>
      <c r="E440" s="3" t="s">
        <v>11089</v>
      </c>
      <c r="F440" s="3" t="s">
        <v>28</v>
      </c>
      <c r="G440" s="221">
        <v>255255255224</v>
      </c>
      <c r="H440" s="223" t="s">
        <v>2053</v>
      </c>
    </row>
    <row r="441" spans="1:8" x14ac:dyDescent="0.3">
      <c r="A441" s="3" t="s">
        <v>2057</v>
      </c>
      <c r="B441" s="1" t="s">
        <v>2056</v>
      </c>
      <c r="C441" s="2" t="s">
        <v>2051</v>
      </c>
      <c r="D441" s="3" t="s">
        <v>170</v>
      </c>
      <c r="E441" s="3" t="s">
        <v>11089</v>
      </c>
      <c r="F441" s="3" t="s">
        <v>28</v>
      </c>
      <c r="G441" s="221">
        <v>255255255224</v>
      </c>
      <c r="H441" s="223" t="s">
        <v>2053</v>
      </c>
    </row>
    <row r="442" spans="1:8" x14ac:dyDescent="0.3">
      <c r="A442" s="3" t="s">
        <v>2059</v>
      </c>
      <c r="B442" s="1" t="s">
        <v>2058</v>
      </c>
      <c r="C442" s="2" t="s">
        <v>2051</v>
      </c>
      <c r="D442" s="3" t="s">
        <v>170</v>
      </c>
      <c r="E442" s="3" t="s">
        <v>11089</v>
      </c>
      <c r="F442" s="3" t="s">
        <v>28</v>
      </c>
      <c r="G442" s="221">
        <v>255255255224</v>
      </c>
      <c r="H442" s="223" t="s">
        <v>2053</v>
      </c>
    </row>
    <row r="443" spans="1:8" x14ac:dyDescent="0.3">
      <c r="A443" s="3" t="s">
        <v>8713</v>
      </c>
      <c r="B443" s="1" t="s">
        <v>2280</v>
      </c>
      <c r="C443" s="2" t="s">
        <v>2273</v>
      </c>
      <c r="D443" s="3" t="s">
        <v>170</v>
      </c>
      <c r="E443" s="3" t="s">
        <v>10794</v>
      </c>
      <c r="F443" s="3" t="s">
        <v>28</v>
      </c>
      <c r="G443" s="221">
        <v>255255255224</v>
      </c>
      <c r="H443" s="223" t="s">
        <v>2275</v>
      </c>
    </row>
    <row r="444" spans="1:8" x14ac:dyDescent="0.3">
      <c r="A444" s="3" t="s">
        <v>2085</v>
      </c>
      <c r="B444" s="1" t="s">
        <v>2084</v>
      </c>
      <c r="C444" s="2" t="s">
        <v>2081</v>
      </c>
      <c r="D444" s="3" t="s">
        <v>170</v>
      </c>
      <c r="E444" s="3" t="s">
        <v>10796</v>
      </c>
      <c r="F444" s="3" t="s">
        <v>28</v>
      </c>
      <c r="G444" s="221">
        <v>255255255224</v>
      </c>
      <c r="H444" s="223" t="s">
        <v>2083</v>
      </c>
    </row>
    <row r="445" spans="1:8" x14ac:dyDescent="0.3">
      <c r="A445" s="3" t="s">
        <v>2087</v>
      </c>
      <c r="B445" s="1" t="s">
        <v>2086</v>
      </c>
      <c r="C445" s="2" t="s">
        <v>2081</v>
      </c>
      <c r="D445" s="3" t="s">
        <v>170</v>
      </c>
      <c r="E445" s="3" t="s">
        <v>10796</v>
      </c>
      <c r="F445" s="3" t="s">
        <v>28</v>
      </c>
      <c r="G445" s="221">
        <v>255255255224</v>
      </c>
      <c r="H445" s="223" t="s">
        <v>2083</v>
      </c>
    </row>
    <row r="446" spans="1:8" x14ac:dyDescent="0.3">
      <c r="A446" s="3" t="s">
        <v>2089</v>
      </c>
      <c r="B446" s="1" t="s">
        <v>2088</v>
      </c>
      <c r="C446" s="2" t="s">
        <v>2081</v>
      </c>
      <c r="D446" s="3" t="s">
        <v>170</v>
      </c>
      <c r="E446" s="3" t="s">
        <v>10796</v>
      </c>
      <c r="F446" s="3" t="s">
        <v>28</v>
      </c>
      <c r="G446" s="221">
        <v>255255255224</v>
      </c>
      <c r="H446" s="223" t="s">
        <v>2083</v>
      </c>
    </row>
    <row r="447" spans="1:8" x14ac:dyDescent="0.3">
      <c r="A447" s="3" t="s">
        <v>8745</v>
      </c>
      <c r="B447" s="1" t="s">
        <v>2285</v>
      </c>
      <c r="C447" s="2" t="s">
        <v>2282</v>
      </c>
      <c r="D447" s="3" t="s">
        <v>170</v>
      </c>
      <c r="E447" s="3" t="s">
        <v>10829</v>
      </c>
      <c r="F447" s="3" t="s">
        <v>28</v>
      </c>
      <c r="G447" s="221">
        <v>255255255224</v>
      </c>
      <c r="H447" s="223" t="s">
        <v>2284</v>
      </c>
    </row>
    <row r="448" spans="1:8" x14ac:dyDescent="0.3">
      <c r="A448" s="3" t="s">
        <v>8748</v>
      </c>
      <c r="B448" s="1" t="s">
        <v>2031</v>
      </c>
      <c r="C448" s="2" t="s">
        <v>2026</v>
      </c>
      <c r="D448" s="3" t="s">
        <v>170</v>
      </c>
      <c r="E448" s="3" t="s">
        <v>11090</v>
      </c>
      <c r="F448" s="3" t="s">
        <v>28</v>
      </c>
      <c r="G448" s="221">
        <v>255255255224</v>
      </c>
      <c r="H448" s="223" t="s">
        <v>2028</v>
      </c>
    </row>
    <row r="449" spans="1:8" x14ac:dyDescent="0.3">
      <c r="A449" s="3" t="s">
        <v>8747</v>
      </c>
      <c r="B449" s="1" t="s">
        <v>2098</v>
      </c>
      <c r="C449" s="2" t="s">
        <v>2093</v>
      </c>
      <c r="D449" s="3" t="s">
        <v>170</v>
      </c>
      <c r="E449" s="3" t="s">
        <v>11091</v>
      </c>
      <c r="F449" s="3" t="s">
        <v>28</v>
      </c>
      <c r="G449" s="221">
        <v>255255255224</v>
      </c>
      <c r="H449" s="223" t="s">
        <v>2095</v>
      </c>
    </row>
    <row r="450" spans="1:8" x14ac:dyDescent="0.3">
      <c r="A450" s="3" t="s">
        <v>2075</v>
      </c>
      <c r="B450" s="1" t="s">
        <v>2074</v>
      </c>
      <c r="C450" s="2" t="s">
        <v>2071</v>
      </c>
      <c r="D450" s="3" t="s">
        <v>170</v>
      </c>
      <c r="E450" s="3" t="s">
        <v>10830</v>
      </c>
      <c r="F450" s="3" t="s">
        <v>28</v>
      </c>
      <c r="G450" s="221">
        <v>255255255224</v>
      </c>
      <c r="H450" s="223" t="s">
        <v>2073</v>
      </c>
    </row>
    <row r="451" spans="1:8" x14ac:dyDescent="0.3">
      <c r="A451" s="3" t="s">
        <v>2077</v>
      </c>
      <c r="B451" s="1" t="s">
        <v>2076</v>
      </c>
      <c r="C451" s="2" t="s">
        <v>2071</v>
      </c>
      <c r="D451" s="3" t="s">
        <v>170</v>
      </c>
      <c r="E451" s="3" t="s">
        <v>10830</v>
      </c>
      <c r="F451" s="3" t="s">
        <v>28</v>
      </c>
      <c r="G451" s="221">
        <v>255255255224</v>
      </c>
      <c r="H451" s="223" t="s">
        <v>2073</v>
      </c>
    </row>
    <row r="452" spans="1:8" x14ac:dyDescent="0.3">
      <c r="A452" s="3" t="s">
        <v>2014</v>
      </c>
      <c r="B452" s="1" t="s">
        <v>2013</v>
      </c>
      <c r="C452" s="2" t="s">
        <v>2010</v>
      </c>
      <c r="D452" s="3" t="s">
        <v>170</v>
      </c>
      <c r="E452" s="3" t="s">
        <v>10797</v>
      </c>
      <c r="F452" s="3" t="s">
        <v>28</v>
      </c>
      <c r="G452" s="221">
        <v>255255255224</v>
      </c>
      <c r="H452" s="223" t="s">
        <v>2012</v>
      </c>
    </row>
    <row r="453" spans="1:8" x14ac:dyDescent="0.3">
      <c r="A453" s="3" t="s">
        <v>2016</v>
      </c>
      <c r="B453" s="1" t="s">
        <v>2015</v>
      </c>
      <c r="C453" s="2" t="s">
        <v>2010</v>
      </c>
      <c r="D453" s="3" t="s">
        <v>170</v>
      </c>
      <c r="E453" s="3" t="s">
        <v>10797</v>
      </c>
      <c r="F453" s="3" t="s">
        <v>28</v>
      </c>
      <c r="G453" s="221">
        <v>255255255224</v>
      </c>
      <c r="H453" s="223" t="s">
        <v>2012</v>
      </c>
    </row>
    <row r="454" spans="1:8" x14ac:dyDescent="0.3">
      <c r="A454" s="3" t="s">
        <v>2018</v>
      </c>
      <c r="B454" s="1" t="s">
        <v>2017</v>
      </c>
      <c r="C454" s="2" t="s">
        <v>2010</v>
      </c>
      <c r="D454" s="3" t="s">
        <v>170</v>
      </c>
      <c r="E454" s="3" t="s">
        <v>10797</v>
      </c>
      <c r="F454" s="3" t="s">
        <v>28</v>
      </c>
      <c r="G454" s="221">
        <v>255255255224</v>
      </c>
      <c r="H454" s="223" t="s">
        <v>2012</v>
      </c>
    </row>
    <row r="455" spans="1:8" x14ac:dyDescent="0.3">
      <c r="A455" s="3" t="s">
        <v>2020</v>
      </c>
      <c r="B455" s="1" t="s">
        <v>2019</v>
      </c>
      <c r="C455" s="2" t="s">
        <v>2010</v>
      </c>
      <c r="D455" s="3" t="s">
        <v>170</v>
      </c>
      <c r="E455" s="3" t="s">
        <v>10797</v>
      </c>
      <c r="F455" s="3" t="s">
        <v>28</v>
      </c>
      <c r="G455" s="221">
        <v>255255255224</v>
      </c>
      <c r="H455" s="223" t="s">
        <v>2012</v>
      </c>
    </row>
    <row r="456" spans="1:8" x14ac:dyDescent="0.3">
      <c r="A456" s="3" t="s">
        <v>2022</v>
      </c>
      <c r="B456" s="1" t="s">
        <v>2021</v>
      </c>
      <c r="C456" s="2" t="s">
        <v>2010</v>
      </c>
      <c r="D456" s="3" t="s">
        <v>170</v>
      </c>
      <c r="E456" s="3" t="s">
        <v>10797</v>
      </c>
      <c r="F456" s="3" t="s">
        <v>28</v>
      </c>
      <c r="G456" s="221">
        <v>255255255224</v>
      </c>
      <c r="H456" s="223" t="s">
        <v>2012</v>
      </c>
    </row>
    <row r="457" spans="1:8" x14ac:dyDescent="0.3">
      <c r="A457" s="3" t="s">
        <v>2328</v>
      </c>
      <c r="B457" s="1" t="s">
        <v>2327</v>
      </c>
      <c r="C457" s="2" t="s">
        <v>1974</v>
      </c>
      <c r="D457" s="3" t="s">
        <v>170</v>
      </c>
      <c r="E457" s="3" t="s">
        <v>10837</v>
      </c>
      <c r="F457" s="3" t="s">
        <v>28</v>
      </c>
      <c r="G457" s="221">
        <v>255255255240</v>
      </c>
      <c r="H457" s="223" t="s">
        <v>1976</v>
      </c>
    </row>
    <row r="458" spans="1:8" x14ac:dyDescent="0.3">
      <c r="A458" s="3" t="s">
        <v>2330</v>
      </c>
      <c r="B458" s="1" t="s">
        <v>2329</v>
      </c>
      <c r="C458" s="2" t="s">
        <v>1974</v>
      </c>
      <c r="D458" s="3" t="s">
        <v>170</v>
      </c>
      <c r="E458" s="3" t="s">
        <v>10837</v>
      </c>
      <c r="F458" s="3" t="s">
        <v>28</v>
      </c>
      <c r="G458" s="221">
        <v>255255255240</v>
      </c>
      <c r="H458" s="223" t="s">
        <v>1976</v>
      </c>
    </row>
    <row r="459" spans="1:8" x14ac:dyDescent="0.3">
      <c r="A459" s="3" t="s">
        <v>2332</v>
      </c>
      <c r="B459" s="1" t="s">
        <v>2331</v>
      </c>
      <c r="C459" s="2" t="s">
        <v>1974</v>
      </c>
      <c r="D459" s="3" t="s">
        <v>170</v>
      </c>
      <c r="E459" s="3" t="s">
        <v>10837</v>
      </c>
      <c r="F459" s="3" t="s">
        <v>28</v>
      </c>
      <c r="G459" s="221">
        <v>255255255240</v>
      </c>
      <c r="H459" s="223" t="s">
        <v>1976</v>
      </c>
    </row>
    <row r="460" spans="1:8" x14ac:dyDescent="0.3">
      <c r="A460" s="3" t="s">
        <v>2334</v>
      </c>
      <c r="B460" s="1" t="s">
        <v>2333</v>
      </c>
      <c r="C460" s="2" t="s">
        <v>1974</v>
      </c>
      <c r="D460" s="3" t="s">
        <v>170</v>
      </c>
      <c r="E460" s="3" t="s">
        <v>10837</v>
      </c>
      <c r="F460" s="3" t="s">
        <v>28</v>
      </c>
      <c r="G460" s="221">
        <v>255255255240</v>
      </c>
      <c r="H460" s="223" t="s">
        <v>1976</v>
      </c>
    </row>
    <row r="461" spans="1:8" x14ac:dyDescent="0.3">
      <c r="A461" s="3" t="s">
        <v>2336</v>
      </c>
      <c r="B461" s="1" t="s">
        <v>2335</v>
      </c>
      <c r="C461" s="2" t="s">
        <v>1974</v>
      </c>
      <c r="D461" s="3" t="s">
        <v>170</v>
      </c>
      <c r="E461" s="3" t="s">
        <v>10837</v>
      </c>
      <c r="F461" s="3" t="s">
        <v>28</v>
      </c>
      <c r="G461" s="221">
        <v>255255255240</v>
      </c>
      <c r="H461" s="223" t="s">
        <v>1976</v>
      </c>
    </row>
    <row r="462" spans="1:8" x14ac:dyDescent="0.3">
      <c r="A462" s="3" t="s">
        <v>2338</v>
      </c>
      <c r="B462" s="1" t="s">
        <v>2337</v>
      </c>
      <c r="C462" s="2" t="s">
        <v>1974</v>
      </c>
      <c r="D462" s="3" t="s">
        <v>170</v>
      </c>
      <c r="E462" s="3" t="s">
        <v>10837</v>
      </c>
      <c r="F462" s="3" t="s">
        <v>28</v>
      </c>
      <c r="G462" s="221">
        <v>255255255240</v>
      </c>
      <c r="H462" s="223" t="s">
        <v>1976</v>
      </c>
    </row>
    <row r="463" spans="1:8" x14ac:dyDescent="0.3">
      <c r="A463" s="3" t="s">
        <v>2158</v>
      </c>
      <c r="B463" s="1" t="s">
        <v>2157</v>
      </c>
      <c r="C463" s="2" t="s">
        <v>2152</v>
      </c>
      <c r="D463" s="3" t="s">
        <v>170</v>
      </c>
      <c r="E463" s="3" t="s">
        <v>10798</v>
      </c>
      <c r="F463" s="3" t="s">
        <v>28</v>
      </c>
      <c r="G463" s="221">
        <v>255255255224</v>
      </c>
      <c r="H463" s="223" t="s">
        <v>2154</v>
      </c>
    </row>
    <row r="464" spans="1:8" x14ac:dyDescent="0.3">
      <c r="A464" s="3" t="s">
        <v>2160</v>
      </c>
      <c r="B464" s="1" t="s">
        <v>2159</v>
      </c>
      <c r="C464" s="2" t="s">
        <v>2152</v>
      </c>
      <c r="D464" s="3" t="s">
        <v>170</v>
      </c>
      <c r="E464" s="3" t="s">
        <v>10798</v>
      </c>
      <c r="F464" s="3" t="s">
        <v>28</v>
      </c>
      <c r="G464" s="221">
        <v>255255255224</v>
      </c>
      <c r="H464" s="223" t="s">
        <v>2154</v>
      </c>
    </row>
    <row r="465" spans="1:8" x14ac:dyDescent="0.3">
      <c r="A465" s="3" t="s">
        <v>2162</v>
      </c>
      <c r="B465" s="1" t="s">
        <v>2161</v>
      </c>
      <c r="C465" s="2" t="s">
        <v>2152</v>
      </c>
      <c r="D465" s="3" t="s">
        <v>170</v>
      </c>
      <c r="E465" s="3" t="s">
        <v>10798</v>
      </c>
      <c r="F465" s="3" t="s">
        <v>28</v>
      </c>
      <c r="G465" s="221">
        <v>255255255224</v>
      </c>
      <c r="H465" s="223" t="s">
        <v>2154</v>
      </c>
    </row>
    <row r="466" spans="1:8" x14ac:dyDescent="0.3">
      <c r="A466" s="3" t="s">
        <v>9271</v>
      </c>
      <c r="B466" s="1" t="s">
        <v>9263</v>
      </c>
      <c r="C466" s="2" t="s">
        <v>2115</v>
      </c>
      <c r="D466" s="3" t="s">
        <v>170</v>
      </c>
      <c r="E466" s="3" t="s">
        <v>11092</v>
      </c>
      <c r="F466" s="3" t="s">
        <v>28</v>
      </c>
      <c r="G466" s="221">
        <v>255255255224</v>
      </c>
      <c r="H466" s="223" t="s">
        <v>2117</v>
      </c>
    </row>
    <row r="467" spans="1:8" x14ac:dyDescent="0.3">
      <c r="A467" s="3" t="s">
        <v>2214</v>
      </c>
      <c r="B467" s="1" t="s">
        <v>2213</v>
      </c>
      <c r="C467" s="2" t="s">
        <v>2210</v>
      </c>
      <c r="D467" s="3" t="s">
        <v>170</v>
      </c>
      <c r="E467" s="3" t="s">
        <v>10939</v>
      </c>
      <c r="F467" s="3" t="s">
        <v>28</v>
      </c>
      <c r="G467" s="221">
        <v>255255255224</v>
      </c>
      <c r="H467" s="223" t="s">
        <v>2212</v>
      </c>
    </row>
    <row r="468" spans="1:8" x14ac:dyDescent="0.3">
      <c r="A468" s="3" t="s">
        <v>2216</v>
      </c>
      <c r="B468" s="1" t="s">
        <v>2215</v>
      </c>
      <c r="C468" s="2" t="s">
        <v>2210</v>
      </c>
      <c r="D468" s="3" t="s">
        <v>170</v>
      </c>
      <c r="E468" s="3" t="s">
        <v>10939</v>
      </c>
      <c r="F468" s="3" t="s">
        <v>28</v>
      </c>
      <c r="G468" s="221">
        <v>255255255224</v>
      </c>
      <c r="H468" s="223" t="s">
        <v>2212</v>
      </c>
    </row>
    <row r="469" spans="1:8" x14ac:dyDescent="0.3">
      <c r="A469" s="3" t="s">
        <v>1986</v>
      </c>
      <c r="B469" s="1" t="s">
        <v>1985</v>
      </c>
      <c r="C469" s="2" t="s">
        <v>1980</v>
      </c>
      <c r="D469" s="3" t="s">
        <v>170</v>
      </c>
      <c r="E469" s="3" t="s">
        <v>11093</v>
      </c>
      <c r="F469" s="3" t="s">
        <v>28</v>
      </c>
      <c r="G469" s="221">
        <v>255255255224</v>
      </c>
      <c r="H469" s="223" t="s">
        <v>1982</v>
      </c>
    </row>
    <row r="470" spans="1:8" x14ac:dyDescent="0.3">
      <c r="A470" s="3" t="s">
        <v>1984</v>
      </c>
      <c r="B470" s="1" t="s">
        <v>1983</v>
      </c>
      <c r="C470" s="2" t="s">
        <v>1980</v>
      </c>
      <c r="D470" s="3" t="s">
        <v>170</v>
      </c>
      <c r="E470" s="3" t="s">
        <v>11093</v>
      </c>
      <c r="F470" s="3" t="s">
        <v>28</v>
      </c>
      <c r="G470" s="221">
        <v>255255255224</v>
      </c>
      <c r="H470" s="223" t="s">
        <v>1982</v>
      </c>
    </row>
    <row r="471" spans="1:8" x14ac:dyDescent="0.3">
      <c r="A471" s="3" t="s">
        <v>1988</v>
      </c>
      <c r="B471" s="1" t="s">
        <v>1987</v>
      </c>
      <c r="C471" s="2" t="s">
        <v>1980</v>
      </c>
      <c r="D471" s="3" t="s">
        <v>170</v>
      </c>
      <c r="E471" s="3" t="s">
        <v>11093</v>
      </c>
      <c r="F471" s="3" t="s">
        <v>28</v>
      </c>
      <c r="G471" s="221">
        <v>255255255224</v>
      </c>
      <c r="H471" s="223" t="s">
        <v>1982</v>
      </c>
    </row>
    <row r="472" spans="1:8" x14ac:dyDescent="0.3">
      <c r="A472" s="3" t="s">
        <v>1990</v>
      </c>
      <c r="B472" s="1" t="s">
        <v>1989</v>
      </c>
      <c r="C472" s="2" t="s">
        <v>1980</v>
      </c>
      <c r="D472" s="3" t="s">
        <v>170</v>
      </c>
      <c r="E472" s="3" t="s">
        <v>11093</v>
      </c>
      <c r="F472" s="3" t="s">
        <v>28</v>
      </c>
      <c r="G472" s="221">
        <v>255255255224</v>
      </c>
      <c r="H472" s="223" t="s">
        <v>1982</v>
      </c>
    </row>
    <row r="473" spans="1:8" x14ac:dyDescent="0.3">
      <c r="A473" s="3" t="s">
        <v>2257</v>
      </c>
      <c r="B473" s="1" t="s">
        <v>2256</v>
      </c>
      <c r="C473" s="2" t="s">
        <v>2251</v>
      </c>
      <c r="D473" s="3" t="s">
        <v>170</v>
      </c>
      <c r="E473" s="3" t="s">
        <v>10838</v>
      </c>
      <c r="F473" s="3" t="s">
        <v>28</v>
      </c>
      <c r="G473" s="221">
        <v>255255255224</v>
      </c>
      <c r="H473" s="223" t="s">
        <v>2253</v>
      </c>
    </row>
    <row r="474" spans="1:8" x14ac:dyDescent="0.3">
      <c r="A474" s="3" t="s">
        <v>2259</v>
      </c>
      <c r="B474" s="1" t="s">
        <v>2258</v>
      </c>
      <c r="C474" s="2" t="s">
        <v>2251</v>
      </c>
      <c r="D474" s="3" t="s">
        <v>170</v>
      </c>
      <c r="E474" s="3" t="s">
        <v>10838</v>
      </c>
      <c r="F474" s="3" t="s">
        <v>28</v>
      </c>
      <c r="G474" s="221">
        <v>255255255224</v>
      </c>
      <c r="H474" s="223" t="s">
        <v>2253</v>
      </c>
    </row>
    <row r="475" spans="1:8" x14ac:dyDescent="0.3">
      <c r="A475" s="3" t="s">
        <v>2261</v>
      </c>
      <c r="B475" s="1" t="s">
        <v>2260</v>
      </c>
      <c r="C475" s="2" t="s">
        <v>2251</v>
      </c>
      <c r="D475" s="3" t="s">
        <v>170</v>
      </c>
      <c r="E475" s="3" t="s">
        <v>10838</v>
      </c>
      <c r="F475" s="3" t="s">
        <v>28</v>
      </c>
      <c r="G475" s="221">
        <v>255255255224</v>
      </c>
      <c r="H475" s="223" t="s">
        <v>2253</v>
      </c>
    </row>
    <row r="476" spans="1:8" x14ac:dyDescent="0.3">
      <c r="A476" s="3" t="s">
        <v>2263</v>
      </c>
      <c r="B476" s="1" t="s">
        <v>2262</v>
      </c>
      <c r="C476" s="2" t="s">
        <v>2251</v>
      </c>
      <c r="D476" s="3" t="s">
        <v>170</v>
      </c>
      <c r="E476" s="3" t="s">
        <v>10838</v>
      </c>
      <c r="F476" s="3" t="s">
        <v>28</v>
      </c>
      <c r="G476" s="221">
        <v>255255255224</v>
      </c>
      <c r="H476" s="223" t="s">
        <v>2253</v>
      </c>
    </row>
    <row r="477" spans="1:8" x14ac:dyDescent="0.3">
      <c r="A477" s="3" t="s">
        <v>2359</v>
      </c>
      <c r="B477" s="1" t="s">
        <v>2358</v>
      </c>
      <c r="C477" s="2" t="s">
        <v>2354</v>
      </c>
      <c r="D477" s="3" t="s">
        <v>170</v>
      </c>
      <c r="E477" s="3" t="s">
        <v>11094</v>
      </c>
      <c r="F477" s="3" t="s">
        <v>28</v>
      </c>
      <c r="G477" s="221">
        <v>255255255224</v>
      </c>
      <c r="H477" s="223" t="s">
        <v>2356</v>
      </c>
    </row>
    <row r="478" spans="1:8" x14ac:dyDescent="0.3">
      <c r="A478" s="3" t="s">
        <v>2361</v>
      </c>
      <c r="B478" s="1" t="s">
        <v>2360</v>
      </c>
      <c r="C478" s="2" t="s">
        <v>2354</v>
      </c>
      <c r="D478" s="3" t="s">
        <v>170</v>
      </c>
      <c r="E478" s="3" t="s">
        <v>11094</v>
      </c>
      <c r="F478" s="3" t="s">
        <v>28</v>
      </c>
      <c r="G478" s="221">
        <v>255255255224</v>
      </c>
      <c r="H478" s="223" t="s">
        <v>2356</v>
      </c>
    </row>
    <row r="479" spans="1:8" x14ac:dyDescent="0.3">
      <c r="A479" s="3" t="s">
        <v>2363</v>
      </c>
      <c r="B479" s="1" t="s">
        <v>2362</v>
      </c>
      <c r="C479" s="2" t="s">
        <v>2354</v>
      </c>
      <c r="D479" s="3" t="s">
        <v>170</v>
      </c>
      <c r="E479" s="3" t="s">
        <v>11094</v>
      </c>
      <c r="F479" s="3" t="s">
        <v>28</v>
      </c>
      <c r="G479" s="221">
        <v>255255255224</v>
      </c>
      <c r="H479" s="223" t="s">
        <v>2356</v>
      </c>
    </row>
    <row r="480" spans="1:8" x14ac:dyDescent="0.3">
      <c r="A480" s="3" t="s">
        <v>2365</v>
      </c>
      <c r="B480" s="1" t="s">
        <v>2364</v>
      </c>
      <c r="C480" s="2" t="s">
        <v>2354</v>
      </c>
      <c r="D480" s="3" t="s">
        <v>170</v>
      </c>
      <c r="E480" s="3" t="s">
        <v>11094</v>
      </c>
      <c r="F480" s="3" t="s">
        <v>28</v>
      </c>
      <c r="G480" s="221">
        <v>255255255224</v>
      </c>
      <c r="H480" s="223" t="s">
        <v>2356</v>
      </c>
    </row>
    <row r="481" spans="1:8" x14ac:dyDescent="0.3">
      <c r="A481" s="3" t="s">
        <v>2367</v>
      </c>
      <c r="B481" s="1" t="s">
        <v>2366</v>
      </c>
      <c r="C481" s="2" t="s">
        <v>2354</v>
      </c>
      <c r="D481" s="3" t="s">
        <v>170</v>
      </c>
      <c r="E481" s="3" t="s">
        <v>11094</v>
      </c>
      <c r="F481" s="3" t="s">
        <v>28</v>
      </c>
      <c r="G481" s="221">
        <v>255255255224</v>
      </c>
      <c r="H481" s="223" t="s">
        <v>2356</v>
      </c>
    </row>
    <row r="482" spans="1:8" x14ac:dyDescent="0.3">
      <c r="A482" s="3" t="s">
        <v>2369</v>
      </c>
      <c r="B482" s="1" t="s">
        <v>2368</v>
      </c>
      <c r="C482" s="2" t="s">
        <v>2354</v>
      </c>
      <c r="D482" s="3" t="s">
        <v>170</v>
      </c>
      <c r="E482" s="3" t="s">
        <v>11094</v>
      </c>
      <c r="F482" s="3" t="s">
        <v>28</v>
      </c>
      <c r="G482" s="221">
        <v>255255255224</v>
      </c>
      <c r="H482" s="223" t="s">
        <v>2356</v>
      </c>
    </row>
    <row r="483" spans="1:8" x14ac:dyDescent="0.3">
      <c r="A483" s="3" t="s">
        <v>2172</v>
      </c>
      <c r="B483" s="1" t="s">
        <v>2171</v>
      </c>
      <c r="C483" s="2" t="s">
        <v>2164</v>
      </c>
      <c r="D483" s="3" t="s">
        <v>170</v>
      </c>
      <c r="E483" s="3" t="s">
        <v>10828</v>
      </c>
      <c r="F483" s="3" t="s">
        <v>28</v>
      </c>
      <c r="G483" s="221">
        <v>255255255224</v>
      </c>
      <c r="H483" s="223" t="s">
        <v>2166</v>
      </c>
    </row>
    <row r="484" spans="1:8" x14ac:dyDescent="0.3">
      <c r="A484" s="3" t="s">
        <v>2174</v>
      </c>
      <c r="B484" s="1" t="s">
        <v>2173</v>
      </c>
      <c r="C484" s="2" t="s">
        <v>2164</v>
      </c>
      <c r="D484" s="3" t="s">
        <v>170</v>
      </c>
      <c r="E484" s="3" t="s">
        <v>10828</v>
      </c>
      <c r="F484" s="3" t="s">
        <v>28</v>
      </c>
      <c r="G484" s="221">
        <v>255255255224</v>
      </c>
      <c r="H484" s="223" t="s">
        <v>2166</v>
      </c>
    </row>
    <row r="485" spans="1:8" x14ac:dyDescent="0.3">
      <c r="A485" s="3" t="s">
        <v>2168</v>
      </c>
      <c r="B485" s="1" t="s">
        <v>2167</v>
      </c>
      <c r="C485" s="2" t="s">
        <v>2164</v>
      </c>
      <c r="D485" s="3" t="s">
        <v>170</v>
      </c>
      <c r="E485" s="3" t="s">
        <v>10828</v>
      </c>
      <c r="F485" s="3" t="s">
        <v>28</v>
      </c>
      <c r="G485" s="221">
        <v>255255255224</v>
      </c>
      <c r="H485" s="223" t="s">
        <v>2166</v>
      </c>
    </row>
    <row r="486" spans="1:8" x14ac:dyDescent="0.3">
      <c r="A486" s="3" t="s">
        <v>1900</v>
      </c>
      <c r="B486" s="1" t="s">
        <v>1898</v>
      </c>
      <c r="C486" s="2" t="s">
        <v>1899</v>
      </c>
      <c r="D486" s="3" t="s">
        <v>170</v>
      </c>
      <c r="E486" s="3" t="s">
        <v>11085</v>
      </c>
      <c r="F486" s="3" t="s">
        <v>28</v>
      </c>
      <c r="G486" s="221">
        <v>255255255224</v>
      </c>
      <c r="H486" s="223" t="s">
        <v>1901</v>
      </c>
    </row>
    <row r="487" spans="1:8" x14ac:dyDescent="0.3">
      <c r="A487" s="3" t="s">
        <v>1962</v>
      </c>
      <c r="B487" s="1" t="s">
        <v>1961</v>
      </c>
      <c r="C487" s="2" t="s">
        <v>1958</v>
      </c>
      <c r="D487" s="3" t="s">
        <v>170</v>
      </c>
      <c r="E487" s="3" t="s">
        <v>10836</v>
      </c>
      <c r="F487" s="3" t="s">
        <v>28</v>
      </c>
      <c r="G487" s="221">
        <v>255255255224</v>
      </c>
      <c r="H487" s="223" t="s">
        <v>1960</v>
      </c>
    </row>
    <row r="488" spans="1:8" x14ac:dyDescent="0.3">
      <c r="A488" s="3" t="s">
        <v>1964</v>
      </c>
      <c r="B488" s="1" t="s">
        <v>1963</v>
      </c>
      <c r="C488" s="2" t="s">
        <v>1958</v>
      </c>
      <c r="D488" s="3" t="s">
        <v>170</v>
      </c>
      <c r="E488" s="3" t="s">
        <v>10836</v>
      </c>
      <c r="F488" s="3" t="s">
        <v>28</v>
      </c>
      <c r="G488" s="221">
        <v>255255255224</v>
      </c>
      <c r="H488" s="223" t="s">
        <v>1960</v>
      </c>
    </row>
    <row r="489" spans="1:8" x14ac:dyDescent="0.3">
      <c r="A489" s="3" t="s">
        <v>1966</v>
      </c>
      <c r="B489" s="1" t="s">
        <v>1965</v>
      </c>
      <c r="C489" s="2" t="s">
        <v>1958</v>
      </c>
      <c r="D489" s="3" t="s">
        <v>170</v>
      </c>
      <c r="E489" s="3" t="s">
        <v>10836</v>
      </c>
      <c r="F489" s="3" t="s">
        <v>28</v>
      </c>
      <c r="G489" s="221">
        <v>255255255224</v>
      </c>
      <c r="H489" s="223" t="s">
        <v>1960</v>
      </c>
    </row>
    <row r="490" spans="1:8" x14ac:dyDescent="0.3">
      <c r="A490" s="3" t="s">
        <v>180</v>
      </c>
      <c r="B490" s="1" t="s">
        <v>8524</v>
      </c>
      <c r="C490" s="2" t="s">
        <v>8507</v>
      </c>
      <c r="D490" s="3" t="s">
        <v>170</v>
      </c>
      <c r="E490" s="3" t="s">
        <v>10855</v>
      </c>
      <c r="F490" s="3" t="s">
        <v>28</v>
      </c>
      <c r="G490" s="221">
        <v>255255255192</v>
      </c>
      <c r="H490" s="223" t="s">
        <v>8538</v>
      </c>
    </row>
    <row r="491" spans="1:8" x14ac:dyDescent="0.3">
      <c r="A491" s="3" t="s">
        <v>181</v>
      </c>
      <c r="B491" s="1" t="s">
        <v>8523</v>
      </c>
      <c r="C491" s="2" t="s">
        <v>8507</v>
      </c>
      <c r="D491" s="3" t="s">
        <v>170</v>
      </c>
      <c r="E491" s="3" t="s">
        <v>10855</v>
      </c>
      <c r="F491" s="3" t="s">
        <v>28</v>
      </c>
      <c r="G491" s="221">
        <v>255255255192</v>
      </c>
      <c r="H491" s="223" t="s">
        <v>8538</v>
      </c>
    </row>
    <row r="492" spans="1:8" x14ac:dyDescent="0.3">
      <c r="A492" s="3" t="s">
        <v>182</v>
      </c>
      <c r="B492" s="1" t="s">
        <v>8522</v>
      </c>
      <c r="C492" s="2" t="s">
        <v>8507</v>
      </c>
      <c r="D492" s="3" t="s">
        <v>170</v>
      </c>
      <c r="E492" s="3" t="s">
        <v>10855</v>
      </c>
      <c r="F492" s="3" t="s">
        <v>28</v>
      </c>
      <c r="G492" s="221">
        <v>255255255192</v>
      </c>
      <c r="H492" s="223" t="s">
        <v>8538</v>
      </c>
    </row>
    <row r="493" spans="1:8" x14ac:dyDescent="0.3">
      <c r="A493" s="3" t="s">
        <v>183</v>
      </c>
      <c r="B493" s="1" t="s">
        <v>8521</v>
      </c>
      <c r="C493" s="2" t="s">
        <v>8507</v>
      </c>
      <c r="D493" s="3" t="s">
        <v>170</v>
      </c>
      <c r="E493" s="3" t="s">
        <v>10855</v>
      </c>
      <c r="F493" s="3" t="s">
        <v>28</v>
      </c>
      <c r="G493" s="221">
        <v>255255255192</v>
      </c>
      <c r="H493" s="223" t="s">
        <v>8538</v>
      </c>
    </row>
    <row r="494" spans="1:8" x14ac:dyDescent="0.3">
      <c r="A494" s="3" t="s">
        <v>213</v>
      </c>
      <c r="B494" s="1" t="s">
        <v>8515</v>
      </c>
      <c r="C494" s="2" t="s">
        <v>8507</v>
      </c>
      <c r="D494" s="3" t="s">
        <v>170</v>
      </c>
      <c r="E494" s="3" t="s">
        <v>10855</v>
      </c>
      <c r="F494" s="3" t="s">
        <v>28</v>
      </c>
      <c r="G494" s="221">
        <v>255255255192</v>
      </c>
      <c r="H494" s="223" t="s">
        <v>8538</v>
      </c>
    </row>
    <row r="495" spans="1:8" x14ac:dyDescent="0.3">
      <c r="A495" s="3" t="s">
        <v>214</v>
      </c>
      <c r="B495" s="1" t="s">
        <v>8514</v>
      </c>
      <c r="C495" s="2" t="s">
        <v>8507</v>
      </c>
      <c r="D495" s="3" t="s">
        <v>170</v>
      </c>
      <c r="E495" s="3" t="s">
        <v>10855</v>
      </c>
      <c r="F495" s="3" t="s">
        <v>28</v>
      </c>
      <c r="G495" s="221">
        <v>255255255192</v>
      </c>
      <c r="H495" s="223" t="s">
        <v>8538</v>
      </c>
    </row>
    <row r="496" spans="1:8" x14ac:dyDescent="0.3">
      <c r="A496" s="3" t="s">
        <v>215</v>
      </c>
      <c r="B496" s="1" t="s">
        <v>8513</v>
      </c>
      <c r="C496" s="2" t="s">
        <v>8507</v>
      </c>
      <c r="D496" s="3" t="s">
        <v>170</v>
      </c>
      <c r="E496" s="3" t="s">
        <v>10855</v>
      </c>
      <c r="F496" s="3" t="s">
        <v>28</v>
      </c>
      <c r="G496" s="221">
        <v>255255255192</v>
      </c>
      <c r="H496" s="223" t="s">
        <v>8538</v>
      </c>
    </row>
    <row r="497" spans="1:8" x14ac:dyDescent="0.3">
      <c r="A497" s="3" t="s">
        <v>216</v>
      </c>
      <c r="B497" s="1" t="s">
        <v>8512</v>
      </c>
      <c r="C497" s="2" t="s">
        <v>8507</v>
      </c>
      <c r="D497" s="3" t="s">
        <v>170</v>
      </c>
      <c r="E497" s="3" t="s">
        <v>10855</v>
      </c>
      <c r="F497" s="3" t="s">
        <v>28</v>
      </c>
      <c r="G497" s="221">
        <v>255255255192</v>
      </c>
      <c r="H497" s="223" t="s">
        <v>8538</v>
      </c>
    </row>
    <row r="498" spans="1:8" x14ac:dyDescent="0.3">
      <c r="A498" s="3" t="s">
        <v>217</v>
      </c>
      <c r="B498" s="1" t="s">
        <v>8511</v>
      </c>
      <c r="C498" s="2" t="s">
        <v>8507</v>
      </c>
      <c r="D498" s="3" t="s">
        <v>170</v>
      </c>
      <c r="E498" s="3" t="s">
        <v>10855</v>
      </c>
      <c r="F498" s="3" t="s">
        <v>28</v>
      </c>
      <c r="G498" s="221">
        <v>255255255192</v>
      </c>
      <c r="H498" s="223" t="s">
        <v>8538</v>
      </c>
    </row>
    <row r="499" spans="1:8" x14ac:dyDescent="0.3">
      <c r="A499" s="3" t="s">
        <v>8532</v>
      </c>
      <c r="B499" s="1" t="s">
        <v>8525</v>
      </c>
      <c r="C499" s="2" t="s">
        <v>8507</v>
      </c>
      <c r="D499" s="3" t="s">
        <v>170</v>
      </c>
      <c r="E499" s="3" t="s">
        <v>10855</v>
      </c>
      <c r="F499" s="3" t="s">
        <v>28</v>
      </c>
      <c r="G499" s="221">
        <v>255255255192</v>
      </c>
      <c r="H499" s="223" t="s">
        <v>8538</v>
      </c>
    </row>
    <row r="500" spans="1:8" x14ac:dyDescent="0.3">
      <c r="A500" s="3" t="s">
        <v>8533</v>
      </c>
      <c r="B500" s="1" t="s">
        <v>8526</v>
      </c>
      <c r="C500" s="2" t="s">
        <v>8507</v>
      </c>
      <c r="D500" s="3" t="s">
        <v>170</v>
      </c>
      <c r="E500" s="3" t="s">
        <v>10855</v>
      </c>
      <c r="F500" s="3" t="s">
        <v>28</v>
      </c>
      <c r="G500" s="221">
        <v>255255255192</v>
      </c>
      <c r="H500" s="223" t="s">
        <v>8538</v>
      </c>
    </row>
    <row r="501" spans="1:8" x14ac:dyDescent="0.3">
      <c r="A501" s="3" t="s">
        <v>8534</v>
      </c>
      <c r="B501" s="1" t="s">
        <v>8527</v>
      </c>
      <c r="C501" s="2" t="s">
        <v>8507</v>
      </c>
      <c r="D501" s="3" t="s">
        <v>170</v>
      </c>
      <c r="E501" s="3" t="s">
        <v>10855</v>
      </c>
      <c r="F501" s="3" t="s">
        <v>28</v>
      </c>
      <c r="G501" s="221">
        <v>255255255192</v>
      </c>
      <c r="H501" s="223" t="s">
        <v>8538</v>
      </c>
    </row>
    <row r="502" spans="1:8" x14ac:dyDescent="0.3">
      <c r="A502" s="3" t="s">
        <v>8553</v>
      </c>
      <c r="B502" s="1" t="s">
        <v>8554</v>
      </c>
      <c r="C502" s="2" t="s">
        <v>2106</v>
      </c>
      <c r="D502" s="3" t="s">
        <v>170</v>
      </c>
      <c r="E502" s="3" t="s">
        <v>10842</v>
      </c>
      <c r="F502" s="3" t="s">
        <v>28</v>
      </c>
      <c r="G502" s="221">
        <v>255255255224</v>
      </c>
      <c r="H502" s="223" t="s">
        <v>8552</v>
      </c>
    </row>
    <row r="503" spans="1:8" x14ac:dyDescent="0.3">
      <c r="A503" s="3" t="s">
        <v>8555</v>
      </c>
      <c r="B503" s="1" t="s">
        <v>8556</v>
      </c>
      <c r="C503" s="2" t="s">
        <v>2106</v>
      </c>
      <c r="D503" s="3" t="s">
        <v>170</v>
      </c>
      <c r="E503" s="3" t="s">
        <v>10842</v>
      </c>
      <c r="F503" s="3" t="s">
        <v>28</v>
      </c>
      <c r="G503" s="221">
        <v>255255255224</v>
      </c>
      <c r="H503" s="223" t="s">
        <v>8552</v>
      </c>
    </row>
    <row r="504" spans="1:8" x14ac:dyDescent="0.3">
      <c r="A504" s="3" t="s">
        <v>8557</v>
      </c>
      <c r="B504" s="1" t="s">
        <v>8558</v>
      </c>
      <c r="C504" s="2" t="s">
        <v>2106</v>
      </c>
      <c r="D504" s="3" t="s">
        <v>170</v>
      </c>
      <c r="E504" s="3" t="s">
        <v>10842</v>
      </c>
      <c r="F504" s="3" t="s">
        <v>28</v>
      </c>
      <c r="G504" s="221">
        <v>255255255224</v>
      </c>
      <c r="H504" s="223" t="s">
        <v>8552</v>
      </c>
    </row>
    <row r="505" spans="1:8" x14ac:dyDescent="0.3">
      <c r="A505" s="3" t="s">
        <v>8627</v>
      </c>
      <c r="B505" s="1" t="s">
        <v>8628</v>
      </c>
      <c r="C505" s="2" t="s">
        <v>1882</v>
      </c>
      <c r="D505" s="3" t="s">
        <v>170</v>
      </c>
      <c r="E505" s="3" t="s">
        <v>11095</v>
      </c>
      <c r="F505" s="3" t="s">
        <v>28</v>
      </c>
      <c r="G505" s="221">
        <v>255255255224</v>
      </c>
      <c r="H505" s="223" t="s">
        <v>1884</v>
      </c>
    </row>
    <row r="506" spans="1:8" x14ac:dyDescent="0.3">
      <c r="A506" s="3" t="s">
        <v>8746</v>
      </c>
      <c r="B506" s="1" t="s">
        <v>2124</v>
      </c>
      <c r="C506" s="2" t="s">
        <v>2121</v>
      </c>
      <c r="D506" s="3" t="s">
        <v>170</v>
      </c>
      <c r="E506" s="3" t="s">
        <v>10832</v>
      </c>
      <c r="F506" s="3" t="s">
        <v>28</v>
      </c>
      <c r="G506" s="221">
        <v>255255255224</v>
      </c>
      <c r="H506" s="223" t="s">
        <v>2123</v>
      </c>
    </row>
    <row r="507" spans="1:8" x14ac:dyDescent="0.3">
      <c r="A507" s="3" t="s">
        <v>2128</v>
      </c>
      <c r="B507" s="1" t="s">
        <v>2127</v>
      </c>
      <c r="C507" s="2" t="s">
        <v>2121</v>
      </c>
      <c r="D507" s="3" t="s">
        <v>170</v>
      </c>
      <c r="E507" s="3" t="s">
        <v>10832</v>
      </c>
      <c r="F507" s="3" t="s">
        <v>28</v>
      </c>
      <c r="G507" s="221">
        <v>255255255224</v>
      </c>
      <c r="H507" s="223" t="s">
        <v>2123</v>
      </c>
    </row>
    <row r="508" spans="1:8" x14ac:dyDescent="0.3">
      <c r="A508" s="3" t="s">
        <v>8998</v>
      </c>
      <c r="B508" s="1" t="s">
        <v>8994</v>
      </c>
      <c r="C508" s="2" t="s">
        <v>1919</v>
      </c>
      <c r="D508" s="3" t="s">
        <v>170</v>
      </c>
      <c r="E508" s="3" t="s">
        <v>11096</v>
      </c>
      <c r="F508" s="3" t="s">
        <v>28</v>
      </c>
      <c r="G508" s="221">
        <v>255255255224</v>
      </c>
      <c r="H508" s="223" t="s">
        <v>1921</v>
      </c>
    </row>
    <row r="509" spans="1:8" x14ac:dyDescent="0.3">
      <c r="A509" s="3" t="s">
        <v>1939</v>
      </c>
      <c r="B509" s="1" t="s">
        <v>1938</v>
      </c>
      <c r="C509" s="2" t="s">
        <v>1935</v>
      </c>
      <c r="D509" s="3" t="s">
        <v>170</v>
      </c>
      <c r="E509" s="3" t="s">
        <v>10844</v>
      </c>
      <c r="F509" s="3" t="s">
        <v>28</v>
      </c>
      <c r="G509" s="221">
        <v>255255255224</v>
      </c>
      <c r="H509" s="223" t="s">
        <v>1937</v>
      </c>
    </row>
    <row r="510" spans="1:8" x14ac:dyDescent="0.3">
      <c r="A510" s="3" t="s">
        <v>1941</v>
      </c>
      <c r="B510" s="1" t="s">
        <v>1940</v>
      </c>
      <c r="C510" s="2" t="s">
        <v>1935</v>
      </c>
      <c r="D510" s="3" t="s">
        <v>170</v>
      </c>
      <c r="E510" s="3" t="s">
        <v>10844</v>
      </c>
      <c r="F510" s="3" t="s">
        <v>28</v>
      </c>
      <c r="G510" s="221">
        <v>255255255224</v>
      </c>
      <c r="H510" s="223" t="s">
        <v>1937</v>
      </c>
    </row>
    <row r="511" spans="1:8" x14ac:dyDescent="0.3">
      <c r="A511" s="3" t="s">
        <v>1954</v>
      </c>
      <c r="B511" s="1" t="s">
        <v>1953</v>
      </c>
      <c r="C511" s="2" t="s">
        <v>1935</v>
      </c>
      <c r="D511" s="3" t="s">
        <v>170</v>
      </c>
      <c r="E511" s="3" t="s">
        <v>10844</v>
      </c>
      <c r="F511" s="3" t="s">
        <v>28</v>
      </c>
      <c r="G511" s="221">
        <v>255255255224</v>
      </c>
      <c r="H511" s="223" t="s">
        <v>1937</v>
      </c>
    </row>
    <row r="512" spans="1:8" x14ac:dyDescent="0.3">
      <c r="A512" s="3" t="s">
        <v>1956</v>
      </c>
      <c r="B512" s="1" t="s">
        <v>1955</v>
      </c>
      <c r="C512" s="2" t="s">
        <v>1935</v>
      </c>
      <c r="D512" s="3" t="s">
        <v>170</v>
      </c>
      <c r="E512" s="3" t="s">
        <v>10844</v>
      </c>
      <c r="F512" s="3" t="s">
        <v>28</v>
      </c>
      <c r="G512" s="221">
        <v>255255255224</v>
      </c>
      <c r="H512" s="223" t="s">
        <v>1937</v>
      </c>
    </row>
    <row r="513" spans="1:8" x14ac:dyDescent="0.3">
      <c r="A513" s="3" t="s">
        <v>1968</v>
      </c>
      <c r="B513" s="1" t="s">
        <v>1967</v>
      </c>
      <c r="C513" s="2" t="s">
        <v>1935</v>
      </c>
      <c r="D513" s="3" t="s">
        <v>170</v>
      </c>
      <c r="E513" s="3" t="s">
        <v>10844</v>
      </c>
      <c r="F513" s="3" t="s">
        <v>28</v>
      </c>
      <c r="G513" s="221">
        <v>255255255224</v>
      </c>
      <c r="H513" s="223" t="s">
        <v>1937</v>
      </c>
    </row>
    <row r="514" spans="1:8" x14ac:dyDescent="0.3">
      <c r="A514" s="3" t="s">
        <v>2067</v>
      </c>
      <c r="B514" s="1" t="s">
        <v>2066</v>
      </c>
      <c r="C514" s="2" t="s">
        <v>2061</v>
      </c>
      <c r="D514" s="3" t="s">
        <v>170</v>
      </c>
      <c r="E514" s="3" t="s">
        <v>10800</v>
      </c>
      <c r="F514" s="3" t="s">
        <v>28</v>
      </c>
      <c r="G514" s="221">
        <v>255255255224</v>
      </c>
      <c r="H514" s="223" t="s">
        <v>2063</v>
      </c>
    </row>
    <row r="515" spans="1:8" x14ac:dyDescent="0.3">
      <c r="A515" s="3" t="s">
        <v>2069</v>
      </c>
      <c r="B515" s="1" t="s">
        <v>2068</v>
      </c>
      <c r="C515" s="2" t="s">
        <v>2061</v>
      </c>
      <c r="D515" s="3" t="s">
        <v>170</v>
      </c>
      <c r="E515" s="3" t="s">
        <v>10800</v>
      </c>
      <c r="F515" s="3" t="s">
        <v>28</v>
      </c>
      <c r="G515" s="221">
        <v>255255255224</v>
      </c>
      <c r="H515" s="223" t="s">
        <v>2063</v>
      </c>
    </row>
    <row r="516" spans="1:8" x14ac:dyDescent="0.3">
      <c r="A516" s="3" t="s">
        <v>2346</v>
      </c>
      <c r="B516" s="1" t="s">
        <v>2345</v>
      </c>
      <c r="C516" s="2" t="s">
        <v>2340</v>
      </c>
      <c r="D516" s="3" t="s">
        <v>170</v>
      </c>
      <c r="E516" s="3" t="s">
        <v>10833</v>
      </c>
      <c r="F516" s="3" t="s">
        <v>28</v>
      </c>
      <c r="G516" s="221" t="s">
        <v>11513</v>
      </c>
      <c r="H516" s="223" t="s">
        <v>2342</v>
      </c>
    </row>
    <row r="517" spans="1:8" x14ac:dyDescent="0.3">
      <c r="A517" s="3" t="s">
        <v>2348</v>
      </c>
      <c r="B517" s="1" t="s">
        <v>2347</v>
      </c>
      <c r="C517" s="2" t="s">
        <v>2340</v>
      </c>
      <c r="D517" s="3" t="s">
        <v>170</v>
      </c>
      <c r="E517" s="3" t="s">
        <v>10833</v>
      </c>
      <c r="F517" s="3" t="s">
        <v>28</v>
      </c>
      <c r="G517" s="221" t="s">
        <v>11513</v>
      </c>
      <c r="H517" s="223" t="s">
        <v>2342</v>
      </c>
    </row>
    <row r="518" spans="1:8" x14ac:dyDescent="0.3">
      <c r="A518" s="3" t="s">
        <v>2350</v>
      </c>
      <c r="B518" s="1" t="s">
        <v>2349</v>
      </c>
      <c r="C518" s="2" t="s">
        <v>2340</v>
      </c>
      <c r="D518" s="3" t="s">
        <v>170</v>
      </c>
      <c r="E518" s="3" t="s">
        <v>10833</v>
      </c>
      <c r="F518" s="3" t="s">
        <v>28</v>
      </c>
      <c r="G518" s="221" t="s">
        <v>11513</v>
      </c>
      <c r="H518" s="223" t="s">
        <v>2342</v>
      </c>
    </row>
    <row r="519" spans="1:8" x14ac:dyDescent="0.3">
      <c r="A519" s="3" t="s">
        <v>2352</v>
      </c>
      <c r="B519" s="1" t="s">
        <v>2351</v>
      </c>
      <c r="C519" s="2" t="s">
        <v>2340</v>
      </c>
      <c r="D519" s="3" t="s">
        <v>170</v>
      </c>
      <c r="E519" s="3" t="s">
        <v>10833</v>
      </c>
      <c r="F519" s="3" t="s">
        <v>28</v>
      </c>
      <c r="G519" s="221" t="s">
        <v>11513</v>
      </c>
      <c r="H519" s="223" t="s">
        <v>2342</v>
      </c>
    </row>
    <row r="520" spans="1:8" x14ac:dyDescent="0.3">
      <c r="A520" s="3" t="s">
        <v>2148</v>
      </c>
      <c r="B520" s="1" t="s">
        <v>2147</v>
      </c>
      <c r="C520" s="2" t="s">
        <v>2142</v>
      </c>
      <c r="D520" s="3" t="s">
        <v>170</v>
      </c>
      <c r="E520" s="3" t="s">
        <v>10849</v>
      </c>
      <c r="F520" s="3" t="s">
        <v>28</v>
      </c>
      <c r="G520" s="221">
        <v>255255255224</v>
      </c>
      <c r="H520" s="223" t="s">
        <v>2144</v>
      </c>
    </row>
    <row r="521" spans="1:8" x14ac:dyDescent="0.3">
      <c r="A521" s="3" t="s">
        <v>2150</v>
      </c>
      <c r="B521" s="1" t="s">
        <v>2149</v>
      </c>
      <c r="C521" s="2" t="s">
        <v>2142</v>
      </c>
      <c r="D521" s="3" t="s">
        <v>170</v>
      </c>
      <c r="E521" s="3" t="s">
        <v>10849</v>
      </c>
      <c r="F521" s="3" t="s">
        <v>28</v>
      </c>
      <c r="G521" s="221">
        <v>255255255224</v>
      </c>
      <c r="H521" s="223" t="s">
        <v>2144</v>
      </c>
    </row>
    <row r="522" spans="1:8" x14ac:dyDescent="0.3">
      <c r="A522" s="3" t="s">
        <v>2146</v>
      </c>
      <c r="B522" s="1" t="s">
        <v>2145</v>
      </c>
      <c r="C522" s="2" t="s">
        <v>2142</v>
      </c>
      <c r="D522" s="3" t="s">
        <v>170</v>
      </c>
      <c r="E522" s="3" t="s">
        <v>10849</v>
      </c>
      <c r="F522" s="3" t="s">
        <v>28</v>
      </c>
      <c r="G522" s="221">
        <v>255255255224</v>
      </c>
      <c r="H522" s="223" t="s">
        <v>2144</v>
      </c>
    </row>
    <row r="523" spans="1:8" x14ac:dyDescent="0.3">
      <c r="A523" s="3" t="s">
        <v>2043</v>
      </c>
      <c r="B523" s="1" t="s">
        <v>2042</v>
      </c>
      <c r="C523" s="2" t="s">
        <v>2039</v>
      </c>
      <c r="D523" s="3" t="s">
        <v>170</v>
      </c>
      <c r="E523" s="3" t="s">
        <v>11097</v>
      </c>
      <c r="F523" s="3" t="s">
        <v>28</v>
      </c>
      <c r="G523" s="221">
        <v>255255255224</v>
      </c>
      <c r="H523" s="223" t="s">
        <v>2041</v>
      </c>
    </row>
    <row r="524" spans="1:8" x14ac:dyDescent="0.3">
      <c r="A524" s="3" t="s">
        <v>2045</v>
      </c>
      <c r="B524" s="1" t="s">
        <v>2044</v>
      </c>
      <c r="C524" s="2" t="s">
        <v>2039</v>
      </c>
      <c r="D524" s="3" t="s">
        <v>170</v>
      </c>
      <c r="E524" s="3" t="s">
        <v>11097</v>
      </c>
      <c r="F524" s="3" t="s">
        <v>28</v>
      </c>
      <c r="G524" s="221">
        <v>255255255224</v>
      </c>
      <c r="H524" s="223" t="s">
        <v>2041</v>
      </c>
    </row>
    <row r="525" spans="1:8" x14ac:dyDescent="0.3">
      <c r="A525" s="3" t="s">
        <v>2113</v>
      </c>
      <c r="B525" s="1" t="s">
        <v>2112</v>
      </c>
      <c r="C525" s="2" t="s">
        <v>2102</v>
      </c>
      <c r="D525" s="3" t="s">
        <v>170</v>
      </c>
      <c r="E525" s="3" t="s">
        <v>10847</v>
      </c>
      <c r="F525" s="3" t="s">
        <v>28</v>
      </c>
      <c r="G525" s="221">
        <v>255255255224</v>
      </c>
      <c r="H525" s="223" t="s">
        <v>2104</v>
      </c>
    </row>
    <row r="526" spans="1:8" x14ac:dyDescent="0.3">
      <c r="A526" s="3" t="s">
        <v>1931</v>
      </c>
      <c r="B526" s="1" t="s">
        <v>1930</v>
      </c>
      <c r="C526" s="2" t="s">
        <v>1923</v>
      </c>
      <c r="D526" s="3" t="s">
        <v>170</v>
      </c>
      <c r="E526" s="3" t="s">
        <v>11098</v>
      </c>
      <c r="F526" s="3" t="s">
        <v>28</v>
      </c>
      <c r="G526" s="221">
        <v>255255255224</v>
      </c>
      <c r="H526" s="223" t="s">
        <v>1925</v>
      </c>
    </row>
    <row r="527" spans="1:8" x14ac:dyDescent="0.3">
      <c r="A527" s="3" t="s">
        <v>1933</v>
      </c>
      <c r="B527" s="1" t="s">
        <v>1932</v>
      </c>
      <c r="C527" s="2" t="s">
        <v>1923</v>
      </c>
      <c r="D527" s="3" t="s">
        <v>170</v>
      </c>
      <c r="E527" s="3" t="s">
        <v>11098</v>
      </c>
      <c r="F527" s="3" t="s">
        <v>28</v>
      </c>
      <c r="G527" s="221">
        <v>255255255224</v>
      </c>
      <c r="H527" s="223" t="s">
        <v>1925</v>
      </c>
    </row>
    <row r="528" spans="1:8" x14ac:dyDescent="0.3">
      <c r="A528" s="3" t="s">
        <v>1927</v>
      </c>
      <c r="B528" s="1" t="s">
        <v>1926</v>
      </c>
      <c r="C528" s="2" t="s">
        <v>1923</v>
      </c>
      <c r="D528" s="3" t="s">
        <v>170</v>
      </c>
      <c r="E528" s="3" t="s">
        <v>11098</v>
      </c>
      <c r="F528" s="3" t="s">
        <v>28</v>
      </c>
      <c r="G528" s="221">
        <v>255255255224</v>
      </c>
      <c r="H528" s="223" t="s">
        <v>1925</v>
      </c>
    </row>
    <row r="529" spans="1:10" x14ac:dyDescent="0.3">
      <c r="A529" s="3" t="s">
        <v>2002</v>
      </c>
      <c r="B529" s="1" t="s">
        <v>2001</v>
      </c>
      <c r="C529" s="2" t="s">
        <v>1994</v>
      </c>
      <c r="D529" s="3" t="s">
        <v>170</v>
      </c>
      <c r="E529" s="3" t="s">
        <v>11099</v>
      </c>
      <c r="F529" s="3" t="s">
        <v>28</v>
      </c>
      <c r="G529" s="221">
        <v>255255255224</v>
      </c>
      <c r="H529" s="223" t="s">
        <v>1996</v>
      </c>
    </row>
    <row r="530" spans="1:10" x14ac:dyDescent="0.3">
      <c r="A530" s="3" t="s">
        <v>1944</v>
      </c>
      <c r="B530" s="1" t="s">
        <v>1942</v>
      </c>
      <c r="C530" s="2" t="s">
        <v>1943</v>
      </c>
      <c r="D530" s="3" t="s">
        <v>170</v>
      </c>
      <c r="E530" s="3" t="s">
        <v>10801</v>
      </c>
      <c r="F530" s="3" t="s">
        <v>28</v>
      </c>
      <c r="G530" s="221">
        <v>255255255224</v>
      </c>
      <c r="H530" s="223" t="s">
        <v>1945</v>
      </c>
    </row>
    <row r="531" spans="1:10" x14ac:dyDescent="0.3">
      <c r="A531" s="3" t="s">
        <v>2177</v>
      </c>
      <c r="B531" s="1" t="s">
        <v>2175</v>
      </c>
      <c r="C531" s="2" t="s">
        <v>2176</v>
      </c>
      <c r="D531" s="3" t="s">
        <v>170</v>
      </c>
      <c r="E531" s="3" t="s">
        <v>11100</v>
      </c>
      <c r="F531" s="3" t="s">
        <v>28</v>
      </c>
      <c r="G531" s="221">
        <v>255255255224</v>
      </c>
      <c r="H531" s="223" t="s">
        <v>2178</v>
      </c>
    </row>
    <row r="532" spans="1:10" x14ac:dyDescent="0.3">
      <c r="A532" s="3" t="s">
        <v>11499</v>
      </c>
      <c r="B532" s="1" t="s">
        <v>11497</v>
      </c>
      <c r="C532" s="2" t="s">
        <v>11498</v>
      </c>
      <c r="D532" s="3" t="s">
        <v>170</v>
      </c>
      <c r="E532" s="3" t="s">
        <v>11468</v>
      </c>
      <c r="F532" s="3" t="s">
        <v>28</v>
      </c>
      <c r="G532" s="221">
        <v>255255255128</v>
      </c>
      <c r="H532" s="223">
        <v>940</v>
      </c>
      <c r="I532" s="196"/>
      <c r="J532" s="196"/>
    </row>
    <row r="533" spans="1:10" ht="15" customHeight="1" x14ac:dyDescent="0.3">
      <c r="A533" s="3" t="s">
        <v>172</v>
      </c>
      <c r="B533" s="1" t="s">
        <v>11469</v>
      </c>
      <c r="C533" s="2" t="s">
        <v>11498</v>
      </c>
      <c r="D533" s="3" t="s">
        <v>170</v>
      </c>
      <c r="E533" s="3" t="s">
        <v>11468</v>
      </c>
      <c r="F533" s="3" t="s">
        <v>28</v>
      </c>
      <c r="G533" s="221">
        <v>255255255128</v>
      </c>
      <c r="H533" s="223">
        <v>940</v>
      </c>
    </row>
    <row r="534" spans="1:10" ht="15" customHeight="1" x14ac:dyDescent="0.3">
      <c r="A534" s="3" t="s">
        <v>11501</v>
      </c>
      <c r="B534" s="1" t="s">
        <v>11500</v>
      </c>
      <c r="C534" s="2" t="s">
        <v>11498</v>
      </c>
      <c r="D534" s="3" t="s">
        <v>170</v>
      </c>
      <c r="E534" s="3" t="s">
        <v>11468</v>
      </c>
      <c r="F534" s="3" t="s">
        <v>28</v>
      </c>
      <c r="G534" s="221">
        <v>255255255128</v>
      </c>
      <c r="H534" s="223">
        <v>940</v>
      </c>
      <c r="I534" s="196"/>
      <c r="J534" s="196"/>
    </row>
    <row r="535" spans="1:10" x14ac:dyDescent="0.3">
      <c r="A535" s="3" t="s">
        <v>173</v>
      </c>
      <c r="B535" s="1" t="s">
        <v>11470</v>
      </c>
      <c r="C535" s="2" t="s">
        <v>11498</v>
      </c>
      <c r="D535" s="3" t="s">
        <v>170</v>
      </c>
      <c r="E535" s="3" t="s">
        <v>11468</v>
      </c>
      <c r="F535" s="3" t="s">
        <v>28</v>
      </c>
      <c r="G535" s="221">
        <v>255255255128</v>
      </c>
      <c r="H535" s="223">
        <v>940</v>
      </c>
    </row>
    <row r="536" spans="1:10" x14ac:dyDescent="0.3">
      <c r="A536" s="3" t="s">
        <v>174</v>
      </c>
      <c r="B536" s="1" t="s">
        <v>11471</v>
      </c>
      <c r="C536" s="2" t="s">
        <v>11498</v>
      </c>
      <c r="D536" s="3" t="s">
        <v>170</v>
      </c>
      <c r="E536" s="3" t="s">
        <v>11468</v>
      </c>
      <c r="F536" s="3" t="s">
        <v>28</v>
      </c>
      <c r="G536" s="221">
        <v>255255255128</v>
      </c>
      <c r="H536" s="223">
        <v>940</v>
      </c>
    </row>
    <row r="537" spans="1:10" x14ac:dyDescent="0.3">
      <c r="A537" s="3" t="s">
        <v>175</v>
      </c>
      <c r="B537" s="1" t="s">
        <v>11472</v>
      </c>
      <c r="C537" s="2" t="s">
        <v>11498</v>
      </c>
      <c r="D537" s="3" t="s">
        <v>170</v>
      </c>
      <c r="E537" s="3" t="s">
        <v>11468</v>
      </c>
      <c r="F537" s="3" t="s">
        <v>28</v>
      </c>
      <c r="G537" s="221">
        <v>255255255128</v>
      </c>
      <c r="H537" s="223">
        <v>940</v>
      </c>
    </row>
    <row r="538" spans="1:10" x14ac:dyDescent="0.3">
      <c r="A538" s="3" t="s">
        <v>205</v>
      </c>
      <c r="B538" s="1" t="s">
        <v>11473</v>
      </c>
      <c r="C538" s="2" t="s">
        <v>11498</v>
      </c>
      <c r="D538" s="3" t="s">
        <v>170</v>
      </c>
      <c r="E538" s="3" t="s">
        <v>11468</v>
      </c>
      <c r="F538" s="3" t="s">
        <v>28</v>
      </c>
      <c r="G538" s="221">
        <v>255255255128</v>
      </c>
      <c r="H538" s="223">
        <v>940</v>
      </c>
    </row>
    <row r="539" spans="1:10" x14ac:dyDescent="0.3">
      <c r="A539" s="3" t="s">
        <v>206</v>
      </c>
      <c r="B539" s="1" t="s">
        <v>11474</v>
      </c>
      <c r="C539" s="2" t="s">
        <v>11498</v>
      </c>
      <c r="D539" s="3" t="s">
        <v>170</v>
      </c>
      <c r="E539" s="3" t="s">
        <v>11468</v>
      </c>
      <c r="F539" s="3" t="s">
        <v>28</v>
      </c>
      <c r="G539" s="221">
        <v>255255255128</v>
      </c>
      <c r="H539" s="223">
        <v>940</v>
      </c>
    </row>
    <row r="540" spans="1:10" x14ac:dyDescent="0.3">
      <c r="A540" s="3" t="s">
        <v>207</v>
      </c>
      <c r="B540" s="1" t="s">
        <v>11475</v>
      </c>
      <c r="C540" s="2" t="s">
        <v>11498</v>
      </c>
      <c r="D540" s="3" t="s">
        <v>170</v>
      </c>
      <c r="E540" s="3" t="s">
        <v>11468</v>
      </c>
      <c r="F540" s="3" t="s">
        <v>28</v>
      </c>
      <c r="G540" s="221">
        <v>255255255128</v>
      </c>
      <c r="H540" s="223">
        <v>940</v>
      </c>
    </row>
    <row r="541" spans="1:10" x14ac:dyDescent="0.3">
      <c r="A541" s="3" t="s">
        <v>208</v>
      </c>
      <c r="B541" s="1" t="s">
        <v>11502</v>
      </c>
      <c r="C541" s="2" t="s">
        <v>11498</v>
      </c>
      <c r="D541" s="3" t="s">
        <v>170</v>
      </c>
      <c r="E541" s="3" t="s">
        <v>11468</v>
      </c>
      <c r="F541" s="3" t="s">
        <v>28</v>
      </c>
      <c r="G541" s="221">
        <v>255255255128</v>
      </c>
      <c r="H541" s="223">
        <v>940</v>
      </c>
    </row>
    <row r="542" spans="1:10" x14ac:dyDescent="0.3">
      <c r="A542" s="3" t="s">
        <v>209</v>
      </c>
      <c r="B542" s="1" t="s">
        <v>11503</v>
      </c>
      <c r="C542" s="2" t="s">
        <v>11498</v>
      </c>
      <c r="D542" s="3" t="s">
        <v>170</v>
      </c>
      <c r="E542" s="3" t="s">
        <v>11468</v>
      </c>
      <c r="F542" s="3" t="s">
        <v>28</v>
      </c>
      <c r="G542" s="221">
        <v>255255255128</v>
      </c>
      <c r="H542" s="223">
        <v>940</v>
      </c>
    </row>
    <row r="543" spans="1:10" x14ac:dyDescent="0.3">
      <c r="A543" s="3" t="s">
        <v>210</v>
      </c>
      <c r="B543" s="1" t="s">
        <v>11504</v>
      </c>
      <c r="C543" s="2" t="s">
        <v>11498</v>
      </c>
      <c r="D543" s="3" t="s">
        <v>170</v>
      </c>
      <c r="E543" s="3" t="s">
        <v>11468</v>
      </c>
      <c r="F543" s="3" t="s">
        <v>28</v>
      </c>
      <c r="G543" s="221">
        <v>255255255128</v>
      </c>
      <c r="H543" s="223">
        <v>940</v>
      </c>
    </row>
    <row r="544" spans="1:10" x14ac:dyDescent="0.3">
      <c r="A544" s="3" t="s">
        <v>191</v>
      </c>
      <c r="B544" s="1" t="s">
        <v>11476</v>
      </c>
      <c r="C544" s="2" t="s">
        <v>11498</v>
      </c>
      <c r="D544" s="3" t="s">
        <v>170</v>
      </c>
      <c r="E544" s="3" t="s">
        <v>11468</v>
      </c>
      <c r="F544" s="3" t="s">
        <v>28</v>
      </c>
      <c r="G544" s="221">
        <v>255255255128</v>
      </c>
      <c r="H544" s="223">
        <v>940</v>
      </c>
    </row>
    <row r="545" spans="1:8" x14ac:dyDescent="0.3">
      <c r="A545" s="3" t="s">
        <v>192</v>
      </c>
      <c r="B545" s="1" t="s">
        <v>11477</v>
      </c>
      <c r="C545" s="2" t="s">
        <v>11498</v>
      </c>
      <c r="D545" s="3" t="s">
        <v>170</v>
      </c>
      <c r="E545" s="3" t="s">
        <v>11468</v>
      </c>
      <c r="F545" s="3" t="s">
        <v>28</v>
      </c>
      <c r="G545" s="221">
        <v>255255255128</v>
      </c>
      <c r="H545" s="223">
        <v>940</v>
      </c>
    </row>
    <row r="546" spans="1:8" x14ac:dyDescent="0.3">
      <c r="A546" s="3" t="s">
        <v>193</v>
      </c>
      <c r="B546" s="1" t="s">
        <v>11478</v>
      </c>
      <c r="C546" s="2" t="s">
        <v>11498</v>
      </c>
      <c r="D546" s="3" t="s">
        <v>170</v>
      </c>
      <c r="E546" s="3" t="s">
        <v>11468</v>
      </c>
      <c r="F546" s="3" t="s">
        <v>28</v>
      </c>
      <c r="G546" s="221">
        <v>255255255128</v>
      </c>
      <c r="H546" s="223">
        <v>940</v>
      </c>
    </row>
    <row r="547" spans="1:8" x14ac:dyDescent="0.3">
      <c r="A547" s="3" t="s">
        <v>219</v>
      </c>
      <c r="B547" s="1" t="s">
        <v>11479</v>
      </c>
      <c r="C547" s="2" t="s">
        <v>11498</v>
      </c>
      <c r="D547" s="3" t="s">
        <v>170</v>
      </c>
      <c r="E547" s="3" t="s">
        <v>11468</v>
      </c>
      <c r="F547" s="3" t="s">
        <v>28</v>
      </c>
      <c r="G547" s="221">
        <v>255255255128</v>
      </c>
      <c r="H547" s="223">
        <v>940</v>
      </c>
    </row>
    <row r="548" spans="1:8" x14ac:dyDescent="0.3">
      <c r="A548" s="3" t="s">
        <v>220</v>
      </c>
      <c r="B548" s="1" t="s">
        <v>11480</v>
      </c>
      <c r="C548" s="2" t="s">
        <v>11498</v>
      </c>
      <c r="D548" s="3" t="s">
        <v>170</v>
      </c>
      <c r="E548" s="3" t="s">
        <v>11468</v>
      </c>
      <c r="F548" s="3" t="s">
        <v>28</v>
      </c>
      <c r="G548" s="221">
        <v>255255255128</v>
      </c>
      <c r="H548" s="223">
        <v>940</v>
      </c>
    </row>
    <row r="549" spans="1:8" x14ac:dyDescent="0.3">
      <c r="A549" s="3" t="s">
        <v>196</v>
      </c>
      <c r="B549" s="1" t="s">
        <v>11481</v>
      </c>
      <c r="C549" s="2" t="s">
        <v>11498</v>
      </c>
      <c r="D549" s="3" t="s">
        <v>170</v>
      </c>
      <c r="E549" s="3" t="s">
        <v>11468</v>
      </c>
      <c r="F549" s="3" t="s">
        <v>28</v>
      </c>
      <c r="G549" s="221">
        <v>255255255128</v>
      </c>
      <c r="H549" s="223">
        <v>940</v>
      </c>
    </row>
    <row r="550" spans="1:8" x14ac:dyDescent="0.3">
      <c r="A550" s="3" t="s">
        <v>197</v>
      </c>
      <c r="B550" s="1" t="s">
        <v>11482</v>
      </c>
      <c r="C550" s="2" t="s">
        <v>11498</v>
      </c>
      <c r="D550" s="3" t="s">
        <v>170</v>
      </c>
      <c r="E550" s="3" t="s">
        <v>11468</v>
      </c>
      <c r="F550" s="3" t="s">
        <v>28</v>
      </c>
      <c r="G550" s="221">
        <v>255255255128</v>
      </c>
      <c r="H550" s="223">
        <v>940</v>
      </c>
    </row>
    <row r="551" spans="1:8" x14ac:dyDescent="0.3">
      <c r="A551" s="3" t="s">
        <v>221</v>
      </c>
      <c r="B551" s="1" t="s">
        <v>11483</v>
      </c>
      <c r="C551" s="2" t="s">
        <v>11498</v>
      </c>
      <c r="D551" s="3" t="s">
        <v>170</v>
      </c>
      <c r="E551" s="3" t="s">
        <v>11468</v>
      </c>
      <c r="F551" s="3" t="s">
        <v>28</v>
      </c>
      <c r="G551" s="221">
        <v>255255255128</v>
      </c>
      <c r="H551" s="223">
        <v>940</v>
      </c>
    </row>
    <row r="552" spans="1:8" x14ac:dyDescent="0.3">
      <c r="A552" s="3" t="s">
        <v>222</v>
      </c>
      <c r="B552" s="1" t="s">
        <v>11484</v>
      </c>
      <c r="C552" s="2" t="s">
        <v>11498</v>
      </c>
      <c r="D552" s="3" t="s">
        <v>170</v>
      </c>
      <c r="E552" s="3" t="s">
        <v>11468</v>
      </c>
      <c r="F552" s="3" t="s">
        <v>28</v>
      </c>
      <c r="G552" s="221">
        <v>255255255128</v>
      </c>
      <c r="H552" s="223">
        <v>940</v>
      </c>
    </row>
    <row r="553" spans="1:8" x14ac:dyDescent="0.3">
      <c r="A553" s="3" t="s">
        <v>11505</v>
      </c>
      <c r="B553" s="1" t="s">
        <v>11506</v>
      </c>
      <c r="C553" s="2" t="s">
        <v>11498</v>
      </c>
      <c r="D553" s="3" t="s">
        <v>170</v>
      </c>
      <c r="E553" s="3" t="s">
        <v>11468</v>
      </c>
      <c r="F553" s="3" t="s">
        <v>28</v>
      </c>
      <c r="G553" s="221">
        <v>255255255128</v>
      </c>
      <c r="H553" s="223">
        <v>940</v>
      </c>
    </row>
    <row r="554" spans="1:8" x14ac:dyDescent="0.3">
      <c r="A554" s="3" t="s">
        <v>194</v>
      </c>
      <c r="B554" s="1" t="s">
        <v>8737</v>
      </c>
      <c r="C554" s="2" t="s">
        <v>2269</v>
      </c>
      <c r="D554" s="3" t="s">
        <v>170</v>
      </c>
      <c r="E554" s="3" t="s">
        <v>11101</v>
      </c>
      <c r="F554" s="3" t="s">
        <v>28</v>
      </c>
      <c r="G554" s="221" t="s">
        <v>11513</v>
      </c>
      <c r="H554" s="223" t="s">
        <v>2271</v>
      </c>
    </row>
    <row r="555" spans="1:8" x14ac:dyDescent="0.3">
      <c r="A555" s="3" t="s">
        <v>8749</v>
      </c>
      <c r="B555" s="1" t="s">
        <v>1895</v>
      </c>
      <c r="C555" s="2" t="s">
        <v>1892</v>
      </c>
      <c r="D555" s="3" t="s">
        <v>170</v>
      </c>
      <c r="E555" s="3" t="s">
        <v>10834</v>
      </c>
      <c r="F555" s="3" t="s">
        <v>28</v>
      </c>
      <c r="G555" s="221">
        <v>255255255224</v>
      </c>
      <c r="H555" s="223" t="s">
        <v>1894</v>
      </c>
    </row>
    <row r="556" spans="1:8" x14ac:dyDescent="0.3">
      <c r="A556" s="3" t="s">
        <v>2198</v>
      </c>
      <c r="B556" s="1" t="s">
        <v>2197</v>
      </c>
      <c r="C556" s="2" t="s">
        <v>2190</v>
      </c>
      <c r="D556" s="3" t="s">
        <v>170</v>
      </c>
      <c r="E556" s="3" t="s">
        <v>10835</v>
      </c>
      <c r="F556" s="3" t="s">
        <v>28</v>
      </c>
      <c r="G556" s="221">
        <v>255255255224</v>
      </c>
      <c r="H556" s="223" t="s">
        <v>2192</v>
      </c>
    </row>
    <row r="557" spans="1:8" x14ac:dyDescent="0.3">
      <c r="A557" s="3" t="s">
        <v>2200</v>
      </c>
      <c r="B557" s="1" t="s">
        <v>2199</v>
      </c>
      <c r="C557" s="2" t="s">
        <v>2190</v>
      </c>
      <c r="D557" s="3" t="s">
        <v>170</v>
      </c>
      <c r="E557" s="3" t="s">
        <v>10835</v>
      </c>
      <c r="F557" s="3" t="s">
        <v>28</v>
      </c>
      <c r="G557" s="221">
        <v>255255255224</v>
      </c>
      <c r="H557" s="223" t="s">
        <v>2192</v>
      </c>
    </row>
    <row r="558" spans="1:8" x14ac:dyDescent="0.3">
      <c r="A558" s="3" t="s">
        <v>2202</v>
      </c>
      <c r="B558" s="1" t="s">
        <v>2201</v>
      </c>
      <c r="C558" s="2" t="s">
        <v>2190</v>
      </c>
      <c r="D558" s="3" t="s">
        <v>170</v>
      </c>
      <c r="E558" s="3" t="s">
        <v>10835</v>
      </c>
      <c r="F558" s="3" t="s">
        <v>28</v>
      </c>
      <c r="G558" s="221">
        <v>255255255224</v>
      </c>
      <c r="H558" s="223" t="s">
        <v>2192</v>
      </c>
    </row>
    <row r="559" spans="1:8" x14ac:dyDescent="0.3">
      <c r="A559" s="3" t="s">
        <v>2194</v>
      </c>
      <c r="B559" s="1" t="s">
        <v>2193</v>
      </c>
      <c r="C559" s="2" t="s">
        <v>2190</v>
      </c>
      <c r="D559" s="3" t="s">
        <v>170</v>
      </c>
      <c r="E559" s="3" t="s">
        <v>10835</v>
      </c>
      <c r="F559" s="3" t="s">
        <v>28</v>
      </c>
      <c r="G559" s="221">
        <v>255255255224</v>
      </c>
      <c r="H559" s="223" t="s">
        <v>2192</v>
      </c>
    </row>
    <row r="560" spans="1:8" x14ac:dyDescent="0.3">
      <c r="A560" s="3" t="s">
        <v>2206</v>
      </c>
      <c r="B560" s="1" t="s">
        <v>2205</v>
      </c>
      <c r="C560" s="2" t="s">
        <v>2190</v>
      </c>
      <c r="D560" s="3" t="s">
        <v>170</v>
      </c>
      <c r="E560" s="3" t="s">
        <v>10835</v>
      </c>
      <c r="F560" s="3" t="s">
        <v>28</v>
      </c>
      <c r="G560" s="221">
        <v>255255255224</v>
      </c>
      <c r="H560" s="223" t="s">
        <v>2192</v>
      </c>
    </row>
    <row r="561" spans="1:8" x14ac:dyDescent="0.3">
      <c r="A561" s="3" t="s">
        <v>2204</v>
      </c>
      <c r="B561" s="1" t="s">
        <v>2203</v>
      </c>
      <c r="C561" s="2" t="s">
        <v>2190</v>
      </c>
      <c r="D561" s="3" t="s">
        <v>170</v>
      </c>
      <c r="E561" s="3" t="s">
        <v>10835</v>
      </c>
      <c r="F561" s="3" t="s">
        <v>28</v>
      </c>
      <c r="G561" s="221">
        <v>255255255224</v>
      </c>
      <c r="H561" s="223" t="s">
        <v>2192</v>
      </c>
    </row>
    <row r="562" spans="1:8" x14ac:dyDescent="0.3">
      <c r="A562" s="3" t="s">
        <v>360</v>
      </c>
      <c r="B562" s="1" t="s">
        <v>359</v>
      </c>
      <c r="C562" s="2" t="s">
        <v>344</v>
      </c>
      <c r="D562" s="3" t="s">
        <v>170</v>
      </c>
      <c r="E562" s="3" t="s">
        <v>10785</v>
      </c>
      <c r="F562" s="3" t="s">
        <v>240</v>
      </c>
      <c r="G562" s="221">
        <v>255255255224</v>
      </c>
      <c r="H562" s="63" t="s">
        <v>350</v>
      </c>
    </row>
    <row r="563" spans="1:8" x14ac:dyDescent="0.3">
      <c r="A563" s="3" t="s">
        <v>362</v>
      </c>
      <c r="B563" s="1" t="s">
        <v>361</v>
      </c>
      <c r="C563" s="2" t="s">
        <v>344</v>
      </c>
      <c r="D563" s="3" t="s">
        <v>170</v>
      </c>
      <c r="E563" s="3" t="s">
        <v>10785</v>
      </c>
      <c r="F563" s="3" t="s">
        <v>240</v>
      </c>
      <c r="G563" s="221">
        <v>255255255224</v>
      </c>
      <c r="H563" s="63" t="s">
        <v>350</v>
      </c>
    </row>
    <row r="564" spans="1:8" x14ac:dyDescent="0.3">
      <c r="A564" s="3" t="s">
        <v>364</v>
      </c>
      <c r="B564" s="1" t="s">
        <v>363</v>
      </c>
      <c r="C564" s="2" t="s">
        <v>344</v>
      </c>
      <c r="D564" s="3" t="s">
        <v>170</v>
      </c>
      <c r="E564" s="3" t="s">
        <v>10785</v>
      </c>
      <c r="F564" s="3" t="s">
        <v>240</v>
      </c>
      <c r="G564" s="221">
        <v>255255255224</v>
      </c>
      <c r="H564" s="63" t="s">
        <v>350</v>
      </c>
    </row>
    <row r="565" spans="1:8" x14ac:dyDescent="0.3">
      <c r="A565" s="3" t="s">
        <v>366</v>
      </c>
      <c r="B565" s="1" t="s">
        <v>365</v>
      </c>
      <c r="C565" s="2" t="s">
        <v>344</v>
      </c>
      <c r="D565" s="3" t="s">
        <v>170</v>
      </c>
      <c r="E565" s="3" t="s">
        <v>10785</v>
      </c>
      <c r="F565" s="3" t="s">
        <v>240</v>
      </c>
      <c r="G565" s="221">
        <v>255255255224</v>
      </c>
      <c r="H565" s="63" t="s">
        <v>350</v>
      </c>
    </row>
    <row r="566" spans="1:8" x14ac:dyDescent="0.3">
      <c r="A566" s="3" t="s">
        <v>262</v>
      </c>
      <c r="B566" s="1" t="s">
        <v>261</v>
      </c>
      <c r="C566" s="2" t="s">
        <v>256</v>
      </c>
      <c r="D566" s="3" t="s">
        <v>170</v>
      </c>
      <c r="E566" s="3" t="s">
        <v>11102</v>
      </c>
      <c r="F566" s="3" t="s">
        <v>240</v>
      </c>
      <c r="G566" s="221">
        <v>255255255224</v>
      </c>
      <c r="H566" s="63" t="s">
        <v>258</v>
      </c>
    </row>
    <row r="567" spans="1:8" x14ac:dyDescent="0.3">
      <c r="A567" s="3" t="s">
        <v>257</v>
      </c>
      <c r="B567" s="1" t="s">
        <v>255</v>
      </c>
      <c r="C567" s="2" t="s">
        <v>256</v>
      </c>
      <c r="D567" s="3" t="s">
        <v>170</v>
      </c>
      <c r="E567" s="3" t="s">
        <v>11102</v>
      </c>
      <c r="F567" s="3" t="s">
        <v>240</v>
      </c>
      <c r="G567" s="221">
        <v>255255255224</v>
      </c>
      <c r="H567" s="63" t="s">
        <v>258</v>
      </c>
    </row>
    <row r="568" spans="1:8" x14ac:dyDescent="0.3">
      <c r="A568" s="3" t="s">
        <v>227</v>
      </c>
      <c r="B568" s="1" t="s">
        <v>225</v>
      </c>
      <c r="C568" s="2" t="s">
        <v>226</v>
      </c>
      <c r="D568" s="3" t="s">
        <v>178</v>
      </c>
      <c r="E568" s="3" t="s">
        <v>10823</v>
      </c>
      <c r="F568" s="3" t="s">
        <v>11421</v>
      </c>
      <c r="G568" s="221">
        <v>255255255224</v>
      </c>
      <c r="H568" s="63" t="s">
        <v>228</v>
      </c>
    </row>
    <row r="569" spans="1:8" x14ac:dyDescent="0.3">
      <c r="A569" s="3" t="s">
        <v>388</v>
      </c>
      <c r="B569" s="1" t="s">
        <v>387</v>
      </c>
      <c r="C569" s="2" t="s">
        <v>368</v>
      </c>
      <c r="D569" s="3" t="s">
        <v>178</v>
      </c>
      <c r="E569" s="3" t="s">
        <v>11068</v>
      </c>
      <c r="F569" s="3" t="s">
        <v>11421</v>
      </c>
      <c r="G569" s="221">
        <v>255255255224</v>
      </c>
      <c r="H569" s="63" t="s">
        <v>370</v>
      </c>
    </row>
    <row r="570" spans="1:8" x14ac:dyDescent="0.3">
      <c r="A570" s="3" t="s">
        <v>390</v>
      </c>
      <c r="B570" s="1" t="s">
        <v>389</v>
      </c>
      <c r="C570" s="2" t="s">
        <v>368</v>
      </c>
      <c r="D570" s="3" t="s">
        <v>178</v>
      </c>
      <c r="E570" s="3" t="s">
        <v>11068</v>
      </c>
      <c r="F570" s="3" t="s">
        <v>11421</v>
      </c>
      <c r="G570" s="221">
        <v>255255255224</v>
      </c>
      <c r="H570" s="63" t="s">
        <v>370</v>
      </c>
    </row>
    <row r="571" spans="1:8" x14ac:dyDescent="0.3">
      <c r="A571" s="3" t="s">
        <v>8913</v>
      </c>
      <c r="B571" s="1" t="s">
        <v>8884</v>
      </c>
      <c r="C571" s="2" t="s">
        <v>8720</v>
      </c>
      <c r="D571" s="3" t="s">
        <v>178</v>
      </c>
      <c r="E571" s="3" t="s">
        <v>10934</v>
      </c>
      <c r="F571" s="3" t="s">
        <v>266</v>
      </c>
      <c r="G571" s="221">
        <v>255255255224</v>
      </c>
      <c r="H571" s="63" t="s">
        <v>8736</v>
      </c>
    </row>
    <row r="572" spans="1:8" x14ac:dyDescent="0.3">
      <c r="A572" s="3" t="s">
        <v>313</v>
      </c>
      <c r="B572" s="1" t="s">
        <v>312</v>
      </c>
      <c r="C572" s="2" t="s">
        <v>278</v>
      </c>
      <c r="D572" s="3" t="s">
        <v>178</v>
      </c>
      <c r="E572" s="3" t="s">
        <v>10786</v>
      </c>
      <c r="F572" s="3" t="s">
        <v>266</v>
      </c>
      <c r="G572" s="221">
        <v>255255255224</v>
      </c>
      <c r="H572" s="63" t="s">
        <v>275</v>
      </c>
    </row>
    <row r="573" spans="1:8" x14ac:dyDescent="0.3">
      <c r="A573" s="3" t="s">
        <v>327</v>
      </c>
      <c r="B573" s="1" t="s">
        <v>11512</v>
      </c>
      <c r="C573" s="2" t="s">
        <v>278</v>
      </c>
      <c r="D573" s="3" t="s">
        <v>178</v>
      </c>
      <c r="E573" s="3" t="s">
        <v>11428</v>
      </c>
      <c r="F573" s="3" t="s">
        <v>266</v>
      </c>
      <c r="G573" s="221">
        <v>255255255224</v>
      </c>
      <c r="H573" s="63" t="s">
        <v>328</v>
      </c>
    </row>
    <row r="574" spans="1:8" x14ac:dyDescent="0.3">
      <c r="A574" s="3" t="s">
        <v>298</v>
      </c>
      <c r="B574" s="1" t="s">
        <v>297</v>
      </c>
      <c r="C574" s="2" t="s">
        <v>288</v>
      </c>
      <c r="D574" s="3" t="s">
        <v>178</v>
      </c>
      <c r="E574" s="3" t="s">
        <v>10787</v>
      </c>
      <c r="F574" s="3" t="s">
        <v>266</v>
      </c>
      <c r="G574" s="221">
        <v>255255255224</v>
      </c>
      <c r="H574" s="63" t="s">
        <v>290</v>
      </c>
    </row>
    <row r="575" spans="1:8" x14ac:dyDescent="0.3">
      <c r="A575" s="3" t="s">
        <v>8893</v>
      </c>
      <c r="B575" s="1" t="s">
        <v>422</v>
      </c>
      <c r="C575" s="2" t="s">
        <v>420</v>
      </c>
      <c r="D575" s="3" t="s">
        <v>178</v>
      </c>
      <c r="E575" s="3" t="s">
        <v>10933</v>
      </c>
      <c r="F575" s="3" t="s">
        <v>394</v>
      </c>
      <c r="G575" s="221">
        <v>255255255224</v>
      </c>
      <c r="H575" s="63" t="s">
        <v>421</v>
      </c>
    </row>
    <row r="576" spans="1:8" x14ac:dyDescent="0.3">
      <c r="A576" s="3" t="s">
        <v>424</v>
      </c>
      <c r="B576" s="1" t="s">
        <v>423</v>
      </c>
      <c r="C576" s="2" t="s">
        <v>420</v>
      </c>
      <c r="D576" s="3" t="s">
        <v>178</v>
      </c>
      <c r="E576" s="3" t="s">
        <v>10933</v>
      </c>
      <c r="F576" s="3" t="s">
        <v>394</v>
      </c>
      <c r="G576" s="221">
        <v>255255255224</v>
      </c>
      <c r="H576" s="63" t="s">
        <v>421</v>
      </c>
    </row>
    <row r="577" spans="1:8" x14ac:dyDescent="0.3">
      <c r="A577" s="3" t="s">
        <v>393</v>
      </c>
      <c r="B577" s="1" t="s">
        <v>391</v>
      </c>
      <c r="C577" s="2" t="s">
        <v>392</v>
      </c>
      <c r="D577" s="3" t="s">
        <v>178</v>
      </c>
      <c r="E577" s="3" t="s">
        <v>11069</v>
      </c>
      <c r="F577" s="3" t="s">
        <v>394</v>
      </c>
      <c r="G577" s="221">
        <v>255255255224</v>
      </c>
      <c r="H577" s="63" t="s">
        <v>395</v>
      </c>
    </row>
    <row r="578" spans="1:8" x14ac:dyDescent="0.3">
      <c r="A578" s="3" t="s">
        <v>479</v>
      </c>
      <c r="B578" s="1" t="s">
        <v>478</v>
      </c>
      <c r="C578" s="2" t="s">
        <v>475</v>
      </c>
      <c r="D578" s="3" t="s">
        <v>178</v>
      </c>
      <c r="E578" s="3" t="s">
        <v>10788</v>
      </c>
      <c r="F578" s="3" t="s">
        <v>457</v>
      </c>
      <c r="G578" s="221">
        <v>255255255224</v>
      </c>
      <c r="H578" s="63" t="s">
        <v>477</v>
      </c>
    </row>
    <row r="579" spans="1:8" x14ac:dyDescent="0.3">
      <c r="A579" s="3" t="s">
        <v>549</v>
      </c>
      <c r="B579" s="1" t="s">
        <v>548</v>
      </c>
      <c r="C579" s="2" t="s">
        <v>541</v>
      </c>
      <c r="D579" s="3" t="s">
        <v>178</v>
      </c>
      <c r="E579" s="3" t="s">
        <v>10789</v>
      </c>
      <c r="F579" s="3" t="s">
        <v>457</v>
      </c>
      <c r="G579" s="221">
        <v>255255255224</v>
      </c>
      <c r="H579" s="63" t="s">
        <v>543</v>
      </c>
    </row>
    <row r="580" spans="1:8" x14ac:dyDescent="0.3">
      <c r="A580" s="3" t="s">
        <v>8996</v>
      </c>
      <c r="B580" s="1" t="s">
        <v>546</v>
      </c>
      <c r="C580" s="2" t="s">
        <v>547</v>
      </c>
      <c r="D580" s="3" t="s">
        <v>178</v>
      </c>
      <c r="E580" s="3" t="s">
        <v>10789</v>
      </c>
      <c r="F580" s="3" t="s">
        <v>457</v>
      </c>
      <c r="G580" s="221">
        <v>255255255224</v>
      </c>
      <c r="H580" s="63" t="s">
        <v>543</v>
      </c>
    </row>
    <row r="581" spans="1:8" x14ac:dyDescent="0.3">
      <c r="A581" s="3" t="s">
        <v>469</v>
      </c>
      <c r="B581" s="1" t="s">
        <v>468</v>
      </c>
      <c r="C581" s="2" t="s">
        <v>464</v>
      </c>
      <c r="D581" s="3" t="s">
        <v>178</v>
      </c>
      <c r="E581" s="3" t="s">
        <v>11070</v>
      </c>
      <c r="F581" s="3" t="s">
        <v>457</v>
      </c>
      <c r="G581" s="221">
        <v>255255255224</v>
      </c>
      <c r="H581" s="63" t="s">
        <v>467</v>
      </c>
    </row>
    <row r="582" spans="1:8" x14ac:dyDescent="0.3">
      <c r="A582" s="3" t="s">
        <v>504</v>
      </c>
      <c r="B582" s="1" t="s">
        <v>502</v>
      </c>
      <c r="C582" s="2" t="s">
        <v>503</v>
      </c>
      <c r="D582" s="3" t="s">
        <v>178</v>
      </c>
      <c r="E582" s="3" t="s">
        <v>11103</v>
      </c>
      <c r="F582" s="3" t="s">
        <v>457</v>
      </c>
      <c r="G582" s="221">
        <v>255255255224</v>
      </c>
      <c r="H582" s="63" t="s">
        <v>506</v>
      </c>
    </row>
    <row r="583" spans="1:8" x14ac:dyDescent="0.3">
      <c r="A583" s="3" t="s">
        <v>1770</v>
      </c>
      <c r="B583" s="1" t="s">
        <v>1768</v>
      </c>
      <c r="C583" s="2" t="s">
        <v>1769</v>
      </c>
      <c r="D583" s="3" t="s">
        <v>178</v>
      </c>
      <c r="E583" s="3" t="s">
        <v>11104</v>
      </c>
      <c r="F583" s="3" t="s">
        <v>11416</v>
      </c>
      <c r="G583" s="221">
        <v>255255255224</v>
      </c>
      <c r="H583" s="63" t="s">
        <v>1771</v>
      </c>
    </row>
    <row r="584" spans="1:8" x14ac:dyDescent="0.3">
      <c r="A584" s="3" t="s">
        <v>1713</v>
      </c>
      <c r="B584" s="1" t="s">
        <v>1711</v>
      </c>
      <c r="C584" s="2" t="s">
        <v>1712</v>
      </c>
      <c r="D584" s="3" t="s">
        <v>178</v>
      </c>
      <c r="E584" s="3" t="s">
        <v>11071</v>
      </c>
      <c r="F584" s="3" t="s">
        <v>11416</v>
      </c>
      <c r="G584" s="221">
        <v>255255255224</v>
      </c>
      <c r="H584" s="63" t="s">
        <v>1714</v>
      </c>
    </row>
    <row r="585" spans="1:8" x14ac:dyDescent="0.3">
      <c r="A585" s="3" t="s">
        <v>1729</v>
      </c>
      <c r="B585" s="1" t="s">
        <v>1727</v>
      </c>
      <c r="C585" s="2" t="s">
        <v>1728</v>
      </c>
      <c r="D585" s="3" t="s">
        <v>178</v>
      </c>
      <c r="E585" s="3" t="s">
        <v>11105</v>
      </c>
      <c r="F585" s="3" t="s">
        <v>11416</v>
      </c>
      <c r="G585" s="221">
        <v>255255255224</v>
      </c>
      <c r="H585" s="63" t="s">
        <v>1730</v>
      </c>
    </row>
    <row r="586" spans="1:8" x14ac:dyDescent="0.3">
      <c r="A586" s="3" t="s">
        <v>1751</v>
      </c>
      <c r="B586" s="1" t="s">
        <v>1750</v>
      </c>
      <c r="C586" s="2" t="s">
        <v>1748</v>
      </c>
      <c r="D586" s="3" t="s">
        <v>178</v>
      </c>
      <c r="E586" s="3" t="s">
        <v>11072</v>
      </c>
      <c r="F586" s="3" t="s">
        <v>11416</v>
      </c>
      <c r="G586" s="221" t="s">
        <v>11513</v>
      </c>
      <c r="H586" s="63" t="s">
        <v>1749</v>
      </c>
    </row>
    <row r="587" spans="1:8" x14ac:dyDescent="0.3">
      <c r="A587" s="3" t="s">
        <v>1721</v>
      </c>
      <c r="B587" s="1" t="s">
        <v>1719</v>
      </c>
      <c r="C587" s="2" t="s">
        <v>1720</v>
      </c>
      <c r="D587" s="3" t="s">
        <v>178</v>
      </c>
      <c r="E587" s="3" t="s">
        <v>11073</v>
      </c>
      <c r="F587" s="3" t="s">
        <v>11416</v>
      </c>
      <c r="G587" s="221">
        <v>255255255224</v>
      </c>
      <c r="H587" s="63" t="s">
        <v>1722</v>
      </c>
    </row>
    <row r="588" spans="1:8" x14ac:dyDescent="0.3">
      <c r="A588" s="3" t="s">
        <v>1682</v>
      </c>
      <c r="B588" s="1" t="s">
        <v>1680</v>
      </c>
      <c r="C588" s="2" t="s">
        <v>1681</v>
      </c>
      <c r="D588" s="3" t="s">
        <v>178</v>
      </c>
      <c r="E588" s="3" t="s">
        <v>11074</v>
      </c>
      <c r="F588" s="3" t="s">
        <v>11416</v>
      </c>
      <c r="G588" s="221">
        <v>255255255224</v>
      </c>
      <c r="H588" s="63" t="s">
        <v>1683</v>
      </c>
    </row>
    <row r="589" spans="1:8" x14ac:dyDescent="0.3">
      <c r="A589" s="3" t="s">
        <v>1700</v>
      </c>
      <c r="B589" s="1" t="s">
        <v>1698</v>
      </c>
      <c r="C589" s="2" t="s">
        <v>1699</v>
      </c>
      <c r="D589" s="3" t="s">
        <v>178</v>
      </c>
      <c r="E589" s="3" t="s">
        <v>11065</v>
      </c>
      <c r="F589" s="3" t="s">
        <v>11416</v>
      </c>
      <c r="G589" s="221">
        <v>255255255224</v>
      </c>
      <c r="H589" s="63" t="s">
        <v>1701</v>
      </c>
    </row>
    <row r="590" spans="1:8" x14ac:dyDescent="0.3">
      <c r="A590" s="3" t="s">
        <v>1692</v>
      </c>
      <c r="B590" s="1" t="s">
        <v>1690</v>
      </c>
      <c r="C590" s="2" t="s">
        <v>1691</v>
      </c>
      <c r="D590" s="3" t="s">
        <v>178</v>
      </c>
      <c r="E590" s="3" t="s">
        <v>11536</v>
      </c>
      <c r="F590" s="3" t="s">
        <v>11416</v>
      </c>
      <c r="G590" s="221">
        <v>255255255224</v>
      </c>
      <c r="H590" s="63" t="s">
        <v>1693</v>
      </c>
    </row>
    <row r="591" spans="1:8" x14ac:dyDescent="0.3">
      <c r="A591" s="3" t="s">
        <v>1850</v>
      </c>
      <c r="B591" s="1" t="s">
        <v>1849</v>
      </c>
      <c r="C591" s="2" t="s">
        <v>1845</v>
      </c>
      <c r="D591" s="3" t="s">
        <v>178</v>
      </c>
      <c r="E591" s="3" t="s">
        <v>10790</v>
      </c>
      <c r="F591" s="3" t="s">
        <v>11416</v>
      </c>
      <c r="G591" s="221">
        <v>255255255224</v>
      </c>
      <c r="H591" s="63" t="s">
        <v>1848</v>
      </c>
    </row>
    <row r="592" spans="1:8" x14ac:dyDescent="0.3">
      <c r="A592" s="3" t="s">
        <v>1852</v>
      </c>
      <c r="B592" s="1" t="s">
        <v>1851</v>
      </c>
      <c r="C592" s="2" t="s">
        <v>10906</v>
      </c>
      <c r="D592" s="3" t="s">
        <v>178</v>
      </c>
      <c r="E592" s="3" t="s">
        <v>10790</v>
      </c>
      <c r="F592" s="3" t="s">
        <v>11416</v>
      </c>
      <c r="G592" s="221">
        <v>255255255224</v>
      </c>
      <c r="H592" s="63" t="s">
        <v>1848</v>
      </c>
    </row>
    <row r="593" spans="1:10" x14ac:dyDescent="0.3">
      <c r="A593" s="3" t="s">
        <v>1873</v>
      </c>
      <c r="B593" s="1" t="s">
        <v>1872</v>
      </c>
      <c r="C593" s="2" t="s">
        <v>1845</v>
      </c>
      <c r="D593" s="3" t="s">
        <v>178</v>
      </c>
      <c r="E593" s="3" t="s">
        <v>10790</v>
      </c>
      <c r="F593" s="3" t="s">
        <v>11416</v>
      </c>
      <c r="G593" s="221">
        <v>255255255224</v>
      </c>
      <c r="H593" s="63" t="s">
        <v>1848</v>
      </c>
    </row>
    <row r="594" spans="1:10" x14ac:dyDescent="0.3">
      <c r="A594" s="3" t="s">
        <v>1734</v>
      </c>
      <c r="B594" s="1" t="s">
        <v>1732</v>
      </c>
      <c r="C594" s="2" t="s">
        <v>1733</v>
      </c>
      <c r="D594" s="3" t="s">
        <v>178</v>
      </c>
      <c r="E594" s="3" t="s">
        <v>11076</v>
      </c>
      <c r="F594" s="3" t="s">
        <v>11416</v>
      </c>
      <c r="G594" s="221">
        <v>255255255224</v>
      </c>
      <c r="H594" s="63" t="s">
        <v>1735</v>
      </c>
    </row>
    <row r="595" spans="1:10" x14ac:dyDescent="0.3">
      <c r="A595" s="3" t="s">
        <v>1138</v>
      </c>
      <c r="B595" s="1" t="s">
        <v>1137</v>
      </c>
      <c r="C595" s="2" t="s">
        <v>1133</v>
      </c>
      <c r="D595" s="3" t="s">
        <v>178</v>
      </c>
      <c r="E595" s="3" t="s">
        <v>10932</v>
      </c>
      <c r="F595" s="3" t="s">
        <v>11416</v>
      </c>
      <c r="G595" s="221">
        <v>255255255224</v>
      </c>
      <c r="H595" s="63" t="s">
        <v>1134</v>
      </c>
    </row>
    <row r="596" spans="1:10" x14ac:dyDescent="0.3">
      <c r="A596" s="3" t="s">
        <v>1140</v>
      </c>
      <c r="B596" s="1" t="s">
        <v>1139</v>
      </c>
      <c r="C596" s="2" t="s">
        <v>1133</v>
      </c>
      <c r="D596" s="3" t="s">
        <v>178</v>
      </c>
      <c r="E596" s="3" t="s">
        <v>10932</v>
      </c>
      <c r="F596" s="3" t="s">
        <v>11416</v>
      </c>
      <c r="G596" s="221">
        <v>255255255224</v>
      </c>
      <c r="H596" s="63" t="s">
        <v>1134</v>
      </c>
    </row>
    <row r="597" spans="1:10" x14ac:dyDescent="0.3">
      <c r="A597" s="3" t="s">
        <v>11488</v>
      </c>
      <c r="B597" s="1" t="s">
        <v>11489</v>
      </c>
      <c r="C597" s="2" t="s">
        <v>1133</v>
      </c>
      <c r="D597" s="3" t="s">
        <v>178</v>
      </c>
      <c r="E597" s="3" t="s">
        <v>10932</v>
      </c>
      <c r="F597" s="3" t="s">
        <v>11416</v>
      </c>
      <c r="G597" s="221">
        <v>255255255224</v>
      </c>
      <c r="H597" s="63" t="s">
        <v>1134</v>
      </c>
      <c r="I597" s="196"/>
      <c r="J597" s="196"/>
    </row>
    <row r="598" spans="1:10" x14ac:dyDescent="0.3">
      <c r="A598" s="3" t="s">
        <v>1650</v>
      </c>
      <c r="B598" s="1" t="s">
        <v>1649</v>
      </c>
      <c r="C598" s="2" t="s">
        <v>1637</v>
      </c>
      <c r="D598" s="3" t="s">
        <v>178</v>
      </c>
      <c r="E598" s="3" t="s">
        <v>10804</v>
      </c>
      <c r="F598" s="3" t="s">
        <v>574</v>
      </c>
      <c r="G598" s="221">
        <v>255255255224</v>
      </c>
      <c r="H598" s="63" t="s">
        <v>1639</v>
      </c>
    </row>
    <row r="599" spans="1:10" x14ac:dyDescent="0.3">
      <c r="A599" s="3" t="s">
        <v>8899</v>
      </c>
      <c r="B599" s="1" t="s">
        <v>8895</v>
      </c>
      <c r="C599" s="2" t="s">
        <v>8896</v>
      </c>
      <c r="D599" s="3" t="s">
        <v>178</v>
      </c>
      <c r="E599" s="3" t="s">
        <v>10804</v>
      </c>
      <c r="F599" s="3" t="s">
        <v>574</v>
      </c>
      <c r="G599" s="221" t="s">
        <v>11513</v>
      </c>
      <c r="H599" s="63" t="s">
        <v>1639</v>
      </c>
    </row>
    <row r="600" spans="1:10" x14ac:dyDescent="0.3">
      <c r="A600" s="3" t="s">
        <v>597</v>
      </c>
      <c r="B600" s="1" t="s">
        <v>595</v>
      </c>
      <c r="C600" s="2" t="s">
        <v>596</v>
      </c>
      <c r="D600" s="3" t="s">
        <v>178</v>
      </c>
      <c r="E600" s="3" t="s">
        <v>11106</v>
      </c>
      <c r="F600" s="3" t="s">
        <v>574</v>
      </c>
      <c r="G600" s="221">
        <v>255255255224</v>
      </c>
      <c r="H600" s="63" t="s">
        <v>598</v>
      </c>
    </row>
    <row r="601" spans="1:10" x14ac:dyDescent="0.3">
      <c r="A601" s="3" t="s">
        <v>579</v>
      </c>
      <c r="B601" s="1" t="s">
        <v>577</v>
      </c>
      <c r="C601" s="2" t="s">
        <v>578</v>
      </c>
      <c r="D601" s="3" t="s">
        <v>178</v>
      </c>
      <c r="E601" s="3" t="s">
        <v>11107</v>
      </c>
      <c r="F601" s="3" t="s">
        <v>574</v>
      </c>
      <c r="G601" s="221">
        <v>255255255224</v>
      </c>
      <c r="H601" s="63" t="s">
        <v>580</v>
      </c>
    </row>
    <row r="602" spans="1:10" x14ac:dyDescent="0.3">
      <c r="A602" s="3" t="s">
        <v>779</v>
      </c>
      <c r="B602" s="1" t="s">
        <v>777</v>
      </c>
      <c r="C602" s="2" t="s">
        <v>778</v>
      </c>
      <c r="D602" s="3" t="s">
        <v>178</v>
      </c>
      <c r="E602" s="3" t="s">
        <v>11108</v>
      </c>
      <c r="F602" s="3" t="s">
        <v>452</v>
      </c>
      <c r="G602" s="221">
        <v>255255255224</v>
      </c>
      <c r="H602" s="63" t="s">
        <v>780</v>
      </c>
    </row>
    <row r="603" spans="1:10" x14ac:dyDescent="0.3">
      <c r="A603" s="3" t="s">
        <v>731</v>
      </c>
      <c r="B603" s="1" t="s">
        <v>729</v>
      </c>
      <c r="C603" s="2" t="s">
        <v>730</v>
      </c>
      <c r="D603" s="3" t="s">
        <v>178</v>
      </c>
      <c r="E603" s="3" t="s">
        <v>11077</v>
      </c>
      <c r="F603" s="3" t="s">
        <v>452</v>
      </c>
      <c r="G603" s="221">
        <v>255255255224</v>
      </c>
      <c r="H603" s="63" t="s">
        <v>732</v>
      </c>
    </row>
    <row r="604" spans="1:10" x14ac:dyDescent="0.3">
      <c r="A604" s="3" t="s">
        <v>746</v>
      </c>
      <c r="B604" s="1" t="s">
        <v>745</v>
      </c>
      <c r="C604" s="2" t="s">
        <v>726</v>
      </c>
      <c r="D604" s="3" t="s">
        <v>178</v>
      </c>
      <c r="E604" s="3" t="s">
        <v>10826</v>
      </c>
      <c r="F604" s="3" t="s">
        <v>452</v>
      </c>
      <c r="G604" s="221" t="s">
        <v>11513</v>
      </c>
      <c r="H604" s="63" t="s">
        <v>747</v>
      </c>
    </row>
    <row r="605" spans="1:10" x14ac:dyDescent="0.3">
      <c r="A605" s="3" t="s">
        <v>762</v>
      </c>
      <c r="B605" s="1" t="s">
        <v>761</v>
      </c>
      <c r="C605" s="2" t="s">
        <v>758</v>
      </c>
      <c r="D605" s="3" t="s">
        <v>178</v>
      </c>
      <c r="E605" s="3" t="s">
        <v>11078</v>
      </c>
      <c r="F605" s="3" t="s">
        <v>452</v>
      </c>
      <c r="G605" s="221">
        <v>255255255224</v>
      </c>
      <c r="H605" s="63" t="s">
        <v>760</v>
      </c>
    </row>
    <row r="606" spans="1:10" x14ac:dyDescent="0.3">
      <c r="A606" s="3" t="s">
        <v>714</v>
      </c>
      <c r="B606" s="1" t="s">
        <v>712</v>
      </c>
      <c r="C606" s="2" t="s">
        <v>713</v>
      </c>
      <c r="D606" s="3" t="s">
        <v>178</v>
      </c>
      <c r="E606" s="3" t="s">
        <v>11109</v>
      </c>
      <c r="F606" s="3" t="s">
        <v>452</v>
      </c>
      <c r="G606" s="221">
        <v>255255255224</v>
      </c>
      <c r="H606" s="63" t="s">
        <v>716</v>
      </c>
    </row>
    <row r="607" spans="1:10" x14ac:dyDescent="0.3">
      <c r="A607" s="3" t="s">
        <v>708</v>
      </c>
      <c r="B607" s="1" t="s">
        <v>706</v>
      </c>
      <c r="C607" s="2" t="s">
        <v>707</v>
      </c>
      <c r="D607" s="3" t="s">
        <v>178</v>
      </c>
      <c r="E607" s="3" t="s">
        <v>11079</v>
      </c>
      <c r="F607" s="3" t="s">
        <v>452</v>
      </c>
      <c r="G607" s="221">
        <v>255255255224</v>
      </c>
      <c r="H607" s="63" t="s">
        <v>709</v>
      </c>
    </row>
    <row r="608" spans="1:10" x14ac:dyDescent="0.3">
      <c r="A608" s="3" t="s">
        <v>721</v>
      </c>
      <c r="B608" s="1" t="s">
        <v>719</v>
      </c>
      <c r="C608" s="2" t="s">
        <v>720</v>
      </c>
      <c r="D608" s="3" t="s">
        <v>178</v>
      </c>
      <c r="E608" s="3" t="s">
        <v>11110</v>
      </c>
      <c r="F608" s="3" t="s">
        <v>452</v>
      </c>
      <c r="G608" s="221">
        <v>255255255224</v>
      </c>
      <c r="H608" s="63" t="s">
        <v>722</v>
      </c>
    </row>
    <row r="609" spans="1:8" x14ac:dyDescent="0.3">
      <c r="A609" s="3" t="s">
        <v>702</v>
      </c>
      <c r="B609" s="1" t="s">
        <v>700</v>
      </c>
      <c r="C609" s="2" t="s">
        <v>701</v>
      </c>
      <c r="D609" s="3" t="s">
        <v>178</v>
      </c>
      <c r="E609" s="3" t="s">
        <v>11111</v>
      </c>
      <c r="F609" s="3" t="s">
        <v>452</v>
      </c>
      <c r="G609" s="221">
        <v>255255255224</v>
      </c>
      <c r="H609" s="63" t="s">
        <v>703</v>
      </c>
    </row>
    <row r="610" spans="1:8" x14ac:dyDescent="0.3">
      <c r="A610" s="3" t="s">
        <v>740</v>
      </c>
      <c r="B610" s="1" t="s">
        <v>739</v>
      </c>
      <c r="C610" s="2" t="s">
        <v>726</v>
      </c>
      <c r="D610" s="3" t="s">
        <v>178</v>
      </c>
      <c r="E610" s="3" t="s">
        <v>10827</v>
      </c>
      <c r="F610" s="3" t="s">
        <v>452</v>
      </c>
      <c r="G610" s="221">
        <v>255255255224</v>
      </c>
      <c r="H610" s="63" t="s">
        <v>728</v>
      </c>
    </row>
    <row r="611" spans="1:8" x14ac:dyDescent="0.3">
      <c r="A611" s="3" t="s">
        <v>851</v>
      </c>
      <c r="B611" s="1" t="s">
        <v>849</v>
      </c>
      <c r="C611" s="2" t="s">
        <v>850</v>
      </c>
      <c r="D611" s="3" t="s">
        <v>178</v>
      </c>
      <c r="E611" s="3" t="s">
        <v>11080</v>
      </c>
      <c r="F611" s="3" t="s">
        <v>452</v>
      </c>
      <c r="G611" s="221">
        <v>255255255224</v>
      </c>
      <c r="H611" s="63" t="s">
        <v>852</v>
      </c>
    </row>
    <row r="612" spans="1:8" x14ac:dyDescent="0.3">
      <c r="A612" s="3" t="s">
        <v>1162</v>
      </c>
      <c r="B612" s="1" t="s">
        <v>1161</v>
      </c>
      <c r="C612" s="2" t="s">
        <v>1154</v>
      </c>
      <c r="D612" s="3" t="s">
        <v>178</v>
      </c>
      <c r="E612" s="3" t="s">
        <v>10807</v>
      </c>
      <c r="F612" s="3" t="s">
        <v>8551</v>
      </c>
      <c r="G612" s="221">
        <v>255255255224</v>
      </c>
      <c r="H612" s="63" t="s">
        <v>1156</v>
      </c>
    </row>
    <row r="613" spans="1:8" x14ac:dyDescent="0.3">
      <c r="A613" s="3" t="s">
        <v>1119</v>
      </c>
      <c r="B613" s="1" t="s">
        <v>1118</v>
      </c>
      <c r="C613" s="2" t="s">
        <v>1083</v>
      </c>
      <c r="D613" s="3" t="s">
        <v>178</v>
      </c>
      <c r="E613" s="3" t="s">
        <v>10809</v>
      </c>
      <c r="F613" s="3" t="s">
        <v>11419</v>
      </c>
      <c r="G613" s="221">
        <v>255255255224</v>
      </c>
      <c r="H613" s="63" t="s">
        <v>1085</v>
      </c>
    </row>
    <row r="614" spans="1:8" x14ac:dyDescent="0.3">
      <c r="A614" s="3" t="s">
        <v>1114</v>
      </c>
      <c r="B614" s="1" t="s">
        <v>1113</v>
      </c>
      <c r="C614" s="2" t="s">
        <v>1083</v>
      </c>
      <c r="D614" s="3" t="s">
        <v>178</v>
      </c>
      <c r="E614" s="3" t="s">
        <v>10809</v>
      </c>
      <c r="F614" s="3" t="s">
        <v>11419</v>
      </c>
      <c r="G614" s="221" t="s">
        <v>11513</v>
      </c>
      <c r="H614" s="63" t="s">
        <v>1085</v>
      </c>
    </row>
    <row r="615" spans="1:8" x14ac:dyDescent="0.3">
      <c r="A615" s="3" t="s">
        <v>885</v>
      </c>
      <c r="B615" s="1" t="s">
        <v>883</v>
      </c>
      <c r="C615" s="2" t="s">
        <v>884</v>
      </c>
      <c r="D615" s="3" t="s">
        <v>178</v>
      </c>
      <c r="E615" s="3" t="s">
        <v>11112</v>
      </c>
      <c r="F615" s="3" t="s">
        <v>11419</v>
      </c>
      <c r="G615" s="221">
        <v>255255255224</v>
      </c>
      <c r="H615" s="63" t="s">
        <v>886</v>
      </c>
    </row>
    <row r="616" spans="1:8" x14ac:dyDescent="0.3">
      <c r="A616" s="3" t="s">
        <v>872</v>
      </c>
      <c r="B616" s="1" t="s">
        <v>871</v>
      </c>
      <c r="C616" s="2" t="s">
        <v>868</v>
      </c>
      <c r="D616" s="3" t="s">
        <v>178</v>
      </c>
      <c r="E616" s="3" t="s">
        <v>10810</v>
      </c>
      <c r="F616" s="3" t="s">
        <v>11419</v>
      </c>
      <c r="G616" s="221">
        <v>255255255224</v>
      </c>
      <c r="H616" s="63" t="s">
        <v>870</v>
      </c>
    </row>
    <row r="617" spans="1:8" x14ac:dyDescent="0.3">
      <c r="A617" s="3" t="s">
        <v>896</v>
      </c>
      <c r="B617" s="1" t="s">
        <v>894</v>
      </c>
      <c r="C617" s="2" t="s">
        <v>895</v>
      </c>
      <c r="D617" s="3" t="s">
        <v>178</v>
      </c>
      <c r="E617" s="3" t="s">
        <v>11113</v>
      </c>
      <c r="F617" s="3" t="s">
        <v>8551</v>
      </c>
      <c r="G617" s="221">
        <v>255255255224</v>
      </c>
      <c r="H617" s="63" t="s">
        <v>897</v>
      </c>
    </row>
    <row r="618" spans="1:8" x14ac:dyDescent="0.3">
      <c r="A618" s="3" t="s">
        <v>1328</v>
      </c>
      <c r="B618" s="1" t="s">
        <v>1327</v>
      </c>
      <c r="C618" s="2" t="s">
        <v>1324</v>
      </c>
      <c r="D618" s="3" t="s">
        <v>178</v>
      </c>
      <c r="E618" s="3" t="s">
        <v>11084</v>
      </c>
      <c r="F618" s="3" t="s">
        <v>11420</v>
      </c>
      <c r="G618" s="221">
        <v>255255255240</v>
      </c>
      <c r="H618" s="63" t="s">
        <v>1326</v>
      </c>
    </row>
    <row r="619" spans="1:8" x14ac:dyDescent="0.3">
      <c r="A619" s="3" t="s">
        <v>1325</v>
      </c>
      <c r="B619" s="1" t="s">
        <v>1323</v>
      </c>
      <c r="C619" s="2" t="s">
        <v>1324</v>
      </c>
      <c r="D619" s="3" t="s">
        <v>178</v>
      </c>
      <c r="E619" s="3" t="s">
        <v>11084</v>
      </c>
      <c r="F619" s="3" t="s">
        <v>11420</v>
      </c>
      <c r="G619" s="221">
        <v>255255255240</v>
      </c>
      <c r="H619" s="63" t="s">
        <v>1326</v>
      </c>
    </row>
    <row r="620" spans="1:8" x14ac:dyDescent="0.3">
      <c r="A620" s="3" t="s">
        <v>1202</v>
      </c>
      <c r="B620" s="1" t="s">
        <v>8885</v>
      </c>
      <c r="C620" s="2" t="s">
        <v>1226</v>
      </c>
      <c r="D620" s="3" t="s">
        <v>178</v>
      </c>
      <c r="E620" s="3" t="s">
        <v>11114</v>
      </c>
      <c r="F620" s="3" t="s">
        <v>11420</v>
      </c>
      <c r="G620" s="221">
        <v>255255255224</v>
      </c>
      <c r="H620" s="63" t="s">
        <v>1228</v>
      </c>
    </row>
    <row r="621" spans="1:8" x14ac:dyDescent="0.3">
      <c r="A621" s="3" t="s">
        <v>1368</v>
      </c>
      <c r="B621" s="1" t="s">
        <v>1366</v>
      </c>
      <c r="C621" s="2" t="s">
        <v>1367</v>
      </c>
      <c r="D621" s="3" t="s">
        <v>178</v>
      </c>
      <c r="E621" s="3" t="s">
        <v>10816</v>
      </c>
      <c r="F621" s="3" t="s">
        <v>1348</v>
      </c>
      <c r="G621" s="221">
        <v>255255255224</v>
      </c>
      <c r="H621" s="63" t="s">
        <v>1369</v>
      </c>
    </row>
    <row r="622" spans="1:8" x14ac:dyDescent="0.3">
      <c r="A622" s="3" t="s">
        <v>1679</v>
      </c>
      <c r="B622" s="1" t="s">
        <v>1678</v>
      </c>
      <c r="C622" s="2" t="s">
        <v>1660</v>
      </c>
      <c r="D622" s="3" t="s">
        <v>178</v>
      </c>
      <c r="E622" s="3" t="s">
        <v>10817</v>
      </c>
      <c r="F622" s="3" t="s">
        <v>1348</v>
      </c>
      <c r="G622" s="221">
        <v>255255255224</v>
      </c>
      <c r="H622" s="63" t="s">
        <v>1662</v>
      </c>
    </row>
    <row r="623" spans="1:8" x14ac:dyDescent="0.3">
      <c r="A623" s="3" t="s">
        <v>9266</v>
      </c>
      <c r="B623" s="1" t="s">
        <v>11462</v>
      </c>
      <c r="C623" s="2" t="s">
        <v>1660</v>
      </c>
      <c r="D623" s="3" t="s">
        <v>178</v>
      </c>
      <c r="E623" s="3" t="s">
        <v>10817</v>
      </c>
      <c r="F623" s="3" t="s">
        <v>1348</v>
      </c>
      <c r="G623" s="221">
        <v>255255255224</v>
      </c>
      <c r="H623" s="63" t="s">
        <v>1662</v>
      </c>
    </row>
    <row r="624" spans="1:8" x14ac:dyDescent="0.3">
      <c r="A624" s="3" t="s">
        <v>1557</v>
      </c>
      <c r="B624" s="1" t="s">
        <v>1555</v>
      </c>
      <c r="C624" s="2" t="s">
        <v>1556</v>
      </c>
      <c r="D624" s="3" t="s">
        <v>178</v>
      </c>
      <c r="E624" s="3" t="s">
        <v>11115</v>
      </c>
      <c r="F624" s="3" t="s">
        <v>11418</v>
      </c>
      <c r="G624" s="221">
        <v>255255255224</v>
      </c>
      <c r="H624" s="63" t="s">
        <v>1558</v>
      </c>
    </row>
    <row r="625" spans="1:8" x14ac:dyDescent="0.3">
      <c r="A625" s="3" t="s">
        <v>1632</v>
      </c>
      <c r="B625" s="1" t="s">
        <v>1630</v>
      </c>
      <c r="C625" s="2" t="s">
        <v>1631</v>
      </c>
      <c r="D625" s="3" t="s">
        <v>178</v>
      </c>
      <c r="E625" s="3" t="s">
        <v>11116</v>
      </c>
      <c r="F625" s="3" t="s">
        <v>1608</v>
      </c>
      <c r="G625" s="221">
        <v>255255255224</v>
      </c>
      <c r="H625" s="63" t="s">
        <v>1633</v>
      </c>
    </row>
    <row r="626" spans="1:8" x14ac:dyDescent="0.3">
      <c r="A626" s="3" t="s">
        <v>1621</v>
      </c>
      <c r="B626" s="1" t="s">
        <v>1620</v>
      </c>
      <c r="C626" s="2" t="s">
        <v>1615</v>
      </c>
      <c r="D626" s="3" t="s">
        <v>178</v>
      </c>
      <c r="E626" s="3" t="s">
        <v>10821</v>
      </c>
      <c r="F626" s="3" t="s">
        <v>1608</v>
      </c>
      <c r="G626" s="221">
        <v>255255255224</v>
      </c>
      <c r="H626" s="63" t="s">
        <v>1617</v>
      </c>
    </row>
    <row r="627" spans="1:8" x14ac:dyDescent="0.3">
      <c r="A627" s="3" t="s">
        <v>2297</v>
      </c>
      <c r="B627" s="1" t="s">
        <v>2296</v>
      </c>
      <c r="C627" s="2" t="s">
        <v>2291</v>
      </c>
      <c r="D627" s="3" t="s">
        <v>178</v>
      </c>
      <c r="E627" s="3" t="s">
        <v>10950</v>
      </c>
      <c r="F627" s="3" t="s">
        <v>28</v>
      </c>
      <c r="G627" s="221">
        <v>255255255224</v>
      </c>
      <c r="H627" s="223" t="s">
        <v>2293</v>
      </c>
    </row>
    <row r="628" spans="1:8" x14ac:dyDescent="0.3">
      <c r="A628" s="3" t="s">
        <v>8619</v>
      </c>
      <c r="B628" s="1" t="s">
        <v>8620</v>
      </c>
      <c r="C628" s="2" t="s">
        <v>2291</v>
      </c>
      <c r="D628" s="3" t="s">
        <v>178</v>
      </c>
      <c r="E628" s="3" t="s">
        <v>10950</v>
      </c>
      <c r="F628" s="3" t="s">
        <v>28</v>
      </c>
      <c r="G628" s="221">
        <v>255255255224</v>
      </c>
      <c r="H628" s="223" t="s">
        <v>2293</v>
      </c>
    </row>
    <row r="629" spans="1:8" x14ac:dyDescent="0.3">
      <c r="A629" s="3" t="s">
        <v>2313</v>
      </c>
      <c r="B629" s="1" t="s">
        <v>2311</v>
      </c>
      <c r="C629" s="2" t="s">
        <v>2312</v>
      </c>
      <c r="D629" s="3" t="s">
        <v>178</v>
      </c>
      <c r="E629" s="3" t="s">
        <v>11086</v>
      </c>
      <c r="F629" s="3" t="s">
        <v>28</v>
      </c>
      <c r="G629" s="221">
        <v>255255255224</v>
      </c>
      <c r="H629" s="223" t="s">
        <v>2314</v>
      </c>
    </row>
    <row r="630" spans="1:8" x14ac:dyDescent="0.3">
      <c r="A630" s="3" t="s">
        <v>2188</v>
      </c>
      <c r="B630" s="1" t="s">
        <v>2187</v>
      </c>
      <c r="C630" s="2" t="s">
        <v>2184</v>
      </c>
      <c r="D630" s="3" t="s">
        <v>178</v>
      </c>
      <c r="E630" s="3" t="s">
        <v>11117</v>
      </c>
      <c r="F630" s="3" t="s">
        <v>28</v>
      </c>
      <c r="G630" s="221">
        <v>255255255224</v>
      </c>
      <c r="H630" s="223" t="s">
        <v>2186</v>
      </c>
    </row>
    <row r="631" spans="1:8" x14ac:dyDescent="0.3">
      <c r="A631" s="3" t="s">
        <v>2036</v>
      </c>
      <c r="B631" s="1" t="s">
        <v>2034</v>
      </c>
      <c r="C631" s="2" t="s">
        <v>2035</v>
      </c>
      <c r="D631" s="3" t="s">
        <v>178</v>
      </c>
      <c r="E631" s="3" t="s">
        <v>11088</v>
      </c>
      <c r="F631" s="3" t="s">
        <v>28</v>
      </c>
      <c r="G631" s="221">
        <v>255255255224</v>
      </c>
      <c r="H631" s="223" t="s">
        <v>2037</v>
      </c>
    </row>
    <row r="632" spans="1:8" x14ac:dyDescent="0.3">
      <c r="A632" s="3" t="s">
        <v>2052</v>
      </c>
      <c r="B632" s="1" t="s">
        <v>2050</v>
      </c>
      <c r="C632" s="2" t="s">
        <v>2051</v>
      </c>
      <c r="D632" s="3" t="s">
        <v>178</v>
      </c>
      <c r="E632" s="3" t="s">
        <v>11089</v>
      </c>
      <c r="F632" s="3" t="s">
        <v>28</v>
      </c>
      <c r="G632" s="221">
        <v>255255255224</v>
      </c>
      <c r="H632" s="223" t="s">
        <v>2053</v>
      </c>
    </row>
    <row r="633" spans="1:8" x14ac:dyDescent="0.3">
      <c r="A633" s="3" t="s">
        <v>2277</v>
      </c>
      <c r="B633" s="1" t="s">
        <v>2276</v>
      </c>
      <c r="C633" s="2" t="s">
        <v>2273</v>
      </c>
      <c r="D633" s="3" t="s">
        <v>178</v>
      </c>
      <c r="E633" s="3" t="s">
        <v>10794</v>
      </c>
      <c r="F633" s="3" t="s">
        <v>28</v>
      </c>
      <c r="G633" s="221">
        <v>255255255224</v>
      </c>
      <c r="H633" s="223" t="s">
        <v>2275</v>
      </c>
    </row>
    <row r="634" spans="1:8" x14ac:dyDescent="0.3">
      <c r="A634" s="3" t="s">
        <v>2082</v>
      </c>
      <c r="B634" s="1" t="s">
        <v>2080</v>
      </c>
      <c r="C634" s="2" t="s">
        <v>2081</v>
      </c>
      <c r="D634" s="3" t="s">
        <v>178</v>
      </c>
      <c r="E634" s="3" t="s">
        <v>10796</v>
      </c>
      <c r="F634" s="3" t="s">
        <v>28</v>
      </c>
      <c r="G634" s="221">
        <v>255255255224</v>
      </c>
      <c r="H634" s="223" t="s">
        <v>2083</v>
      </c>
    </row>
    <row r="635" spans="1:8" x14ac:dyDescent="0.3">
      <c r="A635" s="3" t="s">
        <v>2289</v>
      </c>
      <c r="B635" s="1" t="s">
        <v>2288</v>
      </c>
      <c r="C635" s="2" t="s">
        <v>2282</v>
      </c>
      <c r="D635" s="3" t="s">
        <v>178</v>
      </c>
      <c r="E635" s="3" t="s">
        <v>10829</v>
      </c>
      <c r="F635" s="3" t="s">
        <v>28</v>
      </c>
      <c r="G635" s="221">
        <v>255255255224</v>
      </c>
      <c r="H635" s="223" t="s">
        <v>2284</v>
      </c>
    </row>
    <row r="636" spans="1:8" x14ac:dyDescent="0.3">
      <c r="A636" s="3" t="s">
        <v>2030</v>
      </c>
      <c r="B636" s="1" t="s">
        <v>2029</v>
      </c>
      <c r="C636" s="2" t="s">
        <v>2026</v>
      </c>
      <c r="D636" s="3" t="s">
        <v>178</v>
      </c>
      <c r="E636" s="3" t="s">
        <v>11090</v>
      </c>
      <c r="F636" s="3" t="s">
        <v>28</v>
      </c>
      <c r="G636" s="221">
        <v>255255255224</v>
      </c>
      <c r="H636" s="223" t="s">
        <v>2028</v>
      </c>
    </row>
    <row r="637" spans="1:8" x14ac:dyDescent="0.3">
      <c r="A637" s="3" t="s">
        <v>2097</v>
      </c>
      <c r="B637" s="1" t="s">
        <v>2096</v>
      </c>
      <c r="C637" s="2" t="s">
        <v>2093</v>
      </c>
      <c r="D637" s="3" t="s">
        <v>178</v>
      </c>
      <c r="E637" s="3" t="s">
        <v>11091</v>
      </c>
      <c r="F637" s="3" t="s">
        <v>28</v>
      </c>
      <c r="G637" s="221">
        <v>255255255224</v>
      </c>
      <c r="H637" s="223" t="s">
        <v>2095</v>
      </c>
    </row>
    <row r="638" spans="1:8" x14ac:dyDescent="0.3">
      <c r="A638" s="3" t="s">
        <v>2072</v>
      </c>
      <c r="B638" s="1" t="s">
        <v>2070</v>
      </c>
      <c r="C638" s="2" t="s">
        <v>2071</v>
      </c>
      <c r="D638" s="3" t="s">
        <v>178</v>
      </c>
      <c r="E638" s="3" t="s">
        <v>10830</v>
      </c>
      <c r="F638" s="3" t="s">
        <v>28</v>
      </c>
      <c r="G638" s="221">
        <v>255255255224</v>
      </c>
      <c r="H638" s="223" t="s">
        <v>2073</v>
      </c>
    </row>
    <row r="639" spans="1:8" x14ac:dyDescent="0.3">
      <c r="A639" s="3" t="s">
        <v>2011</v>
      </c>
      <c r="B639" s="1" t="s">
        <v>2009</v>
      </c>
      <c r="C639" s="2" t="s">
        <v>2010</v>
      </c>
      <c r="D639" s="3" t="s">
        <v>178</v>
      </c>
      <c r="E639" s="3" t="s">
        <v>10797</v>
      </c>
      <c r="F639" s="3" t="s">
        <v>28</v>
      </c>
      <c r="G639" s="221">
        <v>255255255224</v>
      </c>
      <c r="H639" s="223" t="s">
        <v>2012</v>
      </c>
    </row>
    <row r="640" spans="1:8" x14ac:dyDescent="0.3">
      <c r="A640" s="3" t="s">
        <v>8733</v>
      </c>
      <c r="B640" s="1" t="s">
        <v>8727</v>
      </c>
      <c r="C640" s="2" t="s">
        <v>2010</v>
      </c>
      <c r="D640" s="3" t="s">
        <v>178</v>
      </c>
      <c r="E640" s="3" t="s">
        <v>10797</v>
      </c>
      <c r="F640" s="3" t="s">
        <v>28</v>
      </c>
      <c r="G640" s="221">
        <v>255255255224</v>
      </c>
      <c r="H640" s="223" t="s">
        <v>2012</v>
      </c>
    </row>
    <row r="641" spans="1:10" x14ac:dyDescent="0.3">
      <c r="A641" s="3" t="s">
        <v>2324</v>
      </c>
      <c r="B641" s="1" t="s">
        <v>2323</v>
      </c>
      <c r="C641" s="2" t="s">
        <v>1974</v>
      </c>
      <c r="D641" s="3" t="s">
        <v>178</v>
      </c>
      <c r="E641" s="3" t="s">
        <v>10837</v>
      </c>
      <c r="F641" s="3" t="s">
        <v>28</v>
      </c>
      <c r="G641" s="221">
        <v>255255255240</v>
      </c>
      <c r="H641" s="223" t="s">
        <v>1976</v>
      </c>
    </row>
    <row r="642" spans="1:10" x14ac:dyDescent="0.3">
      <c r="A642" s="3" t="s">
        <v>2326</v>
      </c>
      <c r="B642" s="1" t="s">
        <v>2325</v>
      </c>
      <c r="C642" s="2" t="s">
        <v>1974</v>
      </c>
      <c r="D642" s="3" t="s">
        <v>178</v>
      </c>
      <c r="E642" s="3" t="s">
        <v>10837</v>
      </c>
      <c r="F642" s="3" t="s">
        <v>28</v>
      </c>
      <c r="G642" s="221">
        <v>255255255240</v>
      </c>
      <c r="H642" s="223" t="s">
        <v>1976</v>
      </c>
    </row>
    <row r="643" spans="1:10" x14ac:dyDescent="0.3">
      <c r="A643" s="3" t="s">
        <v>2156</v>
      </c>
      <c r="B643" s="1" t="s">
        <v>2155</v>
      </c>
      <c r="C643" s="2" t="s">
        <v>2152</v>
      </c>
      <c r="D643" s="3" t="s">
        <v>178</v>
      </c>
      <c r="E643" s="3" t="s">
        <v>10798</v>
      </c>
      <c r="F643" s="3" t="s">
        <v>28</v>
      </c>
      <c r="G643" s="221">
        <v>255255255224</v>
      </c>
      <c r="H643" s="223" t="s">
        <v>2154</v>
      </c>
    </row>
    <row r="644" spans="1:10" x14ac:dyDescent="0.3">
      <c r="A644" s="3" t="s">
        <v>2119</v>
      </c>
      <c r="B644" s="1" t="s">
        <v>2118</v>
      </c>
      <c r="C644" s="2" t="s">
        <v>2115</v>
      </c>
      <c r="D644" s="3" t="s">
        <v>178</v>
      </c>
      <c r="E644" s="3" t="s">
        <v>11092</v>
      </c>
      <c r="F644" s="3" t="s">
        <v>28</v>
      </c>
      <c r="G644" s="221">
        <v>255255255224</v>
      </c>
      <c r="H644" s="223" t="s">
        <v>2117</v>
      </c>
    </row>
    <row r="645" spans="1:10" x14ac:dyDescent="0.3">
      <c r="A645" s="3" t="s">
        <v>2140</v>
      </c>
      <c r="B645" s="1" t="s">
        <v>2139</v>
      </c>
      <c r="C645" s="2" t="s">
        <v>2132</v>
      </c>
      <c r="D645" s="3" t="s">
        <v>178</v>
      </c>
      <c r="E645" s="3" t="s">
        <v>11118</v>
      </c>
      <c r="F645" s="3" t="s">
        <v>28</v>
      </c>
      <c r="G645" s="221">
        <v>255255255224</v>
      </c>
      <c r="H645" s="223" t="s">
        <v>2134</v>
      </c>
    </row>
    <row r="646" spans="1:10" x14ac:dyDescent="0.3">
      <c r="A646" s="3" t="s">
        <v>1890</v>
      </c>
      <c r="B646" s="1" t="s">
        <v>1889</v>
      </c>
      <c r="C646" s="2" t="s">
        <v>1886</v>
      </c>
      <c r="D646" s="3" t="s">
        <v>178</v>
      </c>
      <c r="E646" s="3" t="s">
        <v>11119</v>
      </c>
      <c r="F646" s="3" t="s">
        <v>28</v>
      </c>
      <c r="G646" s="221">
        <v>255255255224</v>
      </c>
      <c r="H646" s="223" t="s">
        <v>1888</v>
      </c>
    </row>
    <row r="647" spans="1:10" x14ac:dyDescent="0.3">
      <c r="A647" s="3" t="s">
        <v>2211</v>
      </c>
      <c r="B647" s="1" t="s">
        <v>2209</v>
      </c>
      <c r="C647" s="2" t="s">
        <v>2210</v>
      </c>
      <c r="D647" s="3" t="s">
        <v>178</v>
      </c>
      <c r="E647" s="3" t="s">
        <v>10939</v>
      </c>
      <c r="F647" s="3" t="s">
        <v>28</v>
      </c>
      <c r="G647" s="221">
        <v>255255255224</v>
      </c>
      <c r="H647" s="223" t="s">
        <v>2212</v>
      </c>
    </row>
    <row r="648" spans="1:10" x14ac:dyDescent="0.3">
      <c r="A648" s="3" t="s">
        <v>1876</v>
      </c>
      <c r="B648" s="1" t="s">
        <v>1874</v>
      </c>
      <c r="C648" s="2" t="s">
        <v>1875</v>
      </c>
      <c r="D648" s="3" t="s">
        <v>178</v>
      </c>
      <c r="E648" s="3" t="s">
        <v>11087</v>
      </c>
      <c r="F648" s="3" t="s">
        <v>28</v>
      </c>
      <c r="G648" s="221">
        <v>255255255224</v>
      </c>
      <c r="H648" s="223" t="s">
        <v>1877</v>
      </c>
    </row>
    <row r="649" spans="1:10" x14ac:dyDescent="0.3">
      <c r="A649" s="3" t="s">
        <v>1981</v>
      </c>
      <c r="B649" s="1" t="s">
        <v>1979</v>
      </c>
      <c r="C649" s="2" t="s">
        <v>1980</v>
      </c>
      <c r="D649" s="3" t="s">
        <v>178</v>
      </c>
      <c r="E649" s="3" t="s">
        <v>11093</v>
      </c>
      <c r="F649" s="3" t="s">
        <v>28</v>
      </c>
      <c r="G649" s="221">
        <v>255255255224</v>
      </c>
      <c r="H649" s="223" t="s">
        <v>1982</v>
      </c>
    </row>
    <row r="650" spans="1:10" x14ac:dyDescent="0.3">
      <c r="A650" s="3" t="s">
        <v>11448</v>
      </c>
      <c r="B650" s="1" t="s">
        <v>11449</v>
      </c>
      <c r="C650" s="2" t="s">
        <v>1980</v>
      </c>
      <c r="D650" s="3" t="s">
        <v>178</v>
      </c>
      <c r="E650" s="3" t="s">
        <v>11093</v>
      </c>
      <c r="F650" s="3" t="s">
        <v>28</v>
      </c>
      <c r="G650" s="221">
        <v>255255255224</v>
      </c>
      <c r="H650" s="223" t="s">
        <v>1982</v>
      </c>
      <c r="I650" s="196"/>
      <c r="J650" s="196"/>
    </row>
    <row r="651" spans="1:10" x14ac:dyDescent="0.3">
      <c r="A651" s="3" t="s">
        <v>2255</v>
      </c>
      <c r="B651" s="1" t="s">
        <v>2254</v>
      </c>
      <c r="C651" s="2" t="s">
        <v>2251</v>
      </c>
      <c r="D651" s="3" t="s">
        <v>178</v>
      </c>
      <c r="E651" s="3" t="s">
        <v>10838</v>
      </c>
      <c r="F651" s="3" t="s">
        <v>28</v>
      </c>
      <c r="G651" s="221">
        <v>255255255224</v>
      </c>
      <c r="H651" s="223" t="s">
        <v>2253</v>
      </c>
    </row>
    <row r="652" spans="1:10" x14ac:dyDescent="0.3">
      <c r="A652" s="3" t="s">
        <v>8731</v>
      </c>
      <c r="B652" s="1" t="s">
        <v>8964</v>
      </c>
      <c r="C652" s="2" t="s">
        <v>2251</v>
      </c>
      <c r="D652" s="3" t="s">
        <v>178</v>
      </c>
      <c r="E652" s="3" t="s">
        <v>10838</v>
      </c>
      <c r="F652" s="3" t="s">
        <v>28</v>
      </c>
      <c r="G652" s="221">
        <v>255255255224</v>
      </c>
      <c r="H652" s="223" t="s">
        <v>2253</v>
      </c>
    </row>
    <row r="653" spans="1:10" x14ac:dyDescent="0.3">
      <c r="A653" s="3" t="s">
        <v>2357</v>
      </c>
      <c r="B653" s="1" t="s">
        <v>11586</v>
      </c>
      <c r="C653" s="2" t="s">
        <v>2354</v>
      </c>
      <c r="D653" s="3" t="s">
        <v>178</v>
      </c>
      <c r="E653" s="3" t="s">
        <v>11094</v>
      </c>
      <c r="F653" s="3" t="s">
        <v>28</v>
      </c>
      <c r="G653" s="221">
        <v>255255255224</v>
      </c>
      <c r="H653" s="223" t="s">
        <v>2356</v>
      </c>
    </row>
    <row r="654" spans="1:10" x14ac:dyDescent="0.3">
      <c r="A654" s="3" t="s">
        <v>8712</v>
      </c>
      <c r="B654" s="1" t="s">
        <v>11463</v>
      </c>
      <c r="C654" s="2" t="s">
        <v>2354</v>
      </c>
      <c r="D654" s="3" t="s">
        <v>178</v>
      </c>
      <c r="E654" s="3" t="s">
        <v>11094</v>
      </c>
      <c r="F654" s="3" t="s">
        <v>28</v>
      </c>
      <c r="G654" s="221">
        <v>255255255224</v>
      </c>
      <c r="H654" s="223" t="s">
        <v>2356</v>
      </c>
    </row>
    <row r="655" spans="1:10" x14ac:dyDescent="0.3">
      <c r="A655" s="3" t="s">
        <v>2170</v>
      </c>
      <c r="B655" s="1" t="s">
        <v>2169</v>
      </c>
      <c r="C655" s="2" t="s">
        <v>2164</v>
      </c>
      <c r="D655" s="3" t="s">
        <v>178</v>
      </c>
      <c r="E655" s="3" t="s">
        <v>10828</v>
      </c>
      <c r="F655" s="3" t="s">
        <v>28</v>
      </c>
      <c r="G655" s="221">
        <v>255255255224</v>
      </c>
      <c r="H655" s="223" t="s">
        <v>2166</v>
      </c>
    </row>
    <row r="656" spans="1:10" x14ac:dyDescent="0.3">
      <c r="A656" s="3" t="s">
        <v>1903</v>
      </c>
      <c r="B656" s="1" t="s">
        <v>1902</v>
      </c>
      <c r="C656" s="2" t="s">
        <v>1899</v>
      </c>
      <c r="D656" s="3" t="s">
        <v>178</v>
      </c>
      <c r="E656" s="3" t="s">
        <v>11085</v>
      </c>
      <c r="F656" s="3" t="s">
        <v>28</v>
      </c>
      <c r="G656" s="221">
        <v>255255255224</v>
      </c>
      <c r="H656" s="223" t="s">
        <v>1901</v>
      </c>
    </row>
    <row r="657" spans="1:8" x14ac:dyDescent="0.3">
      <c r="A657" s="3" t="s">
        <v>1959</v>
      </c>
      <c r="B657" s="1" t="s">
        <v>1957</v>
      </c>
      <c r="C657" s="2" t="s">
        <v>1958</v>
      </c>
      <c r="D657" s="3" t="s">
        <v>178</v>
      </c>
      <c r="E657" s="3" t="s">
        <v>10836</v>
      </c>
      <c r="F657" s="3" t="s">
        <v>28</v>
      </c>
      <c r="G657" s="221">
        <v>255255255224</v>
      </c>
      <c r="H657" s="223" t="s">
        <v>1960</v>
      </c>
    </row>
    <row r="658" spans="1:8" x14ac:dyDescent="0.3">
      <c r="A658" s="3" t="s">
        <v>8898</v>
      </c>
      <c r="B658" s="1" t="s">
        <v>8894</v>
      </c>
      <c r="C658" s="2" t="s">
        <v>1915</v>
      </c>
      <c r="D658" s="3" t="s">
        <v>178</v>
      </c>
      <c r="E658" s="3" t="s">
        <v>11120</v>
      </c>
      <c r="F658" s="3" t="s">
        <v>28</v>
      </c>
      <c r="G658" s="221">
        <v>255255255224</v>
      </c>
      <c r="H658" s="223" t="s">
        <v>1917</v>
      </c>
    </row>
    <row r="659" spans="1:8" x14ac:dyDescent="0.3">
      <c r="A659" s="3" t="s">
        <v>184</v>
      </c>
      <c r="B659" s="1" t="s">
        <v>8520</v>
      </c>
      <c r="C659" s="2" t="s">
        <v>8507</v>
      </c>
      <c r="D659" s="3" t="s">
        <v>178</v>
      </c>
      <c r="E659" s="3" t="s">
        <v>10855</v>
      </c>
      <c r="F659" s="3" t="s">
        <v>28</v>
      </c>
      <c r="G659" s="221">
        <v>255255255192</v>
      </c>
      <c r="H659" s="223" t="s">
        <v>8538</v>
      </c>
    </row>
    <row r="660" spans="1:8" x14ac:dyDescent="0.3">
      <c r="A660" s="3" t="s">
        <v>212</v>
      </c>
      <c r="B660" s="1" t="s">
        <v>8516</v>
      </c>
      <c r="C660" s="2" t="s">
        <v>8507</v>
      </c>
      <c r="D660" s="3" t="s">
        <v>178</v>
      </c>
      <c r="E660" s="3" t="s">
        <v>10855</v>
      </c>
      <c r="F660" s="3" t="s">
        <v>28</v>
      </c>
      <c r="G660" s="221">
        <v>255255255192</v>
      </c>
      <c r="H660" s="223" t="s">
        <v>8538</v>
      </c>
    </row>
    <row r="661" spans="1:8" x14ac:dyDescent="0.3">
      <c r="A661" s="3" t="s">
        <v>8535</v>
      </c>
      <c r="B661" s="1" t="s">
        <v>8528</v>
      </c>
      <c r="C661" s="2" t="s">
        <v>8507</v>
      </c>
      <c r="D661" s="3" t="s">
        <v>178</v>
      </c>
      <c r="E661" s="3" t="s">
        <v>10855</v>
      </c>
      <c r="F661" s="3" t="s">
        <v>28</v>
      </c>
      <c r="G661" s="221">
        <v>255255255192</v>
      </c>
      <c r="H661" s="223" t="s">
        <v>8538</v>
      </c>
    </row>
    <row r="662" spans="1:8" x14ac:dyDescent="0.3">
      <c r="A662" s="3" t="s">
        <v>218</v>
      </c>
      <c r="B662" s="1" t="s">
        <v>8510</v>
      </c>
      <c r="C662" s="2" t="s">
        <v>8507</v>
      </c>
      <c r="D662" s="3" t="s">
        <v>178</v>
      </c>
      <c r="E662" s="3" t="s">
        <v>10855</v>
      </c>
      <c r="F662" s="3" t="s">
        <v>28</v>
      </c>
      <c r="G662" s="221">
        <v>255255255192</v>
      </c>
      <c r="H662" s="223" t="s">
        <v>8538</v>
      </c>
    </row>
    <row r="663" spans="1:8" x14ac:dyDescent="0.3">
      <c r="A663" s="3" t="s">
        <v>198</v>
      </c>
      <c r="B663" s="1" t="s">
        <v>8519</v>
      </c>
      <c r="C663" s="2" t="s">
        <v>8507</v>
      </c>
      <c r="D663" s="3" t="s">
        <v>178</v>
      </c>
      <c r="E663" s="3" t="s">
        <v>10855</v>
      </c>
      <c r="F663" s="3" t="s">
        <v>28</v>
      </c>
      <c r="G663" s="221">
        <v>255255255192</v>
      </c>
      <c r="H663" s="223" t="s">
        <v>8538</v>
      </c>
    </row>
    <row r="664" spans="1:8" x14ac:dyDescent="0.3">
      <c r="A664" s="3" t="s">
        <v>8559</v>
      </c>
      <c r="B664" s="1" t="s">
        <v>8560</v>
      </c>
      <c r="C664" s="2" t="s">
        <v>2106</v>
      </c>
      <c r="D664" s="3" t="s">
        <v>178</v>
      </c>
      <c r="E664" s="3" t="s">
        <v>10842</v>
      </c>
      <c r="F664" s="3" t="s">
        <v>28</v>
      </c>
      <c r="G664" s="221">
        <v>255255255224</v>
      </c>
      <c r="H664" s="223" t="s">
        <v>8552</v>
      </c>
    </row>
    <row r="665" spans="1:8" x14ac:dyDescent="0.3">
      <c r="A665" s="3" t="s">
        <v>2122</v>
      </c>
      <c r="B665" s="1" t="s">
        <v>2120</v>
      </c>
      <c r="C665" s="2" t="s">
        <v>2121</v>
      </c>
      <c r="D665" s="3" t="s">
        <v>178</v>
      </c>
      <c r="E665" s="3" t="s">
        <v>10832</v>
      </c>
      <c r="F665" s="3" t="s">
        <v>28</v>
      </c>
      <c r="G665" s="221">
        <v>255255255224</v>
      </c>
      <c r="H665" s="223" t="s">
        <v>2123</v>
      </c>
    </row>
    <row r="666" spans="1:8" x14ac:dyDescent="0.3">
      <c r="A666" s="3" t="s">
        <v>1936</v>
      </c>
      <c r="B666" s="1" t="s">
        <v>1934</v>
      </c>
      <c r="C666" s="2" t="s">
        <v>1935</v>
      </c>
      <c r="D666" s="3" t="s">
        <v>178</v>
      </c>
      <c r="E666" s="3" t="s">
        <v>10844</v>
      </c>
      <c r="F666" s="3" t="s">
        <v>28</v>
      </c>
      <c r="G666" s="221">
        <v>255255255224</v>
      </c>
      <c r="H666" s="223" t="s">
        <v>1937</v>
      </c>
    </row>
    <row r="667" spans="1:8" x14ac:dyDescent="0.3">
      <c r="A667" s="3" t="s">
        <v>8735</v>
      </c>
      <c r="B667" s="1" t="s">
        <v>8729</v>
      </c>
      <c r="C667" s="2" t="s">
        <v>1935</v>
      </c>
      <c r="D667" s="3" t="s">
        <v>178</v>
      </c>
      <c r="E667" s="3" t="s">
        <v>10844</v>
      </c>
      <c r="F667" s="3" t="s">
        <v>28</v>
      </c>
      <c r="G667" s="221" t="s">
        <v>11514</v>
      </c>
      <c r="H667" s="223" t="s">
        <v>1937</v>
      </c>
    </row>
    <row r="668" spans="1:8" x14ac:dyDescent="0.3">
      <c r="A668" s="3" t="s">
        <v>2065</v>
      </c>
      <c r="B668" s="1" t="s">
        <v>2064</v>
      </c>
      <c r="C668" s="2" t="s">
        <v>2061</v>
      </c>
      <c r="D668" s="3" t="s">
        <v>178</v>
      </c>
      <c r="E668" s="3" t="s">
        <v>10800</v>
      </c>
      <c r="F668" s="3" t="s">
        <v>28</v>
      </c>
      <c r="G668" s="221">
        <v>255255255224</v>
      </c>
      <c r="H668" s="223" t="s">
        <v>2063</v>
      </c>
    </row>
    <row r="669" spans="1:8" x14ac:dyDescent="0.3">
      <c r="A669" s="3" t="s">
        <v>2344</v>
      </c>
      <c r="B669" s="1" t="s">
        <v>2343</v>
      </c>
      <c r="C669" s="2" t="s">
        <v>2340</v>
      </c>
      <c r="D669" s="3" t="s">
        <v>178</v>
      </c>
      <c r="E669" s="3" t="s">
        <v>10833</v>
      </c>
      <c r="F669" s="3" t="s">
        <v>28</v>
      </c>
      <c r="G669" s="221">
        <v>255255255224</v>
      </c>
      <c r="H669" s="223" t="s">
        <v>2342</v>
      </c>
    </row>
    <row r="670" spans="1:8" x14ac:dyDescent="0.3">
      <c r="A670" s="3" t="s">
        <v>8730</v>
      </c>
      <c r="B670" s="1" t="s">
        <v>8961</v>
      </c>
      <c r="C670" s="2" t="s">
        <v>2340</v>
      </c>
      <c r="D670" s="3" t="s">
        <v>178</v>
      </c>
      <c r="E670" s="3" t="s">
        <v>10833</v>
      </c>
      <c r="F670" s="3" t="s">
        <v>28</v>
      </c>
      <c r="G670" s="221">
        <v>255255255224</v>
      </c>
      <c r="H670" s="223" t="s">
        <v>2342</v>
      </c>
    </row>
    <row r="671" spans="1:8" x14ac:dyDescent="0.3">
      <c r="A671" s="3" t="s">
        <v>2143</v>
      </c>
      <c r="B671" s="1" t="s">
        <v>2141</v>
      </c>
      <c r="C671" s="2" t="s">
        <v>2142</v>
      </c>
      <c r="D671" s="3" t="s">
        <v>178</v>
      </c>
      <c r="E671" s="3" t="s">
        <v>10849</v>
      </c>
      <c r="F671" s="3" t="s">
        <v>28</v>
      </c>
      <c r="G671" s="221">
        <v>255255255224</v>
      </c>
      <c r="H671" s="223" t="s">
        <v>2144</v>
      </c>
    </row>
    <row r="672" spans="1:8" x14ac:dyDescent="0.3">
      <c r="A672" s="3" t="s">
        <v>2040</v>
      </c>
      <c r="B672" s="1" t="s">
        <v>2038</v>
      </c>
      <c r="C672" s="2" t="s">
        <v>2039</v>
      </c>
      <c r="D672" s="3" t="s">
        <v>178</v>
      </c>
      <c r="E672" s="3" t="s">
        <v>11097</v>
      </c>
      <c r="F672" s="3" t="s">
        <v>28</v>
      </c>
      <c r="G672" s="221">
        <v>255255255224</v>
      </c>
      <c r="H672" s="223" t="s">
        <v>2041</v>
      </c>
    </row>
    <row r="673" spans="1:10" x14ac:dyDescent="0.3">
      <c r="A673" s="3" t="s">
        <v>2107</v>
      </c>
      <c r="B673" s="1" t="s">
        <v>2105</v>
      </c>
      <c r="C673" s="2" t="s">
        <v>2102</v>
      </c>
      <c r="D673" s="3" t="s">
        <v>178</v>
      </c>
      <c r="E673" s="3" t="s">
        <v>10847</v>
      </c>
      <c r="F673" s="3" t="s">
        <v>28</v>
      </c>
      <c r="G673" s="221">
        <v>255255255224</v>
      </c>
      <c r="H673" s="223" t="s">
        <v>2104</v>
      </c>
    </row>
    <row r="674" spans="1:10" x14ac:dyDescent="0.3">
      <c r="A674" s="3" t="s">
        <v>8734</v>
      </c>
      <c r="B674" s="1" t="s">
        <v>8728</v>
      </c>
      <c r="C674" s="2" t="s">
        <v>2004</v>
      </c>
      <c r="D674" s="3" t="s">
        <v>178</v>
      </c>
      <c r="E674" s="3" t="s">
        <v>11121</v>
      </c>
      <c r="F674" s="3" t="s">
        <v>28</v>
      </c>
      <c r="G674" s="221">
        <v>255255255224</v>
      </c>
      <c r="H674" s="223" t="s">
        <v>2006</v>
      </c>
    </row>
    <row r="675" spans="1:10" x14ac:dyDescent="0.3">
      <c r="A675" s="3" t="s">
        <v>1929</v>
      </c>
      <c r="B675" s="1" t="s">
        <v>1928</v>
      </c>
      <c r="C675" s="2" t="s">
        <v>1923</v>
      </c>
      <c r="D675" s="3" t="s">
        <v>178</v>
      </c>
      <c r="E675" s="3" t="s">
        <v>11098</v>
      </c>
      <c r="F675" s="3" t="s">
        <v>28</v>
      </c>
      <c r="G675" s="221">
        <v>255255255224</v>
      </c>
      <c r="H675" s="223" t="s">
        <v>1925</v>
      </c>
    </row>
    <row r="676" spans="1:10" x14ac:dyDescent="0.3">
      <c r="A676" s="3" t="s">
        <v>1998</v>
      </c>
      <c r="B676" s="1" t="s">
        <v>1997</v>
      </c>
      <c r="C676" s="2" t="s">
        <v>1994</v>
      </c>
      <c r="D676" s="3" t="s">
        <v>178</v>
      </c>
      <c r="E676" s="3" t="s">
        <v>11099</v>
      </c>
      <c r="F676" s="3" t="s">
        <v>28</v>
      </c>
      <c r="G676" s="221">
        <v>255255255224</v>
      </c>
      <c r="H676" s="223" t="s">
        <v>1996</v>
      </c>
    </row>
    <row r="677" spans="1:10" x14ac:dyDescent="0.3">
      <c r="A677" s="3" t="s">
        <v>1949</v>
      </c>
      <c r="B677" s="1" t="s">
        <v>1948</v>
      </c>
      <c r="C677" s="2" t="s">
        <v>1943</v>
      </c>
      <c r="D677" s="3" t="s">
        <v>178</v>
      </c>
      <c r="E677" s="3" t="s">
        <v>10801</v>
      </c>
      <c r="F677" s="3" t="s">
        <v>28</v>
      </c>
      <c r="G677" s="221">
        <v>255255255224</v>
      </c>
      <c r="H677" s="223" t="s">
        <v>1945</v>
      </c>
    </row>
    <row r="678" spans="1:10" x14ac:dyDescent="0.3">
      <c r="A678" s="3" t="s">
        <v>2180</v>
      </c>
      <c r="B678" s="1" t="s">
        <v>2179</v>
      </c>
      <c r="C678" s="2" t="s">
        <v>2176</v>
      </c>
      <c r="D678" s="3" t="s">
        <v>178</v>
      </c>
      <c r="E678" s="3" t="s">
        <v>11100</v>
      </c>
      <c r="F678" s="3" t="s">
        <v>28</v>
      </c>
      <c r="G678" s="221">
        <v>255255255224</v>
      </c>
      <c r="H678" s="223" t="s">
        <v>2178</v>
      </c>
    </row>
    <row r="679" spans="1:10" x14ac:dyDescent="0.3">
      <c r="A679" s="3" t="s">
        <v>177</v>
      </c>
      <c r="B679" s="1" t="s">
        <v>11485</v>
      </c>
      <c r="C679" s="2" t="s">
        <v>11498</v>
      </c>
      <c r="D679" s="3" t="s">
        <v>178</v>
      </c>
      <c r="E679" s="3" t="s">
        <v>11468</v>
      </c>
      <c r="F679" s="3" t="s">
        <v>28</v>
      </c>
      <c r="G679" s="221">
        <v>255255255128</v>
      </c>
      <c r="H679" s="223">
        <v>940</v>
      </c>
    </row>
    <row r="680" spans="1:10" x14ac:dyDescent="0.3">
      <c r="A680" s="3" t="s">
        <v>11530</v>
      </c>
      <c r="B680" s="1" t="s">
        <v>11531</v>
      </c>
      <c r="C680" s="2" t="s">
        <v>169</v>
      </c>
      <c r="D680" s="3" t="s">
        <v>178</v>
      </c>
      <c r="E680" s="3" t="s">
        <v>11532</v>
      </c>
      <c r="F680" s="3" t="s">
        <v>28</v>
      </c>
      <c r="G680" s="221" t="s">
        <v>11513</v>
      </c>
      <c r="H680" s="223" t="s">
        <v>171</v>
      </c>
      <c r="I680" s="196"/>
      <c r="J680" s="196"/>
    </row>
    <row r="681" spans="1:10" x14ac:dyDescent="0.3">
      <c r="A681" s="3" t="s">
        <v>179</v>
      </c>
      <c r="B681" s="1" t="s">
        <v>11486</v>
      </c>
      <c r="C681" s="2" t="s">
        <v>11498</v>
      </c>
      <c r="D681" s="3" t="s">
        <v>178</v>
      </c>
      <c r="E681" s="3" t="s">
        <v>11468</v>
      </c>
      <c r="F681" s="3" t="s">
        <v>28</v>
      </c>
      <c r="G681" s="221">
        <v>255255255128</v>
      </c>
      <c r="H681" s="223">
        <v>940</v>
      </c>
    </row>
    <row r="682" spans="1:10" x14ac:dyDescent="0.3">
      <c r="A682" s="3" t="s">
        <v>211</v>
      </c>
      <c r="B682" s="1" t="s">
        <v>11487</v>
      </c>
      <c r="C682" s="2" t="s">
        <v>11498</v>
      </c>
      <c r="D682" s="3" t="s">
        <v>178</v>
      </c>
      <c r="E682" s="3" t="s">
        <v>11468</v>
      </c>
      <c r="F682" s="3" t="s">
        <v>28</v>
      </c>
      <c r="G682" s="221">
        <v>255255255128</v>
      </c>
      <c r="H682" s="223">
        <v>940</v>
      </c>
    </row>
    <row r="683" spans="1:10" x14ac:dyDescent="0.3">
      <c r="A683" s="3" t="s">
        <v>185</v>
      </c>
      <c r="B683" s="1" t="s">
        <v>11494</v>
      </c>
      <c r="C683" s="2" t="s">
        <v>11498</v>
      </c>
      <c r="D683" s="3" t="s">
        <v>178</v>
      </c>
      <c r="E683" s="3" t="s">
        <v>11468</v>
      </c>
      <c r="F683" s="3" t="s">
        <v>28</v>
      </c>
      <c r="G683" s="221">
        <v>255255255128</v>
      </c>
      <c r="H683" s="223">
        <v>940</v>
      </c>
      <c r="I683" s="196"/>
      <c r="J683" s="196"/>
    </row>
    <row r="684" spans="1:10" x14ac:dyDescent="0.3">
      <c r="A684" s="3" t="s">
        <v>187</v>
      </c>
      <c r="B684" s="1" t="s">
        <v>186</v>
      </c>
      <c r="C684" s="2" t="s">
        <v>169</v>
      </c>
      <c r="D684" s="3" t="s">
        <v>178</v>
      </c>
      <c r="E684" s="3" t="s">
        <v>10962</v>
      </c>
      <c r="F684" s="3" t="s">
        <v>28</v>
      </c>
      <c r="G684" s="221">
        <v>255255255224</v>
      </c>
      <c r="H684" s="223" t="s">
        <v>171</v>
      </c>
    </row>
    <row r="685" spans="1:10" x14ac:dyDescent="0.3">
      <c r="A685" s="3" t="s">
        <v>8608</v>
      </c>
      <c r="B685" s="1" t="s">
        <v>8609</v>
      </c>
      <c r="C685" s="2" t="s">
        <v>1892</v>
      </c>
      <c r="D685" s="3" t="s">
        <v>178</v>
      </c>
      <c r="E685" s="3" t="s">
        <v>10834</v>
      </c>
      <c r="F685" s="3" t="s">
        <v>28</v>
      </c>
      <c r="G685" s="221">
        <v>255255255224</v>
      </c>
      <c r="H685" s="223" t="s">
        <v>1894</v>
      </c>
    </row>
    <row r="686" spans="1:10" x14ac:dyDescent="0.3">
      <c r="A686" s="3" t="s">
        <v>2196</v>
      </c>
      <c r="B686" s="1" t="s">
        <v>2195</v>
      </c>
      <c r="C686" s="2" t="s">
        <v>2190</v>
      </c>
      <c r="D686" s="3" t="s">
        <v>178</v>
      </c>
      <c r="E686" s="3" t="s">
        <v>10835</v>
      </c>
      <c r="F686" s="3" t="s">
        <v>28</v>
      </c>
      <c r="G686" s="221">
        <v>255255255224</v>
      </c>
      <c r="H686" s="223" t="s">
        <v>2192</v>
      </c>
    </row>
    <row r="687" spans="1:10" x14ac:dyDescent="0.3">
      <c r="A687" s="3" t="s">
        <v>8732</v>
      </c>
      <c r="B687" s="1" t="s">
        <v>8726</v>
      </c>
      <c r="C687" s="2" t="s">
        <v>2190</v>
      </c>
      <c r="D687" s="3" t="s">
        <v>178</v>
      </c>
      <c r="E687" s="3" t="s">
        <v>10835</v>
      </c>
      <c r="F687" s="3" t="s">
        <v>28</v>
      </c>
      <c r="G687" s="221">
        <v>255255255224</v>
      </c>
      <c r="H687" s="223" t="s">
        <v>2192</v>
      </c>
    </row>
    <row r="688" spans="1:10" x14ac:dyDescent="0.3">
      <c r="A688" s="3" t="s">
        <v>2703</v>
      </c>
      <c r="B688" s="1" t="s">
        <v>8</v>
      </c>
      <c r="C688" s="2" t="s">
        <v>10915</v>
      </c>
      <c r="D688" s="3" t="s">
        <v>178</v>
      </c>
      <c r="E688" s="3" t="s">
        <v>10937</v>
      </c>
      <c r="F688" s="3" t="s">
        <v>28</v>
      </c>
      <c r="G688" s="220" t="s">
        <v>10915</v>
      </c>
      <c r="H688" s="223" t="s">
        <v>2422</v>
      </c>
    </row>
    <row r="689" spans="1:8" x14ac:dyDescent="0.3">
      <c r="A689" s="3" t="s">
        <v>8711</v>
      </c>
      <c r="B689" s="1" t="s">
        <v>8</v>
      </c>
      <c r="C689" s="2" t="s">
        <v>10915</v>
      </c>
      <c r="D689" s="3" t="s">
        <v>178</v>
      </c>
      <c r="E689" s="3" t="s">
        <v>10937</v>
      </c>
      <c r="F689" s="3" t="s">
        <v>28</v>
      </c>
      <c r="G689" s="220" t="s">
        <v>10915</v>
      </c>
      <c r="H689" s="223" t="s">
        <v>2422</v>
      </c>
    </row>
    <row r="690" spans="1:8" x14ac:dyDescent="0.3">
      <c r="A690" s="3" t="s">
        <v>8193</v>
      </c>
      <c r="B690" s="1" t="s">
        <v>8192</v>
      </c>
      <c r="C690" s="2" t="s">
        <v>2383</v>
      </c>
      <c r="D690" s="3" t="s">
        <v>178</v>
      </c>
      <c r="E690" s="3" t="s">
        <v>10931</v>
      </c>
      <c r="F690" s="3" t="s">
        <v>28</v>
      </c>
      <c r="G690" s="221">
        <v>255255255128</v>
      </c>
      <c r="H690" s="223">
        <v>907</v>
      </c>
    </row>
    <row r="691" spans="1:8" x14ac:dyDescent="0.3">
      <c r="A691" s="3" t="s">
        <v>1360</v>
      </c>
      <c r="B691" s="1" t="s">
        <v>1358</v>
      </c>
      <c r="C691" s="2" t="s">
        <v>1359</v>
      </c>
      <c r="D691" s="3" t="s">
        <v>178</v>
      </c>
      <c r="E691" s="3" t="s">
        <v>11122</v>
      </c>
      <c r="F691" s="3" t="s">
        <v>11417</v>
      </c>
      <c r="G691" s="221">
        <v>255255255224</v>
      </c>
      <c r="H691" s="63" t="s">
        <v>1361</v>
      </c>
    </row>
    <row r="692" spans="1:8" x14ac:dyDescent="0.3">
      <c r="A692" s="3" t="s">
        <v>1398</v>
      </c>
      <c r="B692" s="1" t="s">
        <v>1397</v>
      </c>
      <c r="C692" s="2" t="s">
        <v>1356</v>
      </c>
      <c r="D692" s="3" t="s">
        <v>178</v>
      </c>
      <c r="E692" s="3" t="s">
        <v>11123</v>
      </c>
      <c r="F692" s="3" t="s">
        <v>11417</v>
      </c>
      <c r="G692" s="225">
        <v>255255255224</v>
      </c>
      <c r="H692" s="63" t="s">
        <v>1396</v>
      </c>
    </row>
    <row r="693" spans="1:8" x14ac:dyDescent="0.3">
      <c r="A693" s="3" t="s">
        <v>1385</v>
      </c>
      <c r="B693" s="1" t="s">
        <v>1384</v>
      </c>
      <c r="C693" s="2" t="s">
        <v>10907</v>
      </c>
      <c r="D693" s="3" t="s">
        <v>178</v>
      </c>
      <c r="E693" s="3" t="s">
        <v>10814</v>
      </c>
      <c r="F693" s="3" t="s">
        <v>11417</v>
      </c>
      <c r="G693" s="221">
        <v>255255255224</v>
      </c>
      <c r="H693" s="63" t="s">
        <v>1381</v>
      </c>
    </row>
    <row r="694" spans="1:8" x14ac:dyDescent="0.3">
      <c r="A694" s="3" t="s">
        <v>358</v>
      </c>
      <c r="B694" s="1" t="s">
        <v>357</v>
      </c>
      <c r="C694" s="2" t="s">
        <v>344</v>
      </c>
      <c r="D694" s="3" t="s">
        <v>178</v>
      </c>
      <c r="E694" s="3" t="s">
        <v>10785</v>
      </c>
      <c r="F694" s="3" t="s">
        <v>240</v>
      </c>
      <c r="G694" s="221">
        <v>255255255224</v>
      </c>
      <c r="H694" s="63" t="s">
        <v>350</v>
      </c>
    </row>
    <row r="695" spans="1:8" x14ac:dyDescent="0.3">
      <c r="A695" s="3" t="s">
        <v>8910</v>
      </c>
      <c r="B695" s="1" t="s">
        <v>8902</v>
      </c>
      <c r="C695" s="2" t="s">
        <v>344</v>
      </c>
      <c r="D695" s="3" t="s">
        <v>178</v>
      </c>
      <c r="E695" s="3" t="s">
        <v>10785</v>
      </c>
      <c r="F695" s="3" t="s">
        <v>240</v>
      </c>
      <c r="G695" s="221">
        <v>255255255224</v>
      </c>
      <c r="H695" s="63" t="s">
        <v>350</v>
      </c>
    </row>
    <row r="696" spans="1:8" x14ac:dyDescent="0.3">
      <c r="A696" s="3" t="s">
        <v>260</v>
      </c>
      <c r="B696" s="1" t="s">
        <v>259</v>
      </c>
      <c r="C696" s="2" t="s">
        <v>256</v>
      </c>
      <c r="D696" s="3" t="s">
        <v>178</v>
      </c>
      <c r="E696" s="3" t="s">
        <v>11102</v>
      </c>
      <c r="F696" s="3" t="s">
        <v>240</v>
      </c>
      <c r="G696" s="221">
        <v>255255255224</v>
      </c>
      <c r="H696" s="63" t="s">
        <v>258</v>
      </c>
    </row>
    <row r="697" spans="1:8" x14ac:dyDescent="0.3">
      <c r="A697" s="3" t="s">
        <v>8764</v>
      </c>
      <c r="B697" s="1" t="s">
        <v>233</v>
      </c>
      <c r="C697" s="2" t="s">
        <v>234</v>
      </c>
      <c r="D697" s="3" t="s">
        <v>110</v>
      </c>
      <c r="E697" s="3" t="s">
        <v>11124</v>
      </c>
      <c r="F697" s="3" t="s">
        <v>11421</v>
      </c>
      <c r="G697" s="221">
        <v>255255255224</v>
      </c>
      <c r="H697" s="63" t="s">
        <v>235</v>
      </c>
    </row>
    <row r="698" spans="1:8" x14ac:dyDescent="0.3">
      <c r="A698" s="3" t="s">
        <v>8763</v>
      </c>
      <c r="B698" s="1" t="s">
        <v>252</v>
      </c>
      <c r="C698" s="2" t="s">
        <v>253</v>
      </c>
      <c r="D698" s="3" t="s">
        <v>110</v>
      </c>
      <c r="E698" s="3" t="s">
        <v>11125</v>
      </c>
      <c r="F698" s="3" t="s">
        <v>11421</v>
      </c>
      <c r="G698" s="221">
        <v>255255255224</v>
      </c>
      <c r="H698" s="63" t="s">
        <v>254</v>
      </c>
    </row>
    <row r="699" spans="1:8" x14ac:dyDescent="0.3">
      <c r="A699" s="3" t="s">
        <v>244</v>
      </c>
      <c r="B699" s="1" t="s">
        <v>242</v>
      </c>
      <c r="C699" s="2" t="s">
        <v>243</v>
      </c>
      <c r="D699" s="3" t="s">
        <v>110</v>
      </c>
      <c r="E699" s="3" t="s">
        <v>11126</v>
      </c>
      <c r="F699" s="3" t="s">
        <v>11421</v>
      </c>
      <c r="G699" s="221">
        <v>255255255248</v>
      </c>
      <c r="H699" s="63" t="s">
        <v>245</v>
      </c>
    </row>
    <row r="700" spans="1:8" x14ac:dyDescent="0.3">
      <c r="A700" s="3" t="s">
        <v>9277</v>
      </c>
      <c r="B700" s="1" t="s">
        <v>9275</v>
      </c>
      <c r="C700" s="2" t="s">
        <v>9276</v>
      </c>
      <c r="D700" s="3" t="s">
        <v>110</v>
      </c>
      <c r="E700" s="3" t="s">
        <v>11127</v>
      </c>
      <c r="F700" s="3" t="s">
        <v>11421</v>
      </c>
      <c r="G700" s="221">
        <v>255255255224</v>
      </c>
      <c r="H700" s="63" t="s">
        <v>236</v>
      </c>
    </row>
    <row r="701" spans="1:8" x14ac:dyDescent="0.3">
      <c r="A701" s="3" t="s">
        <v>248</v>
      </c>
      <c r="B701" s="1" t="s">
        <v>246</v>
      </c>
      <c r="C701" s="2" t="s">
        <v>247</v>
      </c>
      <c r="D701" s="3" t="s">
        <v>110</v>
      </c>
      <c r="E701" s="3" t="s">
        <v>11128</v>
      </c>
      <c r="F701" s="3" t="s">
        <v>11421</v>
      </c>
      <c r="G701" s="221">
        <v>255255255224</v>
      </c>
      <c r="H701" s="63" t="s">
        <v>249</v>
      </c>
    </row>
    <row r="702" spans="1:8" x14ac:dyDescent="0.3">
      <c r="A702" s="3" t="s">
        <v>8721</v>
      </c>
      <c r="B702" s="1" t="s">
        <v>8722</v>
      </c>
      <c r="C702" s="2" t="s">
        <v>8720</v>
      </c>
      <c r="D702" s="3" t="s">
        <v>110</v>
      </c>
      <c r="E702" s="3" t="s">
        <v>10934</v>
      </c>
      <c r="F702" s="3" t="s">
        <v>266</v>
      </c>
      <c r="G702" s="221">
        <v>255255255224</v>
      </c>
      <c r="H702" s="63" t="s">
        <v>8736</v>
      </c>
    </row>
    <row r="703" spans="1:8" x14ac:dyDescent="0.3">
      <c r="A703" s="3" t="s">
        <v>8718</v>
      </c>
      <c r="B703" s="1" t="s">
        <v>8719</v>
      </c>
      <c r="C703" s="2" t="s">
        <v>8720</v>
      </c>
      <c r="D703" s="3" t="s">
        <v>110</v>
      </c>
      <c r="E703" s="3" t="s">
        <v>10934</v>
      </c>
      <c r="F703" s="3" t="s">
        <v>266</v>
      </c>
      <c r="G703" s="221">
        <v>255255255224</v>
      </c>
      <c r="H703" s="63" t="s">
        <v>8736</v>
      </c>
    </row>
    <row r="704" spans="1:8" x14ac:dyDescent="0.3">
      <c r="A704" s="3" t="s">
        <v>8911</v>
      </c>
      <c r="B704" s="1" t="s">
        <v>311</v>
      </c>
      <c r="C704" s="2" t="s">
        <v>278</v>
      </c>
      <c r="D704" s="3" t="s">
        <v>110</v>
      </c>
      <c r="E704" s="3" t="s">
        <v>10786</v>
      </c>
      <c r="F704" s="3" t="s">
        <v>266</v>
      </c>
      <c r="G704" s="221">
        <v>255255255224</v>
      </c>
      <c r="H704" s="63" t="s">
        <v>275</v>
      </c>
    </row>
    <row r="705" spans="1:8" x14ac:dyDescent="0.3">
      <c r="A705" s="3" t="s">
        <v>341</v>
      </c>
      <c r="B705" s="1" t="s">
        <v>339</v>
      </c>
      <c r="C705" s="2" t="s">
        <v>340</v>
      </c>
      <c r="D705" s="3" t="s">
        <v>110</v>
      </c>
      <c r="E705" s="3" t="s">
        <v>11129</v>
      </c>
      <c r="F705" s="3" t="s">
        <v>266</v>
      </c>
      <c r="G705" s="221">
        <v>255255255224</v>
      </c>
      <c r="H705" s="63" t="s">
        <v>343</v>
      </c>
    </row>
    <row r="706" spans="1:8" x14ac:dyDescent="0.3">
      <c r="A706" s="3" t="s">
        <v>283</v>
      </c>
      <c r="B706" s="1" t="s">
        <v>281</v>
      </c>
      <c r="C706" s="2" t="s">
        <v>282</v>
      </c>
      <c r="D706" s="3" t="s">
        <v>110</v>
      </c>
      <c r="E706" s="3" t="s">
        <v>11130</v>
      </c>
      <c r="F706" s="3" t="s">
        <v>266</v>
      </c>
      <c r="G706" s="221">
        <v>255255255224</v>
      </c>
      <c r="H706" s="63" t="s">
        <v>284</v>
      </c>
    </row>
    <row r="707" spans="1:8" x14ac:dyDescent="0.3">
      <c r="A707" s="3" t="s">
        <v>270</v>
      </c>
      <c r="B707" s="1" t="s">
        <v>268</v>
      </c>
      <c r="C707" s="2" t="s">
        <v>269</v>
      </c>
      <c r="D707" s="3" t="s">
        <v>110</v>
      </c>
      <c r="E707" s="3" t="s">
        <v>11131</v>
      </c>
      <c r="F707" s="3" t="s">
        <v>266</v>
      </c>
      <c r="G707" s="221">
        <v>255255255224</v>
      </c>
      <c r="H707" s="63" t="s">
        <v>271</v>
      </c>
    </row>
    <row r="708" spans="1:8" x14ac:dyDescent="0.3">
      <c r="A708" s="3" t="s">
        <v>265</v>
      </c>
      <c r="B708" s="1" t="s">
        <v>263</v>
      </c>
      <c r="C708" s="2" t="s">
        <v>264</v>
      </c>
      <c r="D708" s="3" t="s">
        <v>110</v>
      </c>
      <c r="E708" s="3" t="s">
        <v>10935</v>
      </c>
      <c r="F708" s="3" t="s">
        <v>266</v>
      </c>
      <c r="G708" s="221">
        <v>255255255224</v>
      </c>
      <c r="H708" s="63" t="s">
        <v>267</v>
      </c>
    </row>
    <row r="709" spans="1:8" x14ac:dyDescent="0.3">
      <c r="A709" s="3" t="s">
        <v>309</v>
      </c>
      <c r="B709" s="1" t="s">
        <v>307</v>
      </c>
      <c r="C709" s="2" t="s">
        <v>308</v>
      </c>
      <c r="D709" s="3" t="s">
        <v>110</v>
      </c>
      <c r="E709" s="3" t="s">
        <v>11132</v>
      </c>
      <c r="F709" s="3" t="s">
        <v>266</v>
      </c>
      <c r="G709" s="221">
        <v>255255255224</v>
      </c>
      <c r="H709" s="63" t="s">
        <v>310</v>
      </c>
    </row>
    <row r="710" spans="1:8" x14ac:dyDescent="0.3">
      <c r="A710" s="3" t="s">
        <v>437</v>
      </c>
      <c r="B710" s="1" t="s">
        <v>435</v>
      </c>
      <c r="C710" s="2" t="s">
        <v>436</v>
      </c>
      <c r="D710" s="3" t="s">
        <v>110</v>
      </c>
      <c r="E710" s="3" t="s">
        <v>11133</v>
      </c>
      <c r="F710" s="3" t="s">
        <v>394</v>
      </c>
      <c r="G710" s="221">
        <v>255255255224</v>
      </c>
      <c r="H710" s="63" t="s">
        <v>438</v>
      </c>
    </row>
    <row r="711" spans="1:8" x14ac:dyDescent="0.3">
      <c r="A711" s="3" t="s">
        <v>8799</v>
      </c>
      <c r="B711" s="1" t="s">
        <v>400</v>
      </c>
      <c r="C711" s="2" t="s">
        <v>401</v>
      </c>
      <c r="D711" s="3" t="s">
        <v>110</v>
      </c>
      <c r="E711" s="3" t="s">
        <v>11134</v>
      </c>
      <c r="F711" s="3" t="s">
        <v>394</v>
      </c>
      <c r="G711" s="221">
        <v>255255255224</v>
      </c>
      <c r="H711" s="63" t="s">
        <v>402</v>
      </c>
    </row>
    <row r="712" spans="1:8" x14ac:dyDescent="0.3">
      <c r="A712" s="3" t="s">
        <v>8796</v>
      </c>
      <c r="B712" s="1" t="s">
        <v>417</v>
      </c>
      <c r="C712" s="2" t="s">
        <v>418</v>
      </c>
      <c r="D712" s="3" t="s">
        <v>110</v>
      </c>
      <c r="E712" s="3" t="s">
        <v>11135</v>
      </c>
      <c r="F712" s="3" t="s">
        <v>394</v>
      </c>
      <c r="G712" s="221">
        <v>255255255224</v>
      </c>
      <c r="H712" s="63" t="s">
        <v>419</v>
      </c>
    </row>
    <row r="713" spans="1:8" x14ac:dyDescent="0.3">
      <c r="A713" s="3" t="s">
        <v>405</v>
      </c>
      <c r="B713" s="1" t="s">
        <v>403</v>
      </c>
      <c r="C713" s="2" t="s">
        <v>404</v>
      </c>
      <c r="D713" s="3" t="s">
        <v>110</v>
      </c>
      <c r="E713" s="3" t="s">
        <v>11136</v>
      </c>
      <c r="F713" s="3" t="s">
        <v>394</v>
      </c>
      <c r="G713" s="221">
        <v>255255255224</v>
      </c>
      <c r="H713" s="63" t="s">
        <v>406</v>
      </c>
    </row>
    <row r="714" spans="1:8" x14ac:dyDescent="0.3">
      <c r="A714" s="3" t="s">
        <v>415</v>
      </c>
      <c r="B714" s="1" t="s">
        <v>413</v>
      </c>
      <c r="C714" s="2" t="s">
        <v>414</v>
      </c>
      <c r="D714" s="3" t="s">
        <v>110</v>
      </c>
      <c r="E714" s="3" t="s">
        <v>11137</v>
      </c>
      <c r="F714" s="3" t="s">
        <v>394</v>
      </c>
      <c r="G714" s="221">
        <v>255255255224</v>
      </c>
      <c r="H714" s="63" t="s">
        <v>416</v>
      </c>
    </row>
    <row r="715" spans="1:8" x14ac:dyDescent="0.3">
      <c r="A715" s="3" t="s">
        <v>8795</v>
      </c>
      <c r="B715" s="1" t="s">
        <v>439</v>
      </c>
      <c r="C715" s="2" t="s">
        <v>440</v>
      </c>
      <c r="D715" s="3" t="s">
        <v>110</v>
      </c>
      <c r="E715" s="3" t="s">
        <v>11138</v>
      </c>
      <c r="F715" s="3" t="s">
        <v>394</v>
      </c>
      <c r="G715" s="221">
        <v>255255255224</v>
      </c>
      <c r="H715" s="63" t="s">
        <v>441</v>
      </c>
    </row>
    <row r="716" spans="1:8" x14ac:dyDescent="0.3">
      <c r="A716" s="3" t="s">
        <v>433</v>
      </c>
      <c r="B716" s="1" t="s">
        <v>431</v>
      </c>
      <c r="C716" s="2" t="s">
        <v>432</v>
      </c>
      <c r="D716" s="3" t="s">
        <v>110</v>
      </c>
      <c r="E716" s="3" t="s">
        <v>11139</v>
      </c>
      <c r="F716" s="3" t="s">
        <v>394</v>
      </c>
      <c r="G716" s="221">
        <v>255255255224</v>
      </c>
      <c r="H716" s="63" t="s">
        <v>434</v>
      </c>
    </row>
    <row r="717" spans="1:8" x14ac:dyDescent="0.3">
      <c r="A717" s="3" t="s">
        <v>8798</v>
      </c>
      <c r="B717" s="1" t="s">
        <v>407</v>
      </c>
      <c r="C717" s="2" t="s">
        <v>408</v>
      </c>
      <c r="D717" s="3" t="s">
        <v>110</v>
      </c>
      <c r="E717" s="3" t="s">
        <v>11140</v>
      </c>
      <c r="F717" s="3" t="s">
        <v>394</v>
      </c>
      <c r="G717" s="221">
        <v>255255255224</v>
      </c>
      <c r="H717" s="63" t="s">
        <v>409</v>
      </c>
    </row>
    <row r="718" spans="1:8" x14ac:dyDescent="0.3">
      <c r="A718" s="3" t="s">
        <v>8794</v>
      </c>
      <c r="B718" s="1" t="s">
        <v>446</v>
      </c>
      <c r="C718" s="2" t="s">
        <v>447</v>
      </c>
      <c r="D718" s="3" t="s">
        <v>110</v>
      </c>
      <c r="E718" s="3" t="s">
        <v>11141</v>
      </c>
      <c r="F718" s="3" t="s">
        <v>394</v>
      </c>
      <c r="G718" s="221">
        <v>255255255224</v>
      </c>
      <c r="H718" s="63" t="s">
        <v>448</v>
      </c>
    </row>
    <row r="719" spans="1:8" x14ac:dyDescent="0.3">
      <c r="A719" s="3" t="s">
        <v>8797</v>
      </c>
      <c r="B719" s="1" t="s">
        <v>410</v>
      </c>
      <c r="C719" s="2" t="s">
        <v>411</v>
      </c>
      <c r="D719" s="3" t="s">
        <v>110</v>
      </c>
      <c r="E719" s="3" t="s">
        <v>11142</v>
      </c>
      <c r="F719" s="3" t="s">
        <v>394</v>
      </c>
      <c r="G719" s="221">
        <v>255255255248</v>
      </c>
      <c r="H719" s="63" t="s">
        <v>412</v>
      </c>
    </row>
    <row r="720" spans="1:8" x14ac:dyDescent="0.3">
      <c r="A720" s="3" t="s">
        <v>488</v>
      </c>
      <c r="B720" s="1" t="s">
        <v>486</v>
      </c>
      <c r="C720" s="2" t="s">
        <v>487</v>
      </c>
      <c r="D720" s="3" t="s">
        <v>110</v>
      </c>
      <c r="E720" s="3" t="s">
        <v>11143</v>
      </c>
      <c r="F720" s="3" t="s">
        <v>457</v>
      </c>
      <c r="G720" s="221">
        <v>255255255224</v>
      </c>
      <c r="H720" s="63" t="s">
        <v>489</v>
      </c>
    </row>
    <row r="721" spans="1:8" x14ac:dyDescent="0.3">
      <c r="A721" s="3" t="s">
        <v>492</v>
      </c>
      <c r="B721" s="1" t="s">
        <v>490</v>
      </c>
      <c r="C721" s="2" t="s">
        <v>491</v>
      </c>
      <c r="D721" s="3" t="s">
        <v>110</v>
      </c>
      <c r="E721" s="3" t="s">
        <v>11144</v>
      </c>
      <c r="F721" s="3" t="s">
        <v>457</v>
      </c>
      <c r="G721" s="221">
        <v>255255255224</v>
      </c>
      <c r="H721" s="63" t="s">
        <v>493</v>
      </c>
    </row>
    <row r="722" spans="1:8" x14ac:dyDescent="0.3">
      <c r="A722" s="3" t="s">
        <v>8804</v>
      </c>
      <c r="B722" s="1" t="s">
        <v>522</v>
      </c>
      <c r="C722" s="2" t="s">
        <v>523</v>
      </c>
      <c r="D722" s="3" t="s">
        <v>110</v>
      </c>
      <c r="E722" s="3" t="s">
        <v>11145</v>
      </c>
      <c r="F722" s="3" t="s">
        <v>457</v>
      </c>
      <c r="G722" s="221">
        <v>255255255224</v>
      </c>
      <c r="H722" s="63" t="s">
        <v>525</v>
      </c>
    </row>
    <row r="723" spans="1:8" x14ac:dyDescent="0.3">
      <c r="A723" s="3" t="s">
        <v>8800</v>
      </c>
      <c r="B723" s="1" t="s">
        <v>547</v>
      </c>
      <c r="C723" s="2" t="s">
        <v>570</v>
      </c>
      <c r="D723" s="3" t="s">
        <v>110</v>
      </c>
      <c r="E723" s="3" t="s">
        <v>11146</v>
      </c>
      <c r="F723" s="3" t="s">
        <v>457</v>
      </c>
      <c r="G723" s="221">
        <v>255255255224</v>
      </c>
      <c r="H723" s="63" t="s">
        <v>571</v>
      </c>
    </row>
    <row r="724" spans="1:8" x14ac:dyDescent="0.3">
      <c r="A724" s="3" t="s">
        <v>8805</v>
      </c>
      <c r="B724" s="1" t="s">
        <v>519</v>
      </c>
      <c r="C724" s="2" t="s">
        <v>520</v>
      </c>
      <c r="D724" s="3" t="s">
        <v>110</v>
      </c>
      <c r="E724" s="3" t="s">
        <v>11147</v>
      </c>
      <c r="F724" s="3" t="s">
        <v>457</v>
      </c>
      <c r="G724" s="221">
        <v>255255255224</v>
      </c>
      <c r="H724" s="63" t="s">
        <v>521</v>
      </c>
    </row>
    <row r="725" spans="1:8" x14ac:dyDescent="0.3">
      <c r="A725" s="3" t="s">
        <v>517</v>
      </c>
      <c r="B725" s="1" t="s">
        <v>515</v>
      </c>
      <c r="C725" s="2" t="s">
        <v>516</v>
      </c>
      <c r="D725" s="3" t="s">
        <v>110</v>
      </c>
      <c r="E725" s="3" t="s">
        <v>11148</v>
      </c>
      <c r="F725" s="3" t="s">
        <v>457</v>
      </c>
      <c r="G725" s="221">
        <v>255255255224</v>
      </c>
      <c r="H725" s="63" t="s">
        <v>518</v>
      </c>
    </row>
    <row r="726" spans="1:8" x14ac:dyDescent="0.3">
      <c r="A726" s="3" t="s">
        <v>11511</v>
      </c>
      <c r="B726" s="1" t="s">
        <v>474</v>
      </c>
      <c r="C726" s="2" t="s">
        <v>475</v>
      </c>
      <c r="D726" s="3" t="s">
        <v>110</v>
      </c>
      <c r="E726" s="3" t="s">
        <v>10788</v>
      </c>
      <c r="F726" s="3" t="s">
        <v>457</v>
      </c>
      <c r="G726" s="221">
        <v>255255255224</v>
      </c>
      <c r="H726" s="63" t="s">
        <v>477</v>
      </c>
    </row>
    <row r="727" spans="1:8" x14ac:dyDescent="0.3">
      <c r="A727" s="3" t="s">
        <v>8801</v>
      </c>
      <c r="B727" s="1" t="s">
        <v>563</v>
      </c>
      <c r="C727" s="2" t="s">
        <v>564</v>
      </c>
      <c r="D727" s="3" t="s">
        <v>110</v>
      </c>
      <c r="E727" s="3" t="s">
        <v>11149</v>
      </c>
      <c r="F727" s="3" t="s">
        <v>457</v>
      </c>
      <c r="G727" s="221">
        <v>255255255224</v>
      </c>
      <c r="H727" s="63" t="s">
        <v>566</v>
      </c>
    </row>
    <row r="728" spans="1:8" x14ac:dyDescent="0.3">
      <c r="A728" s="3" t="s">
        <v>8808</v>
      </c>
      <c r="B728" s="1" t="s">
        <v>462</v>
      </c>
      <c r="C728" s="2" t="s">
        <v>460</v>
      </c>
      <c r="D728" s="3" t="s">
        <v>110</v>
      </c>
      <c r="E728" s="3" t="s">
        <v>11150</v>
      </c>
      <c r="F728" s="3" t="s">
        <v>457</v>
      </c>
      <c r="G728" s="221">
        <v>255255255224</v>
      </c>
      <c r="H728" s="63" t="s">
        <v>461</v>
      </c>
    </row>
    <row r="729" spans="1:8" x14ac:dyDescent="0.3">
      <c r="A729" s="3" t="s">
        <v>8809</v>
      </c>
      <c r="B729" s="1" t="s">
        <v>459</v>
      </c>
      <c r="C729" s="2" t="s">
        <v>460</v>
      </c>
      <c r="D729" s="3" t="s">
        <v>110</v>
      </c>
      <c r="E729" s="3" t="s">
        <v>11150</v>
      </c>
      <c r="F729" s="3" t="s">
        <v>457</v>
      </c>
      <c r="G729" s="221">
        <v>255255255224</v>
      </c>
      <c r="H729" s="63" t="s">
        <v>461</v>
      </c>
    </row>
    <row r="730" spans="1:8" x14ac:dyDescent="0.3">
      <c r="A730" s="3" t="s">
        <v>8802</v>
      </c>
      <c r="B730" s="1" t="s">
        <v>533</v>
      </c>
      <c r="C730" s="2" t="s">
        <v>534</v>
      </c>
      <c r="D730" s="3" t="s">
        <v>110</v>
      </c>
      <c r="E730" s="3" t="s">
        <v>11151</v>
      </c>
      <c r="F730" s="3" t="s">
        <v>457</v>
      </c>
      <c r="G730" s="221">
        <v>255255255224</v>
      </c>
      <c r="H730" s="63" t="s">
        <v>535</v>
      </c>
    </row>
    <row r="731" spans="1:8" x14ac:dyDescent="0.3">
      <c r="A731" s="3" t="s">
        <v>456</v>
      </c>
      <c r="B731" s="1" t="s">
        <v>454</v>
      </c>
      <c r="C731" s="2" t="s">
        <v>455</v>
      </c>
      <c r="D731" s="3" t="s">
        <v>110</v>
      </c>
      <c r="E731" s="3" t="s">
        <v>11152</v>
      </c>
      <c r="F731" s="3" t="s">
        <v>457</v>
      </c>
      <c r="G731" s="221">
        <v>255255255224</v>
      </c>
      <c r="H731" s="63" t="s">
        <v>458</v>
      </c>
    </row>
    <row r="732" spans="1:8" x14ac:dyDescent="0.3">
      <c r="A732" s="3" t="s">
        <v>500</v>
      </c>
      <c r="B732" s="1" t="s">
        <v>498</v>
      </c>
      <c r="C732" s="2" t="s">
        <v>499</v>
      </c>
      <c r="D732" s="3" t="s">
        <v>110</v>
      </c>
      <c r="E732" s="3" t="s">
        <v>11153</v>
      </c>
      <c r="F732" s="3" t="s">
        <v>457</v>
      </c>
      <c r="G732" s="221">
        <v>255255255224</v>
      </c>
      <c r="H732" s="63" t="s">
        <v>501</v>
      </c>
    </row>
    <row r="733" spans="1:8" x14ac:dyDescent="0.3">
      <c r="A733" s="3" t="s">
        <v>538</v>
      </c>
      <c r="B733" s="1" t="s">
        <v>536</v>
      </c>
      <c r="C733" s="2" t="s">
        <v>537</v>
      </c>
      <c r="D733" s="3" t="s">
        <v>110</v>
      </c>
      <c r="E733" s="3" t="s">
        <v>11154</v>
      </c>
      <c r="F733" s="3" t="s">
        <v>457</v>
      </c>
      <c r="G733" s="221">
        <v>255255255224</v>
      </c>
      <c r="H733" s="63" t="s">
        <v>539</v>
      </c>
    </row>
    <row r="734" spans="1:8" x14ac:dyDescent="0.3">
      <c r="A734" s="3" t="s">
        <v>496</v>
      </c>
      <c r="B734" s="1" t="s">
        <v>494</v>
      </c>
      <c r="C734" s="2" t="s">
        <v>495</v>
      </c>
      <c r="D734" s="3" t="s">
        <v>110</v>
      </c>
      <c r="E734" s="3" t="s">
        <v>11155</v>
      </c>
      <c r="F734" s="3" t="s">
        <v>457</v>
      </c>
      <c r="G734" s="221">
        <v>255255255224</v>
      </c>
      <c r="H734" s="63" t="s">
        <v>497</v>
      </c>
    </row>
    <row r="735" spans="1:8" x14ac:dyDescent="0.3">
      <c r="A735" s="3" t="s">
        <v>8803</v>
      </c>
      <c r="B735" s="1" t="s">
        <v>526</v>
      </c>
      <c r="C735" s="2" t="s">
        <v>527</v>
      </c>
      <c r="D735" s="3" t="s">
        <v>110</v>
      </c>
      <c r="E735" s="3" t="s">
        <v>11156</v>
      </c>
      <c r="F735" s="3" t="s">
        <v>457</v>
      </c>
      <c r="G735" s="221">
        <v>255255255224</v>
      </c>
      <c r="H735" s="63" t="s">
        <v>528</v>
      </c>
    </row>
    <row r="736" spans="1:8" x14ac:dyDescent="0.3">
      <c r="A736" s="3" t="s">
        <v>8806</v>
      </c>
      <c r="B736" s="1" t="s">
        <v>510</v>
      </c>
      <c r="C736" s="2" t="s">
        <v>503</v>
      </c>
      <c r="D736" s="3" t="s">
        <v>110</v>
      </c>
      <c r="E736" s="3" t="s">
        <v>11103</v>
      </c>
      <c r="F736" s="3" t="s">
        <v>457</v>
      </c>
      <c r="G736" s="221">
        <v>255255255224</v>
      </c>
      <c r="H736" s="63" t="s">
        <v>506</v>
      </c>
    </row>
    <row r="737" spans="1:8" x14ac:dyDescent="0.3">
      <c r="A737" s="3" t="s">
        <v>8807</v>
      </c>
      <c r="B737" s="1" t="s">
        <v>507</v>
      </c>
      <c r="C737" s="2" t="s">
        <v>508</v>
      </c>
      <c r="D737" s="3" t="s">
        <v>110</v>
      </c>
      <c r="E737" s="3" t="s">
        <v>11157</v>
      </c>
      <c r="F737" s="3" t="s">
        <v>457</v>
      </c>
      <c r="G737" s="221">
        <v>255255255224</v>
      </c>
      <c r="H737" s="63" t="s">
        <v>509</v>
      </c>
    </row>
    <row r="738" spans="1:8" x14ac:dyDescent="0.3">
      <c r="A738" s="3" t="s">
        <v>531</v>
      </c>
      <c r="B738" s="1" t="s">
        <v>529</v>
      </c>
      <c r="C738" s="2" t="s">
        <v>530</v>
      </c>
      <c r="D738" s="3" t="s">
        <v>110</v>
      </c>
      <c r="E738" s="3" t="s">
        <v>11158</v>
      </c>
      <c r="F738" s="3" t="s">
        <v>457</v>
      </c>
      <c r="G738" s="221">
        <v>255255255224</v>
      </c>
      <c r="H738" s="63" t="s">
        <v>532</v>
      </c>
    </row>
    <row r="739" spans="1:8" x14ac:dyDescent="0.3">
      <c r="A739" s="3" t="s">
        <v>513</v>
      </c>
      <c r="B739" s="1" t="s">
        <v>511</v>
      </c>
      <c r="C739" s="2" t="s">
        <v>512</v>
      </c>
      <c r="D739" s="3" t="s">
        <v>110</v>
      </c>
      <c r="E739" s="3" t="s">
        <v>11159</v>
      </c>
      <c r="F739" s="3" t="s">
        <v>457</v>
      </c>
      <c r="G739" s="221">
        <v>255255255224</v>
      </c>
      <c r="H739" s="63" t="s">
        <v>514</v>
      </c>
    </row>
    <row r="740" spans="1:8" x14ac:dyDescent="0.3">
      <c r="A740" s="3" t="s">
        <v>568</v>
      </c>
      <c r="B740" s="1" t="s">
        <v>567</v>
      </c>
      <c r="C740" s="2" t="s">
        <v>10908</v>
      </c>
      <c r="D740" s="3" t="s">
        <v>110</v>
      </c>
      <c r="E740" s="3" t="s">
        <v>11160</v>
      </c>
      <c r="F740" s="3" t="s">
        <v>457</v>
      </c>
      <c r="G740" s="221">
        <v>255255255224</v>
      </c>
      <c r="H740" s="63" t="s">
        <v>569</v>
      </c>
    </row>
    <row r="741" spans="1:8" x14ac:dyDescent="0.3">
      <c r="A741" s="3" t="s">
        <v>1803</v>
      </c>
      <c r="B741" s="1" t="s">
        <v>1801</v>
      </c>
      <c r="C741" s="2" t="s">
        <v>1802</v>
      </c>
      <c r="D741" s="3" t="s">
        <v>110</v>
      </c>
      <c r="E741" s="3" t="s">
        <v>11161</v>
      </c>
      <c r="F741" s="3" t="s">
        <v>11416</v>
      </c>
      <c r="G741" s="221">
        <v>255255255248</v>
      </c>
      <c r="H741" s="63" t="s">
        <v>1804</v>
      </c>
    </row>
    <row r="742" spans="1:8" x14ac:dyDescent="0.3">
      <c r="A742" s="3" t="s">
        <v>1790</v>
      </c>
      <c r="B742" s="1" t="s">
        <v>1788</v>
      </c>
      <c r="C742" s="2" t="s">
        <v>1789</v>
      </c>
      <c r="D742" s="3" t="s">
        <v>110</v>
      </c>
      <c r="E742" s="3" t="s">
        <v>11162</v>
      </c>
      <c r="F742" s="3" t="s">
        <v>11416</v>
      </c>
      <c r="G742" s="221">
        <v>255255255224</v>
      </c>
      <c r="H742" s="63" t="s">
        <v>1791</v>
      </c>
    </row>
    <row r="743" spans="1:8" x14ac:dyDescent="0.3">
      <c r="A743" s="3" t="s">
        <v>8816</v>
      </c>
      <c r="B743" s="1" t="s">
        <v>1819</v>
      </c>
      <c r="C743" s="2" t="s">
        <v>1820</v>
      </c>
      <c r="D743" s="3" t="s">
        <v>110</v>
      </c>
      <c r="E743" s="3" t="s">
        <v>11163</v>
      </c>
      <c r="F743" s="3" t="s">
        <v>11416</v>
      </c>
      <c r="G743" s="221">
        <v>255255255224</v>
      </c>
      <c r="H743" s="63" t="s">
        <v>1821</v>
      </c>
    </row>
    <row r="744" spans="1:8" x14ac:dyDescent="0.3">
      <c r="A744" s="3" t="s">
        <v>1798</v>
      </c>
      <c r="B744" s="1" t="s">
        <v>1796</v>
      </c>
      <c r="C744" s="2" t="s">
        <v>1797</v>
      </c>
      <c r="D744" s="3" t="s">
        <v>110</v>
      </c>
      <c r="E744" s="3" t="s">
        <v>11164</v>
      </c>
      <c r="F744" s="3" t="s">
        <v>11416</v>
      </c>
      <c r="G744" s="221">
        <v>255255255224</v>
      </c>
      <c r="H744" s="63" t="s">
        <v>1800</v>
      </c>
    </row>
    <row r="745" spans="1:8" x14ac:dyDescent="0.3">
      <c r="A745" s="3" t="s">
        <v>1742</v>
      </c>
      <c r="B745" s="1" t="s">
        <v>1740</v>
      </c>
      <c r="C745" s="2" t="s">
        <v>1741</v>
      </c>
      <c r="D745" s="3" t="s">
        <v>110</v>
      </c>
      <c r="E745" s="3" t="s">
        <v>11165</v>
      </c>
      <c r="F745" s="3" t="s">
        <v>11416</v>
      </c>
      <c r="G745" s="221">
        <v>255255255224</v>
      </c>
      <c r="H745" s="63" t="s">
        <v>1743</v>
      </c>
    </row>
    <row r="746" spans="1:8" x14ac:dyDescent="0.3">
      <c r="A746" s="3" t="s">
        <v>1794</v>
      </c>
      <c r="B746" s="1" t="s">
        <v>1792</v>
      </c>
      <c r="C746" s="2" t="s">
        <v>1793</v>
      </c>
      <c r="D746" s="3" t="s">
        <v>110</v>
      </c>
      <c r="E746" s="3" t="s">
        <v>11166</v>
      </c>
      <c r="F746" s="3" t="s">
        <v>11416</v>
      </c>
      <c r="G746" s="221">
        <v>255255255224</v>
      </c>
      <c r="H746" s="63" t="s">
        <v>1795</v>
      </c>
    </row>
    <row r="747" spans="1:8" x14ac:dyDescent="0.3">
      <c r="A747" s="3" t="s">
        <v>1775</v>
      </c>
      <c r="B747" s="1" t="s">
        <v>1774</v>
      </c>
      <c r="C747" s="2" t="s">
        <v>1769</v>
      </c>
      <c r="D747" s="3" t="s">
        <v>110</v>
      </c>
      <c r="E747" s="3" t="s">
        <v>11104</v>
      </c>
      <c r="F747" s="3" t="s">
        <v>11416</v>
      </c>
      <c r="G747" s="221">
        <v>255255255224</v>
      </c>
      <c r="H747" s="63" t="s">
        <v>1771</v>
      </c>
    </row>
    <row r="748" spans="1:8" x14ac:dyDescent="0.3">
      <c r="A748" s="3" t="s">
        <v>1773</v>
      </c>
      <c r="B748" s="1" t="s">
        <v>1772</v>
      </c>
      <c r="C748" s="2" t="s">
        <v>1769</v>
      </c>
      <c r="D748" s="3" t="s">
        <v>110</v>
      </c>
      <c r="E748" s="3" t="s">
        <v>11104</v>
      </c>
      <c r="F748" s="3" t="s">
        <v>11416</v>
      </c>
      <c r="G748" s="221">
        <v>255255255224</v>
      </c>
      <c r="H748" s="63" t="s">
        <v>1771</v>
      </c>
    </row>
    <row r="749" spans="1:8" x14ac:dyDescent="0.3">
      <c r="A749" s="3" t="s">
        <v>1842</v>
      </c>
      <c r="B749" s="1" t="s">
        <v>1840</v>
      </c>
      <c r="C749" s="2" t="s">
        <v>1841</v>
      </c>
      <c r="D749" s="3" t="s">
        <v>110</v>
      </c>
      <c r="E749" s="3" t="s">
        <v>11167</v>
      </c>
      <c r="F749" s="3" t="s">
        <v>11416</v>
      </c>
      <c r="G749" s="221">
        <v>255255255224</v>
      </c>
      <c r="H749" s="63" t="s">
        <v>1843</v>
      </c>
    </row>
    <row r="750" spans="1:8" x14ac:dyDescent="0.3">
      <c r="A750" s="3" t="s">
        <v>1762</v>
      </c>
      <c r="B750" s="1" t="s">
        <v>1760</v>
      </c>
      <c r="C750" s="2" t="s">
        <v>1761</v>
      </c>
      <c r="D750" s="3" t="s">
        <v>110</v>
      </c>
      <c r="E750" s="3" t="s">
        <v>11168</v>
      </c>
      <c r="F750" s="3" t="s">
        <v>11416</v>
      </c>
      <c r="G750" s="221">
        <v>255255255224</v>
      </c>
      <c r="H750" s="63" t="s">
        <v>1763</v>
      </c>
    </row>
    <row r="751" spans="1:8" x14ac:dyDescent="0.3">
      <c r="A751" s="3" t="s">
        <v>1709</v>
      </c>
      <c r="B751" s="1" t="s">
        <v>1708</v>
      </c>
      <c r="C751" s="2" t="s">
        <v>10909</v>
      </c>
      <c r="D751" s="3" t="s">
        <v>110</v>
      </c>
      <c r="E751" s="3" t="s">
        <v>11169</v>
      </c>
      <c r="F751" s="3" t="s">
        <v>11416</v>
      </c>
      <c r="G751" s="221">
        <v>255255255224</v>
      </c>
      <c r="H751" s="63" t="s">
        <v>1710</v>
      </c>
    </row>
    <row r="752" spans="1:8" x14ac:dyDescent="0.3">
      <c r="A752" s="3" t="s">
        <v>1810</v>
      </c>
      <c r="B752" s="1" t="s">
        <v>1808</v>
      </c>
      <c r="C752" s="2" t="s">
        <v>1809</v>
      </c>
      <c r="D752" s="3" t="s">
        <v>110</v>
      </c>
      <c r="E752" s="3" t="s">
        <v>11170</v>
      </c>
      <c r="F752" s="3" t="s">
        <v>11416</v>
      </c>
      <c r="G752" s="221">
        <v>255255255224</v>
      </c>
      <c r="H752" s="63" t="s">
        <v>1811</v>
      </c>
    </row>
    <row r="753" spans="1:8" x14ac:dyDescent="0.3">
      <c r="A753" s="3" t="s">
        <v>8810</v>
      </c>
      <c r="B753" s="1" t="s">
        <v>1837</v>
      </c>
      <c r="C753" s="2" t="s">
        <v>1838</v>
      </c>
      <c r="D753" s="3" t="s">
        <v>110</v>
      </c>
      <c r="E753" s="3" t="s">
        <v>11171</v>
      </c>
      <c r="F753" s="3" t="s">
        <v>11416</v>
      </c>
      <c r="G753" s="221">
        <v>255255255224</v>
      </c>
      <c r="H753" s="63" t="s">
        <v>1839</v>
      </c>
    </row>
    <row r="754" spans="1:8" x14ac:dyDescent="0.3">
      <c r="A754" s="3" t="s">
        <v>8818</v>
      </c>
      <c r="B754" s="1" t="s">
        <v>1731</v>
      </c>
      <c r="C754" s="2" t="s">
        <v>1728</v>
      </c>
      <c r="D754" s="3" t="s">
        <v>110</v>
      </c>
      <c r="E754" s="3" t="s">
        <v>11105</v>
      </c>
      <c r="F754" s="3" t="s">
        <v>11416</v>
      </c>
      <c r="G754" s="221">
        <v>255255255224</v>
      </c>
      <c r="H754" s="63" t="s">
        <v>1730</v>
      </c>
    </row>
    <row r="755" spans="1:8" x14ac:dyDescent="0.3">
      <c r="A755" s="3" t="s">
        <v>1746</v>
      </c>
      <c r="B755" s="1" t="s">
        <v>1744</v>
      </c>
      <c r="C755" s="2" t="s">
        <v>1745</v>
      </c>
      <c r="D755" s="3" t="s">
        <v>110</v>
      </c>
      <c r="E755" s="3" t="s">
        <v>11172</v>
      </c>
      <c r="F755" s="3" t="s">
        <v>11416</v>
      </c>
      <c r="G755" s="221">
        <v>255255255224</v>
      </c>
      <c r="H755" s="63" t="s">
        <v>1747</v>
      </c>
    </row>
    <row r="756" spans="1:8" x14ac:dyDescent="0.3">
      <c r="A756" s="3" t="s">
        <v>1782</v>
      </c>
      <c r="B756" s="1" t="s">
        <v>1780</v>
      </c>
      <c r="C756" s="2" t="s">
        <v>1781</v>
      </c>
      <c r="D756" s="3" t="s">
        <v>110</v>
      </c>
      <c r="E756" s="3" t="s">
        <v>11173</v>
      </c>
      <c r="F756" s="3" t="s">
        <v>11416</v>
      </c>
      <c r="G756" s="221">
        <v>255255255224</v>
      </c>
      <c r="H756" s="63" t="s">
        <v>1783</v>
      </c>
    </row>
    <row r="757" spans="1:8" x14ac:dyDescent="0.3">
      <c r="A757" s="3" t="s">
        <v>1758</v>
      </c>
      <c r="B757" s="1" t="s">
        <v>1756</v>
      </c>
      <c r="C757" s="2" t="s">
        <v>1757</v>
      </c>
      <c r="D757" s="3" t="s">
        <v>110</v>
      </c>
      <c r="E757" s="3" t="s">
        <v>11174</v>
      </c>
      <c r="F757" s="3" t="s">
        <v>11416</v>
      </c>
      <c r="G757" s="221">
        <v>255255255224</v>
      </c>
      <c r="H757" s="63" t="s">
        <v>1759</v>
      </c>
    </row>
    <row r="758" spans="1:8" x14ac:dyDescent="0.3">
      <c r="A758" s="3" t="s">
        <v>1814</v>
      </c>
      <c r="B758" s="1" t="s">
        <v>1812</v>
      </c>
      <c r="C758" s="2" t="s">
        <v>1813</v>
      </c>
      <c r="D758" s="3" t="s">
        <v>110</v>
      </c>
      <c r="E758" s="3" t="s">
        <v>11175</v>
      </c>
      <c r="F758" s="3" t="s">
        <v>11416</v>
      </c>
      <c r="G758" s="221">
        <v>255255255224</v>
      </c>
      <c r="H758" s="63" t="s">
        <v>1815</v>
      </c>
    </row>
    <row r="759" spans="1:8" x14ac:dyDescent="0.3">
      <c r="A759" s="3" t="s">
        <v>8817</v>
      </c>
      <c r="B759" s="1" t="s">
        <v>1816</v>
      </c>
      <c r="C759" s="2" t="s">
        <v>1817</v>
      </c>
      <c r="D759" s="3" t="s">
        <v>110</v>
      </c>
      <c r="E759" s="3" t="s">
        <v>11176</v>
      </c>
      <c r="F759" s="3" t="s">
        <v>11416</v>
      </c>
      <c r="G759" s="221">
        <v>255255255224</v>
      </c>
      <c r="H759" s="63" t="s">
        <v>1818</v>
      </c>
    </row>
    <row r="760" spans="1:8" x14ac:dyDescent="0.3">
      <c r="A760" s="3" t="s">
        <v>8811</v>
      </c>
      <c r="B760" s="1" t="s">
        <v>1834</v>
      </c>
      <c r="C760" s="2" t="s">
        <v>1835</v>
      </c>
      <c r="D760" s="3" t="s">
        <v>110</v>
      </c>
      <c r="E760" s="3" t="s">
        <v>11177</v>
      </c>
      <c r="F760" s="3" t="s">
        <v>11416</v>
      </c>
      <c r="G760" s="221">
        <v>255255255224</v>
      </c>
      <c r="H760" s="63" t="s">
        <v>1836</v>
      </c>
    </row>
    <row r="761" spans="1:8" x14ac:dyDescent="0.3">
      <c r="A761" s="3" t="s">
        <v>8888</v>
      </c>
      <c r="B761" s="1" t="s">
        <v>1805</v>
      </c>
      <c r="C761" s="2" t="s">
        <v>1806</v>
      </c>
      <c r="D761" s="3" t="s">
        <v>110</v>
      </c>
      <c r="E761" s="3" t="s">
        <v>11178</v>
      </c>
      <c r="F761" s="3" t="s">
        <v>11416</v>
      </c>
      <c r="G761" s="221">
        <v>255255255224</v>
      </c>
      <c r="H761" s="63" t="s">
        <v>1807</v>
      </c>
    </row>
    <row r="762" spans="1:8" x14ac:dyDescent="0.3">
      <c r="A762" s="3" t="s">
        <v>1766</v>
      </c>
      <c r="B762" s="1" t="s">
        <v>1764</v>
      </c>
      <c r="C762" s="2" t="s">
        <v>1765</v>
      </c>
      <c r="D762" s="3" t="s">
        <v>110</v>
      </c>
      <c r="E762" s="3" t="s">
        <v>11179</v>
      </c>
      <c r="F762" s="3" t="s">
        <v>11416</v>
      </c>
      <c r="G762" s="221">
        <v>255255255224</v>
      </c>
      <c r="H762" s="63" t="s">
        <v>1767</v>
      </c>
    </row>
    <row r="763" spans="1:8" x14ac:dyDescent="0.3">
      <c r="A763" s="3" t="s">
        <v>1778</v>
      </c>
      <c r="B763" s="1" t="s">
        <v>1776</v>
      </c>
      <c r="C763" s="2" t="s">
        <v>1777</v>
      </c>
      <c r="D763" s="3" t="s">
        <v>110</v>
      </c>
      <c r="E763" s="3" t="s">
        <v>11180</v>
      </c>
      <c r="F763" s="3" t="s">
        <v>11416</v>
      </c>
      <c r="G763" s="221">
        <v>255255255224</v>
      </c>
      <c r="H763" s="63" t="s">
        <v>1779</v>
      </c>
    </row>
    <row r="764" spans="1:8" x14ac:dyDescent="0.3">
      <c r="A764" s="3" t="s">
        <v>1786</v>
      </c>
      <c r="B764" s="1" t="s">
        <v>1784</v>
      </c>
      <c r="C764" s="2" t="s">
        <v>1785</v>
      </c>
      <c r="D764" s="3" t="s">
        <v>110</v>
      </c>
      <c r="E764" s="3" t="s">
        <v>11181</v>
      </c>
      <c r="F764" s="3" t="s">
        <v>11416</v>
      </c>
      <c r="G764" s="221">
        <v>255255255224</v>
      </c>
      <c r="H764" s="63" t="s">
        <v>1787</v>
      </c>
    </row>
    <row r="765" spans="1:8" x14ac:dyDescent="0.3">
      <c r="A765" s="3" t="s">
        <v>8812</v>
      </c>
      <c r="B765" s="1" t="s">
        <v>1831</v>
      </c>
      <c r="C765" s="2" t="s">
        <v>1832</v>
      </c>
      <c r="D765" s="3" t="s">
        <v>110</v>
      </c>
      <c r="E765" s="3" t="s">
        <v>11182</v>
      </c>
      <c r="F765" s="3" t="s">
        <v>11416</v>
      </c>
      <c r="G765" s="221">
        <v>255255255224</v>
      </c>
      <c r="H765" s="63" t="s">
        <v>1833</v>
      </c>
    </row>
    <row r="766" spans="1:8" x14ac:dyDescent="0.3">
      <c r="A766" s="3" t="s">
        <v>8814</v>
      </c>
      <c r="B766" s="1" t="s">
        <v>1825</v>
      </c>
      <c r="C766" s="2" t="s">
        <v>1826</v>
      </c>
      <c r="D766" s="3" t="s">
        <v>110</v>
      </c>
      <c r="E766" s="3" t="s">
        <v>11183</v>
      </c>
      <c r="F766" s="3" t="s">
        <v>11416</v>
      </c>
      <c r="G766" s="221">
        <v>255255255224</v>
      </c>
      <c r="H766" s="63" t="s">
        <v>1827</v>
      </c>
    </row>
    <row r="767" spans="1:8" x14ac:dyDescent="0.3">
      <c r="A767" s="3" t="s">
        <v>8813</v>
      </c>
      <c r="B767" s="1" t="s">
        <v>1828</v>
      </c>
      <c r="C767" s="2" t="s">
        <v>1829</v>
      </c>
      <c r="D767" s="3" t="s">
        <v>110</v>
      </c>
      <c r="E767" s="3" t="s">
        <v>11184</v>
      </c>
      <c r="F767" s="3" t="s">
        <v>11416</v>
      </c>
      <c r="G767" s="221">
        <v>255255255224</v>
      </c>
      <c r="H767" s="63" t="s">
        <v>1830</v>
      </c>
    </row>
    <row r="768" spans="1:8" x14ac:dyDescent="0.3">
      <c r="A768" s="3" t="s">
        <v>8815</v>
      </c>
      <c r="B768" s="1" t="s">
        <v>1822</v>
      </c>
      <c r="C768" s="2" t="s">
        <v>1823</v>
      </c>
      <c r="D768" s="3" t="s">
        <v>110</v>
      </c>
      <c r="E768" s="3" t="s">
        <v>11185</v>
      </c>
      <c r="F768" s="3" t="s">
        <v>11416</v>
      </c>
      <c r="G768" s="221">
        <v>255255255224</v>
      </c>
      <c r="H768" s="63" t="s">
        <v>1824</v>
      </c>
    </row>
    <row r="769" spans="1:10" x14ac:dyDescent="0.3">
      <c r="A769" s="3" t="s">
        <v>11445</v>
      </c>
      <c r="B769" s="1" t="s">
        <v>11442</v>
      </c>
      <c r="C769" s="2" t="s">
        <v>11443</v>
      </c>
      <c r="D769" s="3" t="s">
        <v>110</v>
      </c>
      <c r="E769" s="3" t="s">
        <v>11444</v>
      </c>
      <c r="F769" s="3" t="s">
        <v>11416</v>
      </c>
      <c r="G769" s="221">
        <v>255255255224</v>
      </c>
      <c r="H769" s="63" t="s">
        <v>11446</v>
      </c>
      <c r="I769" s="196"/>
      <c r="J769" s="196"/>
    </row>
    <row r="770" spans="1:10" x14ac:dyDescent="0.3">
      <c r="A770" s="3" t="s">
        <v>8502</v>
      </c>
      <c r="B770" s="1" t="s">
        <v>8500</v>
      </c>
      <c r="C770" s="2" t="s">
        <v>8501</v>
      </c>
      <c r="D770" s="3" t="s">
        <v>110</v>
      </c>
      <c r="E770" s="3" t="s">
        <v>11186</v>
      </c>
      <c r="F770" s="3" t="s">
        <v>11416</v>
      </c>
      <c r="G770" s="226">
        <v>255255255224</v>
      </c>
      <c r="H770" s="63" t="s">
        <v>8539</v>
      </c>
    </row>
    <row r="771" spans="1:10" x14ac:dyDescent="0.3">
      <c r="A771" s="3" t="s">
        <v>11433</v>
      </c>
      <c r="B771" s="1" t="s">
        <v>11434</v>
      </c>
      <c r="C771" s="2" t="s">
        <v>11435</v>
      </c>
      <c r="D771" s="3" t="s">
        <v>110</v>
      </c>
      <c r="E771" s="3" t="s">
        <v>11047</v>
      </c>
      <c r="F771" s="3" t="s">
        <v>11416</v>
      </c>
      <c r="G771" s="221">
        <v>255255255248</v>
      </c>
      <c r="H771" s="63" t="s">
        <v>11447</v>
      </c>
      <c r="I771" s="196"/>
      <c r="J771" s="196"/>
    </row>
    <row r="772" spans="1:10" x14ac:dyDescent="0.3">
      <c r="A772" s="3" t="s">
        <v>645</v>
      </c>
      <c r="B772" s="1" t="s">
        <v>643</v>
      </c>
      <c r="C772" s="2" t="s">
        <v>644</v>
      </c>
      <c r="D772" s="3" t="s">
        <v>110</v>
      </c>
      <c r="E772" s="3" t="s">
        <v>11187</v>
      </c>
      <c r="F772" s="3" t="s">
        <v>574</v>
      </c>
      <c r="G772" s="221">
        <v>255255255224</v>
      </c>
      <c r="H772" s="63" t="s">
        <v>646</v>
      </c>
    </row>
    <row r="773" spans="1:10" x14ac:dyDescent="0.3">
      <c r="A773" s="3" t="s">
        <v>629</v>
      </c>
      <c r="B773" s="1" t="s">
        <v>627</v>
      </c>
      <c r="C773" s="2" t="s">
        <v>628</v>
      </c>
      <c r="D773" s="3" t="s">
        <v>110</v>
      </c>
      <c r="E773" s="3" t="s">
        <v>11188</v>
      </c>
      <c r="F773" s="3" t="s">
        <v>574</v>
      </c>
      <c r="G773" s="221">
        <v>255255255224</v>
      </c>
      <c r="H773" s="63" t="s">
        <v>630</v>
      </c>
    </row>
    <row r="774" spans="1:10" x14ac:dyDescent="0.3">
      <c r="A774" s="3" t="s">
        <v>680</v>
      </c>
      <c r="B774" s="1" t="s">
        <v>678</v>
      </c>
      <c r="C774" s="2" t="s">
        <v>679</v>
      </c>
      <c r="D774" s="3" t="s">
        <v>110</v>
      </c>
      <c r="E774" s="3" t="s">
        <v>11189</v>
      </c>
      <c r="F774" s="3" t="s">
        <v>574</v>
      </c>
      <c r="G774" s="221">
        <v>255255255224</v>
      </c>
      <c r="H774" s="63" t="s">
        <v>681</v>
      </c>
    </row>
    <row r="775" spans="1:10" x14ac:dyDescent="0.3">
      <c r="A775" s="3" t="s">
        <v>649</v>
      </c>
      <c r="B775" s="1" t="s">
        <v>647</v>
      </c>
      <c r="C775" s="2" t="s">
        <v>648</v>
      </c>
      <c r="D775" s="3" t="s">
        <v>110</v>
      </c>
      <c r="E775" s="3" t="s">
        <v>11190</v>
      </c>
      <c r="F775" s="3" t="s">
        <v>574</v>
      </c>
      <c r="G775" s="221">
        <v>255255255224</v>
      </c>
      <c r="H775" s="63" t="s">
        <v>650</v>
      </c>
    </row>
    <row r="776" spans="1:10" x14ac:dyDescent="0.3">
      <c r="A776" s="3" t="s">
        <v>661</v>
      </c>
      <c r="B776" s="1" t="s">
        <v>659</v>
      </c>
      <c r="C776" s="2" t="s">
        <v>660</v>
      </c>
      <c r="D776" s="3" t="s">
        <v>110</v>
      </c>
      <c r="E776" s="3" t="s">
        <v>11191</v>
      </c>
      <c r="F776" s="3" t="s">
        <v>574</v>
      </c>
      <c r="G776" s="221">
        <v>255255255224</v>
      </c>
      <c r="H776" s="63" t="s">
        <v>662</v>
      </c>
    </row>
    <row r="777" spans="1:10" x14ac:dyDescent="0.3">
      <c r="A777" s="3" t="s">
        <v>676</v>
      </c>
      <c r="B777" s="1" t="s">
        <v>674</v>
      </c>
      <c r="C777" s="2" t="s">
        <v>675</v>
      </c>
      <c r="D777" s="3" t="s">
        <v>110</v>
      </c>
      <c r="E777" s="3" t="s">
        <v>11192</v>
      </c>
      <c r="F777" s="3" t="s">
        <v>574</v>
      </c>
      <c r="G777" s="221">
        <v>255255255224</v>
      </c>
      <c r="H777" s="63" t="s">
        <v>677</v>
      </c>
    </row>
    <row r="778" spans="1:10" x14ac:dyDescent="0.3">
      <c r="A778" s="3" t="s">
        <v>8820</v>
      </c>
      <c r="B778" s="1" t="s">
        <v>682</v>
      </c>
      <c r="C778" s="2" t="s">
        <v>683</v>
      </c>
      <c r="D778" s="3" t="s">
        <v>110</v>
      </c>
      <c r="E778" s="3" t="s">
        <v>11193</v>
      </c>
      <c r="F778" s="3" t="s">
        <v>574</v>
      </c>
      <c r="G778" s="221">
        <v>255255255224</v>
      </c>
      <c r="H778" s="63" t="s">
        <v>684</v>
      </c>
    </row>
    <row r="779" spans="1:10" x14ac:dyDescent="0.3">
      <c r="A779" s="3" t="s">
        <v>613</v>
      </c>
      <c r="B779" s="1" t="s">
        <v>611</v>
      </c>
      <c r="C779" s="2" t="s">
        <v>612</v>
      </c>
      <c r="D779" s="3" t="s">
        <v>110</v>
      </c>
      <c r="E779" s="3" t="s">
        <v>11194</v>
      </c>
      <c r="F779" s="3" t="s">
        <v>574</v>
      </c>
      <c r="G779" s="221">
        <v>255255255224</v>
      </c>
      <c r="H779" s="63" t="s">
        <v>614</v>
      </c>
    </row>
    <row r="780" spans="1:10" x14ac:dyDescent="0.3">
      <c r="A780" s="3" t="s">
        <v>8824</v>
      </c>
      <c r="B780" s="1" t="s">
        <v>663</v>
      </c>
      <c r="C780" s="2" t="s">
        <v>8617</v>
      </c>
      <c r="D780" s="3" t="s">
        <v>110</v>
      </c>
      <c r="E780" s="3" t="s">
        <v>11195</v>
      </c>
      <c r="F780" s="3" t="s">
        <v>574</v>
      </c>
      <c r="G780" s="221">
        <v>255255255224</v>
      </c>
      <c r="H780" s="63" t="s">
        <v>664</v>
      </c>
    </row>
    <row r="781" spans="1:10" x14ac:dyDescent="0.3">
      <c r="A781" s="3" t="s">
        <v>633</v>
      </c>
      <c r="B781" s="1" t="s">
        <v>631</v>
      </c>
      <c r="C781" s="2" t="s">
        <v>632</v>
      </c>
      <c r="D781" s="3" t="s">
        <v>110</v>
      </c>
      <c r="E781" s="3" t="s">
        <v>11196</v>
      </c>
      <c r="F781" s="3" t="s">
        <v>574</v>
      </c>
      <c r="G781" s="221">
        <v>255255255224</v>
      </c>
      <c r="H781" s="63" t="s">
        <v>634</v>
      </c>
    </row>
    <row r="782" spans="1:10" x14ac:dyDescent="0.3">
      <c r="A782" s="3" t="s">
        <v>653</v>
      </c>
      <c r="B782" s="1" t="s">
        <v>651</v>
      </c>
      <c r="C782" s="2" t="s">
        <v>652</v>
      </c>
      <c r="D782" s="3" t="s">
        <v>110</v>
      </c>
      <c r="E782" s="3" t="s">
        <v>11197</v>
      </c>
      <c r="F782" s="3" t="s">
        <v>574</v>
      </c>
      <c r="G782" s="221">
        <v>255255255224</v>
      </c>
      <c r="H782" s="63" t="s">
        <v>654</v>
      </c>
    </row>
    <row r="783" spans="1:10" x14ac:dyDescent="0.3">
      <c r="A783" s="3" t="s">
        <v>641</v>
      </c>
      <c r="B783" s="1" t="s">
        <v>639</v>
      </c>
      <c r="C783" s="2" t="s">
        <v>640</v>
      </c>
      <c r="D783" s="3" t="s">
        <v>110</v>
      </c>
      <c r="E783" s="3" t="s">
        <v>11198</v>
      </c>
      <c r="F783" s="3" t="s">
        <v>574</v>
      </c>
      <c r="G783" s="221">
        <v>255255255224</v>
      </c>
      <c r="H783" s="63" t="s">
        <v>642</v>
      </c>
    </row>
    <row r="784" spans="1:10" x14ac:dyDescent="0.3">
      <c r="A784" s="3" t="s">
        <v>8828</v>
      </c>
      <c r="B784" s="1" t="s">
        <v>582</v>
      </c>
      <c r="C784" s="2" t="s">
        <v>583</v>
      </c>
      <c r="D784" s="3" t="s">
        <v>110</v>
      </c>
      <c r="E784" s="3" t="s">
        <v>11199</v>
      </c>
      <c r="F784" s="3" t="s">
        <v>574</v>
      </c>
      <c r="G784" s="221">
        <v>255255255224</v>
      </c>
      <c r="H784" s="63" t="s">
        <v>584</v>
      </c>
    </row>
    <row r="785" spans="1:8" x14ac:dyDescent="0.3">
      <c r="A785" s="3" t="s">
        <v>8821</v>
      </c>
      <c r="B785" s="1" t="s">
        <v>671</v>
      </c>
      <c r="C785" s="2" t="s">
        <v>672</v>
      </c>
      <c r="D785" s="3" t="s">
        <v>110</v>
      </c>
      <c r="E785" s="3" t="s">
        <v>11200</v>
      </c>
      <c r="F785" s="3" t="s">
        <v>574</v>
      </c>
      <c r="G785" s="221">
        <v>255255255255</v>
      </c>
      <c r="H785" s="63" t="s">
        <v>673</v>
      </c>
    </row>
    <row r="786" spans="1:8" x14ac:dyDescent="0.3">
      <c r="A786" s="3" t="s">
        <v>8823</v>
      </c>
      <c r="B786" s="1" t="s">
        <v>665</v>
      </c>
      <c r="C786" s="2" t="s">
        <v>666</v>
      </c>
      <c r="D786" s="3" t="s">
        <v>110</v>
      </c>
      <c r="E786" s="3" t="s">
        <v>11201</v>
      </c>
      <c r="F786" s="3" t="s">
        <v>574</v>
      </c>
      <c r="G786" s="221">
        <v>255255255224</v>
      </c>
      <c r="H786" s="63" t="s">
        <v>667</v>
      </c>
    </row>
    <row r="787" spans="1:8" x14ac:dyDescent="0.3">
      <c r="A787" s="3" t="s">
        <v>637</v>
      </c>
      <c r="B787" s="1" t="s">
        <v>635</v>
      </c>
      <c r="C787" s="2" t="s">
        <v>636</v>
      </c>
      <c r="D787" s="3" t="s">
        <v>110</v>
      </c>
      <c r="E787" s="3" t="s">
        <v>11202</v>
      </c>
      <c r="F787" s="3" t="s">
        <v>574</v>
      </c>
      <c r="G787" s="221">
        <v>255255255224</v>
      </c>
      <c r="H787" s="63" t="s">
        <v>638</v>
      </c>
    </row>
    <row r="788" spans="1:8" x14ac:dyDescent="0.3">
      <c r="A788" s="3" t="s">
        <v>605</v>
      </c>
      <c r="B788" s="1" t="s">
        <v>604</v>
      </c>
      <c r="C788" s="2" t="s">
        <v>8492</v>
      </c>
      <c r="D788" s="3" t="s">
        <v>110</v>
      </c>
      <c r="E788" s="3" t="s">
        <v>11203</v>
      </c>
      <c r="F788" s="3" t="s">
        <v>574</v>
      </c>
      <c r="G788" s="221">
        <v>255255255224</v>
      </c>
      <c r="H788" s="63" t="s">
        <v>606</v>
      </c>
    </row>
    <row r="789" spans="1:8" x14ac:dyDescent="0.3">
      <c r="A789" s="3" t="s">
        <v>698</v>
      </c>
      <c r="B789" s="1" t="s">
        <v>696</v>
      </c>
      <c r="C789" s="2" t="s">
        <v>697</v>
      </c>
      <c r="D789" s="3" t="s">
        <v>110</v>
      </c>
      <c r="E789" s="3" t="s">
        <v>11204</v>
      </c>
      <c r="F789" s="3" t="s">
        <v>574</v>
      </c>
      <c r="G789" s="221">
        <v>255255255224</v>
      </c>
      <c r="H789" s="63" t="s">
        <v>699</v>
      </c>
    </row>
    <row r="790" spans="1:8" x14ac:dyDescent="0.3">
      <c r="A790" s="3" t="s">
        <v>694</v>
      </c>
      <c r="B790" s="1" t="s">
        <v>692</v>
      </c>
      <c r="C790" s="2" t="s">
        <v>693</v>
      </c>
      <c r="D790" s="3" t="s">
        <v>110</v>
      </c>
      <c r="E790" s="3" t="s">
        <v>11205</v>
      </c>
      <c r="F790" s="3" t="s">
        <v>574</v>
      </c>
      <c r="G790" s="221">
        <v>255255255224</v>
      </c>
      <c r="H790" s="63" t="s">
        <v>695</v>
      </c>
    </row>
    <row r="791" spans="1:8" x14ac:dyDescent="0.3">
      <c r="A791" s="3" t="s">
        <v>602</v>
      </c>
      <c r="B791" s="1" t="s">
        <v>600</v>
      </c>
      <c r="C791" s="2" t="s">
        <v>601</v>
      </c>
      <c r="D791" s="3" t="s">
        <v>110</v>
      </c>
      <c r="E791" s="3" t="s">
        <v>11206</v>
      </c>
      <c r="F791" s="3" t="s">
        <v>574</v>
      </c>
      <c r="G791" s="221">
        <v>255255255224</v>
      </c>
      <c r="H791" s="63" t="s">
        <v>603</v>
      </c>
    </row>
    <row r="792" spans="1:8" x14ac:dyDescent="0.3">
      <c r="A792" s="3" t="s">
        <v>617</v>
      </c>
      <c r="B792" s="1" t="s">
        <v>615</v>
      </c>
      <c r="C792" s="2" t="s">
        <v>616</v>
      </c>
      <c r="D792" s="3" t="s">
        <v>110</v>
      </c>
      <c r="E792" s="3" t="s">
        <v>11207</v>
      </c>
      <c r="F792" s="3" t="s">
        <v>574</v>
      </c>
      <c r="G792" s="221">
        <v>255255255224</v>
      </c>
      <c r="H792" s="63" t="s">
        <v>618</v>
      </c>
    </row>
    <row r="793" spans="1:8" x14ac:dyDescent="0.3">
      <c r="A793" s="3" t="s">
        <v>587</v>
      </c>
      <c r="B793" s="1" t="s">
        <v>585</v>
      </c>
      <c r="C793" s="2" t="s">
        <v>586</v>
      </c>
      <c r="D793" s="3" t="s">
        <v>110</v>
      </c>
      <c r="E793" s="3" t="s">
        <v>11208</v>
      </c>
      <c r="F793" s="3" t="s">
        <v>574</v>
      </c>
      <c r="G793" s="221">
        <v>255255255224</v>
      </c>
      <c r="H793" s="63" t="s">
        <v>588</v>
      </c>
    </row>
    <row r="794" spans="1:8" x14ac:dyDescent="0.3">
      <c r="A794" s="3" t="s">
        <v>609</v>
      </c>
      <c r="B794" s="1" t="s">
        <v>607</v>
      </c>
      <c r="C794" s="2" t="s">
        <v>608</v>
      </c>
      <c r="D794" s="3" t="s">
        <v>110</v>
      </c>
      <c r="E794" s="3" t="s">
        <v>11209</v>
      </c>
      <c r="F794" s="3" t="s">
        <v>574</v>
      </c>
      <c r="G794" s="221">
        <v>255255255224</v>
      </c>
      <c r="H794" s="63" t="s">
        <v>610</v>
      </c>
    </row>
    <row r="795" spans="1:8" x14ac:dyDescent="0.3">
      <c r="A795" s="3" t="s">
        <v>8822</v>
      </c>
      <c r="B795" s="1" t="s">
        <v>668</v>
      </c>
      <c r="C795" s="2" t="s">
        <v>669</v>
      </c>
      <c r="D795" s="3" t="s">
        <v>110</v>
      </c>
      <c r="E795" s="3" t="s">
        <v>11210</v>
      </c>
      <c r="F795" s="3" t="s">
        <v>574</v>
      </c>
      <c r="G795" s="221">
        <v>255255255224</v>
      </c>
      <c r="H795" s="63" t="s">
        <v>670</v>
      </c>
    </row>
    <row r="796" spans="1:8" x14ac:dyDescent="0.3">
      <c r="A796" s="3" t="s">
        <v>621</v>
      </c>
      <c r="B796" s="1" t="s">
        <v>619</v>
      </c>
      <c r="C796" s="2" t="s">
        <v>620</v>
      </c>
      <c r="D796" s="3" t="s">
        <v>110</v>
      </c>
      <c r="E796" s="3" t="s">
        <v>11211</v>
      </c>
      <c r="F796" s="3" t="s">
        <v>574</v>
      </c>
      <c r="G796" s="221">
        <v>255255255224</v>
      </c>
      <c r="H796" s="63" t="s">
        <v>622</v>
      </c>
    </row>
    <row r="797" spans="1:8" x14ac:dyDescent="0.3">
      <c r="A797" s="3" t="s">
        <v>8830</v>
      </c>
      <c r="B797" s="1" t="s">
        <v>576</v>
      </c>
      <c r="C797" s="2" t="s">
        <v>573</v>
      </c>
      <c r="D797" s="3" t="s">
        <v>110</v>
      </c>
      <c r="E797" s="3" t="s">
        <v>11212</v>
      </c>
      <c r="F797" s="3" t="s">
        <v>574</v>
      </c>
      <c r="G797" s="221">
        <v>255255255224</v>
      </c>
      <c r="H797" s="63" t="s">
        <v>575</v>
      </c>
    </row>
    <row r="798" spans="1:8" x14ac:dyDescent="0.3">
      <c r="A798" s="3" t="s">
        <v>8831</v>
      </c>
      <c r="B798" s="1" t="s">
        <v>572</v>
      </c>
      <c r="C798" s="2" t="s">
        <v>573</v>
      </c>
      <c r="D798" s="3" t="s">
        <v>110</v>
      </c>
      <c r="E798" s="3" t="s">
        <v>11212</v>
      </c>
      <c r="F798" s="3" t="s">
        <v>574</v>
      </c>
      <c r="G798" s="221">
        <v>255255255224</v>
      </c>
      <c r="H798" s="63" t="s">
        <v>575</v>
      </c>
    </row>
    <row r="799" spans="1:8" x14ac:dyDescent="0.3">
      <c r="A799" s="3" t="s">
        <v>625</v>
      </c>
      <c r="B799" s="1" t="s">
        <v>623</v>
      </c>
      <c r="C799" s="2" t="s">
        <v>624</v>
      </c>
      <c r="D799" s="3" t="s">
        <v>110</v>
      </c>
      <c r="E799" s="3" t="s">
        <v>11213</v>
      </c>
      <c r="F799" s="3" t="s">
        <v>574</v>
      </c>
      <c r="G799" s="221">
        <v>255255255224</v>
      </c>
      <c r="H799" s="63" t="s">
        <v>626</v>
      </c>
    </row>
    <row r="800" spans="1:8" x14ac:dyDescent="0.3">
      <c r="A800" s="3" t="s">
        <v>8827</v>
      </c>
      <c r="B800" s="1" t="s">
        <v>589</v>
      </c>
      <c r="C800" s="2" t="s">
        <v>590</v>
      </c>
      <c r="D800" s="3" t="s">
        <v>110</v>
      </c>
      <c r="E800" s="3" t="s">
        <v>10805</v>
      </c>
      <c r="F800" s="3" t="s">
        <v>574</v>
      </c>
      <c r="G800" s="221">
        <v>255255255224</v>
      </c>
      <c r="H800" s="63" t="s">
        <v>591</v>
      </c>
    </row>
    <row r="801" spans="1:8" x14ac:dyDescent="0.3">
      <c r="A801" s="3" t="s">
        <v>8826</v>
      </c>
      <c r="B801" s="1" t="s">
        <v>592</v>
      </c>
      <c r="C801" s="2" t="s">
        <v>590</v>
      </c>
      <c r="D801" s="3" t="s">
        <v>110</v>
      </c>
      <c r="E801" s="3" t="s">
        <v>10805</v>
      </c>
      <c r="F801" s="3" t="s">
        <v>574</v>
      </c>
      <c r="G801" s="221">
        <v>255255255224</v>
      </c>
      <c r="H801" s="63" t="s">
        <v>591</v>
      </c>
    </row>
    <row r="802" spans="1:8" x14ac:dyDescent="0.3">
      <c r="A802" s="3" t="s">
        <v>657</v>
      </c>
      <c r="B802" s="1" t="s">
        <v>655</v>
      </c>
      <c r="C802" s="2" t="s">
        <v>656</v>
      </c>
      <c r="D802" s="3" t="s">
        <v>110</v>
      </c>
      <c r="E802" s="3" t="s">
        <v>11214</v>
      </c>
      <c r="F802" s="3" t="s">
        <v>574</v>
      </c>
      <c r="G802" s="221">
        <v>255255255224</v>
      </c>
      <c r="H802" s="63" t="s">
        <v>658</v>
      </c>
    </row>
    <row r="803" spans="1:8" x14ac:dyDescent="0.3">
      <c r="A803" s="3" t="s">
        <v>8825</v>
      </c>
      <c r="B803" s="1" t="s">
        <v>599</v>
      </c>
      <c r="C803" s="2" t="s">
        <v>596</v>
      </c>
      <c r="D803" s="3" t="s">
        <v>110</v>
      </c>
      <c r="E803" s="3" t="s">
        <v>11106</v>
      </c>
      <c r="F803" s="3" t="s">
        <v>574</v>
      </c>
      <c r="G803" s="221">
        <v>255255255224</v>
      </c>
      <c r="H803" s="63" t="s">
        <v>598</v>
      </c>
    </row>
    <row r="804" spans="1:8" x14ac:dyDescent="0.3">
      <c r="A804" s="3" t="s">
        <v>8829</v>
      </c>
      <c r="B804" s="1" t="s">
        <v>581</v>
      </c>
      <c r="C804" s="2" t="s">
        <v>578</v>
      </c>
      <c r="D804" s="3" t="s">
        <v>110</v>
      </c>
      <c r="E804" s="3" t="s">
        <v>11107</v>
      </c>
      <c r="F804" s="3" t="s">
        <v>574</v>
      </c>
      <c r="G804" s="221">
        <v>255255255224</v>
      </c>
      <c r="H804" s="63" t="s">
        <v>580</v>
      </c>
    </row>
    <row r="805" spans="1:8" x14ac:dyDescent="0.3">
      <c r="A805" s="3" t="s">
        <v>8819</v>
      </c>
      <c r="B805" s="1" t="s">
        <v>685</v>
      </c>
      <c r="C805" s="2" t="s">
        <v>686</v>
      </c>
      <c r="D805" s="3" t="s">
        <v>110</v>
      </c>
      <c r="E805" s="3" t="s">
        <v>11215</v>
      </c>
      <c r="F805" s="3" t="s">
        <v>574</v>
      </c>
      <c r="G805" s="221">
        <v>255255255224</v>
      </c>
      <c r="H805" s="63" t="s">
        <v>687</v>
      </c>
    </row>
    <row r="806" spans="1:8" x14ac:dyDescent="0.3">
      <c r="A806" s="3" t="s">
        <v>8845</v>
      </c>
      <c r="B806" s="1" t="s">
        <v>785</v>
      </c>
      <c r="C806" s="2" t="s">
        <v>778</v>
      </c>
      <c r="D806" s="3" t="s">
        <v>110</v>
      </c>
      <c r="E806" s="3" t="s">
        <v>11108</v>
      </c>
      <c r="F806" s="3" t="s">
        <v>452</v>
      </c>
      <c r="G806" s="221">
        <v>255255255248</v>
      </c>
      <c r="H806" s="63" t="s">
        <v>780</v>
      </c>
    </row>
    <row r="807" spans="1:8" x14ac:dyDescent="0.3">
      <c r="A807" s="3" t="s">
        <v>802</v>
      </c>
      <c r="B807" s="1" t="s">
        <v>800</v>
      </c>
      <c r="C807" s="2" t="s">
        <v>801</v>
      </c>
      <c r="D807" s="3" t="s">
        <v>110</v>
      </c>
      <c r="E807" s="3" t="s">
        <v>11216</v>
      </c>
      <c r="F807" s="3" t="s">
        <v>452</v>
      </c>
      <c r="G807" s="221">
        <v>255255255224</v>
      </c>
      <c r="H807" s="63" t="s">
        <v>803</v>
      </c>
    </row>
    <row r="808" spans="1:8" x14ac:dyDescent="0.3">
      <c r="A808" s="3" t="s">
        <v>821</v>
      </c>
      <c r="B808" s="1" t="s">
        <v>819</v>
      </c>
      <c r="C808" s="2" t="s">
        <v>820</v>
      </c>
      <c r="D808" s="3" t="s">
        <v>110</v>
      </c>
      <c r="E808" s="3" t="s">
        <v>11217</v>
      </c>
      <c r="F808" s="3" t="s">
        <v>452</v>
      </c>
      <c r="G808" s="221">
        <v>255255255224</v>
      </c>
      <c r="H808" s="63" t="s">
        <v>822</v>
      </c>
    </row>
    <row r="809" spans="1:8" x14ac:dyDescent="0.3">
      <c r="A809" s="3" t="s">
        <v>8837</v>
      </c>
      <c r="B809" s="1" t="s">
        <v>844</v>
      </c>
      <c r="C809" s="2" t="s">
        <v>10916</v>
      </c>
      <c r="D809" s="3" t="s">
        <v>110</v>
      </c>
      <c r="E809" s="3" t="s">
        <v>11218</v>
      </c>
      <c r="F809" s="3" t="s">
        <v>452</v>
      </c>
      <c r="G809" s="221">
        <v>255255255224</v>
      </c>
      <c r="H809" s="63" t="s">
        <v>845</v>
      </c>
    </row>
    <row r="810" spans="1:8" x14ac:dyDescent="0.3">
      <c r="A810" s="3" t="s">
        <v>8835</v>
      </c>
      <c r="B810" s="1" t="s">
        <v>8137</v>
      </c>
      <c r="C810" s="2" t="s">
        <v>8138</v>
      </c>
      <c r="D810" s="3" t="s">
        <v>110</v>
      </c>
      <c r="E810" s="3" t="s">
        <v>11537</v>
      </c>
      <c r="F810" s="3" t="s">
        <v>452</v>
      </c>
      <c r="G810" s="221">
        <v>255255255224</v>
      </c>
      <c r="H810" s="63" t="s">
        <v>2733</v>
      </c>
    </row>
    <row r="811" spans="1:8" x14ac:dyDescent="0.3">
      <c r="A811" s="3" t="s">
        <v>814</v>
      </c>
      <c r="B811" s="1" t="s">
        <v>812</v>
      </c>
      <c r="C811" s="2" t="s">
        <v>813</v>
      </c>
      <c r="D811" s="3" t="s">
        <v>110</v>
      </c>
      <c r="E811" s="3" t="s">
        <v>11220</v>
      </c>
      <c r="F811" s="3" t="s">
        <v>452</v>
      </c>
      <c r="G811" s="221">
        <v>255255255224</v>
      </c>
      <c r="H811" s="63" t="s">
        <v>815</v>
      </c>
    </row>
    <row r="812" spans="1:8" x14ac:dyDescent="0.3">
      <c r="A812" s="3" t="s">
        <v>8840</v>
      </c>
      <c r="B812" s="1" t="s">
        <v>833</v>
      </c>
      <c r="C812" s="2" t="s">
        <v>10900</v>
      </c>
      <c r="D812" s="3" t="s">
        <v>110</v>
      </c>
      <c r="E812" s="3" t="s">
        <v>11221</v>
      </c>
      <c r="F812" s="3" t="s">
        <v>452</v>
      </c>
      <c r="G812" s="221">
        <v>255255255224</v>
      </c>
      <c r="H812" s="63" t="s">
        <v>834</v>
      </c>
    </row>
    <row r="813" spans="1:8" x14ac:dyDescent="0.3">
      <c r="A813" s="3" t="s">
        <v>783</v>
      </c>
      <c r="B813" s="1" t="s">
        <v>781</v>
      </c>
      <c r="C813" s="2" t="s">
        <v>782</v>
      </c>
      <c r="D813" s="3" t="s">
        <v>110</v>
      </c>
      <c r="E813" s="3" t="s">
        <v>11222</v>
      </c>
      <c r="F813" s="3" t="s">
        <v>452</v>
      </c>
      <c r="G813" s="221">
        <v>255255255224</v>
      </c>
      <c r="H813" s="63" t="s">
        <v>784</v>
      </c>
    </row>
    <row r="814" spans="1:8" x14ac:dyDescent="0.3">
      <c r="A814" s="3" t="s">
        <v>775</v>
      </c>
      <c r="B814" s="1" t="s">
        <v>773</v>
      </c>
      <c r="C814" s="2" t="s">
        <v>774</v>
      </c>
      <c r="D814" s="3" t="s">
        <v>110</v>
      </c>
      <c r="E814" s="3" t="s">
        <v>11223</v>
      </c>
      <c r="F814" s="3" t="s">
        <v>452</v>
      </c>
      <c r="G814" s="221">
        <v>255255255224</v>
      </c>
      <c r="H814" s="63" t="s">
        <v>776</v>
      </c>
    </row>
    <row r="815" spans="1:8" x14ac:dyDescent="0.3">
      <c r="A815" s="3" t="s">
        <v>8836</v>
      </c>
      <c r="B815" s="1" t="s">
        <v>846</v>
      </c>
      <c r="C815" s="2" t="s">
        <v>847</v>
      </c>
      <c r="D815" s="3" t="s">
        <v>110</v>
      </c>
      <c r="E815" s="3" t="s">
        <v>11224</v>
      </c>
      <c r="F815" s="3" t="s">
        <v>452</v>
      </c>
      <c r="G815" s="221">
        <v>255255255224</v>
      </c>
      <c r="H815" s="63" t="s">
        <v>848</v>
      </c>
    </row>
    <row r="816" spans="1:8" x14ac:dyDescent="0.3">
      <c r="A816" s="3" t="s">
        <v>767</v>
      </c>
      <c r="B816" s="1" t="s">
        <v>765</v>
      </c>
      <c r="C816" s="2" t="s">
        <v>766</v>
      </c>
      <c r="D816" s="3" t="s">
        <v>110</v>
      </c>
      <c r="E816" s="3" t="s">
        <v>11225</v>
      </c>
      <c r="F816" s="3" t="s">
        <v>452</v>
      </c>
      <c r="G816" s="221">
        <v>255255255224</v>
      </c>
      <c r="H816" s="63" t="s">
        <v>768</v>
      </c>
    </row>
    <row r="817" spans="1:8" x14ac:dyDescent="0.3">
      <c r="A817" s="3" t="s">
        <v>842</v>
      </c>
      <c r="B817" s="1" t="s">
        <v>840</v>
      </c>
      <c r="C817" s="2" t="s">
        <v>841</v>
      </c>
      <c r="D817" s="3" t="s">
        <v>110</v>
      </c>
      <c r="E817" s="3" t="s">
        <v>11226</v>
      </c>
      <c r="F817" s="3" t="s">
        <v>452</v>
      </c>
      <c r="G817" s="221">
        <v>255255255224</v>
      </c>
      <c r="H817" s="63" t="s">
        <v>843</v>
      </c>
    </row>
    <row r="818" spans="1:8" x14ac:dyDescent="0.3">
      <c r="A818" s="3" t="s">
        <v>8841</v>
      </c>
      <c r="B818" s="1" t="s">
        <v>829</v>
      </c>
      <c r="C818" s="2" t="s">
        <v>830</v>
      </c>
      <c r="D818" s="3" t="s">
        <v>110</v>
      </c>
      <c r="E818" s="3" t="s">
        <v>11227</v>
      </c>
      <c r="F818" s="3" t="s">
        <v>452</v>
      </c>
      <c r="G818" s="221">
        <v>255255255224</v>
      </c>
      <c r="H818" s="63" t="s">
        <v>832</v>
      </c>
    </row>
    <row r="819" spans="1:8" x14ac:dyDescent="0.3">
      <c r="A819" s="3" t="s">
        <v>718</v>
      </c>
      <c r="B819" s="1" t="s">
        <v>717</v>
      </c>
      <c r="C819" s="2" t="s">
        <v>713</v>
      </c>
      <c r="D819" s="3" t="s">
        <v>110</v>
      </c>
      <c r="E819" s="3" t="s">
        <v>11109</v>
      </c>
      <c r="F819" s="3" t="s">
        <v>452</v>
      </c>
      <c r="G819" s="221">
        <v>255255255224</v>
      </c>
      <c r="H819" s="63" t="s">
        <v>716</v>
      </c>
    </row>
    <row r="820" spans="1:8" x14ac:dyDescent="0.3">
      <c r="A820" s="3" t="s">
        <v>8844</v>
      </c>
      <c r="B820" s="1" t="s">
        <v>816</v>
      </c>
      <c r="C820" s="2" t="s">
        <v>817</v>
      </c>
      <c r="D820" s="3" t="s">
        <v>110</v>
      </c>
      <c r="E820" s="3" t="s">
        <v>11228</v>
      </c>
      <c r="F820" s="3" t="s">
        <v>452</v>
      </c>
      <c r="G820" s="221">
        <v>255255255224</v>
      </c>
      <c r="H820" s="63" t="s">
        <v>818</v>
      </c>
    </row>
    <row r="821" spans="1:8" x14ac:dyDescent="0.3">
      <c r="A821" s="3" t="s">
        <v>8842</v>
      </c>
      <c r="B821" s="1" t="s">
        <v>826</v>
      </c>
      <c r="C821" s="2" t="s">
        <v>827</v>
      </c>
      <c r="D821" s="3" t="s">
        <v>110</v>
      </c>
      <c r="E821" s="3" t="s">
        <v>11229</v>
      </c>
      <c r="F821" s="3" t="s">
        <v>452</v>
      </c>
      <c r="G821" s="221">
        <v>255255255224</v>
      </c>
      <c r="H821" s="63" t="s">
        <v>828</v>
      </c>
    </row>
    <row r="822" spans="1:8" x14ac:dyDescent="0.3">
      <c r="A822" s="3" t="s">
        <v>8833</v>
      </c>
      <c r="B822" s="1" t="s">
        <v>860</v>
      </c>
      <c r="C822" s="2" t="s">
        <v>861</v>
      </c>
      <c r="D822" s="3" t="s">
        <v>110</v>
      </c>
      <c r="E822" s="3" t="s">
        <v>11230</v>
      </c>
      <c r="F822" s="3" t="s">
        <v>452</v>
      </c>
      <c r="G822" s="221">
        <v>255255255224</v>
      </c>
      <c r="H822" s="63" t="s">
        <v>862</v>
      </c>
    </row>
    <row r="823" spans="1:8" x14ac:dyDescent="0.3">
      <c r="A823" s="3" t="s">
        <v>810</v>
      </c>
      <c r="B823" s="1" t="s">
        <v>808</v>
      </c>
      <c r="C823" s="2" t="s">
        <v>809</v>
      </c>
      <c r="D823" s="3" t="s">
        <v>110</v>
      </c>
      <c r="E823" s="3" t="s">
        <v>11231</v>
      </c>
      <c r="F823" s="3" t="s">
        <v>452</v>
      </c>
      <c r="G823" s="221">
        <v>255255255224</v>
      </c>
      <c r="H823" s="63" t="s">
        <v>811</v>
      </c>
    </row>
    <row r="824" spans="1:8" x14ac:dyDescent="0.3">
      <c r="A824" s="3" t="s">
        <v>8834</v>
      </c>
      <c r="B824" s="1" t="s">
        <v>857</v>
      </c>
      <c r="C824" s="2" t="s">
        <v>858</v>
      </c>
      <c r="D824" s="3" t="s">
        <v>110</v>
      </c>
      <c r="E824" s="3" t="s">
        <v>11232</v>
      </c>
      <c r="F824" s="3" t="s">
        <v>452</v>
      </c>
      <c r="G824" s="221">
        <v>255255255224</v>
      </c>
      <c r="H824" s="63" t="s">
        <v>859</v>
      </c>
    </row>
    <row r="825" spans="1:8" x14ac:dyDescent="0.3">
      <c r="A825" s="3" t="s">
        <v>771</v>
      </c>
      <c r="B825" s="1" t="s">
        <v>769</v>
      </c>
      <c r="C825" s="2" t="s">
        <v>770</v>
      </c>
      <c r="D825" s="3" t="s">
        <v>110</v>
      </c>
      <c r="E825" s="3" t="s">
        <v>11233</v>
      </c>
      <c r="F825" s="3" t="s">
        <v>452</v>
      </c>
      <c r="G825" s="221">
        <v>255255255224</v>
      </c>
      <c r="H825" s="63" t="s">
        <v>772</v>
      </c>
    </row>
    <row r="826" spans="1:8" x14ac:dyDescent="0.3">
      <c r="A826" s="3" t="s">
        <v>806</v>
      </c>
      <c r="B826" s="1" t="s">
        <v>804</v>
      </c>
      <c r="C826" s="2" t="s">
        <v>805</v>
      </c>
      <c r="D826" s="3" t="s">
        <v>110</v>
      </c>
      <c r="E826" s="3" t="s">
        <v>11234</v>
      </c>
      <c r="F826" s="3" t="s">
        <v>452</v>
      </c>
      <c r="G826" s="221">
        <v>255255255224</v>
      </c>
      <c r="H826" s="63" t="s">
        <v>807</v>
      </c>
    </row>
    <row r="827" spans="1:8" x14ac:dyDescent="0.3">
      <c r="A827" s="3" t="s">
        <v>724</v>
      </c>
      <c r="B827" s="1" t="s">
        <v>723</v>
      </c>
      <c r="C827" s="2" t="s">
        <v>720</v>
      </c>
      <c r="D827" s="3" t="s">
        <v>110</v>
      </c>
      <c r="E827" s="3" t="s">
        <v>11110</v>
      </c>
      <c r="F827" s="3" t="s">
        <v>452</v>
      </c>
      <c r="G827" s="221">
        <v>255255255224</v>
      </c>
      <c r="H827" s="63" t="s">
        <v>722</v>
      </c>
    </row>
    <row r="828" spans="1:8" x14ac:dyDescent="0.3">
      <c r="A828" s="3" t="s">
        <v>705</v>
      </c>
      <c r="B828" s="1" t="s">
        <v>704</v>
      </c>
      <c r="C828" s="2" t="s">
        <v>701</v>
      </c>
      <c r="D828" s="3" t="s">
        <v>110</v>
      </c>
      <c r="E828" s="3" t="s">
        <v>11111</v>
      </c>
      <c r="F828" s="3" t="s">
        <v>452</v>
      </c>
      <c r="G828" s="221">
        <v>255255255224</v>
      </c>
      <c r="H828" s="63" t="s">
        <v>703</v>
      </c>
    </row>
    <row r="829" spans="1:8" x14ac:dyDescent="0.3">
      <c r="A829" s="3" t="s">
        <v>8843</v>
      </c>
      <c r="B829" s="1" t="s">
        <v>823</v>
      </c>
      <c r="C829" s="2" t="s">
        <v>824</v>
      </c>
      <c r="D829" s="3" t="s">
        <v>110</v>
      </c>
      <c r="E829" s="3" t="s">
        <v>11235</v>
      </c>
      <c r="F829" s="3" t="s">
        <v>452</v>
      </c>
      <c r="G829" s="221">
        <v>255255255224</v>
      </c>
      <c r="H829" s="63" t="s">
        <v>825</v>
      </c>
    </row>
    <row r="830" spans="1:8" x14ac:dyDescent="0.3">
      <c r="A830" s="3" t="s">
        <v>794</v>
      </c>
      <c r="B830" s="1" t="s">
        <v>792</v>
      </c>
      <c r="C830" s="2" t="s">
        <v>793</v>
      </c>
      <c r="D830" s="3" t="s">
        <v>110</v>
      </c>
      <c r="E830" s="3" t="s">
        <v>11236</v>
      </c>
      <c r="F830" s="3" t="s">
        <v>452</v>
      </c>
      <c r="G830" s="221">
        <v>255255255224</v>
      </c>
      <c r="H830" s="63" t="s">
        <v>795</v>
      </c>
    </row>
    <row r="831" spans="1:8" x14ac:dyDescent="0.3">
      <c r="A831" s="3" t="s">
        <v>8838</v>
      </c>
      <c r="B831" s="1" t="s">
        <v>837</v>
      </c>
      <c r="C831" s="2" t="s">
        <v>838</v>
      </c>
      <c r="D831" s="3" t="s">
        <v>110</v>
      </c>
      <c r="E831" s="3" t="s">
        <v>11237</v>
      </c>
      <c r="F831" s="3" t="s">
        <v>452</v>
      </c>
      <c r="G831" s="221">
        <v>255255255224</v>
      </c>
      <c r="H831" s="63" t="s">
        <v>839</v>
      </c>
    </row>
    <row r="832" spans="1:8" x14ac:dyDescent="0.3">
      <c r="A832" s="3" t="s">
        <v>798</v>
      </c>
      <c r="B832" s="1" t="s">
        <v>796</v>
      </c>
      <c r="C832" s="2" t="s">
        <v>797</v>
      </c>
      <c r="D832" s="3" t="s">
        <v>110</v>
      </c>
      <c r="E832" s="3" t="s">
        <v>11238</v>
      </c>
      <c r="F832" s="3" t="s">
        <v>452</v>
      </c>
      <c r="G832" s="221">
        <v>255255255224</v>
      </c>
      <c r="H832" s="63" t="s">
        <v>799</v>
      </c>
    </row>
    <row r="833" spans="1:8" x14ac:dyDescent="0.3">
      <c r="A833" s="3" t="s">
        <v>8832</v>
      </c>
      <c r="B833" s="1" t="s">
        <v>863</v>
      </c>
      <c r="C833" s="2" t="s">
        <v>864</v>
      </c>
      <c r="D833" s="3" t="s">
        <v>110</v>
      </c>
      <c r="E833" s="3" t="s">
        <v>11239</v>
      </c>
      <c r="F833" s="3" t="s">
        <v>452</v>
      </c>
      <c r="G833" s="221">
        <v>255255255224</v>
      </c>
      <c r="H833" s="63" t="s">
        <v>865</v>
      </c>
    </row>
    <row r="834" spans="1:8" x14ac:dyDescent="0.3">
      <c r="A834" s="3" t="s">
        <v>8839</v>
      </c>
      <c r="B834" s="1" t="s">
        <v>835</v>
      </c>
      <c r="C834" s="2" t="s">
        <v>8435</v>
      </c>
      <c r="D834" s="3" t="s">
        <v>110</v>
      </c>
      <c r="E834" s="3" t="s">
        <v>11240</v>
      </c>
      <c r="F834" s="3" t="s">
        <v>452</v>
      </c>
      <c r="G834" s="221">
        <v>255255255224</v>
      </c>
      <c r="H834" s="63" t="s">
        <v>836</v>
      </c>
    </row>
    <row r="835" spans="1:8" x14ac:dyDescent="0.3">
      <c r="A835" s="3" t="s">
        <v>8861</v>
      </c>
      <c r="B835" s="1" t="s">
        <v>1003</v>
      </c>
      <c r="C835" s="2" t="s">
        <v>1004</v>
      </c>
      <c r="D835" s="3" t="s">
        <v>110</v>
      </c>
      <c r="E835" s="3" t="s">
        <v>11241</v>
      </c>
      <c r="F835" s="3" t="s">
        <v>11419</v>
      </c>
      <c r="G835" s="221">
        <v>255255255224</v>
      </c>
      <c r="H835" s="63" t="s">
        <v>1005</v>
      </c>
    </row>
    <row r="836" spans="1:8" x14ac:dyDescent="0.3">
      <c r="A836" s="3" t="s">
        <v>8858</v>
      </c>
      <c r="B836" s="1" t="s">
        <v>1016</v>
      </c>
      <c r="C836" s="2" t="s">
        <v>1017</v>
      </c>
      <c r="D836" s="3" t="s">
        <v>110</v>
      </c>
      <c r="E836" s="3" t="s">
        <v>11242</v>
      </c>
      <c r="F836" s="3" t="s">
        <v>11419</v>
      </c>
      <c r="G836" s="221">
        <v>255255255224</v>
      </c>
      <c r="H836" s="63" t="s">
        <v>1018</v>
      </c>
    </row>
    <row r="837" spans="1:8" x14ac:dyDescent="0.3">
      <c r="A837" s="3" t="s">
        <v>952</v>
      </c>
      <c r="B837" s="1" t="s">
        <v>950</v>
      </c>
      <c r="C837" s="2" t="s">
        <v>951</v>
      </c>
      <c r="D837" s="3" t="s">
        <v>110</v>
      </c>
      <c r="E837" s="3" t="s">
        <v>11243</v>
      </c>
      <c r="F837" s="3" t="s">
        <v>11419</v>
      </c>
      <c r="G837" s="221">
        <v>255255255224</v>
      </c>
      <c r="H837" s="63" t="s">
        <v>954</v>
      </c>
    </row>
    <row r="838" spans="1:8" x14ac:dyDescent="0.3">
      <c r="A838" s="3" t="s">
        <v>957</v>
      </c>
      <c r="B838" s="1" t="s">
        <v>955</v>
      </c>
      <c r="C838" s="2" t="s">
        <v>956</v>
      </c>
      <c r="D838" s="3" t="s">
        <v>110</v>
      </c>
      <c r="E838" s="3" t="s">
        <v>11244</v>
      </c>
      <c r="F838" s="3" t="s">
        <v>8551</v>
      </c>
      <c r="G838" s="221">
        <v>255255255224</v>
      </c>
      <c r="H838" s="63" t="s">
        <v>958</v>
      </c>
    </row>
    <row r="839" spans="1:8" x14ac:dyDescent="0.3">
      <c r="A839" s="3" t="s">
        <v>8860</v>
      </c>
      <c r="B839" s="1" t="s">
        <v>1010</v>
      </c>
      <c r="C839" s="2" t="s">
        <v>1011</v>
      </c>
      <c r="D839" s="3" t="s">
        <v>110</v>
      </c>
      <c r="E839" s="3" t="s">
        <v>11245</v>
      </c>
      <c r="F839" s="3" t="s">
        <v>11419</v>
      </c>
      <c r="G839" s="221">
        <v>255255255224</v>
      </c>
      <c r="H839" s="63" t="s">
        <v>1012</v>
      </c>
    </row>
    <row r="840" spans="1:8" x14ac:dyDescent="0.3">
      <c r="A840" s="3" t="s">
        <v>919</v>
      </c>
      <c r="B840" s="1" t="s">
        <v>917</v>
      </c>
      <c r="C840" s="2" t="s">
        <v>918</v>
      </c>
      <c r="D840" s="3" t="s">
        <v>110</v>
      </c>
      <c r="E840" s="3" t="s">
        <v>11246</v>
      </c>
      <c r="F840" s="3" t="s">
        <v>11419</v>
      </c>
      <c r="G840" s="221">
        <v>255255255224</v>
      </c>
      <c r="H840" s="63" t="s">
        <v>920</v>
      </c>
    </row>
    <row r="841" spans="1:8" x14ac:dyDescent="0.3">
      <c r="A841" s="3" t="s">
        <v>8863</v>
      </c>
      <c r="B841" s="1" t="s">
        <v>11461</v>
      </c>
      <c r="C841" s="2" t="s">
        <v>964</v>
      </c>
      <c r="D841" s="3" t="s">
        <v>110</v>
      </c>
      <c r="E841" s="3" t="s">
        <v>11247</v>
      </c>
      <c r="F841" s="3" t="s">
        <v>11419</v>
      </c>
      <c r="G841" s="221">
        <v>255255255224</v>
      </c>
      <c r="H841" s="63" t="s">
        <v>966</v>
      </c>
    </row>
    <row r="842" spans="1:8" x14ac:dyDescent="0.3">
      <c r="A842" s="3" t="s">
        <v>965</v>
      </c>
      <c r="B842" s="1" t="s">
        <v>963</v>
      </c>
      <c r="C842" s="2" t="s">
        <v>964</v>
      </c>
      <c r="D842" s="3" t="s">
        <v>110</v>
      </c>
      <c r="E842" s="3" t="s">
        <v>11247</v>
      </c>
      <c r="F842" s="3" t="s">
        <v>11419</v>
      </c>
      <c r="G842" s="221">
        <v>255255255224</v>
      </c>
      <c r="H842" s="63" t="s">
        <v>966</v>
      </c>
    </row>
    <row r="843" spans="1:8" x14ac:dyDescent="0.3">
      <c r="A843" s="3" t="s">
        <v>8853</v>
      </c>
      <c r="B843" s="1" t="s">
        <v>1062</v>
      </c>
      <c r="C843" s="2" t="s">
        <v>1063</v>
      </c>
      <c r="D843" s="3" t="s">
        <v>110</v>
      </c>
      <c r="E843" s="3" t="s">
        <v>11081</v>
      </c>
      <c r="F843" s="3" t="s">
        <v>8551</v>
      </c>
      <c r="G843" s="221">
        <v>255255255224</v>
      </c>
      <c r="H843" s="63" t="s">
        <v>1064</v>
      </c>
    </row>
    <row r="844" spans="1:8" x14ac:dyDescent="0.3">
      <c r="A844" s="3" t="s">
        <v>8850</v>
      </c>
      <c r="B844" s="1" t="s">
        <v>1079</v>
      </c>
      <c r="C844" s="2" t="s">
        <v>1080</v>
      </c>
      <c r="D844" s="3" t="s">
        <v>110</v>
      </c>
      <c r="E844" s="3" t="s">
        <v>11248</v>
      </c>
      <c r="F844" s="3" t="s">
        <v>8551</v>
      </c>
      <c r="G844" s="221">
        <v>255255255224</v>
      </c>
      <c r="H844" s="63" t="s">
        <v>1081</v>
      </c>
    </row>
    <row r="845" spans="1:8" x14ac:dyDescent="0.3">
      <c r="A845" s="3" t="s">
        <v>989</v>
      </c>
      <c r="B845" s="1" t="s">
        <v>987</v>
      </c>
      <c r="C845" s="2" t="s">
        <v>988</v>
      </c>
      <c r="D845" s="3" t="s">
        <v>110</v>
      </c>
      <c r="E845" s="3" t="s">
        <v>11249</v>
      </c>
      <c r="F845" s="3" t="s">
        <v>8551</v>
      </c>
      <c r="G845" s="221">
        <v>255255255224</v>
      </c>
      <c r="H845" s="63" t="s">
        <v>990</v>
      </c>
    </row>
    <row r="846" spans="1:8" x14ac:dyDescent="0.3">
      <c r="A846" s="3" t="s">
        <v>8859</v>
      </c>
      <c r="B846" s="1" t="s">
        <v>1013</v>
      </c>
      <c r="C846" s="2" t="s">
        <v>1014</v>
      </c>
      <c r="D846" s="3" t="s">
        <v>110</v>
      </c>
      <c r="E846" s="3" t="s">
        <v>11250</v>
      </c>
      <c r="F846" s="3" t="s">
        <v>8551</v>
      </c>
      <c r="G846" s="221">
        <v>255255255224</v>
      </c>
      <c r="H846" s="63" t="s">
        <v>1015</v>
      </c>
    </row>
    <row r="847" spans="1:8" x14ac:dyDescent="0.3">
      <c r="A847" s="3" t="s">
        <v>8604</v>
      </c>
      <c r="B847" s="1" t="s">
        <v>8605</v>
      </c>
      <c r="C847" s="2" t="s">
        <v>1083</v>
      </c>
      <c r="D847" s="3" t="s">
        <v>110</v>
      </c>
      <c r="E847" s="3" t="s">
        <v>10809</v>
      </c>
      <c r="F847" s="3" t="s">
        <v>11419</v>
      </c>
      <c r="G847" s="221">
        <v>255255255224</v>
      </c>
      <c r="H847" s="63" t="s">
        <v>1085</v>
      </c>
    </row>
    <row r="848" spans="1:8" x14ac:dyDescent="0.3">
      <c r="A848" s="3" t="s">
        <v>8856</v>
      </c>
      <c r="B848" s="1" t="s">
        <v>1049</v>
      </c>
      <c r="C848" s="2" t="s">
        <v>1050</v>
      </c>
      <c r="D848" s="3" t="s">
        <v>110</v>
      </c>
      <c r="E848" s="3" t="s">
        <v>11251</v>
      </c>
      <c r="F848" s="3" t="s">
        <v>11419</v>
      </c>
      <c r="G848" s="221">
        <v>255255255224</v>
      </c>
      <c r="H848" s="63" t="s">
        <v>1051</v>
      </c>
    </row>
    <row r="849" spans="1:8" x14ac:dyDescent="0.3">
      <c r="A849" s="3" t="s">
        <v>8866</v>
      </c>
      <c r="B849" s="1" t="s">
        <v>889</v>
      </c>
      <c r="C849" s="2" t="s">
        <v>884</v>
      </c>
      <c r="D849" s="3" t="s">
        <v>110</v>
      </c>
      <c r="E849" s="3" t="s">
        <v>11112</v>
      </c>
      <c r="F849" s="3" t="s">
        <v>11419</v>
      </c>
      <c r="G849" s="221">
        <v>255255255224</v>
      </c>
      <c r="H849" s="63" t="s">
        <v>886</v>
      </c>
    </row>
    <row r="850" spans="1:8" x14ac:dyDescent="0.3">
      <c r="A850" s="3" t="s">
        <v>888</v>
      </c>
      <c r="B850" s="1" t="s">
        <v>887</v>
      </c>
      <c r="C850" s="2" t="s">
        <v>884</v>
      </c>
      <c r="D850" s="3" t="s">
        <v>110</v>
      </c>
      <c r="E850" s="3" t="s">
        <v>11112</v>
      </c>
      <c r="F850" s="3" t="s">
        <v>11419</v>
      </c>
      <c r="G850" s="221">
        <v>255255255224</v>
      </c>
      <c r="H850" s="63" t="s">
        <v>886</v>
      </c>
    </row>
    <row r="851" spans="1:8" x14ac:dyDescent="0.3">
      <c r="A851" s="3" t="s">
        <v>8865</v>
      </c>
      <c r="B851" s="1" t="s">
        <v>914</v>
      </c>
      <c r="C851" s="2" t="s">
        <v>915</v>
      </c>
      <c r="D851" s="3" t="s">
        <v>110</v>
      </c>
      <c r="E851" s="3" t="s">
        <v>11252</v>
      </c>
      <c r="F851" s="3" t="s">
        <v>11419</v>
      </c>
      <c r="G851" s="221">
        <v>255255255224</v>
      </c>
      <c r="H851" s="63" t="s">
        <v>916</v>
      </c>
    </row>
    <row r="852" spans="1:8" x14ac:dyDescent="0.3">
      <c r="A852" s="3" t="s">
        <v>993</v>
      </c>
      <c r="B852" s="1" t="s">
        <v>991</v>
      </c>
      <c r="C852" s="2" t="s">
        <v>992</v>
      </c>
      <c r="D852" s="3" t="s">
        <v>110</v>
      </c>
      <c r="E852" s="3" t="s">
        <v>11253</v>
      </c>
      <c r="F852" s="3" t="s">
        <v>8551</v>
      </c>
      <c r="G852" s="221">
        <v>255255255224</v>
      </c>
      <c r="H852" s="63" t="s">
        <v>994</v>
      </c>
    </row>
    <row r="853" spans="1:8" x14ac:dyDescent="0.3">
      <c r="A853" s="3" t="s">
        <v>1033</v>
      </c>
      <c r="B853" s="1" t="s">
        <v>1032</v>
      </c>
      <c r="C853" s="2" t="s">
        <v>1014</v>
      </c>
      <c r="D853" s="3" t="s">
        <v>110</v>
      </c>
      <c r="E853" s="3" t="s">
        <v>11254</v>
      </c>
      <c r="F853" s="3" t="s">
        <v>11419</v>
      </c>
      <c r="G853" s="221">
        <v>255255255224</v>
      </c>
      <c r="H853" s="63" t="s">
        <v>1034</v>
      </c>
    </row>
    <row r="854" spans="1:8" x14ac:dyDescent="0.3">
      <c r="A854" s="3" t="s">
        <v>939</v>
      </c>
      <c r="B854" s="1" t="s">
        <v>937</v>
      </c>
      <c r="C854" s="2" t="s">
        <v>938</v>
      </c>
      <c r="D854" s="3" t="s">
        <v>110</v>
      </c>
      <c r="E854" s="3" t="s">
        <v>11082</v>
      </c>
      <c r="F854" s="3" t="s">
        <v>11419</v>
      </c>
      <c r="G854" s="221">
        <v>255255255224</v>
      </c>
      <c r="H854" s="63" t="s">
        <v>940</v>
      </c>
    </row>
    <row r="855" spans="1:8" x14ac:dyDescent="0.3">
      <c r="A855" s="3" t="s">
        <v>1030</v>
      </c>
      <c r="B855" s="1" t="s">
        <v>1028</v>
      </c>
      <c r="C855" s="2" t="s">
        <v>1029</v>
      </c>
      <c r="D855" s="3" t="s">
        <v>110</v>
      </c>
      <c r="E855" s="3" t="s">
        <v>11255</v>
      </c>
      <c r="F855" s="3" t="s">
        <v>11419</v>
      </c>
      <c r="G855" s="221">
        <v>255255255224</v>
      </c>
      <c r="H855" s="63" t="s">
        <v>1031</v>
      </c>
    </row>
    <row r="856" spans="1:8" x14ac:dyDescent="0.3">
      <c r="A856" s="3" t="s">
        <v>997</v>
      </c>
      <c r="B856" s="1" t="s">
        <v>995</v>
      </c>
      <c r="C856" s="2" t="s">
        <v>996</v>
      </c>
      <c r="D856" s="3" t="s">
        <v>110</v>
      </c>
      <c r="E856" s="3" t="s">
        <v>11256</v>
      </c>
      <c r="F856" s="3" t="s">
        <v>11419</v>
      </c>
      <c r="G856" s="221">
        <v>255255255224</v>
      </c>
      <c r="H856" s="63" t="s">
        <v>998</v>
      </c>
    </row>
    <row r="857" spans="1:8" x14ac:dyDescent="0.3">
      <c r="A857" s="3" t="s">
        <v>8889</v>
      </c>
      <c r="B857" s="1" t="s">
        <v>1115</v>
      </c>
      <c r="C857" s="2" t="s">
        <v>1116</v>
      </c>
      <c r="D857" s="3" t="s">
        <v>110</v>
      </c>
      <c r="E857" s="3" t="s">
        <v>11257</v>
      </c>
      <c r="F857" s="3" t="s">
        <v>11419</v>
      </c>
      <c r="G857" s="221">
        <v>255255255224</v>
      </c>
      <c r="H857" s="63" t="s">
        <v>1117</v>
      </c>
    </row>
    <row r="858" spans="1:8" x14ac:dyDescent="0.3">
      <c r="A858" s="3" t="s">
        <v>977</v>
      </c>
      <c r="B858" s="1" t="s">
        <v>975</v>
      </c>
      <c r="C858" s="2" t="s">
        <v>976</v>
      </c>
      <c r="D858" s="3" t="s">
        <v>110</v>
      </c>
      <c r="E858" s="3" t="s">
        <v>11258</v>
      </c>
      <c r="F858" s="3" t="s">
        <v>11419</v>
      </c>
      <c r="G858" s="221">
        <v>255255255224</v>
      </c>
      <c r="H858" s="63" t="s">
        <v>978</v>
      </c>
    </row>
    <row r="859" spans="1:8" x14ac:dyDescent="0.3">
      <c r="A859" s="3" t="s">
        <v>892</v>
      </c>
      <c r="B859" s="1" t="s">
        <v>890</v>
      </c>
      <c r="C859" s="2" t="s">
        <v>891</v>
      </c>
      <c r="D859" s="3" t="s">
        <v>110</v>
      </c>
      <c r="E859" s="3" t="s">
        <v>11259</v>
      </c>
      <c r="F859" s="3" t="s">
        <v>11419</v>
      </c>
      <c r="G859" s="221">
        <v>255255255224</v>
      </c>
      <c r="H859" s="63" t="s">
        <v>893</v>
      </c>
    </row>
    <row r="860" spans="1:8" x14ac:dyDescent="0.3">
      <c r="A860" s="3" t="s">
        <v>1036</v>
      </c>
      <c r="B860" s="1" t="s">
        <v>1035</v>
      </c>
      <c r="C860" s="2" t="s">
        <v>8436</v>
      </c>
      <c r="D860" s="3" t="s">
        <v>110</v>
      </c>
      <c r="E860" s="3" t="s">
        <v>11260</v>
      </c>
      <c r="F860" s="3" t="s">
        <v>11419</v>
      </c>
      <c r="G860" s="221">
        <v>255255255224</v>
      </c>
      <c r="H860" s="63" t="s">
        <v>1037</v>
      </c>
    </row>
    <row r="861" spans="1:8" x14ac:dyDescent="0.3">
      <c r="A861" s="3" t="s">
        <v>876</v>
      </c>
      <c r="B861" s="1" t="s">
        <v>875</v>
      </c>
      <c r="C861" s="2" t="s">
        <v>868</v>
      </c>
      <c r="D861" s="3" t="s">
        <v>110</v>
      </c>
      <c r="E861" s="3" t="s">
        <v>10810</v>
      </c>
      <c r="F861" s="3" t="s">
        <v>11419</v>
      </c>
      <c r="G861" s="221">
        <v>255255255224</v>
      </c>
      <c r="H861" s="63" t="s">
        <v>870</v>
      </c>
    </row>
    <row r="862" spans="1:8" x14ac:dyDescent="0.3">
      <c r="A862" s="3" t="s">
        <v>878</v>
      </c>
      <c r="B862" s="1" t="s">
        <v>877</v>
      </c>
      <c r="C862" s="2" t="s">
        <v>868</v>
      </c>
      <c r="D862" s="3" t="s">
        <v>110</v>
      </c>
      <c r="E862" s="3" t="s">
        <v>10810</v>
      </c>
      <c r="F862" s="3" t="s">
        <v>11419</v>
      </c>
      <c r="G862" s="221">
        <v>255255255224</v>
      </c>
      <c r="H862" s="63" t="s">
        <v>870</v>
      </c>
    </row>
    <row r="863" spans="1:8" x14ac:dyDescent="0.3">
      <c r="A863" s="3" t="s">
        <v>880</v>
      </c>
      <c r="B863" s="1" t="s">
        <v>879</v>
      </c>
      <c r="C863" s="2" t="s">
        <v>868</v>
      </c>
      <c r="D863" s="3" t="s">
        <v>110</v>
      </c>
      <c r="E863" s="3" t="s">
        <v>10810</v>
      </c>
      <c r="F863" s="3" t="s">
        <v>11419</v>
      </c>
      <c r="G863" s="221">
        <v>255255255224</v>
      </c>
      <c r="H863" s="63" t="s">
        <v>870</v>
      </c>
    </row>
    <row r="864" spans="1:8" x14ac:dyDescent="0.3">
      <c r="A864" s="3" t="s">
        <v>874</v>
      </c>
      <c r="B864" s="1" t="s">
        <v>873</v>
      </c>
      <c r="C864" s="2" t="s">
        <v>868</v>
      </c>
      <c r="D864" s="3" t="s">
        <v>110</v>
      </c>
      <c r="E864" s="3" t="s">
        <v>10810</v>
      </c>
      <c r="F864" s="3" t="s">
        <v>11419</v>
      </c>
      <c r="G864" s="221">
        <v>255255255224</v>
      </c>
      <c r="H864" s="63" t="s">
        <v>870</v>
      </c>
    </row>
    <row r="865" spans="1:8" x14ac:dyDescent="0.3">
      <c r="A865" s="3" t="s">
        <v>902</v>
      </c>
      <c r="B865" s="1" t="s">
        <v>900</v>
      </c>
      <c r="C865" s="2" t="s">
        <v>901</v>
      </c>
      <c r="D865" s="3" t="s">
        <v>110</v>
      </c>
      <c r="E865" s="3" t="s">
        <v>11261</v>
      </c>
      <c r="F865" s="3" t="s">
        <v>11419</v>
      </c>
      <c r="G865" s="221">
        <v>255255255224</v>
      </c>
      <c r="H865" s="63" t="s">
        <v>903</v>
      </c>
    </row>
    <row r="866" spans="1:8" x14ac:dyDescent="0.3">
      <c r="A866" s="3" t="s">
        <v>8862</v>
      </c>
      <c r="B866" s="1" t="s">
        <v>972</v>
      </c>
      <c r="C866" s="2" t="s">
        <v>969</v>
      </c>
      <c r="D866" s="3" t="s">
        <v>110</v>
      </c>
      <c r="E866" s="3" t="s">
        <v>11262</v>
      </c>
      <c r="F866" s="3" t="s">
        <v>11419</v>
      </c>
      <c r="G866" s="221">
        <v>255255255224</v>
      </c>
      <c r="H866" s="63" t="s">
        <v>971</v>
      </c>
    </row>
    <row r="867" spans="1:8" x14ac:dyDescent="0.3">
      <c r="A867" s="3" t="s">
        <v>974</v>
      </c>
      <c r="B867" s="1" t="s">
        <v>973</v>
      </c>
      <c r="C867" s="2" t="s">
        <v>969</v>
      </c>
      <c r="D867" s="3" t="s">
        <v>110</v>
      </c>
      <c r="E867" s="3" t="s">
        <v>11262</v>
      </c>
      <c r="F867" s="3" t="s">
        <v>11419</v>
      </c>
      <c r="G867" s="221">
        <v>255255255224</v>
      </c>
      <c r="H867" s="63" t="s">
        <v>971</v>
      </c>
    </row>
    <row r="868" spans="1:8" x14ac:dyDescent="0.3">
      <c r="A868" s="3" t="s">
        <v>970</v>
      </c>
      <c r="B868" s="1" t="s">
        <v>968</v>
      </c>
      <c r="C868" s="2" t="s">
        <v>969</v>
      </c>
      <c r="D868" s="3" t="s">
        <v>110</v>
      </c>
      <c r="E868" s="3" t="s">
        <v>11262</v>
      </c>
      <c r="F868" s="3" t="s">
        <v>11419</v>
      </c>
      <c r="G868" s="221">
        <v>255255255224</v>
      </c>
      <c r="H868" s="63" t="s">
        <v>971</v>
      </c>
    </row>
    <row r="869" spans="1:8" x14ac:dyDescent="0.3">
      <c r="A869" s="3" t="s">
        <v>961</v>
      </c>
      <c r="B869" s="1" t="s">
        <v>959</v>
      </c>
      <c r="C869" s="2" t="s">
        <v>960</v>
      </c>
      <c r="D869" s="3" t="s">
        <v>110</v>
      </c>
      <c r="E869" s="3" t="s">
        <v>11263</v>
      </c>
      <c r="F869" s="3" t="s">
        <v>11419</v>
      </c>
      <c r="G869" s="221">
        <v>255255255224</v>
      </c>
      <c r="H869" s="63" t="s">
        <v>962</v>
      </c>
    </row>
    <row r="870" spans="1:8" x14ac:dyDescent="0.3">
      <c r="A870" s="3" t="s">
        <v>912</v>
      </c>
      <c r="B870" s="1" t="s">
        <v>910</v>
      </c>
      <c r="C870" s="2" t="s">
        <v>911</v>
      </c>
      <c r="D870" s="3" t="s">
        <v>110</v>
      </c>
      <c r="E870" s="3" t="s">
        <v>11264</v>
      </c>
      <c r="F870" s="3" t="s">
        <v>11419</v>
      </c>
      <c r="G870" s="221">
        <v>255255255224</v>
      </c>
      <c r="H870" s="63" t="s">
        <v>913</v>
      </c>
    </row>
    <row r="871" spans="1:8" x14ac:dyDescent="0.3">
      <c r="A871" s="3" t="s">
        <v>8851</v>
      </c>
      <c r="B871" s="1" t="s">
        <v>1072</v>
      </c>
      <c r="C871" s="2" t="s">
        <v>1073</v>
      </c>
      <c r="D871" s="3" t="s">
        <v>110</v>
      </c>
      <c r="E871" s="3" t="s">
        <v>11265</v>
      </c>
      <c r="F871" s="3" t="s">
        <v>11419</v>
      </c>
      <c r="G871" s="221">
        <v>255255255224</v>
      </c>
      <c r="H871" s="63" t="s">
        <v>1074</v>
      </c>
    </row>
    <row r="872" spans="1:8" x14ac:dyDescent="0.3">
      <c r="A872" s="3" t="s">
        <v>8852</v>
      </c>
      <c r="B872" s="1" t="s">
        <v>1069</v>
      </c>
      <c r="C872" s="2" t="s">
        <v>1070</v>
      </c>
      <c r="D872" s="3" t="s">
        <v>110</v>
      </c>
      <c r="E872" s="3" t="s">
        <v>11266</v>
      </c>
      <c r="F872" s="3" t="s">
        <v>8551</v>
      </c>
      <c r="G872" s="221">
        <v>255255255248</v>
      </c>
      <c r="H872" s="63" t="s">
        <v>1071</v>
      </c>
    </row>
    <row r="873" spans="1:8" x14ac:dyDescent="0.3">
      <c r="A873" s="3" t="s">
        <v>1060</v>
      </c>
      <c r="B873" s="1" t="s">
        <v>1058</v>
      </c>
      <c r="C873" s="2" t="s">
        <v>1059</v>
      </c>
      <c r="D873" s="3" t="s">
        <v>110</v>
      </c>
      <c r="E873" s="3" t="s">
        <v>11267</v>
      </c>
      <c r="F873" s="3" t="s">
        <v>8551</v>
      </c>
      <c r="G873" s="221">
        <v>255255255224</v>
      </c>
      <c r="H873" s="63" t="s">
        <v>1061</v>
      </c>
    </row>
    <row r="874" spans="1:8" x14ac:dyDescent="0.3">
      <c r="A874" s="3" t="s">
        <v>931</v>
      </c>
      <c r="B874" s="1" t="s">
        <v>929</v>
      </c>
      <c r="C874" s="2" t="s">
        <v>930</v>
      </c>
      <c r="D874" s="3" t="s">
        <v>110</v>
      </c>
      <c r="E874" s="3" t="s">
        <v>11268</v>
      </c>
      <c r="F874" s="3" t="s">
        <v>11419</v>
      </c>
      <c r="G874" s="221">
        <v>255255255224</v>
      </c>
      <c r="H874" s="63" t="s">
        <v>932</v>
      </c>
    </row>
    <row r="875" spans="1:8" x14ac:dyDescent="0.3">
      <c r="A875" s="3" t="s">
        <v>1025</v>
      </c>
      <c r="B875" s="1" t="s">
        <v>1023</v>
      </c>
      <c r="C875" s="2" t="s">
        <v>1024</v>
      </c>
      <c r="D875" s="3" t="s">
        <v>110</v>
      </c>
      <c r="E875" s="3" t="s">
        <v>11269</v>
      </c>
      <c r="F875" s="3" t="s">
        <v>8551</v>
      </c>
      <c r="G875" s="221">
        <v>255255255224</v>
      </c>
      <c r="H875" s="63" t="s">
        <v>1027</v>
      </c>
    </row>
    <row r="876" spans="1:8" x14ac:dyDescent="0.3">
      <c r="A876" s="3" t="s">
        <v>8847</v>
      </c>
      <c r="B876" s="1" t="s">
        <v>1168</v>
      </c>
      <c r="C876" s="2" t="s">
        <v>1169</v>
      </c>
      <c r="D876" s="3" t="s">
        <v>110</v>
      </c>
      <c r="E876" s="3" t="s">
        <v>11270</v>
      </c>
      <c r="F876" s="3" t="s">
        <v>8551</v>
      </c>
      <c r="G876" s="221">
        <v>255255255224</v>
      </c>
      <c r="H876" s="63" t="s">
        <v>1170</v>
      </c>
    </row>
    <row r="877" spans="1:8" x14ac:dyDescent="0.3">
      <c r="A877" s="3" t="s">
        <v>935</v>
      </c>
      <c r="B877" s="1" t="s">
        <v>933</v>
      </c>
      <c r="C877" s="2" t="s">
        <v>934</v>
      </c>
      <c r="D877" s="3" t="s">
        <v>110</v>
      </c>
      <c r="E877" s="3" t="s">
        <v>11083</v>
      </c>
      <c r="F877" s="3" t="s">
        <v>11419</v>
      </c>
      <c r="G877" s="221">
        <v>255255255240</v>
      </c>
      <c r="H877" s="63" t="s">
        <v>936</v>
      </c>
    </row>
    <row r="878" spans="1:8" x14ac:dyDescent="0.3">
      <c r="A878" s="3" t="s">
        <v>8857</v>
      </c>
      <c r="B878" s="1" t="s">
        <v>1046</v>
      </c>
      <c r="C878" s="2" t="s">
        <v>1047</v>
      </c>
      <c r="D878" s="3" t="s">
        <v>110</v>
      </c>
      <c r="E878" s="3" t="s">
        <v>11271</v>
      </c>
      <c r="F878" s="3" t="s">
        <v>11419</v>
      </c>
      <c r="G878" s="221">
        <v>255255255224</v>
      </c>
      <c r="H878" s="63" t="s">
        <v>1048</v>
      </c>
    </row>
    <row r="879" spans="1:8" x14ac:dyDescent="0.3">
      <c r="A879" s="3" t="s">
        <v>1021</v>
      </c>
      <c r="B879" s="1" t="s">
        <v>1019</v>
      </c>
      <c r="C879" s="2" t="s">
        <v>1020</v>
      </c>
      <c r="D879" s="3" t="s">
        <v>110</v>
      </c>
      <c r="E879" s="3" t="s">
        <v>11272</v>
      </c>
      <c r="F879" s="3" t="s">
        <v>8551</v>
      </c>
      <c r="G879" s="221">
        <v>255255255224</v>
      </c>
      <c r="H879" s="63" t="s">
        <v>1022</v>
      </c>
    </row>
    <row r="880" spans="1:8" x14ac:dyDescent="0.3">
      <c r="A880" s="3" t="s">
        <v>8890</v>
      </c>
      <c r="B880" s="1" t="s">
        <v>1098</v>
      </c>
      <c r="C880" s="2" t="s">
        <v>1099</v>
      </c>
      <c r="D880" s="3" t="s">
        <v>110</v>
      </c>
      <c r="E880" s="3" t="s">
        <v>11273</v>
      </c>
      <c r="F880" s="3" t="s">
        <v>8551</v>
      </c>
      <c r="G880" s="221">
        <v>255255255224</v>
      </c>
      <c r="H880" s="63" t="s">
        <v>1100</v>
      </c>
    </row>
    <row r="881" spans="1:8" x14ac:dyDescent="0.3">
      <c r="A881" s="3" t="s">
        <v>948</v>
      </c>
      <c r="B881" s="1" t="s">
        <v>946</v>
      </c>
      <c r="C881" s="2" t="s">
        <v>947</v>
      </c>
      <c r="D881" s="3" t="s">
        <v>110</v>
      </c>
      <c r="E881" s="3" t="s">
        <v>11274</v>
      </c>
      <c r="F881" s="3" t="s">
        <v>8551</v>
      </c>
      <c r="G881" s="221">
        <v>255255255248</v>
      </c>
      <c r="H881" s="63" t="s">
        <v>949</v>
      </c>
    </row>
    <row r="882" spans="1:8" x14ac:dyDescent="0.3">
      <c r="A882" s="3" t="s">
        <v>8848</v>
      </c>
      <c r="B882" s="1" t="s">
        <v>1088</v>
      </c>
      <c r="C882" s="2" t="s">
        <v>1089</v>
      </c>
      <c r="D882" s="3" t="s">
        <v>110</v>
      </c>
      <c r="E882" s="3" t="s">
        <v>11275</v>
      </c>
      <c r="F882" s="3" t="s">
        <v>8551</v>
      </c>
      <c r="G882" s="221">
        <v>255255255224</v>
      </c>
      <c r="H882" s="63" t="s">
        <v>1090</v>
      </c>
    </row>
    <row r="883" spans="1:8" x14ac:dyDescent="0.3">
      <c r="A883" s="3" t="s">
        <v>899</v>
      </c>
      <c r="B883" s="1" t="s">
        <v>898</v>
      </c>
      <c r="C883" s="2" t="s">
        <v>895</v>
      </c>
      <c r="D883" s="3" t="s">
        <v>110</v>
      </c>
      <c r="E883" s="3" t="s">
        <v>11113</v>
      </c>
      <c r="F883" s="3" t="s">
        <v>8551</v>
      </c>
      <c r="G883" s="221">
        <v>255255255248</v>
      </c>
      <c r="H883" s="63" t="s">
        <v>897</v>
      </c>
    </row>
    <row r="884" spans="1:8" x14ac:dyDescent="0.3">
      <c r="A884" s="3" t="s">
        <v>8855</v>
      </c>
      <c r="B884" s="1" t="s">
        <v>1052</v>
      </c>
      <c r="C884" s="2" t="s">
        <v>1053</v>
      </c>
      <c r="D884" s="3" t="s">
        <v>110</v>
      </c>
      <c r="E884" s="3" t="s">
        <v>11276</v>
      </c>
      <c r="F884" s="3" t="s">
        <v>8551</v>
      </c>
      <c r="G884" s="221">
        <v>255255255224</v>
      </c>
      <c r="H884" s="63" t="s">
        <v>1054</v>
      </c>
    </row>
    <row r="885" spans="1:8" x14ac:dyDescent="0.3">
      <c r="A885" s="3" t="s">
        <v>8864</v>
      </c>
      <c r="B885" s="1" t="s">
        <v>945</v>
      </c>
      <c r="C885" s="2" t="s">
        <v>942</v>
      </c>
      <c r="D885" s="3" t="s">
        <v>110</v>
      </c>
      <c r="E885" s="3" t="s">
        <v>11277</v>
      </c>
      <c r="F885" s="3" t="s">
        <v>11419</v>
      </c>
      <c r="G885" s="221" t="s">
        <v>11513</v>
      </c>
      <c r="H885" s="63" t="s">
        <v>944</v>
      </c>
    </row>
    <row r="886" spans="1:8" x14ac:dyDescent="0.3">
      <c r="A886" s="3" t="s">
        <v>943</v>
      </c>
      <c r="B886" s="1" t="s">
        <v>941</v>
      </c>
      <c r="C886" s="2" t="s">
        <v>942</v>
      </c>
      <c r="D886" s="3" t="s">
        <v>110</v>
      </c>
      <c r="E886" s="3" t="s">
        <v>11277</v>
      </c>
      <c r="F886" s="3" t="s">
        <v>11419</v>
      </c>
      <c r="G886" s="221">
        <v>255255255224</v>
      </c>
      <c r="H886" s="63" t="s">
        <v>944</v>
      </c>
    </row>
    <row r="887" spans="1:8" x14ac:dyDescent="0.3">
      <c r="A887" s="3" t="s">
        <v>8846</v>
      </c>
      <c r="B887" s="1" t="s">
        <v>1175</v>
      </c>
      <c r="C887" s="2" t="s">
        <v>1176</v>
      </c>
      <c r="D887" s="3" t="s">
        <v>110</v>
      </c>
      <c r="E887" s="3" t="s">
        <v>11278</v>
      </c>
      <c r="F887" s="3" t="s">
        <v>11419</v>
      </c>
      <c r="G887" s="221">
        <v>255255255224</v>
      </c>
      <c r="H887" s="63" t="s">
        <v>1177</v>
      </c>
    </row>
    <row r="888" spans="1:8" x14ac:dyDescent="0.3">
      <c r="A888" s="3" t="s">
        <v>927</v>
      </c>
      <c r="B888" s="1" t="s">
        <v>925</v>
      </c>
      <c r="C888" s="2" t="s">
        <v>926</v>
      </c>
      <c r="D888" s="3" t="s">
        <v>110</v>
      </c>
      <c r="E888" s="3" t="s">
        <v>11279</v>
      </c>
      <c r="F888" s="3" t="s">
        <v>11419</v>
      </c>
      <c r="G888" s="221">
        <v>255255255248</v>
      </c>
      <c r="H888" s="63" t="s">
        <v>928</v>
      </c>
    </row>
    <row r="889" spans="1:8" x14ac:dyDescent="0.3">
      <c r="A889" s="3" t="s">
        <v>8854</v>
      </c>
      <c r="B889" s="1" t="s">
        <v>1055</v>
      </c>
      <c r="C889" s="2" t="s">
        <v>1056</v>
      </c>
      <c r="D889" s="3" t="s">
        <v>110</v>
      </c>
      <c r="E889" s="3" t="s">
        <v>11280</v>
      </c>
      <c r="F889" s="3" t="s">
        <v>11419</v>
      </c>
      <c r="G889" s="221">
        <v>255255255224</v>
      </c>
      <c r="H889" s="63" t="s">
        <v>1057</v>
      </c>
    </row>
    <row r="890" spans="1:8" x14ac:dyDescent="0.3">
      <c r="A890" s="3" t="s">
        <v>1040</v>
      </c>
      <c r="B890" s="1" t="s">
        <v>1038</v>
      </c>
      <c r="C890" s="2" t="s">
        <v>1039</v>
      </c>
      <c r="D890" s="3" t="s">
        <v>110</v>
      </c>
      <c r="E890" s="3" t="s">
        <v>11281</v>
      </c>
      <c r="F890" s="3" t="s">
        <v>11419</v>
      </c>
      <c r="G890" s="221">
        <v>255255255224</v>
      </c>
      <c r="H890" s="63" t="s">
        <v>1041</v>
      </c>
    </row>
    <row r="891" spans="1:8" x14ac:dyDescent="0.3">
      <c r="A891" s="3" t="s">
        <v>906</v>
      </c>
      <c r="B891" s="1" t="s">
        <v>904</v>
      </c>
      <c r="C891" s="2" t="s">
        <v>905</v>
      </c>
      <c r="D891" s="3" t="s">
        <v>110</v>
      </c>
      <c r="E891" s="3" t="s">
        <v>11282</v>
      </c>
      <c r="F891" s="3" t="s">
        <v>11419</v>
      </c>
      <c r="G891" s="221">
        <v>255255255224</v>
      </c>
      <c r="H891" s="63" t="s">
        <v>907</v>
      </c>
    </row>
    <row r="892" spans="1:8" x14ac:dyDescent="0.3">
      <c r="A892" s="3" t="s">
        <v>909</v>
      </c>
      <c r="B892" s="1" t="s">
        <v>908</v>
      </c>
      <c r="C892" s="2" t="s">
        <v>905</v>
      </c>
      <c r="D892" s="3" t="s">
        <v>110</v>
      </c>
      <c r="E892" s="3" t="s">
        <v>11282</v>
      </c>
      <c r="F892" s="3" t="s">
        <v>11419</v>
      </c>
      <c r="G892" s="221">
        <v>255255255224</v>
      </c>
      <c r="H892" s="63" t="s">
        <v>907</v>
      </c>
    </row>
    <row r="893" spans="1:8" x14ac:dyDescent="0.3">
      <c r="A893" s="3" t="s">
        <v>1001</v>
      </c>
      <c r="B893" s="1" t="s">
        <v>999</v>
      </c>
      <c r="C893" s="2" t="s">
        <v>1000</v>
      </c>
      <c r="D893" s="3" t="s">
        <v>110</v>
      </c>
      <c r="E893" s="3" t="s">
        <v>11283</v>
      </c>
      <c r="F893" s="3" t="s">
        <v>11419</v>
      </c>
      <c r="G893" s="221">
        <v>255255255224</v>
      </c>
      <c r="H893" s="63" t="s">
        <v>1002</v>
      </c>
    </row>
    <row r="894" spans="1:8" x14ac:dyDescent="0.3">
      <c r="A894" s="3" t="s">
        <v>923</v>
      </c>
      <c r="B894" s="1" t="s">
        <v>921</v>
      </c>
      <c r="C894" s="2" t="s">
        <v>922</v>
      </c>
      <c r="D894" s="3" t="s">
        <v>110</v>
      </c>
      <c r="E894" s="3" t="s">
        <v>11284</v>
      </c>
      <c r="F894" s="3" t="s">
        <v>11419</v>
      </c>
      <c r="G894" s="221">
        <v>255255255224</v>
      </c>
      <c r="H894" s="63" t="s">
        <v>924</v>
      </c>
    </row>
    <row r="895" spans="1:8" x14ac:dyDescent="0.3">
      <c r="A895" s="3" t="s">
        <v>8849</v>
      </c>
      <c r="B895" s="1" t="s">
        <v>1086</v>
      </c>
      <c r="C895" s="2" t="s">
        <v>8618</v>
      </c>
      <c r="D895" s="3" t="s">
        <v>110</v>
      </c>
      <c r="E895" s="3" t="s">
        <v>11285</v>
      </c>
      <c r="F895" s="3" t="s">
        <v>11419</v>
      </c>
      <c r="G895" s="221">
        <v>255255255224</v>
      </c>
      <c r="H895" s="63" t="s">
        <v>1087</v>
      </c>
    </row>
    <row r="896" spans="1:8" x14ac:dyDescent="0.3">
      <c r="A896" s="3" t="s">
        <v>985</v>
      </c>
      <c r="B896" s="1" t="s">
        <v>983</v>
      </c>
      <c r="C896" s="2" t="s">
        <v>984</v>
      </c>
      <c r="D896" s="3" t="s">
        <v>110</v>
      </c>
      <c r="E896" s="3" t="s">
        <v>11286</v>
      </c>
      <c r="F896" s="3" t="s">
        <v>11419</v>
      </c>
      <c r="G896" s="221">
        <v>255255255248</v>
      </c>
      <c r="H896" s="63" t="s">
        <v>986</v>
      </c>
    </row>
    <row r="897" spans="1:8" x14ac:dyDescent="0.3">
      <c r="A897" s="3" t="s">
        <v>981</v>
      </c>
      <c r="B897" s="1" t="s">
        <v>979</v>
      </c>
      <c r="C897" s="2" t="s">
        <v>980</v>
      </c>
      <c r="D897" s="3" t="s">
        <v>110</v>
      </c>
      <c r="E897" s="3" t="s">
        <v>11287</v>
      </c>
      <c r="F897" s="3" t="s">
        <v>8551</v>
      </c>
      <c r="G897" s="221">
        <v>255255255224</v>
      </c>
      <c r="H897" s="63" t="s">
        <v>982</v>
      </c>
    </row>
    <row r="898" spans="1:8" x14ac:dyDescent="0.3">
      <c r="A898" s="3" t="s">
        <v>1095</v>
      </c>
      <c r="B898" s="1" t="s">
        <v>1093</v>
      </c>
      <c r="C898" s="2" t="s">
        <v>1094</v>
      </c>
      <c r="D898" s="3" t="s">
        <v>110</v>
      </c>
      <c r="E898" s="3" t="s">
        <v>11288</v>
      </c>
      <c r="F898" s="3" t="s">
        <v>8551</v>
      </c>
      <c r="G898" s="221">
        <v>255255255224</v>
      </c>
      <c r="H898" s="63" t="s">
        <v>1097</v>
      </c>
    </row>
    <row r="899" spans="1:8" x14ac:dyDescent="0.3">
      <c r="A899" s="3" t="s">
        <v>1107</v>
      </c>
      <c r="B899" s="1" t="s">
        <v>1105</v>
      </c>
      <c r="C899" s="2" t="s">
        <v>1106</v>
      </c>
      <c r="D899" s="3" t="s">
        <v>110</v>
      </c>
      <c r="E899" s="3" t="s">
        <v>11289</v>
      </c>
      <c r="F899" s="3" t="s">
        <v>11419</v>
      </c>
      <c r="G899" s="221">
        <v>255255255248</v>
      </c>
      <c r="H899" s="63" t="s">
        <v>1108</v>
      </c>
    </row>
    <row r="900" spans="1:8" x14ac:dyDescent="0.3">
      <c r="A900" s="3" t="s">
        <v>1067</v>
      </c>
      <c r="B900" s="1" t="s">
        <v>1065</v>
      </c>
      <c r="C900" s="2" t="s">
        <v>1066</v>
      </c>
      <c r="D900" s="3" t="s">
        <v>110</v>
      </c>
      <c r="E900" s="3" t="s">
        <v>11290</v>
      </c>
      <c r="F900" s="3" t="s">
        <v>8551</v>
      </c>
      <c r="G900" s="221">
        <v>255255255248</v>
      </c>
      <c r="H900" s="63" t="s">
        <v>1068</v>
      </c>
    </row>
    <row r="901" spans="1:8" x14ac:dyDescent="0.3">
      <c r="A901" s="3" t="s">
        <v>1173</v>
      </c>
      <c r="B901" s="1" t="s">
        <v>1171</v>
      </c>
      <c r="C901" s="2" t="s">
        <v>1172</v>
      </c>
      <c r="D901" s="3" t="s">
        <v>110</v>
      </c>
      <c r="E901" s="3" t="s">
        <v>11291</v>
      </c>
      <c r="F901" s="3" t="s">
        <v>11419</v>
      </c>
      <c r="G901" s="221">
        <v>255255255224</v>
      </c>
      <c r="H901" s="63" t="s">
        <v>1174</v>
      </c>
    </row>
    <row r="902" spans="1:8" x14ac:dyDescent="0.3">
      <c r="A902" s="3" t="s">
        <v>690</v>
      </c>
      <c r="B902" s="1" t="s">
        <v>688</v>
      </c>
      <c r="C902" s="2" t="s">
        <v>689</v>
      </c>
      <c r="D902" s="3" t="s">
        <v>110</v>
      </c>
      <c r="E902" s="3" t="s">
        <v>11292</v>
      </c>
      <c r="F902" s="3" t="s">
        <v>8551</v>
      </c>
      <c r="G902" s="221">
        <v>255255255248</v>
      </c>
      <c r="H902" s="63" t="s">
        <v>691</v>
      </c>
    </row>
    <row r="903" spans="1:8" x14ac:dyDescent="0.3">
      <c r="A903" s="3" t="s">
        <v>1111</v>
      </c>
      <c r="B903" s="1" t="s">
        <v>1109</v>
      </c>
      <c r="C903" s="2" t="s">
        <v>1110</v>
      </c>
      <c r="D903" s="3" t="s">
        <v>110</v>
      </c>
      <c r="E903" s="3" t="s">
        <v>11293</v>
      </c>
      <c r="F903" s="3" t="s">
        <v>11419</v>
      </c>
      <c r="G903" s="221">
        <v>255255255248</v>
      </c>
      <c r="H903" s="63" t="s">
        <v>1112</v>
      </c>
    </row>
    <row r="904" spans="1:8" x14ac:dyDescent="0.3">
      <c r="A904" s="3" t="s">
        <v>1077</v>
      </c>
      <c r="B904" s="1" t="s">
        <v>1075</v>
      </c>
      <c r="C904" s="2" t="s">
        <v>1076</v>
      </c>
      <c r="D904" s="3" t="s">
        <v>110</v>
      </c>
      <c r="E904" s="3" t="s">
        <v>11294</v>
      </c>
      <c r="F904" s="3" t="s">
        <v>11419</v>
      </c>
      <c r="G904" s="221">
        <v>255255255248</v>
      </c>
      <c r="H904" s="63" t="s">
        <v>1078</v>
      </c>
    </row>
    <row r="905" spans="1:8" x14ac:dyDescent="0.3">
      <c r="A905" s="3" t="s">
        <v>866</v>
      </c>
      <c r="B905" s="1" t="s">
        <v>8966</v>
      </c>
      <c r="C905" s="2" t="s">
        <v>1154</v>
      </c>
      <c r="D905" s="3" t="s">
        <v>110</v>
      </c>
      <c r="E905" s="3" t="s">
        <v>10807</v>
      </c>
      <c r="F905" s="3" t="s">
        <v>8551</v>
      </c>
      <c r="G905" s="221">
        <v>255255255248</v>
      </c>
      <c r="H905" s="63" t="s">
        <v>1156</v>
      </c>
    </row>
    <row r="906" spans="1:8" x14ac:dyDescent="0.3">
      <c r="A906" s="3" t="s">
        <v>1008</v>
      </c>
      <c r="B906" s="1" t="s">
        <v>1006</v>
      </c>
      <c r="C906" s="2" t="s">
        <v>1007</v>
      </c>
      <c r="D906" s="3" t="s">
        <v>110</v>
      </c>
      <c r="E906" s="3" t="s">
        <v>11295</v>
      </c>
      <c r="F906" s="3" t="s">
        <v>8551</v>
      </c>
      <c r="G906" s="221">
        <v>255255255240</v>
      </c>
      <c r="H906" s="63" t="s">
        <v>1009</v>
      </c>
    </row>
    <row r="907" spans="1:8" x14ac:dyDescent="0.3">
      <c r="A907" s="3" t="s">
        <v>1044</v>
      </c>
      <c r="B907" s="1" t="s">
        <v>1042</v>
      </c>
      <c r="C907" s="2" t="s">
        <v>1043</v>
      </c>
      <c r="D907" s="3" t="s">
        <v>110</v>
      </c>
      <c r="E907" s="3" t="s">
        <v>11296</v>
      </c>
      <c r="F907" s="3" t="s">
        <v>8551</v>
      </c>
      <c r="G907" s="221">
        <v>255255255224</v>
      </c>
      <c r="H907" s="63" t="s">
        <v>1045</v>
      </c>
    </row>
    <row r="908" spans="1:8" x14ac:dyDescent="0.3">
      <c r="A908" s="3" t="s">
        <v>1103</v>
      </c>
      <c r="B908" s="1" t="s">
        <v>1101</v>
      </c>
      <c r="C908" s="2" t="s">
        <v>1102</v>
      </c>
      <c r="D908" s="3" t="s">
        <v>110</v>
      </c>
      <c r="E908" s="3" t="s">
        <v>11464</v>
      </c>
      <c r="F908" s="3" t="s">
        <v>8551</v>
      </c>
      <c r="G908" s="221">
        <v>255255255224</v>
      </c>
      <c r="H908" s="63" t="s">
        <v>1104</v>
      </c>
    </row>
    <row r="909" spans="1:8" x14ac:dyDescent="0.3">
      <c r="A909" s="3" t="s">
        <v>8752</v>
      </c>
      <c r="B909" s="1" t="s">
        <v>8740</v>
      </c>
      <c r="C909" s="2" t="s">
        <v>8741</v>
      </c>
      <c r="D909" s="3" t="s">
        <v>110</v>
      </c>
      <c r="E909" s="3" t="s">
        <v>11297</v>
      </c>
      <c r="F909" s="3" t="s">
        <v>11417</v>
      </c>
      <c r="G909" s="221">
        <v>255255255248</v>
      </c>
      <c r="H909" s="63" t="s">
        <v>8754</v>
      </c>
    </row>
    <row r="910" spans="1:8" x14ac:dyDescent="0.3">
      <c r="A910" s="3" t="s">
        <v>8870</v>
      </c>
      <c r="B910" s="1" t="s">
        <v>1190</v>
      </c>
      <c r="C910" s="2" t="s">
        <v>1187</v>
      </c>
      <c r="D910" s="3" t="s">
        <v>110</v>
      </c>
      <c r="E910" s="3" t="s">
        <v>11298</v>
      </c>
      <c r="F910" s="3" t="s">
        <v>11420</v>
      </c>
      <c r="G910" s="221">
        <v>255255255224</v>
      </c>
      <c r="H910" s="63" t="s">
        <v>1189</v>
      </c>
    </row>
    <row r="911" spans="1:8" x14ac:dyDescent="0.3">
      <c r="A911" s="3" t="s">
        <v>1188</v>
      </c>
      <c r="B911" s="1" t="s">
        <v>1186</v>
      </c>
      <c r="C911" s="2" t="s">
        <v>1187</v>
      </c>
      <c r="D911" s="3" t="s">
        <v>110</v>
      </c>
      <c r="E911" s="3" t="s">
        <v>11298</v>
      </c>
      <c r="F911" s="3" t="s">
        <v>11420</v>
      </c>
      <c r="G911" s="221">
        <v>255255255224</v>
      </c>
      <c r="H911" s="63" t="s">
        <v>1189</v>
      </c>
    </row>
    <row r="912" spans="1:8" x14ac:dyDescent="0.3">
      <c r="A912" s="3" t="s">
        <v>8891</v>
      </c>
      <c r="B912" s="1" t="s">
        <v>1304</v>
      </c>
      <c r="C912" s="2" t="s">
        <v>1305</v>
      </c>
      <c r="D912" s="3" t="s">
        <v>110</v>
      </c>
      <c r="E912" s="3" t="s">
        <v>11299</v>
      </c>
      <c r="F912" s="3" t="s">
        <v>11420</v>
      </c>
      <c r="G912" s="221">
        <v>255255255224</v>
      </c>
      <c r="H912" s="63" t="s">
        <v>1306</v>
      </c>
    </row>
    <row r="913" spans="1:8" x14ac:dyDescent="0.3">
      <c r="A913" s="3" t="s">
        <v>1180</v>
      </c>
      <c r="B913" s="1" t="s">
        <v>1178</v>
      </c>
      <c r="C913" s="2" t="s">
        <v>1179</v>
      </c>
      <c r="D913" s="3" t="s">
        <v>110</v>
      </c>
      <c r="E913" s="3" t="s">
        <v>11300</v>
      </c>
      <c r="F913" s="3" t="s">
        <v>11420</v>
      </c>
      <c r="G913" s="221">
        <v>255255255224</v>
      </c>
      <c r="H913" s="63" t="s">
        <v>1181</v>
      </c>
    </row>
    <row r="914" spans="1:8" x14ac:dyDescent="0.3">
      <c r="A914" s="3" t="s">
        <v>8867</v>
      </c>
      <c r="B914" s="1" t="s">
        <v>1343</v>
      </c>
      <c r="C914" s="2" t="s">
        <v>1344</v>
      </c>
      <c r="D914" s="3" t="s">
        <v>110</v>
      </c>
      <c r="E914" s="3" t="s">
        <v>11301</v>
      </c>
      <c r="F914" s="3" t="s">
        <v>11420</v>
      </c>
      <c r="G914" s="221">
        <v>255255255224</v>
      </c>
      <c r="H914" s="63" t="s">
        <v>1345</v>
      </c>
    </row>
    <row r="915" spans="1:8" x14ac:dyDescent="0.3">
      <c r="A915" s="3" t="s">
        <v>1277</v>
      </c>
      <c r="B915" s="1" t="s">
        <v>11490</v>
      </c>
      <c r="C915" s="2" t="s">
        <v>1276</v>
      </c>
      <c r="D915" s="3" t="s">
        <v>110</v>
      </c>
      <c r="E915" s="3" t="s">
        <v>11302</v>
      </c>
      <c r="F915" s="3" t="s">
        <v>11420</v>
      </c>
      <c r="G915" s="221">
        <v>255255255224</v>
      </c>
      <c r="H915" s="63" t="s">
        <v>1278</v>
      </c>
    </row>
    <row r="916" spans="1:8" x14ac:dyDescent="0.3">
      <c r="A916" s="3" t="s">
        <v>1244</v>
      </c>
      <c r="B916" s="1" t="s">
        <v>1242</v>
      </c>
      <c r="C916" s="2" t="s">
        <v>1243</v>
      </c>
      <c r="D916" s="3" t="s">
        <v>110</v>
      </c>
      <c r="E916" s="3" t="s">
        <v>11538</v>
      </c>
      <c r="F916" s="3" t="s">
        <v>11420</v>
      </c>
      <c r="G916" s="221">
        <v>255255255224</v>
      </c>
      <c r="H916" s="63" t="s">
        <v>1245</v>
      </c>
    </row>
    <row r="917" spans="1:8" x14ac:dyDescent="0.3">
      <c r="A917" s="3" t="s">
        <v>1223</v>
      </c>
      <c r="B917" s="1" t="s">
        <v>1221</v>
      </c>
      <c r="C917" s="2" t="s">
        <v>1222</v>
      </c>
      <c r="D917" s="3" t="s">
        <v>110</v>
      </c>
      <c r="E917" s="3" t="s">
        <v>11304</v>
      </c>
      <c r="F917" s="3" t="s">
        <v>11420</v>
      </c>
      <c r="G917" s="221">
        <v>255255255224</v>
      </c>
      <c r="H917" s="63" t="s">
        <v>1224</v>
      </c>
    </row>
    <row r="918" spans="1:8" x14ac:dyDescent="0.3">
      <c r="A918" s="3" t="s">
        <v>1212</v>
      </c>
      <c r="B918" s="1" t="s">
        <v>1210</v>
      </c>
      <c r="C918" s="2" t="s">
        <v>1211</v>
      </c>
      <c r="D918" s="3" t="s">
        <v>110</v>
      </c>
      <c r="E918" s="3" t="s">
        <v>11305</v>
      </c>
      <c r="F918" s="3" t="s">
        <v>11420</v>
      </c>
      <c r="G918" s="221">
        <v>255255255224</v>
      </c>
      <c r="H918" s="63" t="s">
        <v>1213</v>
      </c>
    </row>
    <row r="919" spans="1:8" x14ac:dyDescent="0.3">
      <c r="A919" s="3" t="s">
        <v>1317</v>
      </c>
      <c r="B919" s="1" t="s">
        <v>1315</v>
      </c>
      <c r="C919" s="2" t="s">
        <v>1316</v>
      </c>
      <c r="D919" s="3" t="s">
        <v>110</v>
      </c>
      <c r="E919" s="3" t="s">
        <v>11306</v>
      </c>
      <c r="F919" s="3" t="s">
        <v>11420</v>
      </c>
      <c r="G919" s="221">
        <v>255255255224</v>
      </c>
      <c r="H919" s="63" t="s">
        <v>1318</v>
      </c>
    </row>
    <row r="920" spans="1:8" x14ac:dyDescent="0.3">
      <c r="A920" s="3" t="s">
        <v>1313</v>
      </c>
      <c r="B920" s="1" t="s">
        <v>1311</v>
      </c>
      <c r="C920" s="2" t="s">
        <v>1312</v>
      </c>
      <c r="D920" s="3" t="s">
        <v>110</v>
      </c>
      <c r="E920" s="3" t="s">
        <v>11307</v>
      </c>
      <c r="F920" s="3" t="s">
        <v>11420</v>
      </c>
      <c r="G920" s="221">
        <v>255255255224</v>
      </c>
      <c r="H920" s="63" t="s">
        <v>1314</v>
      </c>
    </row>
    <row r="921" spans="1:8" x14ac:dyDescent="0.3">
      <c r="A921" s="3" t="s">
        <v>1285</v>
      </c>
      <c r="B921" s="1" t="s">
        <v>1283</v>
      </c>
      <c r="C921" s="2" t="s">
        <v>1284</v>
      </c>
      <c r="D921" s="3" t="s">
        <v>110</v>
      </c>
      <c r="E921" s="3" t="s">
        <v>11308</v>
      </c>
      <c r="F921" s="3" t="s">
        <v>11420</v>
      </c>
      <c r="G921" s="221">
        <v>255255255224</v>
      </c>
      <c r="H921" s="63" t="s">
        <v>1287</v>
      </c>
    </row>
    <row r="922" spans="1:8" x14ac:dyDescent="0.3">
      <c r="A922" s="3" t="s">
        <v>1248</v>
      </c>
      <c r="B922" s="1" t="s">
        <v>1246</v>
      </c>
      <c r="C922" s="2" t="s">
        <v>1247</v>
      </c>
      <c r="D922" s="3" t="s">
        <v>110</v>
      </c>
      <c r="E922" s="3" t="s">
        <v>11309</v>
      </c>
      <c r="F922" s="3" t="s">
        <v>11420</v>
      </c>
      <c r="G922" s="221">
        <v>255255255224</v>
      </c>
      <c r="H922" s="63" t="s">
        <v>1249</v>
      </c>
    </row>
    <row r="923" spans="1:8" x14ac:dyDescent="0.3">
      <c r="A923" s="3" t="s">
        <v>1219</v>
      </c>
      <c r="B923" s="1" t="s">
        <v>1218</v>
      </c>
      <c r="C923" s="2" t="s">
        <v>10901</v>
      </c>
      <c r="D923" s="3" t="s">
        <v>110</v>
      </c>
      <c r="E923" s="3" t="s">
        <v>11310</v>
      </c>
      <c r="F923" s="3" t="s">
        <v>11420</v>
      </c>
      <c r="G923" s="221">
        <v>255255255224</v>
      </c>
      <c r="H923" s="63" t="s">
        <v>1220</v>
      </c>
    </row>
    <row r="924" spans="1:8" x14ac:dyDescent="0.3">
      <c r="A924" s="3" t="s">
        <v>1205</v>
      </c>
      <c r="B924" s="1" t="s">
        <v>1204</v>
      </c>
      <c r="C924" s="2" t="s">
        <v>1201</v>
      </c>
      <c r="D924" s="3" t="s">
        <v>110</v>
      </c>
      <c r="E924" s="3" t="s">
        <v>11311</v>
      </c>
      <c r="F924" s="3" t="s">
        <v>11420</v>
      </c>
      <c r="G924" s="221">
        <v>255255255224</v>
      </c>
      <c r="H924" s="63" t="s">
        <v>1203</v>
      </c>
    </row>
    <row r="925" spans="1:8" x14ac:dyDescent="0.3">
      <c r="A925" s="3" t="s">
        <v>1290</v>
      </c>
      <c r="B925" s="1" t="s">
        <v>1288</v>
      </c>
      <c r="C925" s="2" t="s">
        <v>1289</v>
      </c>
      <c r="D925" s="3" t="s">
        <v>110</v>
      </c>
      <c r="E925" s="3" t="s">
        <v>11312</v>
      </c>
      <c r="F925" s="3" t="s">
        <v>11420</v>
      </c>
      <c r="G925" s="221">
        <v>255255255224</v>
      </c>
      <c r="H925" s="63" t="s">
        <v>1291</v>
      </c>
    </row>
    <row r="926" spans="1:8" x14ac:dyDescent="0.3">
      <c r="A926" s="3" t="s">
        <v>1184</v>
      </c>
      <c r="B926" s="1" t="s">
        <v>1182</v>
      </c>
      <c r="C926" s="2" t="s">
        <v>1183</v>
      </c>
      <c r="D926" s="3" t="s">
        <v>110</v>
      </c>
      <c r="E926" s="3" t="s">
        <v>11313</v>
      </c>
      <c r="F926" s="3" t="s">
        <v>11420</v>
      </c>
      <c r="G926" s="221">
        <v>255255255224</v>
      </c>
      <c r="H926" s="63" t="s">
        <v>1185</v>
      </c>
    </row>
    <row r="927" spans="1:8" x14ac:dyDescent="0.3">
      <c r="A927" s="3" t="s">
        <v>1264</v>
      </c>
      <c r="B927" s="1" t="s">
        <v>1262</v>
      </c>
      <c r="C927" s="2" t="s">
        <v>1263</v>
      </c>
      <c r="D927" s="3" t="s">
        <v>110</v>
      </c>
      <c r="E927" s="3" t="s">
        <v>11314</v>
      </c>
      <c r="F927" s="3" t="s">
        <v>11420</v>
      </c>
      <c r="G927" s="221">
        <v>255255255224</v>
      </c>
      <c r="H927" s="63" t="s">
        <v>1265</v>
      </c>
    </row>
    <row r="928" spans="1:8" x14ac:dyDescent="0.3">
      <c r="A928" s="3" t="s">
        <v>2321</v>
      </c>
      <c r="B928" s="1" t="s">
        <v>2319</v>
      </c>
      <c r="C928" s="2" t="s">
        <v>2320</v>
      </c>
      <c r="D928" s="3" t="s">
        <v>110</v>
      </c>
      <c r="E928" s="3" t="s">
        <v>11315</v>
      </c>
      <c r="F928" s="3" t="s">
        <v>11420</v>
      </c>
      <c r="G928" s="221">
        <v>255255255224</v>
      </c>
      <c r="H928" s="63" t="s">
        <v>2322</v>
      </c>
    </row>
    <row r="929" spans="1:8" x14ac:dyDescent="0.3">
      <c r="A929" s="3" t="s">
        <v>1298</v>
      </c>
      <c r="B929" s="1" t="s">
        <v>1296</v>
      </c>
      <c r="C929" s="2" t="s">
        <v>1297</v>
      </c>
      <c r="D929" s="3" t="s">
        <v>110</v>
      </c>
      <c r="E929" s="3" t="s">
        <v>11316</v>
      </c>
      <c r="F929" s="3" t="s">
        <v>11420</v>
      </c>
      <c r="G929" s="221">
        <v>255255255224</v>
      </c>
      <c r="H929" s="63" t="s">
        <v>1299</v>
      </c>
    </row>
    <row r="930" spans="1:8" x14ac:dyDescent="0.3">
      <c r="A930" s="3" t="s">
        <v>1309</v>
      </c>
      <c r="B930" s="1" t="s">
        <v>1307</v>
      </c>
      <c r="C930" s="2" t="s">
        <v>1308</v>
      </c>
      <c r="D930" s="3" t="s">
        <v>110</v>
      </c>
      <c r="E930" s="3" t="s">
        <v>11317</v>
      </c>
      <c r="F930" s="3" t="s">
        <v>11420</v>
      </c>
      <c r="G930" s="221">
        <v>255255255224</v>
      </c>
      <c r="H930" s="63" t="s">
        <v>1310</v>
      </c>
    </row>
    <row r="931" spans="1:8" x14ac:dyDescent="0.3">
      <c r="A931" s="3" t="s">
        <v>1231</v>
      </c>
      <c r="B931" s="1" t="s">
        <v>1229</v>
      </c>
      <c r="C931" s="2" t="s">
        <v>1230</v>
      </c>
      <c r="D931" s="3" t="s">
        <v>110</v>
      </c>
      <c r="E931" s="3" t="s">
        <v>11318</v>
      </c>
      <c r="F931" s="3" t="s">
        <v>11420</v>
      </c>
      <c r="G931" s="221">
        <v>255255255224</v>
      </c>
      <c r="H931" s="63" t="s">
        <v>1232</v>
      </c>
    </row>
    <row r="932" spans="1:8" x14ac:dyDescent="0.3">
      <c r="A932" s="3" t="s">
        <v>1227</v>
      </c>
      <c r="B932" s="1" t="s">
        <v>1225</v>
      </c>
      <c r="C932" s="2" t="s">
        <v>1226</v>
      </c>
      <c r="D932" s="3" t="s">
        <v>110</v>
      </c>
      <c r="E932" s="3" t="s">
        <v>11114</v>
      </c>
      <c r="F932" s="3" t="s">
        <v>11420</v>
      </c>
      <c r="G932" s="221">
        <v>255255255224</v>
      </c>
      <c r="H932" s="63" t="s">
        <v>1228</v>
      </c>
    </row>
    <row r="933" spans="1:8" x14ac:dyDescent="0.3">
      <c r="A933" s="3" t="s">
        <v>8975</v>
      </c>
      <c r="B933" s="1" t="s">
        <v>8960</v>
      </c>
      <c r="C933" s="2" t="s">
        <v>1226</v>
      </c>
      <c r="D933" s="3" t="s">
        <v>110</v>
      </c>
      <c r="E933" s="3" t="s">
        <v>11114</v>
      </c>
      <c r="F933" s="3" t="s">
        <v>11420</v>
      </c>
      <c r="G933" s="221">
        <v>255255255224</v>
      </c>
      <c r="H933" s="63" t="s">
        <v>1228</v>
      </c>
    </row>
    <row r="934" spans="1:8" x14ac:dyDescent="0.3">
      <c r="A934" s="3" t="s">
        <v>1294</v>
      </c>
      <c r="B934" s="1" t="s">
        <v>1292</v>
      </c>
      <c r="C934" s="2" t="s">
        <v>1293</v>
      </c>
      <c r="D934" s="3" t="s">
        <v>110</v>
      </c>
      <c r="E934" s="3" t="s">
        <v>11319</v>
      </c>
      <c r="F934" s="3" t="s">
        <v>11420</v>
      </c>
      <c r="G934" s="221">
        <v>255255255224</v>
      </c>
      <c r="H934" s="63" t="s">
        <v>1295</v>
      </c>
    </row>
    <row r="935" spans="1:8" x14ac:dyDescent="0.3">
      <c r="A935" s="3" t="s">
        <v>1235</v>
      </c>
      <c r="B935" s="1" t="s">
        <v>1233</v>
      </c>
      <c r="C935" s="2" t="s">
        <v>1234</v>
      </c>
      <c r="D935" s="3" t="s">
        <v>110</v>
      </c>
      <c r="E935" s="3" t="s">
        <v>11320</v>
      </c>
      <c r="F935" s="3" t="s">
        <v>11420</v>
      </c>
      <c r="G935" s="221">
        <v>255255255224</v>
      </c>
      <c r="H935" s="63" t="s">
        <v>1236</v>
      </c>
    </row>
    <row r="936" spans="1:8" x14ac:dyDescent="0.3">
      <c r="A936" s="3" t="s">
        <v>8868</v>
      </c>
      <c r="B936" s="1" t="s">
        <v>1241</v>
      </c>
      <c r="C936" s="2" t="s">
        <v>1238</v>
      </c>
      <c r="D936" s="3" t="s">
        <v>110</v>
      </c>
      <c r="E936" s="3" t="s">
        <v>11321</v>
      </c>
      <c r="F936" s="3" t="s">
        <v>11420</v>
      </c>
      <c r="G936" s="221">
        <v>255255255224</v>
      </c>
      <c r="H936" s="63" t="s">
        <v>1240</v>
      </c>
    </row>
    <row r="937" spans="1:8" x14ac:dyDescent="0.3">
      <c r="A937" s="3" t="s">
        <v>1239</v>
      </c>
      <c r="B937" s="1" t="s">
        <v>1237</v>
      </c>
      <c r="C937" s="2" t="s">
        <v>1238</v>
      </c>
      <c r="D937" s="3" t="s">
        <v>110</v>
      </c>
      <c r="E937" s="3" t="s">
        <v>11321</v>
      </c>
      <c r="F937" s="3" t="s">
        <v>11420</v>
      </c>
      <c r="G937" s="221">
        <v>255255255224</v>
      </c>
      <c r="H937" s="63" t="s">
        <v>1240</v>
      </c>
    </row>
    <row r="938" spans="1:8" x14ac:dyDescent="0.3">
      <c r="A938" s="3" t="s">
        <v>1302</v>
      </c>
      <c r="B938" s="1" t="s">
        <v>1300</v>
      </c>
      <c r="C938" s="2" t="s">
        <v>1301</v>
      </c>
      <c r="D938" s="3" t="s">
        <v>110</v>
      </c>
      <c r="E938" s="3" t="s">
        <v>11322</v>
      </c>
      <c r="F938" s="3" t="s">
        <v>11420</v>
      </c>
      <c r="G938" s="221">
        <v>255255255224</v>
      </c>
      <c r="H938" s="63" t="s">
        <v>1303</v>
      </c>
    </row>
    <row r="939" spans="1:8" x14ac:dyDescent="0.3">
      <c r="A939" s="3" t="s">
        <v>1256</v>
      </c>
      <c r="B939" s="1" t="s">
        <v>1254</v>
      </c>
      <c r="C939" s="2" t="s">
        <v>1255</v>
      </c>
      <c r="D939" s="3" t="s">
        <v>110</v>
      </c>
      <c r="E939" s="3" t="s">
        <v>11323</v>
      </c>
      <c r="F939" s="3" t="s">
        <v>11420</v>
      </c>
      <c r="G939" s="221">
        <v>255255255224</v>
      </c>
      <c r="H939" s="63" t="s">
        <v>1257</v>
      </c>
    </row>
    <row r="940" spans="1:8" x14ac:dyDescent="0.3">
      <c r="A940" s="3" t="s">
        <v>1260</v>
      </c>
      <c r="B940" s="1" t="s">
        <v>1258</v>
      </c>
      <c r="C940" s="2" t="s">
        <v>1259</v>
      </c>
      <c r="D940" s="3" t="s">
        <v>110</v>
      </c>
      <c r="E940" s="3" t="s">
        <v>11324</v>
      </c>
      <c r="F940" s="3" t="s">
        <v>11420</v>
      </c>
      <c r="G940" s="221">
        <v>255255255224</v>
      </c>
      <c r="H940" s="63" t="s">
        <v>1261</v>
      </c>
    </row>
    <row r="941" spans="1:8" x14ac:dyDescent="0.3">
      <c r="A941" s="3" t="s">
        <v>1268</v>
      </c>
      <c r="B941" s="1" t="s">
        <v>1266</v>
      </c>
      <c r="C941" s="2" t="s">
        <v>1267</v>
      </c>
      <c r="D941" s="3" t="s">
        <v>110</v>
      </c>
      <c r="E941" s="3" t="s">
        <v>11325</v>
      </c>
      <c r="F941" s="3" t="s">
        <v>11420</v>
      </c>
      <c r="G941" s="221">
        <v>255255255224</v>
      </c>
      <c r="H941" s="63" t="s">
        <v>1269</v>
      </c>
    </row>
    <row r="942" spans="1:8" x14ac:dyDescent="0.3">
      <c r="A942" s="3" t="s">
        <v>1281</v>
      </c>
      <c r="B942" s="1" t="s">
        <v>1279</v>
      </c>
      <c r="C942" s="2" t="s">
        <v>1280</v>
      </c>
      <c r="D942" s="3" t="s">
        <v>110</v>
      </c>
      <c r="E942" s="3" t="s">
        <v>11326</v>
      </c>
      <c r="F942" s="3" t="s">
        <v>11420</v>
      </c>
      <c r="G942" s="221">
        <v>255255255224</v>
      </c>
      <c r="H942" s="63" t="s">
        <v>1282</v>
      </c>
    </row>
    <row r="943" spans="1:8" x14ac:dyDescent="0.3">
      <c r="A943" s="3" t="s">
        <v>1216</v>
      </c>
      <c r="B943" s="1" t="s">
        <v>1214</v>
      </c>
      <c r="C943" s="2" t="s">
        <v>1215</v>
      </c>
      <c r="D943" s="3" t="s">
        <v>110</v>
      </c>
      <c r="E943" s="3" t="s">
        <v>11327</v>
      </c>
      <c r="F943" s="3" t="s">
        <v>11420</v>
      </c>
      <c r="G943" s="221">
        <v>255255255224</v>
      </c>
      <c r="H943" s="63" t="s">
        <v>1217</v>
      </c>
    </row>
    <row r="944" spans="1:8" x14ac:dyDescent="0.3">
      <c r="A944" s="3" t="s">
        <v>1208</v>
      </c>
      <c r="B944" s="1" t="s">
        <v>1206</v>
      </c>
      <c r="C944" s="2" t="s">
        <v>1207</v>
      </c>
      <c r="D944" s="3" t="s">
        <v>110</v>
      </c>
      <c r="E944" s="3" t="s">
        <v>11328</v>
      </c>
      <c r="F944" s="3" t="s">
        <v>11420</v>
      </c>
      <c r="G944" s="221">
        <v>255255255224</v>
      </c>
      <c r="H944" s="63" t="s">
        <v>1209</v>
      </c>
    </row>
    <row r="945" spans="1:8" x14ac:dyDescent="0.3">
      <c r="A945" s="3" t="s">
        <v>1193</v>
      </c>
      <c r="B945" s="1" t="s">
        <v>1191</v>
      </c>
      <c r="C945" s="2" t="s">
        <v>1192</v>
      </c>
      <c r="D945" s="3" t="s">
        <v>110</v>
      </c>
      <c r="E945" s="3" t="s">
        <v>11329</v>
      </c>
      <c r="F945" s="3" t="s">
        <v>11420</v>
      </c>
      <c r="G945" s="221">
        <v>255255255224</v>
      </c>
      <c r="H945" s="63" t="s">
        <v>1195</v>
      </c>
    </row>
    <row r="946" spans="1:8" x14ac:dyDescent="0.3">
      <c r="A946" s="3" t="s">
        <v>1252</v>
      </c>
      <c r="B946" s="1" t="s">
        <v>1250</v>
      </c>
      <c r="C946" s="2" t="s">
        <v>1251</v>
      </c>
      <c r="D946" s="3" t="s">
        <v>110</v>
      </c>
      <c r="E946" s="3" t="s">
        <v>11330</v>
      </c>
      <c r="F946" s="3" t="s">
        <v>11420</v>
      </c>
      <c r="G946" s="221">
        <v>255255255224</v>
      </c>
      <c r="H946" s="63" t="s">
        <v>1253</v>
      </c>
    </row>
    <row r="947" spans="1:8" x14ac:dyDescent="0.3">
      <c r="A947" s="3" t="s">
        <v>8869</v>
      </c>
      <c r="B947" s="1" t="s">
        <v>1200</v>
      </c>
      <c r="C947" s="2" t="s">
        <v>1197</v>
      </c>
      <c r="D947" s="3" t="s">
        <v>110</v>
      </c>
      <c r="E947" s="3" t="s">
        <v>11331</v>
      </c>
      <c r="F947" s="3" t="s">
        <v>11420</v>
      </c>
      <c r="G947" s="221">
        <v>255255255224</v>
      </c>
      <c r="H947" s="63" t="s">
        <v>1199</v>
      </c>
    </row>
    <row r="948" spans="1:8" x14ac:dyDescent="0.3">
      <c r="A948" s="3" t="s">
        <v>1198</v>
      </c>
      <c r="B948" s="1" t="s">
        <v>1196</v>
      </c>
      <c r="C948" s="2" t="s">
        <v>1197</v>
      </c>
      <c r="D948" s="3" t="s">
        <v>110</v>
      </c>
      <c r="E948" s="3" t="s">
        <v>11331</v>
      </c>
      <c r="F948" s="3" t="s">
        <v>11420</v>
      </c>
      <c r="G948" s="221">
        <v>255255255224</v>
      </c>
      <c r="H948" s="63" t="s">
        <v>1199</v>
      </c>
    </row>
    <row r="949" spans="1:8" x14ac:dyDescent="0.3">
      <c r="A949" s="3" t="s">
        <v>8445</v>
      </c>
      <c r="B949" s="1" t="s">
        <v>8446</v>
      </c>
      <c r="C949" s="2" t="s">
        <v>8447</v>
      </c>
      <c r="D949" s="3" t="s">
        <v>110</v>
      </c>
      <c r="E949" s="3" t="s">
        <v>11332</v>
      </c>
      <c r="F949" s="3" t="s">
        <v>11420</v>
      </c>
      <c r="G949" s="221">
        <v>255255255224</v>
      </c>
      <c r="H949" s="63" t="s">
        <v>8444</v>
      </c>
    </row>
    <row r="950" spans="1:8" x14ac:dyDescent="0.3">
      <c r="A950" s="3" t="s">
        <v>1321</v>
      </c>
      <c r="B950" s="1" t="s">
        <v>1319</v>
      </c>
      <c r="C950" s="2" t="s">
        <v>1320</v>
      </c>
      <c r="D950" s="3" t="s">
        <v>110</v>
      </c>
      <c r="E950" s="3" t="s">
        <v>11333</v>
      </c>
      <c r="F950" s="3" t="s">
        <v>11420</v>
      </c>
      <c r="G950" s="221">
        <v>255255255248</v>
      </c>
      <c r="H950" s="63" t="s">
        <v>1322</v>
      </c>
    </row>
    <row r="951" spans="1:8" x14ac:dyDescent="0.3">
      <c r="A951" s="3" t="s">
        <v>451</v>
      </c>
      <c r="B951" s="1" t="s">
        <v>449</v>
      </c>
      <c r="C951" s="2" t="s">
        <v>450</v>
      </c>
      <c r="D951" s="3" t="s">
        <v>110</v>
      </c>
      <c r="E951" s="3" t="s">
        <v>11334</v>
      </c>
      <c r="F951" s="3" t="s">
        <v>452</v>
      </c>
      <c r="G951" s="221">
        <v>255255255224</v>
      </c>
      <c r="H951" s="63" t="s">
        <v>453</v>
      </c>
    </row>
    <row r="952" spans="1:8" x14ac:dyDescent="0.3">
      <c r="A952" s="3" t="s">
        <v>1431</v>
      </c>
      <c r="B952" s="1" t="s">
        <v>1429</v>
      </c>
      <c r="C952" s="2" t="s">
        <v>1430</v>
      </c>
      <c r="D952" s="3" t="s">
        <v>110</v>
      </c>
      <c r="E952" s="3" t="s">
        <v>11335</v>
      </c>
      <c r="F952" s="3" t="s">
        <v>1348</v>
      </c>
      <c r="G952" s="221">
        <v>255255255240</v>
      </c>
      <c r="H952" s="63" t="s">
        <v>1432</v>
      </c>
    </row>
    <row r="953" spans="1:8" x14ac:dyDescent="0.3">
      <c r="A953" s="3" t="s">
        <v>8782</v>
      </c>
      <c r="B953" s="1" t="s">
        <v>1363</v>
      </c>
      <c r="C953" s="2" t="s">
        <v>1364</v>
      </c>
      <c r="D953" s="3" t="s">
        <v>110</v>
      </c>
      <c r="E953" s="3" t="s">
        <v>11336</v>
      </c>
      <c r="F953" s="3" t="s">
        <v>1348</v>
      </c>
      <c r="G953" s="221">
        <v>255255255224</v>
      </c>
      <c r="H953" s="63" t="s">
        <v>1365</v>
      </c>
    </row>
    <row r="954" spans="1:8" x14ac:dyDescent="0.3">
      <c r="A954" s="3" t="s">
        <v>8781</v>
      </c>
      <c r="B954" s="1" t="s">
        <v>8972</v>
      </c>
      <c r="C954" s="2" t="s">
        <v>1364</v>
      </c>
      <c r="D954" s="3" t="s">
        <v>110</v>
      </c>
      <c r="E954" s="3" t="s">
        <v>11336</v>
      </c>
      <c r="F954" s="3" t="s">
        <v>1348</v>
      </c>
      <c r="G954" s="221">
        <v>255255255224</v>
      </c>
      <c r="H954" s="63" t="s">
        <v>1365</v>
      </c>
    </row>
    <row r="955" spans="1:8" x14ac:dyDescent="0.3">
      <c r="A955" s="3" t="s">
        <v>8768</v>
      </c>
      <c r="B955" s="1" t="s">
        <v>1512</v>
      </c>
      <c r="C955" s="2" t="s">
        <v>1513</v>
      </c>
      <c r="D955" s="3" t="s">
        <v>110</v>
      </c>
      <c r="E955" s="3" t="s">
        <v>11337</v>
      </c>
      <c r="F955" s="3" t="s">
        <v>1348</v>
      </c>
      <c r="G955" s="221">
        <v>255255255224</v>
      </c>
      <c r="H955" s="63" t="s">
        <v>1514</v>
      </c>
    </row>
    <row r="956" spans="1:8" x14ac:dyDescent="0.3">
      <c r="A956" s="3" t="s">
        <v>8780</v>
      </c>
      <c r="B956" s="1" t="s">
        <v>1399</v>
      </c>
      <c r="C956" s="2" t="s">
        <v>1400</v>
      </c>
      <c r="D956" s="3" t="s">
        <v>110</v>
      </c>
      <c r="E956" s="3" t="s">
        <v>11338</v>
      </c>
      <c r="F956" s="3" t="s">
        <v>1348</v>
      </c>
      <c r="G956" s="221">
        <v>255255255224</v>
      </c>
      <c r="H956" s="63" t="s">
        <v>1401</v>
      </c>
    </row>
    <row r="957" spans="1:8" x14ac:dyDescent="0.3">
      <c r="A957" s="3" t="s">
        <v>8603</v>
      </c>
      <c r="B957" s="1" t="s">
        <v>8967</v>
      </c>
      <c r="C957" s="2" t="s">
        <v>1400</v>
      </c>
      <c r="D957" s="3" t="s">
        <v>110</v>
      </c>
      <c r="E957" s="3" t="s">
        <v>11338</v>
      </c>
      <c r="F957" s="3" t="s">
        <v>1348</v>
      </c>
      <c r="G957" s="221">
        <v>255255255224</v>
      </c>
      <c r="H957" s="63" t="s">
        <v>1401</v>
      </c>
    </row>
    <row r="958" spans="1:8" x14ac:dyDescent="0.3">
      <c r="A958" s="3" t="s">
        <v>8778</v>
      </c>
      <c r="B958" s="1" t="s">
        <v>1410</v>
      </c>
      <c r="C958" s="2" t="s">
        <v>1403</v>
      </c>
      <c r="D958" s="3" t="s">
        <v>110</v>
      </c>
      <c r="E958" s="3" t="s">
        <v>11339</v>
      </c>
      <c r="F958" s="3" t="s">
        <v>1348</v>
      </c>
      <c r="G958" s="221">
        <v>255255255224</v>
      </c>
      <c r="H958" s="63" t="s">
        <v>1405</v>
      </c>
    </row>
    <row r="959" spans="1:8" x14ac:dyDescent="0.3">
      <c r="A959" s="3" t="s">
        <v>9265</v>
      </c>
      <c r="B959" s="1" t="s">
        <v>9262</v>
      </c>
      <c r="C959" s="2" t="s">
        <v>1403</v>
      </c>
      <c r="D959" s="3" t="s">
        <v>110</v>
      </c>
      <c r="E959" s="3" t="s">
        <v>11339</v>
      </c>
      <c r="F959" s="3" t="s">
        <v>1348</v>
      </c>
      <c r="G959" s="221">
        <v>255255255224</v>
      </c>
      <c r="H959" s="63" t="s">
        <v>1405</v>
      </c>
    </row>
    <row r="960" spans="1:8" x14ac:dyDescent="0.3">
      <c r="A960" s="3" t="s">
        <v>8779</v>
      </c>
      <c r="B960" s="1" t="s">
        <v>1402</v>
      </c>
      <c r="C960" s="2" t="s">
        <v>1403</v>
      </c>
      <c r="D960" s="3" t="s">
        <v>110</v>
      </c>
      <c r="E960" s="3" t="s">
        <v>11339</v>
      </c>
      <c r="F960" s="3" t="s">
        <v>1348</v>
      </c>
      <c r="G960" s="221">
        <v>255255255224</v>
      </c>
      <c r="H960" s="63" t="s">
        <v>1405</v>
      </c>
    </row>
    <row r="961" spans="1:8" x14ac:dyDescent="0.3">
      <c r="A961" s="3" t="s">
        <v>8783</v>
      </c>
      <c r="B961" s="1" t="s">
        <v>1355</v>
      </c>
      <c r="C961" s="2" t="s">
        <v>1356</v>
      </c>
      <c r="D961" s="3" t="s">
        <v>110</v>
      </c>
      <c r="E961" s="3" t="s">
        <v>11340</v>
      </c>
      <c r="F961" s="3" t="s">
        <v>1348</v>
      </c>
      <c r="G961" s="221">
        <v>255255255224</v>
      </c>
      <c r="H961" s="63" t="s">
        <v>1357</v>
      </c>
    </row>
    <row r="962" spans="1:8" x14ac:dyDescent="0.3">
      <c r="A962" s="3" t="s">
        <v>1460</v>
      </c>
      <c r="B962" s="1" t="s">
        <v>1458</v>
      </c>
      <c r="C962" s="2" t="s">
        <v>1459</v>
      </c>
      <c r="D962" s="3" t="s">
        <v>110</v>
      </c>
      <c r="E962" s="3" t="s">
        <v>11341</v>
      </c>
      <c r="F962" s="3" t="s">
        <v>1348</v>
      </c>
      <c r="G962" s="221">
        <v>255255255224</v>
      </c>
      <c r="H962" s="63" t="s">
        <v>1461</v>
      </c>
    </row>
    <row r="963" spans="1:8" x14ac:dyDescent="0.3">
      <c r="A963" s="3" t="s">
        <v>8775</v>
      </c>
      <c r="B963" s="1" t="s">
        <v>1455</v>
      </c>
      <c r="C963" s="2" t="s">
        <v>1456</v>
      </c>
      <c r="D963" s="3" t="s">
        <v>110</v>
      </c>
      <c r="E963" s="3" t="s">
        <v>11342</v>
      </c>
      <c r="F963" s="3" t="s">
        <v>1348</v>
      </c>
      <c r="G963" s="221">
        <v>255255255224</v>
      </c>
      <c r="H963" s="63" t="s">
        <v>1457</v>
      </c>
    </row>
    <row r="964" spans="1:8" x14ac:dyDescent="0.3">
      <c r="A964" s="3" t="s">
        <v>8770</v>
      </c>
      <c r="B964" s="1" t="s">
        <v>1503</v>
      </c>
      <c r="C964" s="2" t="s">
        <v>1504</v>
      </c>
      <c r="D964" s="3" t="s">
        <v>110</v>
      </c>
      <c r="E964" s="3" t="s">
        <v>11343</v>
      </c>
      <c r="F964" s="3" t="s">
        <v>1348</v>
      </c>
      <c r="G964" s="221">
        <v>255255255224</v>
      </c>
      <c r="H964" s="63" t="s">
        <v>1505</v>
      </c>
    </row>
    <row r="965" spans="1:8" x14ac:dyDescent="0.3">
      <c r="A965" s="3" t="s">
        <v>1517</v>
      </c>
      <c r="B965" s="1" t="s">
        <v>1515</v>
      </c>
      <c r="C965" s="2" t="s">
        <v>1516</v>
      </c>
      <c r="D965" s="3" t="s">
        <v>110</v>
      </c>
      <c r="E965" s="3" t="s">
        <v>11344</v>
      </c>
      <c r="F965" s="3" t="s">
        <v>1348</v>
      </c>
      <c r="G965" s="221">
        <v>255255255224</v>
      </c>
      <c r="H965" s="63" t="s">
        <v>1518</v>
      </c>
    </row>
    <row r="966" spans="1:8" x14ac:dyDescent="0.3">
      <c r="A966" s="3" t="s">
        <v>8773</v>
      </c>
      <c r="B966" s="1" t="s">
        <v>1486</v>
      </c>
      <c r="C966" s="2" t="s">
        <v>1487</v>
      </c>
      <c r="D966" s="3" t="s">
        <v>110</v>
      </c>
      <c r="E966" s="3" t="s">
        <v>11345</v>
      </c>
      <c r="F966" s="3" t="s">
        <v>1348</v>
      </c>
      <c r="G966" s="221">
        <v>255255255224</v>
      </c>
      <c r="H966" s="63" t="s">
        <v>1488</v>
      </c>
    </row>
    <row r="967" spans="1:8" x14ac:dyDescent="0.3">
      <c r="A967" s="3" t="s">
        <v>1426</v>
      </c>
      <c r="B967" s="1" t="s">
        <v>1424</v>
      </c>
      <c r="C967" s="2" t="s">
        <v>1425</v>
      </c>
      <c r="D967" s="3" t="s">
        <v>110</v>
      </c>
      <c r="E967" s="3" t="s">
        <v>11346</v>
      </c>
      <c r="F967" s="3" t="s">
        <v>1348</v>
      </c>
      <c r="G967" s="221">
        <v>255255255224</v>
      </c>
      <c r="H967" s="63" t="s">
        <v>1428</v>
      </c>
    </row>
    <row r="968" spans="1:8" x14ac:dyDescent="0.3">
      <c r="A968" s="3" t="s">
        <v>1442</v>
      </c>
      <c r="B968" s="1" t="s">
        <v>1440</v>
      </c>
      <c r="C968" s="2" t="s">
        <v>1441</v>
      </c>
      <c r="D968" s="3" t="s">
        <v>110</v>
      </c>
      <c r="E968" s="3" t="s">
        <v>11347</v>
      </c>
      <c r="F968" s="3" t="s">
        <v>1348</v>
      </c>
      <c r="G968" s="221">
        <v>255255255224</v>
      </c>
      <c r="H968" s="63" t="s">
        <v>1443</v>
      </c>
    </row>
    <row r="969" spans="1:8" x14ac:dyDescent="0.3">
      <c r="A969" s="3" t="s">
        <v>1521</v>
      </c>
      <c r="B969" s="1" t="s">
        <v>1519</v>
      </c>
      <c r="C969" s="2" t="s">
        <v>1520</v>
      </c>
      <c r="D969" s="3" t="s">
        <v>110</v>
      </c>
      <c r="E969" s="3" t="s">
        <v>11348</v>
      </c>
      <c r="F969" s="3" t="s">
        <v>1348</v>
      </c>
      <c r="G969" s="221">
        <v>255255255224</v>
      </c>
      <c r="H969" s="63" t="s">
        <v>1522</v>
      </c>
    </row>
    <row r="970" spans="1:8" x14ac:dyDescent="0.3">
      <c r="A970" s="3" t="s">
        <v>8772</v>
      </c>
      <c r="B970" s="1" t="s">
        <v>1489</v>
      </c>
      <c r="C970" s="2" t="s">
        <v>1490</v>
      </c>
      <c r="D970" s="3" t="s">
        <v>110</v>
      </c>
      <c r="E970" s="3" t="s">
        <v>11349</v>
      </c>
      <c r="F970" s="3" t="s">
        <v>1348</v>
      </c>
      <c r="G970" s="221">
        <v>255255255224</v>
      </c>
      <c r="H970" s="63" t="s">
        <v>1491</v>
      </c>
    </row>
    <row r="971" spans="1:8" x14ac:dyDescent="0.3">
      <c r="A971" s="3" t="s">
        <v>8765</v>
      </c>
      <c r="B971" s="1" t="s">
        <v>1602</v>
      </c>
      <c r="C971" s="2" t="s">
        <v>1603</v>
      </c>
      <c r="D971" s="3" t="s">
        <v>110</v>
      </c>
      <c r="E971" s="3" t="s">
        <v>11350</v>
      </c>
      <c r="F971" s="3" t="s">
        <v>1348</v>
      </c>
      <c r="G971" s="221">
        <v>255255255224</v>
      </c>
      <c r="H971" s="63" t="s">
        <v>1604</v>
      </c>
    </row>
    <row r="972" spans="1:8" x14ac:dyDescent="0.3">
      <c r="A972" s="3" t="s">
        <v>8776</v>
      </c>
      <c r="B972" s="1" t="s">
        <v>1448</v>
      </c>
      <c r="C972" s="2" t="s">
        <v>1449</v>
      </c>
      <c r="D972" s="3" t="s">
        <v>110</v>
      </c>
      <c r="E972" s="3" t="s">
        <v>11351</v>
      </c>
      <c r="F972" s="3" t="s">
        <v>1348</v>
      </c>
      <c r="G972" s="221">
        <v>255255255248</v>
      </c>
      <c r="H972" s="63" t="s">
        <v>1450</v>
      </c>
    </row>
    <row r="973" spans="1:8" x14ac:dyDescent="0.3">
      <c r="A973" s="3" t="s">
        <v>1494</v>
      </c>
      <c r="B973" s="1" t="s">
        <v>1492</v>
      </c>
      <c r="C973" s="2" t="s">
        <v>1493</v>
      </c>
      <c r="D973" s="3" t="s">
        <v>110</v>
      </c>
      <c r="E973" s="3" t="s">
        <v>11352</v>
      </c>
      <c r="F973" s="3" t="s">
        <v>1348</v>
      </c>
      <c r="G973" s="221">
        <v>255255255224</v>
      </c>
      <c r="H973" s="63" t="s">
        <v>1495</v>
      </c>
    </row>
    <row r="974" spans="1:8" x14ac:dyDescent="0.3">
      <c r="A974" s="3" t="s">
        <v>1418</v>
      </c>
      <c r="B974" s="1" t="s">
        <v>1416</v>
      </c>
      <c r="C974" s="2" t="s">
        <v>1417</v>
      </c>
      <c r="D974" s="3" t="s">
        <v>110</v>
      </c>
      <c r="E974" s="3" t="s">
        <v>11353</v>
      </c>
      <c r="F974" s="3" t="s">
        <v>1348</v>
      </c>
      <c r="G974" s="221">
        <v>255255255224</v>
      </c>
      <c r="H974" s="63" t="s">
        <v>1419</v>
      </c>
    </row>
    <row r="975" spans="1:8" x14ac:dyDescent="0.3">
      <c r="A975" s="3" t="s">
        <v>1464</v>
      </c>
      <c r="B975" s="1" t="s">
        <v>1462</v>
      </c>
      <c r="C975" s="2" t="s">
        <v>1463</v>
      </c>
      <c r="D975" s="3" t="s">
        <v>110</v>
      </c>
      <c r="E975" s="3" t="s">
        <v>11354</v>
      </c>
      <c r="F975" s="3" t="s">
        <v>1348</v>
      </c>
      <c r="G975" s="221" t="s">
        <v>11535</v>
      </c>
      <c r="H975" s="63" t="s">
        <v>1465</v>
      </c>
    </row>
    <row r="976" spans="1:8" x14ac:dyDescent="0.3">
      <c r="A976" s="3" t="s">
        <v>1600</v>
      </c>
      <c r="B976" s="1" t="s">
        <v>1598</v>
      </c>
      <c r="C976" s="2" t="s">
        <v>1599</v>
      </c>
      <c r="D976" s="3" t="s">
        <v>110</v>
      </c>
      <c r="E976" s="3" t="s">
        <v>11355</v>
      </c>
      <c r="F976" s="3" t="s">
        <v>1348</v>
      </c>
      <c r="G976" s="221">
        <v>255255255224</v>
      </c>
      <c r="H976" s="63" t="s">
        <v>1601</v>
      </c>
    </row>
    <row r="977" spans="1:8" x14ac:dyDescent="0.3">
      <c r="A977" s="3" t="s">
        <v>8774</v>
      </c>
      <c r="B977" s="1" t="s">
        <v>1474</v>
      </c>
      <c r="C977" s="2" t="s">
        <v>1475</v>
      </c>
      <c r="D977" s="3" t="s">
        <v>110</v>
      </c>
      <c r="E977" s="3" t="s">
        <v>11356</v>
      </c>
      <c r="F977" s="3" t="s">
        <v>1348</v>
      </c>
      <c r="G977" s="221">
        <v>255255255248</v>
      </c>
      <c r="H977" s="63" t="s">
        <v>1476</v>
      </c>
    </row>
    <row r="978" spans="1:8" x14ac:dyDescent="0.3">
      <c r="A978" s="3" t="s">
        <v>8784</v>
      </c>
      <c r="B978" s="1" t="s">
        <v>1350</v>
      </c>
      <c r="C978" s="2" t="s">
        <v>1347</v>
      </c>
      <c r="D978" s="3" t="s">
        <v>110</v>
      </c>
      <c r="E978" s="3" t="s">
        <v>11357</v>
      </c>
      <c r="F978" s="3" t="s">
        <v>1348</v>
      </c>
      <c r="G978" s="221">
        <v>255255255224</v>
      </c>
      <c r="H978" s="63" t="s">
        <v>1349</v>
      </c>
    </row>
    <row r="979" spans="1:8" x14ac:dyDescent="0.3">
      <c r="A979" s="3" t="s">
        <v>8785</v>
      </c>
      <c r="B979" s="1" t="s">
        <v>1346</v>
      </c>
      <c r="C979" s="2" t="s">
        <v>1347</v>
      </c>
      <c r="D979" s="3" t="s">
        <v>110</v>
      </c>
      <c r="E979" s="3" t="s">
        <v>11357</v>
      </c>
      <c r="F979" s="3" t="s">
        <v>1348</v>
      </c>
      <c r="G979" s="221">
        <v>255255255224</v>
      </c>
      <c r="H979" s="63" t="s">
        <v>1349</v>
      </c>
    </row>
    <row r="980" spans="1:8" x14ac:dyDescent="0.3">
      <c r="A980" s="3" t="s">
        <v>8766</v>
      </c>
      <c r="B980" s="1" t="s">
        <v>1534</v>
      </c>
      <c r="C980" s="2" t="s">
        <v>1535</v>
      </c>
      <c r="D980" s="3" t="s">
        <v>110</v>
      </c>
      <c r="E980" s="3" t="s">
        <v>11358</v>
      </c>
      <c r="F980" s="3" t="s">
        <v>1348</v>
      </c>
      <c r="G980" s="221">
        <v>255255255224</v>
      </c>
      <c r="H980" s="63" t="s">
        <v>1536</v>
      </c>
    </row>
    <row r="981" spans="1:8" x14ac:dyDescent="0.3">
      <c r="A981" s="3" t="s">
        <v>8777</v>
      </c>
      <c r="B981" s="1" t="s">
        <v>1437</v>
      </c>
      <c r="C981" s="2" t="s">
        <v>1438</v>
      </c>
      <c r="D981" s="3" t="s">
        <v>110</v>
      </c>
      <c r="E981" s="3" t="s">
        <v>11359</v>
      </c>
      <c r="F981" s="3" t="s">
        <v>1348</v>
      </c>
      <c r="G981" s="221">
        <v>255255255224</v>
      </c>
      <c r="H981" s="63" t="s">
        <v>1439</v>
      </c>
    </row>
    <row r="982" spans="1:8" x14ac:dyDescent="0.3">
      <c r="A982" s="3" t="s">
        <v>8767</v>
      </c>
      <c r="B982" s="1" t="s">
        <v>1531</v>
      </c>
      <c r="C982" s="2" t="s">
        <v>1532</v>
      </c>
      <c r="D982" s="3" t="s">
        <v>110</v>
      </c>
      <c r="E982" s="3" t="s">
        <v>11360</v>
      </c>
      <c r="F982" s="3" t="s">
        <v>1348</v>
      </c>
      <c r="G982" s="221">
        <v>255255255224</v>
      </c>
      <c r="H982" s="63" t="s">
        <v>1533</v>
      </c>
    </row>
    <row r="983" spans="1:8" x14ac:dyDescent="0.3">
      <c r="A983" s="3" t="s">
        <v>1408</v>
      </c>
      <c r="B983" s="1" t="s">
        <v>1406</v>
      </c>
      <c r="C983" s="2" t="s">
        <v>1407</v>
      </c>
      <c r="D983" s="3" t="s">
        <v>110</v>
      </c>
      <c r="E983" s="3" t="s">
        <v>11361</v>
      </c>
      <c r="F983" s="3" t="s">
        <v>1348</v>
      </c>
      <c r="G983" s="221">
        <v>255255255224</v>
      </c>
      <c r="H983" s="63" t="s">
        <v>1409</v>
      </c>
    </row>
    <row r="984" spans="1:8" x14ac:dyDescent="0.3">
      <c r="A984" s="3" t="s">
        <v>1525</v>
      </c>
      <c r="B984" s="1" t="s">
        <v>1523</v>
      </c>
      <c r="C984" s="2" t="s">
        <v>1524</v>
      </c>
      <c r="D984" s="3" t="s">
        <v>110</v>
      </c>
      <c r="E984" s="3" t="s">
        <v>11362</v>
      </c>
      <c r="F984" s="3" t="s">
        <v>1348</v>
      </c>
      <c r="G984" s="221">
        <v>255255255224</v>
      </c>
      <c r="H984" s="63" t="s">
        <v>1526</v>
      </c>
    </row>
    <row r="985" spans="1:8" x14ac:dyDescent="0.3">
      <c r="A985" s="3" t="s">
        <v>1453</v>
      </c>
      <c r="B985" s="1" t="s">
        <v>1451</v>
      </c>
      <c r="C985" s="2" t="s">
        <v>1452</v>
      </c>
      <c r="D985" s="3" t="s">
        <v>110</v>
      </c>
      <c r="E985" s="3" t="s">
        <v>11363</v>
      </c>
      <c r="F985" s="3" t="s">
        <v>1348</v>
      </c>
      <c r="G985" s="221">
        <v>255255255224</v>
      </c>
      <c r="H985" s="63" t="s">
        <v>1454</v>
      </c>
    </row>
    <row r="986" spans="1:8" x14ac:dyDescent="0.3">
      <c r="A986" s="3" t="s">
        <v>10894</v>
      </c>
      <c r="B986" s="1" t="s">
        <v>10877</v>
      </c>
      <c r="C986" s="2" t="s">
        <v>1452</v>
      </c>
      <c r="D986" s="3" t="s">
        <v>110</v>
      </c>
      <c r="E986" s="3" t="s">
        <v>11363</v>
      </c>
      <c r="F986" s="3" t="s">
        <v>1348</v>
      </c>
      <c r="G986" s="221">
        <v>255255255224</v>
      </c>
      <c r="H986" s="63" t="s">
        <v>1454</v>
      </c>
    </row>
    <row r="987" spans="1:8" x14ac:dyDescent="0.3">
      <c r="A987" s="3" t="s">
        <v>1422</v>
      </c>
      <c r="B987" s="1" t="s">
        <v>1420</v>
      </c>
      <c r="C987" s="2" t="s">
        <v>1421</v>
      </c>
      <c r="D987" s="3" t="s">
        <v>110</v>
      </c>
      <c r="E987" s="3" t="s">
        <v>11364</v>
      </c>
      <c r="F987" s="3" t="s">
        <v>1348</v>
      </c>
      <c r="G987" s="221">
        <v>255255255224</v>
      </c>
      <c r="H987" s="63" t="s">
        <v>1423</v>
      </c>
    </row>
    <row r="988" spans="1:8" x14ac:dyDescent="0.3">
      <c r="A988" s="3" t="s">
        <v>8769</v>
      </c>
      <c r="B988" s="1" t="s">
        <v>1506</v>
      </c>
      <c r="C988" s="2" t="s">
        <v>1507</v>
      </c>
      <c r="D988" s="3" t="s">
        <v>110</v>
      </c>
      <c r="E988" s="3" t="s">
        <v>11365</v>
      </c>
      <c r="F988" s="3" t="s">
        <v>1348</v>
      </c>
      <c r="G988" s="221">
        <v>255255255224</v>
      </c>
      <c r="H988" s="63" t="s">
        <v>1508</v>
      </c>
    </row>
    <row r="989" spans="1:8" x14ac:dyDescent="0.3">
      <c r="A989" s="3" t="s">
        <v>8771</v>
      </c>
      <c r="B989" s="1" t="s">
        <v>1500</v>
      </c>
      <c r="C989" s="2" t="s">
        <v>1501</v>
      </c>
      <c r="D989" s="3" t="s">
        <v>110</v>
      </c>
      <c r="E989" s="3" t="s">
        <v>11366</v>
      </c>
      <c r="F989" s="3" t="s">
        <v>1348</v>
      </c>
      <c r="G989" s="221">
        <v>255255255224</v>
      </c>
      <c r="H989" s="63" t="s">
        <v>1502</v>
      </c>
    </row>
    <row r="990" spans="1:8" x14ac:dyDescent="0.3">
      <c r="A990" s="3" t="s">
        <v>1510</v>
      </c>
      <c r="B990" s="1" t="s">
        <v>8962</v>
      </c>
      <c r="C990" s="2" t="s">
        <v>1509</v>
      </c>
      <c r="D990" s="3" t="s">
        <v>110</v>
      </c>
      <c r="E990" s="3" t="s">
        <v>11367</v>
      </c>
      <c r="F990" s="3" t="s">
        <v>1348</v>
      </c>
      <c r="G990" s="221">
        <v>255255255224</v>
      </c>
      <c r="H990" s="63" t="s">
        <v>1511</v>
      </c>
    </row>
    <row r="991" spans="1:8" x14ac:dyDescent="0.3">
      <c r="A991" s="3" t="s">
        <v>8448</v>
      </c>
      <c r="B991" s="1" t="s">
        <v>8449</v>
      </c>
      <c r="C991" s="2" t="s">
        <v>8450</v>
      </c>
      <c r="D991" s="3" t="s">
        <v>110</v>
      </c>
      <c r="E991" s="3" t="s">
        <v>11368</v>
      </c>
      <c r="F991" s="3" t="s">
        <v>1348</v>
      </c>
      <c r="G991" s="221">
        <v>255255255224</v>
      </c>
      <c r="H991" s="63" t="s">
        <v>8983</v>
      </c>
    </row>
    <row r="992" spans="1:8" x14ac:dyDescent="0.3">
      <c r="A992" s="3" t="s">
        <v>8892</v>
      </c>
      <c r="B992" s="1" t="s">
        <v>8451</v>
      </c>
      <c r="C992" s="2" t="s">
        <v>8450</v>
      </c>
      <c r="D992" s="3" t="s">
        <v>110</v>
      </c>
      <c r="E992" s="3" t="s">
        <v>11368</v>
      </c>
      <c r="F992" s="3" t="s">
        <v>1348</v>
      </c>
      <c r="G992" s="221">
        <v>255255255224</v>
      </c>
      <c r="H992" s="63" t="s">
        <v>8983</v>
      </c>
    </row>
    <row r="993" spans="1:8" x14ac:dyDescent="0.3">
      <c r="A993" s="3" t="s">
        <v>1596</v>
      </c>
      <c r="B993" s="1" t="s">
        <v>1594</v>
      </c>
      <c r="C993" s="2" t="s">
        <v>1595</v>
      </c>
      <c r="D993" s="3" t="s">
        <v>110</v>
      </c>
      <c r="E993" s="3" t="s">
        <v>11369</v>
      </c>
      <c r="F993" s="3" t="s">
        <v>11418</v>
      </c>
      <c r="G993" s="221">
        <v>255255255224</v>
      </c>
      <c r="H993" s="63" t="s">
        <v>1597</v>
      </c>
    </row>
    <row r="994" spans="1:8" x14ac:dyDescent="0.3">
      <c r="A994" s="3" t="s">
        <v>8787</v>
      </c>
      <c r="B994" s="1" t="s">
        <v>1577</v>
      </c>
      <c r="C994" s="2" t="s">
        <v>1578</v>
      </c>
      <c r="D994" s="3" t="s">
        <v>110</v>
      </c>
      <c r="E994" s="3" t="s">
        <v>11370</v>
      </c>
      <c r="F994" s="3" t="s">
        <v>11418</v>
      </c>
      <c r="G994" s="221">
        <v>255255255224</v>
      </c>
      <c r="H994" s="63" t="s">
        <v>1579</v>
      </c>
    </row>
    <row r="995" spans="1:8" x14ac:dyDescent="0.3">
      <c r="A995" s="3" t="s">
        <v>8788</v>
      </c>
      <c r="B995" s="1" t="s">
        <v>1560</v>
      </c>
      <c r="C995" s="2" t="s">
        <v>1561</v>
      </c>
      <c r="D995" s="3" t="s">
        <v>110</v>
      </c>
      <c r="E995" s="3" t="s">
        <v>11371</v>
      </c>
      <c r="F995" s="3" t="s">
        <v>11418</v>
      </c>
      <c r="G995" s="221">
        <v>255255255248</v>
      </c>
      <c r="H995" s="63" t="s">
        <v>1562</v>
      </c>
    </row>
    <row r="996" spans="1:8" x14ac:dyDescent="0.3">
      <c r="A996" s="3" t="s">
        <v>1543</v>
      </c>
      <c r="B996" s="1" t="s">
        <v>1541</v>
      </c>
      <c r="C996" s="2" t="s">
        <v>1542</v>
      </c>
      <c r="D996" s="3" t="s">
        <v>110</v>
      </c>
      <c r="E996" s="3" t="s">
        <v>11372</v>
      </c>
      <c r="F996" s="3" t="s">
        <v>11418</v>
      </c>
      <c r="G996" s="221">
        <v>255255255224</v>
      </c>
      <c r="H996" s="63" t="s">
        <v>1544</v>
      </c>
    </row>
    <row r="997" spans="1:8" x14ac:dyDescent="0.3">
      <c r="A997" s="3" t="s">
        <v>8907</v>
      </c>
      <c r="B997" s="1" t="s">
        <v>1571</v>
      </c>
      <c r="C997" s="2" t="s">
        <v>1564</v>
      </c>
      <c r="D997" s="3" t="s">
        <v>110</v>
      </c>
      <c r="E997" s="3" t="s">
        <v>10819</v>
      </c>
      <c r="F997" s="3" t="s">
        <v>11418</v>
      </c>
      <c r="G997" s="221">
        <v>255255255224</v>
      </c>
      <c r="H997" s="63" t="s">
        <v>1566</v>
      </c>
    </row>
    <row r="998" spans="1:8" x14ac:dyDescent="0.3">
      <c r="A998" s="3" t="s">
        <v>8908</v>
      </c>
      <c r="B998" s="1" t="s">
        <v>1570</v>
      </c>
      <c r="C998" s="2" t="s">
        <v>1564</v>
      </c>
      <c r="D998" s="3" t="s">
        <v>110</v>
      </c>
      <c r="E998" s="3" t="s">
        <v>10819</v>
      </c>
      <c r="F998" s="3" t="s">
        <v>11418</v>
      </c>
      <c r="G998" s="221">
        <v>255255255224</v>
      </c>
      <c r="H998" s="63" t="s">
        <v>1566</v>
      </c>
    </row>
    <row r="999" spans="1:8" x14ac:dyDescent="0.3">
      <c r="A999" s="3" t="s">
        <v>8786</v>
      </c>
      <c r="B999" s="1" t="s">
        <v>1584</v>
      </c>
      <c r="C999" s="2" t="s">
        <v>1585</v>
      </c>
      <c r="D999" s="3" t="s">
        <v>110</v>
      </c>
      <c r="E999" s="3" t="s">
        <v>11373</v>
      </c>
      <c r="F999" s="3" t="s">
        <v>11418</v>
      </c>
      <c r="G999" s="221">
        <v>255255255224</v>
      </c>
      <c r="H999" s="63" t="s">
        <v>1586</v>
      </c>
    </row>
    <row r="1000" spans="1:8" x14ac:dyDescent="0.3">
      <c r="A1000" s="3" t="s">
        <v>8886</v>
      </c>
      <c r="B1000" s="1" t="s">
        <v>1587</v>
      </c>
      <c r="C1000" s="2" t="s">
        <v>1588</v>
      </c>
      <c r="D1000" s="3" t="s">
        <v>110</v>
      </c>
      <c r="E1000" s="3" t="s">
        <v>11374</v>
      </c>
      <c r="F1000" s="3" t="s">
        <v>11418</v>
      </c>
      <c r="G1000" s="221">
        <v>255255255248</v>
      </c>
      <c r="H1000" s="63" t="s">
        <v>1589</v>
      </c>
    </row>
    <row r="1001" spans="1:8" x14ac:dyDescent="0.3">
      <c r="A1001" s="3" t="s">
        <v>8909</v>
      </c>
      <c r="B1001" s="1" t="s">
        <v>1559</v>
      </c>
      <c r="C1001" s="2" t="s">
        <v>1556</v>
      </c>
      <c r="D1001" s="3" t="s">
        <v>110</v>
      </c>
      <c r="E1001" s="3" t="s">
        <v>11115</v>
      </c>
      <c r="F1001" s="3" t="s">
        <v>11418</v>
      </c>
      <c r="G1001" s="221">
        <v>255255255224</v>
      </c>
      <c r="H1001" s="63" t="s">
        <v>1558</v>
      </c>
    </row>
    <row r="1002" spans="1:8" x14ac:dyDescent="0.3">
      <c r="A1002" s="3" t="s">
        <v>1546</v>
      </c>
      <c r="B1002" s="1" t="s">
        <v>1545</v>
      </c>
      <c r="C1002" s="2" t="s">
        <v>10910</v>
      </c>
      <c r="D1002" s="3" t="s">
        <v>110</v>
      </c>
      <c r="E1002" s="3" t="s">
        <v>11375</v>
      </c>
      <c r="F1002" s="3" t="s">
        <v>11418</v>
      </c>
      <c r="G1002" s="221">
        <v>255255255224</v>
      </c>
      <c r="H1002" s="63" t="s">
        <v>1547</v>
      </c>
    </row>
    <row r="1003" spans="1:8" x14ac:dyDescent="0.3">
      <c r="A1003" s="3" t="s">
        <v>8789</v>
      </c>
      <c r="B1003" s="1" t="s">
        <v>1548</v>
      </c>
      <c r="C1003" s="2" t="s">
        <v>1549</v>
      </c>
      <c r="D1003" s="3" t="s">
        <v>110</v>
      </c>
      <c r="E1003" s="3" t="s">
        <v>11376</v>
      </c>
      <c r="F1003" s="3" t="s">
        <v>11418</v>
      </c>
      <c r="G1003" s="221">
        <v>255255255224</v>
      </c>
      <c r="H1003" s="63" t="s">
        <v>1550</v>
      </c>
    </row>
    <row r="1004" spans="1:8" x14ac:dyDescent="0.3">
      <c r="A1004" s="3" t="s">
        <v>8424</v>
      </c>
      <c r="B1004" s="1" t="s">
        <v>1574</v>
      </c>
      <c r="C1004" s="2" t="s">
        <v>1575</v>
      </c>
      <c r="D1004" s="3" t="s">
        <v>110</v>
      </c>
      <c r="E1004" s="3" t="s">
        <v>11377</v>
      </c>
      <c r="F1004" s="3" t="s">
        <v>11418</v>
      </c>
      <c r="G1004" s="221">
        <v>255255255224</v>
      </c>
      <c r="H1004" s="63" t="s">
        <v>8250</v>
      </c>
    </row>
    <row r="1005" spans="1:8" x14ac:dyDescent="0.3">
      <c r="A1005" s="3" t="s">
        <v>1582</v>
      </c>
      <c r="B1005" s="1" t="s">
        <v>1580</v>
      </c>
      <c r="C1005" s="2" t="s">
        <v>1581</v>
      </c>
      <c r="D1005" s="3" t="s">
        <v>110</v>
      </c>
      <c r="E1005" s="3" t="s">
        <v>11378</v>
      </c>
      <c r="F1005" s="3" t="s">
        <v>11418</v>
      </c>
      <c r="G1005" s="221">
        <v>255255255224</v>
      </c>
      <c r="H1005" s="63" t="s">
        <v>1583</v>
      </c>
    </row>
    <row r="1006" spans="1:8" x14ac:dyDescent="0.3">
      <c r="A1006" s="3" t="s">
        <v>1592</v>
      </c>
      <c r="B1006" s="1" t="s">
        <v>1590</v>
      </c>
      <c r="C1006" s="2" t="s">
        <v>1591</v>
      </c>
      <c r="D1006" s="3" t="s">
        <v>110</v>
      </c>
      <c r="E1006" s="3" t="s">
        <v>11379</v>
      </c>
      <c r="F1006" s="3" t="s">
        <v>11418</v>
      </c>
      <c r="G1006" s="221">
        <v>255255255248</v>
      </c>
      <c r="H1006" s="63" t="s">
        <v>1593</v>
      </c>
    </row>
    <row r="1007" spans="1:8" x14ac:dyDescent="0.3">
      <c r="A1007" s="3" t="s">
        <v>1553</v>
      </c>
      <c r="B1007" s="1" t="s">
        <v>1551</v>
      </c>
      <c r="C1007" s="2" t="s">
        <v>1552</v>
      </c>
      <c r="D1007" s="3" t="s">
        <v>110</v>
      </c>
      <c r="E1007" s="3" t="s">
        <v>11380</v>
      </c>
      <c r="F1007" s="3" t="s">
        <v>11418</v>
      </c>
      <c r="G1007" s="221">
        <v>255255255224</v>
      </c>
      <c r="H1007" s="63" t="s">
        <v>1554</v>
      </c>
    </row>
    <row r="1008" spans="1:8" x14ac:dyDescent="0.3">
      <c r="A1008" s="3" t="s">
        <v>337</v>
      </c>
      <c r="B1008" s="1" t="s">
        <v>335</v>
      </c>
      <c r="C1008" s="2" t="s">
        <v>336</v>
      </c>
      <c r="D1008" s="3" t="s">
        <v>110</v>
      </c>
      <c r="E1008" s="3" t="s">
        <v>11381</v>
      </c>
      <c r="F1008" s="3" t="s">
        <v>11418</v>
      </c>
      <c r="G1008" s="221">
        <v>255255255224</v>
      </c>
      <c r="H1008" s="63" t="s">
        <v>338</v>
      </c>
    </row>
    <row r="1009" spans="1:8" x14ac:dyDescent="0.3">
      <c r="A1009" s="3" t="s">
        <v>8751</v>
      </c>
      <c r="B1009" s="1" t="s">
        <v>8738</v>
      </c>
      <c r="C1009" s="2" t="s">
        <v>8739</v>
      </c>
      <c r="D1009" s="3" t="s">
        <v>110</v>
      </c>
      <c r="E1009" s="3" t="s">
        <v>11382</v>
      </c>
      <c r="F1009" s="3" t="s">
        <v>11418</v>
      </c>
      <c r="G1009" s="221">
        <v>255255255248</v>
      </c>
      <c r="H1009" s="63" t="s">
        <v>8237</v>
      </c>
    </row>
    <row r="1010" spans="1:8" x14ac:dyDescent="0.3">
      <c r="A1010" s="3" t="s">
        <v>8872</v>
      </c>
      <c r="B1010" s="1" t="s">
        <v>8761</v>
      </c>
      <c r="C1010" s="2" t="s">
        <v>8762</v>
      </c>
      <c r="D1010" s="3" t="s">
        <v>110</v>
      </c>
      <c r="E1010" s="3" t="s">
        <v>11383</v>
      </c>
      <c r="F1010" s="3" t="s">
        <v>11418</v>
      </c>
      <c r="G1010" s="221">
        <v>255255255248</v>
      </c>
      <c r="H1010" s="63" t="s">
        <v>8984</v>
      </c>
    </row>
    <row r="1011" spans="1:8" x14ac:dyDescent="0.3">
      <c r="A1011" s="3" t="s">
        <v>1612</v>
      </c>
      <c r="B1011" s="1" t="s">
        <v>1610</v>
      </c>
      <c r="C1011" s="2" t="s">
        <v>1611</v>
      </c>
      <c r="D1011" s="3" t="s">
        <v>110</v>
      </c>
      <c r="E1011" s="3" t="s">
        <v>11384</v>
      </c>
      <c r="F1011" s="3" t="s">
        <v>1608</v>
      </c>
      <c r="G1011" s="221" t="s">
        <v>11513</v>
      </c>
      <c r="H1011" s="63" t="s">
        <v>1613</v>
      </c>
    </row>
    <row r="1012" spans="1:8" x14ac:dyDescent="0.3">
      <c r="A1012" s="3" t="s">
        <v>1607</v>
      </c>
      <c r="B1012" s="1" t="s">
        <v>1605</v>
      </c>
      <c r="C1012" s="2" t="s">
        <v>1606</v>
      </c>
      <c r="D1012" s="3" t="s">
        <v>110</v>
      </c>
      <c r="E1012" s="3" t="s">
        <v>11385</v>
      </c>
      <c r="F1012" s="3" t="s">
        <v>1608</v>
      </c>
      <c r="G1012" s="221">
        <v>255255255224</v>
      </c>
      <c r="H1012" s="63" t="s">
        <v>1609</v>
      </c>
    </row>
    <row r="1013" spans="1:8" x14ac:dyDescent="0.3">
      <c r="A1013" s="3" t="s">
        <v>1635</v>
      </c>
      <c r="B1013" s="1" t="s">
        <v>1634</v>
      </c>
      <c r="C1013" s="2" t="s">
        <v>1631</v>
      </c>
      <c r="D1013" s="3" t="s">
        <v>110</v>
      </c>
      <c r="E1013" s="3" t="s">
        <v>11116</v>
      </c>
      <c r="F1013" s="3" t="s">
        <v>1608</v>
      </c>
      <c r="G1013" s="221">
        <v>255255255224</v>
      </c>
      <c r="H1013" s="63" t="s">
        <v>1633</v>
      </c>
    </row>
    <row r="1014" spans="1:8" x14ac:dyDescent="0.3">
      <c r="A1014" s="3" t="s">
        <v>8715</v>
      </c>
      <c r="B1014" s="1" t="s">
        <v>8716</v>
      </c>
      <c r="C1014" s="2" t="s">
        <v>8717</v>
      </c>
      <c r="D1014" s="3" t="s">
        <v>110</v>
      </c>
      <c r="E1014" s="3" t="s">
        <v>10821</v>
      </c>
      <c r="F1014" s="3" t="s">
        <v>1608</v>
      </c>
      <c r="G1014" s="221">
        <v>255255255224</v>
      </c>
      <c r="H1014" s="63" t="s">
        <v>1617</v>
      </c>
    </row>
    <row r="1015" spans="1:8" x14ac:dyDescent="0.3">
      <c r="A1015" s="3" t="s">
        <v>2233</v>
      </c>
      <c r="B1015" s="1" t="s">
        <v>2231</v>
      </c>
      <c r="C1015" s="2" t="s">
        <v>2232</v>
      </c>
      <c r="D1015" s="3" t="s">
        <v>110</v>
      </c>
      <c r="E1015" s="3" t="s">
        <v>11386</v>
      </c>
      <c r="F1015" s="3" t="s">
        <v>28</v>
      </c>
      <c r="G1015" s="224">
        <v>255255255224</v>
      </c>
      <c r="H1015" s="223" t="s">
        <v>2234</v>
      </c>
    </row>
    <row r="1016" spans="1:8" x14ac:dyDescent="0.3">
      <c r="A1016" s="3" t="s">
        <v>1880</v>
      </c>
      <c r="B1016" s="1" t="s">
        <v>1879</v>
      </c>
      <c r="C1016" s="2" t="s">
        <v>1875</v>
      </c>
      <c r="D1016" s="3" t="s">
        <v>110</v>
      </c>
      <c r="E1016" s="3" t="s">
        <v>11087</v>
      </c>
      <c r="F1016" s="3" t="s">
        <v>28</v>
      </c>
      <c r="G1016" s="221">
        <v>255255255224</v>
      </c>
      <c r="H1016" s="223" t="s">
        <v>1877</v>
      </c>
    </row>
    <row r="1017" spans="1:8" x14ac:dyDescent="0.3">
      <c r="A1017" s="3" t="s">
        <v>2185</v>
      </c>
      <c r="B1017" s="1" t="s">
        <v>2183</v>
      </c>
      <c r="C1017" s="2" t="s">
        <v>2184</v>
      </c>
      <c r="D1017" s="3" t="s">
        <v>110</v>
      </c>
      <c r="E1017" s="3" t="s">
        <v>11117</v>
      </c>
      <c r="F1017" s="3" t="s">
        <v>28</v>
      </c>
      <c r="G1017" s="221">
        <v>255255255224</v>
      </c>
      <c r="H1017" s="223" t="s">
        <v>2186</v>
      </c>
    </row>
    <row r="1018" spans="1:8" x14ac:dyDescent="0.3">
      <c r="A1018" s="3" t="s">
        <v>2049</v>
      </c>
      <c r="B1018" s="1" t="s">
        <v>2048</v>
      </c>
      <c r="C1018" s="2" t="s">
        <v>2035</v>
      </c>
      <c r="D1018" s="3" t="s">
        <v>110</v>
      </c>
      <c r="E1018" s="3" t="s">
        <v>11088</v>
      </c>
      <c r="F1018" s="3" t="s">
        <v>28</v>
      </c>
      <c r="G1018" s="221">
        <v>255255255224</v>
      </c>
      <c r="H1018" s="223" t="s">
        <v>2037</v>
      </c>
    </row>
    <row r="1019" spans="1:8" x14ac:dyDescent="0.3">
      <c r="A1019" s="3" t="s">
        <v>1913</v>
      </c>
      <c r="B1019" s="1" t="s">
        <v>1912</v>
      </c>
      <c r="C1019" s="2" t="s">
        <v>1907</v>
      </c>
      <c r="D1019" s="3" t="s">
        <v>110</v>
      </c>
      <c r="E1019" s="3" t="s">
        <v>10793</v>
      </c>
      <c r="F1019" s="3" t="s">
        <v>28</v>
      </c>
      <c r="G1019" s="221">
        <v>255255255224</v>
      </c>
      <c r="H1019" s="223" t="s">
        <v>1909</v>
      </c>
    </row>
    <row r="1020" spans="1:8" x14ac:dyDescent="0.3">
      <c r="A1020" s="3" t="s">
        <v>8610</v>
      </c>
      <c r="B1020" s="1" t="s">
        <v>8611</v>
      </c>
      <c r="C1020" s="2" t="s">
        <v>1907</v>
      </c>
      <c r="D1020" s="3" t="s">
        <v>110</v>
      </c>
      <c r="E1020" s="3" t="s">
        <v>10793</v>
      </c>
      <c r="F1020" s="3" t="s">
        <v>28</v>
      </c>
      <c r="G1020" s="221">
        <v>255255255224</v>
      </c>
      <c r="H1020" s="223" t="s">
        <v>1909</v>
      </c>
    </row>
    <row r="1021" spans="1:8" x14ac:dyDescent="0.3">
      <c r="A1021" s="3" t="s">
        <v>1911</v>
      </c>
      <c r="B1021" s="1" t="s">
        <v>1910</v>
      </c>
      <c r="C1021" s="2" t="s">
        <v>1907</v>
      </c>
      <c r="D1021" s="3" t="s">
        <v>110</v>
      </c>
      <c r="E1021" s="3" t="s">
        <v>10793</v>
      </c>
      <c r="F1021" s="3" t="s">
        <v>28</v>
      </c>
      <c r="G1021" s="221">
        <v>255255255224</v>
      </c>
      <c r="H1021" s="223" t="s">
        <v>1909</v>
      </c>
    </row>
    <row r="1022" spans="1:8" x14ac:dyDescent="0.3">
      <c r="A1022" s="3" t="s">
        <v>2240</v>
      </c>
      <c r="B1022" s="1" t="s">
        <v>2238</v>
      </c>
      <c r="C1022" s="2" t="s">
        <v>2239</v>
      </c>
      <c r="D1022" s="3" t="s">
        <v>110</v>
      </c>
      <c r="E1022" s="3" t="s">
        <v>11387</v>
      </c>
      <c r="F1022" s="3" t="s">
        <v>28</v>
      </c>
      <c r="G1022" s="221">
        <v>255255255224</v>
      </c>
      <c r="H1022" s="223" t="s">
        <v>2241</v>
      </c>
    </row>
    <row r="1023" spans="1:8" x14ac:dyDescent="0.3">
      <c r="A1023" s="3" t="s">
        <v>2279</v>
      </c>
      <c r="B1023" s="1" t="s">
        <v>2278</v>
      </c>
      <c r="C1023" s="2" t="s">
        <v>2273</v>
      </c>
      <c r="D1023" s="3" t="s">
        <v>110</v>
      </c>
      <c r="E1023" s="3" t="s">
        <v>10794</v>
      </c>
      <c r="F1023" s="3" t="s">
        <v>28</v>
      </c>
      <c r="G1023" s="221">
        <v>255255255224</v>
      </c>
      <c r="H1023" s="223" t="s">
        <v>2275</v>
      </c>
    </row>
    <row r="1024" spans="1:8" x14ac:dyDescent="0.3">
      <c r="A1024" s="3" t="s">
        <v>2248</v>
      </c>
      <c r="B1024" s="1" t="s">
        <v>2246</v>
      </c>
      <c r="C1024" s="2" t="s">
        <v>2247</v>
      </c>
      <c r="D1024" s="3" t="s">
        <v>110</v>
      </c>
      <c r="E1024" s="3" t="s">
        <v>11388</v>
      </c>
      <c r="F1024" s="3" t="s">
        <v>28</v>
      </c>
      <c r="G1024" s="221">
        <v>255255255224</v>
      </c>
      <c r="H1024" s="223" t="s">
        <v>2249</v>
      </c>
    </row>
    <row r="1025" spans="1:8" x14ac:dyDescent="0.3">
      <c r="A1025" s="3" t="s">
        <v>2287</v>
      </c>
      <c r="B1025" s="1" t="s">
        <v>2286</v>
      </c>
      <c r="C1025" s="2" t="s">
        <v>2282</v>
      </c>
      <c r="D1025" s="3" t="s">
        <v>110</v>
      </c>
      <c r="E1025" s="3" t="s">
        <v>10829</v>
      </c>
      <c r="F1025" s="3" t="s">
        <v>28</v>
      </c>
      <c r="G1025" s="221">
        <v>255255255224</v>
      </c>
      <c r="H1025" s="223" t="s">
        <v>2284</v>
      </c>
    </row>
    <row r="1026" spans="1:8" x14ac:dyDescent="0.3">
      <c r="A1026" s="3" t="s">
        <v>2244</v>
      </c>
      <c r="B1026" s="1" t="s">
        <v>2242</v>
      </c>
      <c r="C1026" s="2" t="s">
        <v>2243</v>
      </c>
      <c r="D1026" s="3" t="s">
        <v>110</v>
      </c>
      <c r="E1026" s="3" t="s">
        <v>11389</v>
      </c>
      <c r="F1026" s="3" t="s">
        <v>28</v>
      </c>
      <c r="G1026" s="221">
        <v>255255255224</v>
      </c>
      <c r="H1026" s="223" t="s">
        <v>2245</v>
      </c>
    </row>
    <row r="1027" spans="1:8" x14ac:dyDescent="0.3">
      <c r="A1027" s="3" t="s">
        <v>2033</v>
      </c>
      <c r="B1027" s="1" t="s">
        <v>2032</v>
      </c>
      <c r="C1027" s="2" t="s">
        <v>2026</v>
      </c>
      <c r="D1027" s="3" t="s">
        <v>110</v>
      </c>
      <c r="E1027" s="3" t="s">
        <v>11090</v>
      </c>
      <c r="F1027" s="3" t="s">
        <v>28</v>
      </c>
      <c r="G1027" s="221">
        <v>255255255224</v>
      </c>
      <c r="H1027" s="223" t="s">
        <v>2028</v>
      </c>
    </row>
    <row r="1028" spans="1:8" x14ac:dyDescent="0.3">
      <c r="A1028" s="3" t="s">
        <v>2100</v>
      </c>
      <c r="B1028" s="1" t="s">
        <v>2099</v>
      </c>
      <c r="C1028" s="2" t="s">
        <v>2093</v>
      </c>
      <c r="D1028" s="3" t="s">
        <v>110</v>
      </c>
      <c r="E1028" s="3" t="s">
        <v>11091</v>
      </c>
      <c r="F1028" s="3" t="s">
        <v>28</v>
      </c>
      <c r="G1028" s="221">
        <v>255255255224</v>
      </c>
      <c r="H1028" s="223" t="s">
        <v>2095</v>
      </c>
    </row>
    <row r="1029" spans="1:8" x14ac:dyDescent="0.3">
      <c r="A1029" s="3" t="s">
        <v>8606</v>
      </c>
      <c r="B1029" s="1" t="s">
        <v>8607</v>
      </c>
      <c r="C1029" s="2" t="s">
        <v>2071</v>
      </c>
      <c r="D1029" s="3" t="s">
        <v>110</v>
      </c>
      <c r="E1029" s="3" t="s">
        <v>10830</v>
      </c>
      <c r="F1029" s="3" t="s">
        <v>28</v>
      </c>
      <c r="G1029" s="221">
        <v>255255255224</v>
      </c>
      <c r="H1029" s="223" t="s">
        <v>2073</v>
      </c>
    </row>
    <row r="1030" spans="1:8" x14ac:dyDescent="0.3">
      <c r="A1030" s="3" t="s">
        <v>2270</v>
      </c>
      <c r="B1030" s="1" t="s">
        <v>2268</v>
      </c>
      <c r="C1030" s="2" t="s">
        <v>2269</v>
      </c>
      <c r="D1030" s="3" t="s">
        <v>110</v>
      </c>
      <c r="E1030" s="3" t="s">
        <v>11101</v>
      </c>
      <c r="F1030" s="3" t="s">
        <v>28</v>
      </c>
      <c r="G1030" s="221">
        <v>255255255224</v>
      </c>
      <c r="H1030" s="223" t="s">
        <v>2271</v>
      </c>
    </row>
    <row r="1031" spans="1:8" x14ac:dyDescent="0.3">
      <c r="A1031" s="3" t="s">
        <v>2116</v>
      </c>
      <c r="B1031" s="1" t="s">
        <v>2114</v>
      </c>
      <c r="C1031" s="2" t="s">
        <v>2115</v>
      </c>
      <c r="D1031" s="3" t="s">
        <v>110</v>
      </c>
      <c r="E1031" s="3" t="s">
        <v>11092</v>
      </c>
      <c r="F1031" s="3" t="s">
        <v>28</v>
      </c>
      <c r="G1031" s="221">
        <v>255255255224</v>
      </c>
      <c r="H1031" s="223" t="s">
        <v>2117</v>
      </c>
    </row>
    <row r="1032" spans="1:8" x14ac:dyDescent="0.3">
      <c r="A1032" s="3" t="s">
        <v>2136</v>
      </c>
      <c r="B1032" s="1" t="s">
        <v>2135</v>
      </c>
      <c r="C1032" s="2" t="s">
        <v>2132</v>
      </c>
      <c r="D1032" s="3" t="s">
        <v>110</v>
      </c>
      <c r="E1032" s="3" t="s">
        <v>11118</v>
      </c>
      <c r="F1032" s="3" t="s">
        <v>28</v>
      </c>
      <c r="G1032" s="221">
        <v>255255255224</v>
      </c>
      <c r="H1032" s="223" t="s">
        <v>2134</v>
      </c>
    </row>
    <row r="1033" spans="1:8" x14ac:dyDescent="0.3">
      <c r="A1033" s="3" t="s">
        <v>2138</v>
      </c>
      <c r="B1033" s="1" t="s">
        <v>2137</v>
      </c>
      <c r="C1033" s="2" t="s">
        <v>2132</v>
      </c>
      <c r="D1033" s="3" t="s">
        <v>110</v>
      </c>
      <c r="E1033" s="3" t="s">
        <v>11118</v>
      </c>
      <c r="F1033" s="3" t="s">
        <v>28</v>
      </c>
      <c r="G1033" s="221">
        <v>255255255224</v>
      </c>
      <c r="H1033" s="223" t="s">
        <v>2134</v>
      </c>
    </row>
    <row r="1034" spans="1:8" x14ac:dyDescent="0.3">
      <c r="A1034" s="3" t="s">
        <v>1887</v>
      </c>
      <c r="B1034" s="1" t="s">
        <v>1885</v>
      </c>
      <c r="C1034" s="2" t="s">
        <v>1886</v>
      </c>
      <c r="D1034" s="3" t="s">
        <v>110</v>
      </c>
      <c r="E1034" s="3" t="s">
        <v>11119</v>
      </c>
      <c r="F1034" s="3" t="s">
        <v>28</v>
      </c>
      <c r="G1034" s="221">
        <v>255255255224</v>
      </c>
      <c r="H1034" s="223" t="s">
        <v>1888</v>
      </c>
    </row>
    <row r="1035" spans="1:8" x14ac:dyDescent="0.3">
      <c r="A1035" s="3" t="s">
        <v>8887</v>
      </c>
      <c r="B1035" s="1" t="s">
        <v>2235</v>
      </c>
      <c r="C1035" s="2" t="s">
        <v>2236</v>
      </c>
      <c r="D1035" s="3" t="s">
        <v>110</v>
      </c>
      <c r="E1035" s="3" t="s">
        <v>11390</v>
      </c>
      <c r="F1035" s="3" t="s">
        <v>28</v>
      </c>
      <c r="G1035" s="221">
        <v>255255255224</v>
      </c>
      <c r="H1035" s="223" t="s">
        <v>2237</v>
      </c>
    </row>
    <row r="1036" spans="1:8" x14ac:dyDescent="0.3">
      <c r="A1036" s="3" t="s">
        <v>1905</v>
      </c>
      <c r="B1036" s="1" t="s">
        <v>1904</v>
      </c>
      <c r="C1036" s="2" t="s">
        <v>1899</v>
      </c>
      <c r="D1036" s="3" t="s">
        <v>110</v>
      </c>
      <c r="E1036" s="3" t="s">
        <v>11085</v>
      </c>
      <c r="F1036" s="3" t="s">
        <v>28</v>
      </c>
      <c r="G1036" s="221">
        <v>255255255224</v>
      </c>
      <c r="H1036" s="223" t="s">
        <v>1901</v>
      </c>
    </row>
    <row r="1037" spans="1:8" x14ac:dyDescent="0.3">
      <c r="A1037" s="3" t="s">
        <v>2266</v>
      </c>
      <c r="B1037" s="1" t="s">
        <v>2264</v>
      </c>
      <c r="C1037" s="2" t="s">
        <v>2265</v>
      </c>
      <c r="D1037" s="3" t="s">
        <v>110</v>
      </c>
      <c r="E1037" s="3" t="s">
        <v>11391</v>
      </c>
      <c r="F1037" s="3" t="s">
        <v>28</v>
      </c>
      <c r="G1037" s="221">
        <v>255255255224</v>
      </c>
      <c r="H1037" s="223" t="s">
        <v>2267</v>
      </c>
    </row>
    <row r="1038" spans="1:8" x14ac:dyDescent="0.3">
      <c r="A1038" s="3" t="s">
        <v>1916</v>
      </c>
      <c r="B1038" s="1" t="s">
        <v>1914</v>
      </c>
      <c r="C1038" s="2" t="s">
        <v>1915</v>
      </c>
      <c r="D1038" s="3" t="s">
        <v>110</v>
      </c>
      <c r="E1038" s="3" t="s">
        <v>11120</v>
      </c>
      <c r="F1038" s="3" t="s">
        <v>28</v>
      </c>
      <c r="G1038" s="221">
        <v>255255255224</v>
      </c>
      <c r="H1038" s="223" t="s">
        <v>1917</v>
      </c>
    </row>
    <row r="1039" spans="1:8" x14ac:dyDescent="0.3">
      <c r="A1039" s="3" t="s">
        <v>1883</v>
      </c>
      <c r="B1039" s="1" t="s">
        <v>1881</v>
      </c>
      <c r="C1039" s="2" t="s">
        <v>1882</v>
      </c>
      <c r="D1039" s="3" t="s">
        <v>110</v>
      </c>
      <c r="E1039" s="3" t="s">
        <v>11095</v>
      </c>
      <c r="F1039" s="3" t="s">
        <v>28</v>
      </c>
      <c r="G1039" s="221">
        <v>255255255224</v>
      </c>
      <c r="H1039" s="223" t="s">
        <v>1884</v>
      </c>
    </row>
    <row r="1040" spans="1:8" x14ac:dyDescent="0.3">
      <c r="A1040" s="3" t="s">
        <v>2126</v>
      </c>
      <c r="B1040" s="1" t="s">
        <v>2125</v>
      </c>
      <c r="C1040" s="2" t="s">
        <v>2121</v>
      </c>
      <c r="D1040" s="3" t="s">
        <v>110</v>
      </c>
      <c r="E1040" s="3" t="s">
        <v>10832</v>
      </c>
      <c r="F1040" s="3" t="s">
        <v>28</v>
      </c>
      <c r="G1040" s="221">
        <v>255255255224</v>
      </c>
      <c r="H1040" s="223" t="s">
        <v>2123</v>
      </c>
    </row>
    <row r="1041" spans="1:8" x14ac:dyDescent="0.3">
      <c r="A1041" s="3" t="s">
        <v>1920</v>
      </c>
      <c r="B1041" s="1" t="s">
        <v>1918</v>
      </c>
      <c r="C1041" s="2" t="s">
        <v>1919</v>
      </c>
      <c r="D1041" s="3" t="s">
        <v>110</v>
      </c>
      <c r="E1041" s="3" t="s">
        <v>11096</v>
      </c>
      <c r="F1041" s="3" t="s">
        <v>28</v>
      </c>
      <c r="G1041" s="221">
        <v>255255255224</v>
      </c>
      <c r="H1041" s="223" t="s">
        <v>1921</v>
      </c>
    </row>
    <row r="1042" spans="1:8" x14ac:dyDescent="0.3">
      <c r="A1042" s="3" t="s">
        <v>2111</v>
      </c>
      <c r="B1042" s="1" t="s">
        <v>2110</v>
      </c>
      <c r="C1042" s="2" t="s">
        <v>2102</v>
      </c>
      <c r="D1042" s="3" t="s">
        <v>110</v>
      </c>
      <c r="E1042" s="3" t="s">
        <v>10847</v>
      </c>
      <c r="F1042" s="3" t="s">
        <v>28</v>
      </c>
      <c r="G1042" s="221" t="s">
        <v>11513</v>
      </c>
      <c r="H1042" s="223" t="s">
        <v>2104</v>
      </c>
    </row>
    <row r="1043" spans="1:8" x14ac:dyDescent="0.3">
      <c r="A1043" s="3" t="s">
        <v>2109</v>
      </c>
      <c r="B1043" s="1" t="s">
        <v>2108</v>
      </c>
      <c r="C1043" s="2" t="s">
        <v>2102</v>
      </c>
      <c r="D1043" s="3" t="s">
        <v>110</v>
      </c>
      <c r="E1043" s="3" t="s">
        <v>10847</v>
      </c>
      <c r="F1043" s="3" t="s">
        <v>28</v>
      </c>
      <c r="G1043" s="221" t="s">
        <v>11513</v>
      </c>
      <c r="H1043" s="223" t="s">
        <v>2104</v>
      </c>
    </row>
    <row r="1044" spans="1:8" x14ac:dyDescent="0.3">
      <c r="A1044" s="3" t="s">
        <v>2005</v>
      </c>
      <c r="B1044" s="1" t="s">
        <v>2003</v>
      </c>
      <c r="C1044" s="2" t="s">
        <v>2004</v>
      </c>
      <c r="D1044" s="3" t="s">
        <v>110</v>
      </c>
      <c r="E1044" s="3" t="s">
        <v>11121</v>
      </c>
      <c r="F1044" s="3" t="s">
        <v>28</v>
      </c>
      <c r="G1044" s="221">
        <v>255255255224</v>
      </c>
      <c r="H1044" s="223" t="s">
        <v>2006</v>
      </c>
    </row>
    <row r="1045" spans="1:8" x14ac:dyDescent="0.3">
      <c r="A1045" s="3" t="s">
        <v>2008</v>
      </c>
      <c r="B1045" s="1" t="s">
        <v>2007</v>
      </c>
      <c r="C1045" s="2" t="s">
        <v>2004</v>
      </c>
      <c r="D1045" s="3" t="s">
        <v>110</v>
      </c>
      <c r="E1045" s="3" t="s">
        <v>11121</v>
      </c>
      <c r="F1045" s="3" t="s">
        <v>28</v>
      </c>
      <c r="G1045" s="221">
        <v>255255255224</v>
      </c>
      <c r="H1045" s="223" t="s">
        <v>2006</v>
      </c>
    </row>
    <row r="1046" spans="1:8" x14ac:dyDescent="0.3">
      <c r="A1046" s="3" t="s">
        <v>2000</v>
      </c>
      <c r="B1046" s="1" t="s">
        <v>1999</v>
      </c>
      <c r="C1046" s="2" t="s">
        <v>1994</v>
      </c>
      <c r="D1046" s="3" t="s">
        <v>110</v>
      </c>
      <c r="E1046" s="3" t="s">
        <v>11099</v>
      </c>
      <c r="F1046" s="3" t="s">
        <v>28</v>
      </c>
      <c r="G1046" s="221">
        <v>255255255224</v>
      </c>
      <c r="H1046" s="223" t="s">
        <v>1996</v>
      </c>
    </row>
    <row r="1047" spans="1:8" x14ac:dyDescent="0.3">
      <c r="A1047" s="3" t="s">
        <v>2221</v>
      </c>
      <c r="B1047" s="1" t="s">
        <v>2219</v>
      </c>
      <c r="C1047" s="2" t="s">
        <v>2220</v>
      </c>
      <c r="D1047" s="3" t="s">
        <v>110</v>
      </c>
      <c r="E1047" s="3" t="s">
        <v>11392</v>
      </c>
      <c r="F1047" s="3" t="s">
        <v>28</v>
      </c>
      <c r="G1047" s="221">
        <v>255255255224</v>
      </c>
      <c r="H1047" s="223" t="s">
        <v>2222</v>
      </c>
    </row>
    <row r="1048" spans="1:8" x14ac:dyDescent="0.3">
      <c r="A1048" s="3" t="s">
        <v>1951</v>
      </c>
      <c r="B1048" s="1" t="s">
        <v>1950</v>
      </c>
      <c r="C1048" s="2" t="s">
        <v>1943</v>
      </c>
      <c r="D1048" s="3" t="s">
        <v>110</v>
      </c>
      <c r="E1048" s="3" t="s">
        <v>10801</v>
      </c>
      <c r="F1048" s="3" t="s">
        <v>28</v>
      </c>
      <c r="G1048" s="221">
        <v>255255255224</v>
      </c>
      <c r="H1048" s="223" t="s">
        <v>1945</v>
      </c>
    </row>
    <row r="1049" spans="1:8" x14ac:dyDescent="0.3">
      <c r="A1049" s="3" t="s">
        <v>8790</v>
      </c>
      <c r="B1049" s="1" t="s">
        <v>1952</v>
      </c>
      <c r="C1049" s="2" t="s">
        <v>1943</v>
      </c>
      <c r="D1049" s="3" t="s">
        <v>110</v>
      </c>
      <c r="E1049" s="3" t="s">
        <v>10801</v>
      </c>
      <c r="F1049" s="3" t="s">
        <v>28</v>
      </c>
      <c r="G1049" s="221">
        <v>255255255224</v>
      </c>
      <c r="H1049" s="223" t="s">
        <v>1945</v>
      </c>
    </row>
    <row r="1050" spans="1:8" x14ac:dyDescent="0.3">
      <c r="A1050" s="3" t="s">
        <v>2229</v>
      </c>
      <c r="B1050" s="1" t="s">
        <v>2227</v>
      </c>
      <c r="C1050" s="2" t="s">
        <v>2228</v>
      </c>
      <c r="D1050" s="3" t="s">
        <v>110</v>
      </c>
      <c r="E1050" s="3" t="s">
        <v>11393</v>
      </c>
      <c r="F1050" s="3" t="s">
        <v>28</v>
      </c>
      <c r="G1050" s="221">
        <v>255255255224</v>
      </c>
      <c r="H1050" s="223" t="s">
        <v>2230</v>
      </c>
    </row>
    <row r="1051" spans="1:8" x14ac:dyDescent="0.3">
      <c r="A1051" s="3" t="s">
        <v>2182</v>
      </c>
      <c r="B1051" s="1" t="s">
        <v>2181</v>
      </c>
      <c r="C1051" s="2" t="s">
        <v>2176</v>
      </c>
      <c r="D1051" s="3" t="s">
        <v>110</v>
      </c>
      <c r="E1051" s="3" t="s">
        <v>11100</v>
      </c>
      <c r="F1051" s="3" t="s">
        <v>28</v>
      </c>
      <c r="G1051" s="221">
        <v>255255255224</v>
      </c>
      <c r="H1051" s="223" t="s">
        <v>2178</v>
      </c>
    </row>
    <row r="1052" spans="1:8" x14ac:dyDescent="0.3">
      <c r="A1052" s="3" t="s">
        <v>1897</v>
      </c>
      <c r="B1052" s="1" t="s">
        <v>1896</v>
      </c>
      <c r="C1052" s="2" t="s">
        <v>1892</v>
      </c>
      <c r="D1052" s="3" t="s">
        <v>110</v>
      </c>
      <c r="E1052" s="3" t="s">
        <v>10834</v>
      </c>
      <c r="F1052" s="3" t="s">
        <v>28</v>
      </c>
      <c r="G1052" s="221">
        <v>255255255224</v>
      </c>
      <c r="H1052" s="223" t="s">
        <v>1894</v>
      </c>
    </row>
    <row r="1053" spans="1:8" x14ac:dyDescent="0.3">
      <c r="A1053" s="3" t="s">
        <v>2225</v>
      </c>
      <c r="B1053" s="1" t="s">
        <v>2223</v>
      </c>
      <c r="C1053" s="2" t="s">
        <v>2224</v>
      </c>
      <c r="D1053" s="3" t="s">
        <v>110</v>
      </c>
      <c r="E1053" s="3" t="s">
        <v>11394</v>
      </c>
      <c r="F1053" s="3" t="s">
        <v>28</v>
      </c>
      <c r="G1053" s="221">
        <v>255255255224</v>
      </c>
      <c r="H1053" s="223" t="s">
        <v>2226</v>
      </c>
    </row>
    <row r="1054" spans="1:8" x14ac:dyDescent="0.3">
      <c r="A1054" s="3" t="s">
        <v>2701</v>
      </c>
      <c r="B1054" s="2" t="s">
        <v>10915</v>
      </c>
      <c r="C1054" s="2" t="s">
        <v>10915</v>
      </c>
      <c r="D1054" s="3" t="s">
        <v>110</v>
      </c>
      <c r="E1054" s="3" t="s">
        <v>10937</v>
      </c>
      <c r="F1054" s="3" t="s">
        <v>28</v>
      </c>
      <c r="G1054" s="2" t="s">
        <v>10915</v>
      </c>
      <c r="H1054" s="223" t="s">
        <v>2422</v>
      </c>
    </row>
    <row r="1055" spans="1:8" x14ac:dyDescent="0.3">
      <c r="A1055" s="3" t="s">
        <v>2702</v>
      </c>
      <c r="B1055" s="2" t="s">
        <v>10915</v>
      </c>
      <c r="C1055" s="2" t="s">
        <v>10915</v>
      </c>
      <c r="D1055" s="3" t="s">
        <v>110</v>
      </c>
      <c r="E1055" s="3" t="s">
        <v>10937</v>
      </c>
      <c r="F1055" s="3" t="s">
        <v>28</v>
      </c>
      <c r="G1055" s="2" t="s">
        <v>10915</v>
      </c>
      <c r="H1055" s="223" t="s">
        <v>2422</v>
      </c>
    </row>
    <row r="1056" spans="1:8" x14ac:dyDescent="0.3">
      <c r="A1056" s="3" t="s">
        <v>2699</v>
      </c>
      <c r="B1056" s="2" t="s">
        <v>10915</v>
      </c>
      <c r="C1056" s="2" t="s">
        <v>10915</v>
      </c>
      <c r="D1056" s="3" t="s">
        <v>110</v>
      </c>
      <c r="E1056" s="3" t="s">
        <v>10937</v>
      </c>
      <c r="F1056" s="3" t="s">
        <v>28</v>
      </c>
      <c r="G1056" s="2" t="s">
        <v>10915</v>
      </c>
      <c r="H1056" s="223" t="s">
        <v>2422</v>
      </c>
    </row>
    <row r="1057" spans="1:8" x14ac:dyDescent="0.3">
      <c r="A1057" s="3" t="s">
        <v>109</v>
      </c>
      <c r="B1057" s="2" t="s">
        <v>10915</v>
      </c>
      <c r="C1057" s="2" t="s">
        <v>10915</v>
      </c>
      <c r="D1057" s="3" t="s">
        <v>110</v>
      </c>
      <c r="E1057" s="3" t="s">
        <v>11067</v>
      </c>
      <c r="F1057" s="3" t="s">
        <v>28</v>
      </c>
      <c r="G1057" s="2" t="s">
        <v>10915</v>
      </c>
      <c r="H1057" s="223">
        <v>787</v>
      </c>
    </row>
    <row r="1058" spans="1:8" x14ac:dyDescent="0.3">
      <c r="A1058" s="3" t="s">
        <v>1479</v>
      </c>
      <c r="B1058" s="1" t="s">
        <v>1477</v>
      </c>
      <c r="C1058" s="2" t="s">
        <v>1478</v>
      </c>
      <c r="D1058" s="3" t="s">
        <v>110</v>
      </c>
      <c r="E1058" s="3" t="s">
        <v>11395</v>
      </c>
      <c r="F1058" s="3" t="s">
        <v>11417</v>
      </c>
      <c r="G1058" s="221">
        <v>255255255224</v>
      </c>
      <c r="H1058" s="63" t="s">
        <v>1481</v>
      </c>
    </row>
    <row r="1059" spans="1:8" x14ac:dyDescent="0.3">
      <c r="A1059" s="3" t="s">
        <v>1468</v>
      </c>
      <c r="B1059" s="1" t="s">
        <v>1466</v>
      </c>
      <c r="C1059" s="2" t="s">
        <v>1467</v>
      </c>
      <c r="D1059" s="3" t="s">
        <v>110</v>
      </c>
      <c r="E1059" s="3" t="s">
        <v>11396</v>
      </c>
      <c r="F1059" s="3" t="s">
        <v>11417</v>
      </c>
      <c r="G1059" s="221">
        <v>255255255224</v>
      </c>
      <c r="H1059" s="63" t="s">
        <v>1469</v>
      </c>
    </row>
    <row r="1060" spans="1:8" x14ac:dyDescent="0.3">
      <c r="A1060" s="3" t="s">
        <v>8792</v>
      </c>
      <c r="B1060" s="1" t="s">
        <v>1362</v>
      </c>
      <c r="C1060" s="2" t="s">
        <v>1359</v>
      </c>
      <c r="D1060" s="3" t="s">
        <v>110</v>
      </c>
      <c r="E1060" s="3" t="s">
        <v>11122</v>
      </c>
      <c r="F1060" s="3" t="s">
        <v>11417</v>
      </c>
      <c r="G1060" s="221">
        <v>255255255224</v>
      </c>
      <c r="H1060" s="63" t="s">
        <v>1361</v>
      </c>
    </row>
    <row r="1061" spans="1:8" x14ac:dyDescent="0.3">
      <c r="A1061" s="3" t="s">
        <v>1498</v>
      </c>
      <c r="B1061" s="1" t="s">
        <v>1496</v>
      </c>
      <c r="C1061" s="2" t="s">
        <v>1497</v>
      </c>
      <c r="D1061" s="3" t="s">
        <v>110</v>
      </c>
      <c r="E1061" s="3" t="s">
        <v>11397</v>
      </c>
      <c r="F1061" s="3" t="s">
        <v>11417</v>
      </c>
      <c r="G1061" s="221">
        <v>255255255224</v>
      </c>
      <c r="H1061" s="63" t="s">
        <v>1499</v>
      </c>
    </row>
    <row r="1062" spans="1:8" x14ac:dyDescent="0.3">
      <c r="A1062" s="3" t="s">
        <v>1446</v>
      </c>
      <c r="B1062" s="1" t="s">
        <v>1444</v>
      </c>
      <c r="C1062" s="2" t="s">
        <v>1445</v>
      </c>
      <c r="D1062" s="3" t="s">
        <v>110</v>
      </c>
      <c r="E1062" s="3" t="s">
        <v>11398</v>
      </c>
      <c r="F1062" s="3" t="s">
        <v>11417</v>
      </c>
      <c r="G1062" s="221">
        <v>255255255224</v>
      </c>
      <c r="H1062" s="63" t="s">
        <v>1447</v>
      </c>
    </row>
    <row r="1063" spans="1:8" x14ac:dyDescent="0.3">
      <c r="A1063" s="3" t="s">
        <v>1529</v>
      </c>
      <c r="B1063" s="1" t="s">
        <v>1527</v>
      </c>
      <c r="C1063" s="2" t="s">
        <v>1528</v>
      </c>
      <c r="D1063" s="3" t="s">
        <v>110</v>
      </c>
      <c r="E1063" s="3" t="s">
        <v>11399</v>
      </c>
      <c r="F1063" s="3" t="s">
        <v>11417</v>
      </c>
      <c r="G1063" s="221">
        <v>255255255224</v>
      </c>
      <c r="H1063" s="63" t="s">
        <v>1530</v>
      </c>
    </row>
    <row r="1064" spans="1:8" x14ac:dyDescent="0.3">
      <c r="A1064" s="3" t="s">
        <v>1413</v>
      </c>
      <c r="B1064" s="1" t="s">
        <v>1411</v>
      </c>
      <c r="C1064" s="2" t="s">
        <v>1412</v>
      </c>
      <c r="D1064" s="3" t="s">
        <v>110</v>
      </c>
      <c r="E1064" s="3" t="s">
        <v>10815</v>
      </c>
      <c r="F1064" s="3" t="s">
        <v>11417</v>
      </c>
      <c r="G1064" s="221">
        <v>255255255224</v>
      </c>
      <c r="H1064" s="63" t="s">
        <v>1415</v>
      </c>
    </row>
    <row r="1065" spans="1:8" x14ac:dyDescent="0.3">
      <c r="A1065" s="3" t="s">
        <v>1484</v>
      </c>
      <c r="B1065" s="1" t="s">
        <v>1482</v>
      </c>
      <c r="C1065" s="2" t="s">
        <v>1483</v>
      </c>
      <c r="D1065" s="3" t="s">
        <v>110</v>
      </c>
      <c r="E1065" s="3" t="s">
        <v>11400</v>
      </c>
      <c r="F1065" s="3" t="s">
        <v>11417</v>
      </c>
      <c r="G1065" s="221">
        <v>255255255224</v>
      </c>
      <c r="H1065" s="63" t="s">
        <v>1485</v>
      </c>
    </row>
    <row r="1066" spans="1:8" x14ac:dyDescent="0.3">
      <c r="A1066" s="3" t="s">
        <v>1472</v>
      </c>
      <c r="B1066" s="1" t="s">
        <v>1470</v>
      </c>
      <c r="C1066" s="2" t="s">
        <v>1471</v>
      </c>
      <c r="D1066" s="3" t="s">
        <v>110</v>
      </c>
      <c r="E1066" s="3" t="s">
        <v>11401</v>
      </c>
      <c r="F1066" s="3" t="s">
        <v>11417</v>
      </c>
      <c r="G1066" s="221">
        <v>255255255224</v>
      </c>
      <c r="H1066" s="63" t="s">
        <v>1473</v>
      </c>
    </row>
    <row r="1067" spans="1:8" x14ac:dyDescent="0.3">
      <c r="A1067" s="3" t="s">
        <v>1353</v>
      </c>
      <c r="B1067" s="1" t="s">
        <v>1351</v>
      </c>
      <c r="C1067" s="2" t="s">
        <v>1352</v>
      </c>
      <c r="D1067" s="3" t="s">
        <v>110</v>
      </c>
      <c r="E1067" s="3" t="s">
        <v>11539</v>
      </c>
      <c r="F1067" s="3" t="s">
        <v>11417</v>
      </c>
      <c r="G1067" s="221">
        <v>255255255224</v>
      </c>
      <c r="H1067" s="63" t="s">
        <v>1354</v>
      </c>
    </row>
    <row r="1068" spans="1:8" x14ac:dyDescent="0.3">
      <c r="A1068" s="3" t="s">
        <v>8791</v>
      </c>
      <c r="B1068" s="1" t="s">
        <v>1394</v>
      </c>
      <c r="C1068" s="2" t="s">
        <v>1395</v>
      </c>
      <c r="D1068" s="3" t="s">
        <v>110</v>
      </c>
      <c r="E1068" s="3" t="s">
        <v>11123</v>
      </c>
      <c r="F1068" s="3" t="s">
        <v>11417</v>
      </c>
      <c r="G1068" s="221" t="s">
        <v>11513</v>
      </c>
      <c r="H1068" s="63" t="s">
        <v>1396</v>
      </c>
    </row>
    <row r="1069" spans="1:8" x14ac:dyDescent="0.3">
      <c r="A1069" s="3" t="s">
        <v>1435</v>
      </c>
      <c r="B1069" s="1" t="s">
        <v>1433</v>
      </c>
      <c r="C1069" s="2" t="s">
        <v>1434</v>
      </c>
      <c r="D1069" s="3" t="s">
        <v>110</v>
      </c>
      <c r="E1069" s="3" t="s">
        <v>11402</v>
      </c>
      <c r="F1069" s="3" t="s">
        <v>11417</v>
      </c>
      <c r="G1069" s="221">
        <v>255255255224</v>
      </c>
      <c r="H1069" s="63" t="s">
        <v>1436</v>
      </c>
    </row>
    <row r="1070" spans="1:8" x14ac:dyDescent="0.3">
      <c r="A1070" s="3" t="s">
        <v>1387</v>
      </c>
      <c r="B1070" s="1" t="s">
        <v>1386</v>
      </c>
      <c r="C1070" s="2" t="s">
        <v>1379</v>
      </c>
      <c r="D1070" s="3" t="s">
        <v>110</v>
      </c>
      <c r="E1070" s="3" t="s">
        <v>10814</v>
      </c>
      <c r="F1070" s="3" t="s">
        <v>11417</v>
      </c>
      <c r="G1070" s="221">
        <v>255255255224</v>
      </c>
      <c r="H1070" s="63" t="s">
        <v>1381</v>
      </c>
    </row>
    <row r="1071" spans="1:8" x14ac:dyDescent="0.3">
      <c r="A1071" s="3" t="s">
        <v>1389</v>
      </c>
      <c r="B1071" s="1" t="s">
        <v>1388</v>
      </c>
      <c r="C1071" s="2" t="s">
        <v>1379</v>
      </c>
      <c r="D1071" s="3" t="s">
        <v>110</v>
      </c>
      <c r="E1071" s="3" t="s">
        <v>10814</v>
      </c>
      <c r="F1071" s="3" t="s">
        <v>11417</v>
      </c>
      <c r="G1071" s="221">
        <v>255255255224</v>
      </c>
      <c r="H1071" s="63" t="s">
        <v>1381</v>
      </c>
    </row>
    <row r="1072" spans="1:8" x14ac:dyDescent="0.3">
      <c r="A1072" s="3" t="s">
        <v>1391</v>
      </c>
      <c r="B1072" s="1" t="s">
        <v>1390</v>
      </c>
      <c r="C1072" s="2" t="s">
        <v>1379</v>
      </c>
      <c r="D1072" s="3" t="s">
        <v>110</v>
      </c>
      <c r="E1072" s="3" t="s">
        <v>10814</v>
      </c>
      <c r="F1072" s="3" t="s">
        <v>11417</v>
      </c>
      <c r="G1072" s="221">
        <v>255255255224</v>
      </c>
      <c r="H1072" s="63" t="s">
        <v>1381</v>
      </c>
    </row>
    <row r="1073" spans="1:8" x14ac:dyDescent="0.3">
      <c r="A1073" s="3" t="s">
        <v>8612</v>
      </c>
      <c r="B1073" s="1" t="s">
        <v>8613</v>
      </c>
      <c r="C1073" s="2" t="s">
        <v>1379</v>
      </c>
      <c r="D1073" s="3" t="s">
        <v>110</v>
      </c>
      <c r="E1073" s="3" t="s">
        <v>10814</v>
      </c>
      <c r="F1073" s="3" t="s">
        <v>11417</v>
      </c>
      <c r="G1073" s="221">
        <v>255255255224</v>
      </c>
      <c r="H1073" s="63" t="s">
        <v>1381</v>
      </c>
    </row>
    <row r="1074" spans="1:8" x14ac:dyDescent="0.3">
      <c r="A1074" s="3" t="s">
        <v>444</v>
      </c>
      <c r="B1074" s="1" t="s">
        <v>442</v>
      </c>
      <c r="C1074" s="2" t="s">
        <v>443</v>
      </c>
      <c r="D1074" s="3" t="s">
        <v>110</v>
      </c>
      <c r="E1074" s="3" t="s">
        <v>11403</v>
      </c>
      <c r="F1074" s="3" t="s">
        <v>11417</v>
      </c>
      <c r="G1074" s="221">
        <v>255255255248</v>
      </c>
      <c r="H1074" s="63" t="s">
        <v>445</v>
      </c>
    </row>
    <row r="1075" spans="1:8" x14ac:dyDescent="0.3">
      <c r="A1075" s="3" t="s">
        <v>8439</v>
      </c>
      <c r="B1075" s="1" t="s">
        <v>8440</v>
      </c>
      <c r="C1075" s="2" t="s">
        <v>8441</v>
      </c>
      <c r="D1075" s="3" t="s">
        <v>110</v>
      </c>
      <c r="E1075" s="3" t="s">
        <v>11404</v>
      </c>
      <c r="F1075" s="3" t="s">
        <v>11417</v>
      </c>
      <c r="G1075" s="221">
        <v>255255255248</v>
      </c>
      <c r="H1075" s="63" t="s">
        <v>8438</v>
      </c>
    </row>
    <row r="1076" spans="1:8" x14ac:dyDescent="0.3">
      <c r="A1076" s="3" t="s">
        <v>1539</v>
      </c>
      <c r="B1076" s="1" t="s">
        <v>1537</v>
      </c>
      <c r="C1076" s="2" t="s">
        <v>1538</v>
      </c>
      <c r="D1076" s="3" t="s">
        <v>110</v>
      </c>
      <c r="E1076" s="3" t="s">
        <v>11540</v>
      </c>
      <c r="F1076" s="3" t="s">
        <v>11417</v>
      </c>
      <c r="G1076" s="221">
        <v>255255255248</v>
      </c>
      <c r="H1076" s="63" t="s">
        <v>1540</v>
      </c>
    </row>
    <row r="1077" spans="1:8" x14ac:dyDescent="0.3">
      <c r="A1077" s="3" t="s">
        <v>239</v>
      </c>
      <c r="B1077" s="1" t="s">
        <v>237</v>
      </c>
      <c r="C1077" s="2" t="s">
        <v>238</v>
      </c>
      <c r="D1077" s="3" t="s">
        <v>110</v>
      </c>
      <c r="E1077" s="3" t="s">
        <v>11406</v>
      </c>
      <c r="F1077" s="3" t="s">
        <v>240</v>
      </c>
      <c r="G1077" s="221">
        <v>255255255224</v>
      </c>
      <c r="H1077" s="63" t="s">
        <v>241</v>
      </c>
    </row>
    <row r="1078" spans="1:8" x14ac:dyDescent="0.3">
      <c r="A1078" s="3" t="s">
        <v>8793</v>
      </c>
      <c r="B1078" s="1" t="s">
        <v>324</v>
      </c>
      <c r="C1078" s="2" t="s">
        <v>325</v>
      </c>
      <c r="D1078" s="3" t="s">
        <v>110</v>
      </c>
      <c r="E1078" s="3" t="s">
        <v>11407</v>
      </c>
      <c r="F1078" s="3" t="s">
        <v>240</v>
      </c>
      <c r="G1078" s="221">
        <v>255255255248</v>
      </c>
      <c r="H1078" s="63" t="s">
        <v>326</v>
      </c>
    </row>
    <row r="1079" spans="1:8" x14ac:dyDescent="0.3">
      <c r="A1079" s="3" t="s">
        <v>332</v>
      </c>
      <c r="B1079" s="1" t="s">
        <v>330</v>
      </c>
      <c r="C1079" s="2" t="s">
        <v>331</v>
      </c>
      <c r="D1079" s="3" t="s">
        <v>110</v>
      </c>
      <c r="E1079" s="3" t="s">
        <v>11408</v>
      </c>
      <c r="F1079" s="3" t="s">
        <v>240</v>
      </c>
      <c r="G1079" s="221">
        <v>255255255248</v>
      </c>
      <c r="H1079" s="63" t="s">
        <v>333</v>
      </c>
    </row>
    <row r="1080" spans="1:8" x14ac:dyDescent="0.3">
      <c r="A1080" s="3" t="s">
        <v>2548</v>
      </c>
      <c r="B1080" s="2" t="s">
        <v>10915</v>
      </c>
      <c r="C1080" s="2" t="s">
        <v>10915</v>
      </c>
      <c r="D1080" s="3" t="s">
        <v>22</v>
      </c>
      <c r="E1080" s="3" t="s">
        <v>10937</v>
      </c>
      <c r="F1080" s="3" t="s">
        <v>28</v>
      </c>
      <c r="G1080" s="221" t="s">
        <v>10915</v>
      </c>
      <c r="H1080" s="223" t="s">
        <v>2445</v>
      </c>
    </row>
    <row r="1081" spans="1:8" x14ac:dyDescent="0.3">
      <c r="A1081" s="3" t="s">
        <v>2587</v>
      </c>
      <c r="B1081" s="2" t="s">
        <v>10915</v>
      </c>
      <c r="C1081" s="2" t="s">
        <v>10915</v>
      </c>
      <c r="D1081" s="3" t="s">
        <v>22</v>
      </c>
      <c r="E1081" s="3" t="s">
        <v>10937</v>
      </c>
      <c r="F1081" s="3" t="s">
        <v>28</v>
      </c>
      <c r="G1081" s="221" t="s">
        <v>10915</v>
      </c>
      <c r="H1081" s="223" t="s">
        <v>2468</v>
      </c>
    </row>
    <row r="1082" spans="1:8" x14ac:dyDescent="0.3">
      <c r="A1082" s="3" t="s">
        <v>2689</v>
      </c>
      <c r="B1082" s="2" t="s">
        <v>10915</v>
      </c>
      <c r="C1082" s="2" t="s">
        <v>10915</v>
      </c>
      <c r="D1082" s="3" t="s">
        <v>22</v>
      </c>
      <c r="E1082" s="3" t="s">
        <v>10937</v>
      </c>
      <c r="F1082" s="3" t="s">
        <v>28</v>
      </c>
      <c r="G1082" s="221" t="s">
        <v>10915</v>
      </c>
      <c r="H1082" s="223" t="s">
        <v>2438</v>
      </c>
    </row>
    <row r="1083" spans="1:8" x14ac:dyDescent="0.3">
      <c r="A1083" s="3" t="s">
        <v>2700</v>
      </c>
      <c r="B1083" s="2" t="s">
        <v>10915</v>
      </c>
      <c r="C1083" s="2" t="s">
        <v>10915</v>
      </c>
      <c r="D1083" s="3" t="s">
        <v>22</v>
      </c>
      <c r="E1083" s="3" t="s">
        <v>10937</v>
      </c>
      <c r="F1083" s="3" t="s">
        <v>28</v>
      </c>
      <c r="G1083" s="221" t="s">
        <v>10915</v>
      </c>
      <c r="H1083" s="223" t="s">
        <v>2595</v>
      </c>
    </row>
    <row r="1084" spans="1:8" x14ac:dyDescent="0.3">
      <c r="A1084" s="3" t="s">
        <v>21</v>
      </c>
      <c r="B1084" s="2" t="s">
        <v>10915</v>
      </c>
      <c r="C1084" s="2" t="s">
        <v>10915</v>
      </c>
      <c r="D1084" s="3" t="s">
        <v>22</v>
      </c>
      <c r="E1084" s="3" t="s">
        <v>10937</v>
      </c>
      <c r="F1084" s="3" t="s">
        <v>28</v>
      </c>
      <c r="G1084" s="221" t="s">
        <v>10915</v>
      </c>
      <c r="H1084" s="223" t="s">
        <v>24</v>
      </c>
    </row>
    <row r="1085" spans="1:8" x14ac:dyDescent="0.3">
      <c r="A1085" s="3" t="s">
        <v>2503</v>
      </c>
      <c r="B1085" s="2" t="s">
        <v>10915</v>
      </c>
      <c r="C1085" s="2" t="s">
        <v>10915</v>
      </c>
      <c r="D1085" s="3" t="s">
        <v>22</v>
      </c>
      <c r="E1085" s="3" t="s">
        <v>10937</v>
      </c>
      <c r="F1085" s="3" t="s">
        <v>28</v>
      </c>
      <c r="G1085" s="221" t="s">
        <v>10915</v>
      </c>
      <c r="H1085" s="223" t="s">
        <v>2402</v>
      </c>
    </row>
    <row r="1086" spans="1:8" x14ac:dyDescent="0.3">
      <c r="A1086" s="3" t="s">
        <v>2594</v>
      </c>
      <c r="B1086" s="2" t="s">
        <v>10915</v>
      </c>
      <c r="C1086" s="2" t="s">
        <v>10915</v>
      </c>
      <c r="D1086" s="3" t="s">
        <v>22</v>
      </c>
      <c r="E1086" s="3" t="s">
        <v>10937</v>
      </c>
      <c r="F1086" s="3" t="s">
        <v>28</v>
      </c>
      <c r="G1086" s="221" t="s">
        <v>10915</v>
      </c>
      <c r="H1086" s="223" t="s">
        <v>2416</v>
      </c>
    </row>
    <row r="1087" spans="1:8" x14ac:dyDescent="0.3">
      <c r="A1087" s="3" t="s">
        <v>2644</v>
      </c>
      <c r="B1087" s="2" t="s">
        <v>10915</v>
      </c>
      <c r="C1087" s="2" t="s">
        <v>10915</v>
      </c>
      <c r="D1087" s="3" t="s">
        <v>22</v>
      </c>
      <c r="E1087" s="3" t="s">
        <v>10937</v>
      </c>
      <c r="F1087" s="3" t="s">
        <v>28</v>
      </c>
      <c r="G1087" s="221" t="s">
        <v>10915</v>
      </c>
      <c r="H1087" s="223" t="s">
        <v>2798</v>
      </c>
    </row>
    <row r="1088" spans="1:8" x14ac:dyDescent="0.3">
      <c r="A1088" s="3" t="s">
        <v>2421</v>
      </c>
      <c r="B1088" s="2" t="s">
        <v>10915</v>
      </c>
      <c r="C1088" s="2" t="s">
        <v>10915</v>
      </c>
      <c r="D1088" s="3" t="s">
        <v>22</v>
      </c>
      <c r="E1088" s="3" t="s">
        <v>10937</v>
      </c>
      <c r="F1088" s="3" t="s">
        <v>28</v>
      </c>
      <c r="G1088" s="221" t="s">
        <v>10915</v>
      </c>
      <c r="H1088" s="223" t="s">
        <v>2463</v>
      </c>
    </row>
    <row r="1089" spans="1:8" x14ac:dyDescent="0.3">
      <c r="A1089" s="3" t="s">
        <v>2750</v>
      </c>
      <c r="B1089" s="2" t="s">
        <v>10915</v>
      </c>
      <c r="C1089" s="2" t="s">
        <v>10915</v>
      </c>
      <c r="D1089" s="3" t="s">
        <v>22</v>
      </c>
      <c r="E1089" s="3" t="s">
        <v>10937</v>
      </c>
      <c r="F1089" s="3" t="s">
        <v>28</v>
      </c>
      <c r="G1089" s="221" t="s">
        <v>10915</v>
      </c>
      <c r="H1089" s="223" t="s">
        <v>2500</v>
      </c>
    </row>
    <row r="1090" spans="1:8" x14ac:dyDescent="0.3">
      <c r="A1090" s="3" t="s">
        <v>2751</v>
      </c>
      <c r="B1090" s="2" t="s">
        <v>10915</v>
      </c>
      <c r="C1090" s="2" t="s">
        <v>10915</v>
      </c>
      <c r="D1090" s="3" t="s">
        <v>22</v>
      </c>
      <c r="E1090" s="3" t="s">
        <v>10937</v>
      </c>
      <c r="F1090" s="3" t="s">
        <v>28</v>
      </c>
      <c r="G1090" s="221" t="s">
        <v>10915</v>
      </c>
      <c r="H1090" s="223" t="s">
        <v>2482</v>
      </c>
    </row>
    <row r="1091" spans="1:8" x14ac:dyDescent="0.3">
      <c r="A1091" s="3" t="s">
        <v>2586</v>
      </c>
      <c r="B1091" s="2" t="s">
        <v>10915</v>
      </c>
      <c r="C1091" s="2" t="s">
        <v>10915</v>
      </c>
      <c r="D1091" s="3" t="s">
        <v>22</v>
      </c>
      <c r="E1091" s="3" t="s">
        <v>10937</v>
      </c>
      <c r="F1091" s="3" t="s">
        <v>28</v>
      </c>
      <c r="G1091" s="221" t="s">
        <v>10915</v>
      </c>
      <c r="H1091" s="223" t="s">
        <v>2652</v>
      </c>
    </row>
    <row r="1092" spans="1:8" x14ac:dyDescent="0.3">
      <c r="A1092" s="3" t="s">
        <v>2799</v>
      </c>
      <c r="B1092" s="2" t="s">
        <v>10915</v>
      </c>
      <c r="C1092" s="2" t="s">
        <v>10915</v>
      </c>
      <c r="D1092" s="3" t="s">
        <v>22</v>
      </c>
      <c r="E1092" s="3" t="s">
        <v>10937</v>
      </c>
      <c r="F1092" s="3" t="s">
        <v>28</v>
      </c>
      <c r="G1092" s="221" t="s">
        <v>10915</v>
      </c>
      <c r="H1092" s="223" t="s">
        <v>2404</v>
      </c>
    </row>
    <row r="1093" spans="1:8" x14ac:dyDescent="0.3">
      <c r="A1093" s="3" t="s">
        <v>2686</v>
      </c>
      <c r="B1093" s="2" t="s">
        <v>10915</v>
      </c>
      <c r="C1093" s="2" t="s">
        <v>10915</v>
      </c>
      <c r="D1093" s="3" t="s">
        <v>22</v>
      </c>
      <c r="E1093" s="3" t="s">
        <v>10937</v>
      </c>
      <c r="F1093" s="3" t="s">
        <v>28</v>
      </c>
      <c r="G1093" s="221" t="s">
        <v>10915</v>
      </c>
      <c r="H1093" s="223" t="s">
        <v>2638</v>
      </c>
    </row>
    <row r="1094" spans="1:8" x14ac:dyDescent="0.3">
      <c r="A1094" s="3" t="s">
        <v>2704</v>
      </c>
      <c r="B1094" s="2" t="s">
        <v>10915</v>
      </c>
      <c r="C1094" s="2" t="s">
        <v>10915</v>
      </c>
      <c r="D1094" s="3" t="s">
        <v>22</v>
      </c>
      <c r="E1094" s="3" t="s">
        <v>10937</v>
      </c>
      <c r="F1094" s="3" t="s">
        <v>28</v>
      </c>
      <c r="G1094" s="221" t="s">
        <v>10915</v>
      </c>
      <c r="H1094" s="223">
        <v>907</v>
      </c>
    </row>
    <row r="1095" spans="1:8" x14ac:dyDescent="0.3">
      <c r="A1095" s="3" t="s">
        <v>2443</v>
      </c>
      <c r="B1095" s="2" t="s">
        <v>10915</v>
      </c>
      <c r="C1095" s="2" t="s">
        <v>10915</v>
      </c>
      <c r="D1095" s="3" t="s">
        <v>22</v>
      </c>
      <c r="E1095" s="3" t="s">
        <v>10937</v>
      </c>
      <c r="F1095" s="3" t="s">
        <v>28</v>
      </c>
      <c r="G1095" s="221" t="s">
        <v>10915</v>
      </c>
      <c r="H1095" s="223" t="s">
        <v>2442</v>
      </c>
    </row>
    <row r="1096" spans="1:8" x14ac:dyDescent="0.3">
      <c r="A1096" s="3" t="s">
        <v>2588</v>
      </c>
      <c r="B1096" s="2" t="s">
        <v>10915</v>
      </c>
      <c r="C1096" s="2" t="s">
        <v>10915</v>
      </c>
      <c r="D1096" s="3" t="s">
        <v>22</v>
      </c>
      <c r="E1096" s="3" t="s">
        <v>10937</v>
      </c>
      <c r="F1096" s="3" t="s">
        <v>28</v>
      </c>
      <c r="G1096" s="221" t="s">
        <v>10915</v>
      </c>
      <c r="H1096" s="223" t="s">
        <v>2479</v>
      </c>
    </row>
    <row r="1097" spans="1:8" x14ac:dyDescent="0.3">
      <c r="A1097" s="3" t="s">
        <v>10878</v>
      </c>
      <c r="B1097" s="2" t="s">
        <v>10915</v>
      </c>
      <c r="C1097" s="2" t="s">
        <v>10915</v>
      </c>
      <c r="D1097" s="3" t="s">
        <v>22</v>
      </c>
      <c r="E1097" s="3" t="s">
        <v>10937</v>
      </c>
      <c r="F1097" s="3" t="s">
        <v>28</v>
      </c>
      <c r="G1097" s="221" t="s">
        <v>10915</v>
      </c>
      <c r="H1097" s="223" t="s">
        <v>2628</v>
      </c>
    </row>
    <row r="1098" spans="1:8" x14ac:dyDescent="0.3">
      <c r="A1098" s="3" t="s">
        <v>10879</v>
      </c>
      <c r="B1098" s="2" t="s">
        <v>10915</v>
      </c>
      <c r="C1098" s="2" t="s">
        <v>10915</v>
      </c>
      <c r="D1098" s="3" t="s">
        <v>22</v>
      </c>
      <c r="E1098" s="3" t="s">
        <v>10937</v>
      </c>
      <c r="F1098" s="3" t="s">
        <v>28</v>
      </c>
      <c r="G1098" s="221" t="s">
        <v>10915</v>
      </c>
      <c r="H1098" s="223" t="s">
        <v>2422</v>
      </c>
    </row>
    <row r="1099" spans="1:8" x14ac:dyDescent="0.3">
      <c r="A1099" s="3" t="s">
        <v>10880</v>
      </c>
      <c r="B1099" s="2" t="s">
        <v>10915</v>
      </c>
      <c r="C1099" s="2" t="s">
        <v>10915</v>
      </c>
      <c r="D1099" s="3" t="s">
        <v>22</v>
      </c>
      <c r="E1099" s="3" t="s">
        <v>10937</v>
      </c>
      <c r="F1099" s="3" t="s">
        <v>28</v>
      </c>
      <c r="G1099" s="221" t="s">
        <v>10915</v>
      </c>
      <c r="H1099" s="223" t="s">
        <v>2424</v>
      </c>
    </row>
    <row r="1100" spans="1:8" x14ac:dyDescent="0.3">
      <c r="A1100" s="3" t="s">
        <v>10881</v>
      </c>
      <c r="B1100" s="2" t="s">
        <v>10915</v>
      </c>
      <c r="C1100" s="2" t="s">
        <v>10915</v>
      </c>
      <c r="D1100" s="3" t="s">
        <v>22</v>
      </c>
      <c r="E1100" s="3" t="s">
        <v>10937</v>
      </c>
      <c r="F1100" s="3" t="s">
        <v>28</v>
      </c>
      <c r="G1100" s="221" t="s">
        <v>10915</v>
      </c>
      <c r="H1100" s="223" t="s">
        <v>2434</v>
      </c>
    </row>
    <row r="1101" spans="1:8" x14ac:dyDescent="0.3">
      <c r="A1101" s="3" t="s">
        <v>10882</v>
      </c>
      <c r="B1101" s="2" t="s">
        <v>10915</v>
      </c>
      <c r="C1101" s="2" t="s">
        <v>10915</v>
      </c>
      <c r="D1101" s="3" t="s">
        <v>22</v>
      </c>
      <c r="E1101" s="3" t="s">
        <v>10937</v>
      </c>
      <c r="F1101" s="3" t="s">
        <v>28</v>
      </c>
      <c r="G1101" s="221" t="s">
        <v>10915</v>
      </c>
      <c r="H1101" s="223" t="s">
        <v>2646</v>
      </c>
    </row>
    <row r="1102" spans="1:8" x14ac:dyDescent="0.3">
      <c r="A1102" s="3" t="s">
        <v>10883</v>
      </c>
      <c r="B1102" s="2" t="s">
        <v>10915</v>
      </c>
      <c r="C1102" s="2" t="s">
        <v>10915</v>
      </c>
      <c r="D1102" s="3" t="s">
        <v>22</v>
      </c>
      <c r="E1102" s="3" t="s">
        <v>10937</v>
      </c>
      <c r="F1102" s="3" t="s">
        <v>28</v>
      </c>
      <c r="G1102" s="221" t="s">
        <v>10915</v>
      </c>
      <c r="H1102" s="223" t="s">
        <v>2676</v>
      </c>
    </row>
    <row r="1103" spans="1:8" x14ac:dyDescent="0.3">
      <c r="A1103" s="3" t="s">
        <v>2535</v>
      </c>
      <c r="B1103" s="1" t="s">
        <v>10915</v>
      </c>
      <c r="C1103" s="1" t="s">
        <v>10915</v>
      </c>
      <c r="D1103" s="3" t="s">
        <v>346</v>
      </c>
      <c r="E1103" s="3" t="s">
        <v>11409</v>
      </c>
      <c r="F1103" s="3" t="s">
        <v>11421</v>
      </c>
      <c r="G1103" s="1" t="s">
        <v>10915</v>
      </c>
      <c r="H1103" s="63" t="s">
        <v>2519</v>
      </c>
    </row>
    <row r="1104" spans="1:8" x14ac:dyDescent="0.3">
      <c r="A1104" s="3" t="s">
        <v>2593</v>
      </c>
      <c r="B1104" s="1" t="s">
        <v>10915</v>
      </c>
      <c r="C1104" s="1" t="s">
        <v>10915</v>
      </c>
      <c r="D1104" s="3" t="s">
        <v>346</v>
      </c>
      <c r="E1104" s="3" t="s">
        <v>11409</v>
      </c>
      <c r="F1104" s="3" t="s">
        <v>11421</v>
      </c>
      <c r="G1104" s="1" t="s">
        <v>10915</v>
      </c>
      <c r="H1104" s="63" t="s">
        <v>2519</v>
      </c>
    </row>
    <row r="1105" spans="1:8" x14ac:dyDescent="0.3">
      <c r="A1105" s="3" t="s">
        <v>2592</v>
      </c>
      <c r="B1105" s="1" t="s">
        <v>10915</v>
      </c>
      <c r="C1105" s="1" t="s">
        <v>10915</v>
      </c>
      <c r="D1105" s="3" t="s">
        <v>346</v>
      </c>
      <c r="E1105" s="3" t="s">
        <v>10940</v>
      </c>
      <c r="F1105" s="3" t="s">
        <v>266</v>
      </c>
      <c r="G1105" s="1" t="s">
        <v>10915</v>
      </c>
      <c r="H1105" s="63" t="s">
        <v>310</v>
      </c>
    </row>
    <row r="1106" spans="1:8" x14ac:dyDescent="0.3">
      <c r="A1106" s="3" t="s">
        <v>2599</v>
      </c>
      <c r="B1106" s="1" t="s">
        <v>10915</v>
      </c>
      <c r="C1106" s="1" t="s">
        <v>10915</v>
      </c>
      <c r="D1106" s="3" t="s">
        <v>346</v>
      </c>
      <c r="E1106" s="3" t="s">
        <v>11409</v>
      </c>
      <c r="F1106" s="3" t="s">
        <v>11421</v>
      </c>
      <c r="G1106" s="1" t="s">
        <v>10915</v>
      </c>
      <c r="H1106" s="63" t="s">
        <v>2519</v>
      </c>
    </row>
    <row r="1107" spans="1:8" x14ac:dyDescent="0.3">
      <c r="A1107" s="3" t="s">
        <v>2518</v>
      </c>
      <c r="B1107" s="1" t="s">
        <v>10915</v>
      </c>
      <c r="C1107" s="1" t="s">
        <v>10915</v>
      </c>
      <c r="D1107" s="3" t="s">
        <v>346</v>
      </c>
      <c r="E1107" s="3" t="s">
        <v>11409</v>
      </c>
      <c r="F1107" s="3" t="s">
        <v>11421</v>
      </c>
      <c r="G1107" s="1" t="s">
        <v>10915</v>
      </c>
      <c r="H1107" s="63" t="s">
        <v>2519</v>
      </c>
    </row>
    <row r="1108" spans="1:8" x14ac:dyDescent="0.3">
      <c r="A1108" s="3" t="s">
        <v>2755</v>
      </c>
      <c r="B1108" s="1" t="s">
        <v>10915</v>
      </c>
      <c r="C1108" s="1" t="s">
        <v>10915</v>
      </c>
      <c r="D1108" s="3" t="s">
        <v>346</v>
      </c>
      <c r="E1108" s="3" t="s">
        <v>10940</v>
      </c>
      <c r="F1108" s="3" t="s">
        <v>266</v>
      </c>
      <c r="G1108" s="1" t="s">
        <v>10915</v>
      </c>
      <c r="H1108" s="63" t="s">
        <v>267</v>
      </c>
    </row>
    <row r="1109" spans="1:8" x14ac:dyDescent="0.3">
      <c r="A1109" s="3" t="s">
        <v>2522</v>
      </c>
      <c r="B1109" s="1" t="s">
        <v>10915</v>
      </c>
      <c r="C1109" s="1" t="s">
        <v>10915</v>
      </c>
      <c r="D1109" s="3" t="s">
        <v>346</v>
      </c>
      <c r="E1109" s="3" t="s">
        <v>10940</v>
      </c>
      <c r="F1109" s="3" t="s">
        <v>266</v>
      </c>
      <c r="G1109" s="1" t="s">
        <v>10915</v>
      </c>
      <c r="H1109" s="63" t="s">
        <v>290</v>
      </c>
    </row>
    <row r="1110" spans="1:8" x14ac:dyDescent="0.3">
      <c r="A1110" s="3" t="s">
        <v>2516</v>
      </c>
      <c r="B1110" s="1" t="s">
        <v>10915</v>
      </c>
      <c r="C1110" s="1" t="s">
        <v>10915</v>
      </c>
      <c r="D1110" s="3" t="s">
        <v>346</v>
      </c>
      <c r="E1110" s="3" t="s">
        <v>10940</v>
      </c>
      <c r="F1110" s="3" t="s">
        <v>266</v>
      </c>
      <c r="G1110" s="1" t="s">
        <v>10915</v>
      </c>
      <c r="H1110" s="63" t="s">
        <v>2517</v>
      </c>
    </row>
    <row r="1111" spans="1:8" x14ac:dyDescent="0.3">
      <c r="A1111" s="3" t="s">
        <v>2580</v>
      </c>
      <c r="B1111" s="1" t="s">
        <v>10915</v>
      </c>
      <c r="C1111" s="1" t="s">
        <v>10915</v>
      </c>
      <c r="D1111" s="3" t="s">
        <v>346</v>
      </c>
      <c r="E1111" s="3" t="s">
        <v>10940</v>
      </c>
      <c r="F1111" s="3" t="s">
        <v>266</v>
      </c>
      <c r="G1111" s="1" t="s">
        <v>10915</v>
      </c>
      <c r="H1111" s="63" t="s">
        <v>2517</v>
      </c>
    </row>
    <row r="1112" spans="1:8" x14ac:dyDescent="0.3">
      <c r="A1112" s="3" t="s">
        <v>2574</v>
      </c>
      <c r="B1112" s="1" t="s">
        <v>10915</v>
      </c>
      <c r="C1112" s="1" t="s">
        <v>10915</v>
      </c>
      <c r="D1112" s="3" t="s">
        <v>346</v>
      </c>
      <c r="E1112" s="3" t="s">
        <v>10940</v>
      </c>
      <c r="F1112" s="3" t="s">
        <v>266</v>
      </c>
      <c r="G1112" s="1" t="s">
        <v>10915</v>
      </c>
      <c r="H1112" s="63" t="s">
        <v>2517</v>
      </c>
    </row>
    <row r="1113" spans="1:8" ht="13.8" customHeight="1" x14ac:dyDescent="0.3">
      <c r="A1113" s="3" t="s">
        <v>2581</v>
      </c>
      <c r="B1113" s="1" t="s">
        <v>10915</v>
      </c>
      <c r="C1113" s="1" t="s">
        <v>10915</v>
      </c>
      <c r="D1113" s="3" t="s">
        <v>346</v>
      </c>
      <c r="E1113" s="3" t="s">
        <v>10945</v>
      </c>
      <c r="F1113" s="3" t="s">
        <v>28</v>
      </c>
      <c r="G1113" s="1" t="s">
        <v>10915</v>
      </c>
      <c r="H1113" s="223" t="s">
        <v>171</v>
      </c>
    </row>
    <row r="1114" spans="1:8" x14ac:dyDescent="0.3">
      <c r="A1114" s="3" t="s">
        <v>2603</v>
      </c>
      <c r="B1114" s="1" t="s">
        <v>10915</v>
      </c>
      <c r="C1114" s="1" t="s">
        <v>10915</v>
      </c>
      <c r="D1114" s="3" t="s">
        <v>346</v>
      </c>
      <c r="E1114" s="3" t="s">
        <v>10941</v>
      </c>
      <c r="F1114" s="3" t="s">
        <v>394</v>
      </c>
      <c r="G1114" s="1" t="s">
        <v>10915</v>
      </c>
      <c r="H1114" s="63" t="s">
        <v>2530</v>
      </c>
    </row>
    <row r="1115" spans="1:8" x14ac:dyDescent="0.3">
      <c r="A1115" s="3" t="s">
        <v>2529</v>
      </c>
      <c r="B1115" s="1" t="s">
        <v>10915</v>
      </c>
      <c r="C1115" s="1" t="s">
        <v>10915</v>
      </c>
      <c r="D1115" s="3" t="s">
        <v>346</v>
      </c>
      <c r="E1115" s="3" t="s">
        <v>10941</v>
      </c>
      <c r="F1115" s="3" t="s">
        <v>394</v>
      </c>
      <c r="G1115" s="1" t="s">
        <v>10915</v>
      </c>
      <c r="H1115" s="63" t="s">
        <v>2530</v>
      </c>
    </row>
    <row r="1116" spans="1:8" x14ac:dyDescent="0.3">
      <c r="A1116" s="3" t="s">
        <v>2572</v>
      </c>
      <c r="B1116" s="1" t="s">
        <v>10915</v>
      </c>
      <c r="C1116" s="1" t="s">
        <v>10915</v>
      </c>
      <c r="D1116" s="3" t="s">
        <v>346</v>
      </c>
      <c r="E1116" s="3" t="s">
        <v>10941</v>
      </c>
      <c r="F1116" s="3" t="s">
        <v>394</v>
      </c>
      <c r="G1116" s="1" t="s">
        <v>10915</v>
      </c>
      <c r="H1116" s="63" t="s">
        <v>2530</v>
      </c>
    </row>
    <row r="1117" spans="1:8" x14ac:dyDescent="0.3">
      <c r="A1117" s="3" t="s">
        <v>2547</v>
      </c>
      <c r="B1117" s="1" t="s">
        <v>10915</v>
      </c>
      <c r="C1117" s="1" t="s">
        <v>10915</v>
      </c>
      <c r="D1117" s="3" t="s">
        <v>346</v>
      </c>
      <c r="E1117" s="3" t="s">
        <v>10941</v>
      </c>
      <c r="F1117" s="3" t="s">
        <v>394</v>
      </c>
      <c r="G1117" s="1" t="s">
        <v>10915</v>
      </c>
      <c r="H1117" s="63" t="s">
        <v>2530</v>
      </c>
    </row>
    <row r="1118" spans="1:8" x14ac:dyDescent="0.3">
      <c r="A1118" s="3" t="s">
        <v>2756</v>
      </c>
      <c r="B1118" s="1" t="s">
        <v>10915</v>
      </c>
      <c r="C1118" s="1" t="s">
        <v>10915</v>
      </c>
      <c r="D1118" s="3" t="s">
        <v>346</v>
      </c>
      <c r="E1118" s="3" t="s">
        <v>11410</v>
      </c>
      <c r="F1118" s="3" t="s">
        <v>574</v>
      </c>
      <c r="G1118" s="1" t="s">
        <v>10915</v>
      </c>
      <c r="H1118" s="63" t="s">
        <v>2528</v>
      </c>
    </row>
    <row r="1119" spans="1:8" x14ac:dyDescent="0.3">
      <c r="A1119" s="3" t="s">
        <v>2569</v>
      </c>
      <c r="B1119" s="1" t="s">
        <v>10915</v>
      </c>
      <c r="C1119" s="2" t="s">
        <v>10915</v>
      </c>
      <c r="D1119" s="3" t="s">
        <v>346</v>
      </c>
      <c r="E1119" s="3" t="s">
        <v>10945</v>
      </c>
      <c r="F1119" s="3" t="s">
        <v>28</v>
      </c>
      <c r="G1119" s="221" t="s">
        <v>10915</v>
      </c>
      <c r="H1119" s="223" t="s">
        <v>195</v>
      </c>
    </row>
    <row r="1120" spans="1:8" x14ac:dyDescent="0.3">
      <c r="A1120" s="3" t="s">
        <v>2546</v>
      </c>
      <c r="B1120" s="1" t="s">
        <v>10915</v>
      </c>
      <c r="C1120" s="1" t="s">
        <v>10915</v>
      </c>
      <c r="D1120" s="3" t="s">
        <v>346</v>
      </c>
      <c r="E1120" s="3" t="s">
        <v>11411</v>
      </c>
      <c r="F1120" s="3" t="s">
        <v>457</v>
      </c>
      <c r="G1120" s="1" t="s">
        <v>10915</v>
      </c>
      <c r="H1120" s="63" t="s">
        <v>2542</v>
      </c>
    </row>
    <row r="1121" spans="1:8" x14ac:dyDescent="0.3">
      <c r="A1121" s="3" t="s">
        <v>2541</v>
      </c>
      <c r="B1121" s="1" t="s">
        <v>10915</v>
      </c>
      <c r="C1121" s="1" t="s">
        <v>10915</v>
      </c>
      <c r="D1121" s="3" t="s">
        <v>346</v>
      </c>
      <c r="E1121" s="3" t="s">
        <v>11411</v>
      </c>
      <c r="F1121" s="3" t="s">
        <v>457</v>
      </c>
      <c r="G1121" s="1" t="s">
        <v>10915</v>
      </c>
      <c r="H1121" s="63" t="s">
        <v>2542</v>
      </c>
    </row>
    <row r="1122" spans="1:8" x14ac:dyDescent="0.3">
      <c r="A1122" s="3" t="s">
        <v>2553</v>
      </c>
      <c r="B1122" s="1" t="s">
        <v>10915</v>
      </c>
      <c r="C1122" s="1" t="s">
        <v>10915</v>
      </c>
      <c r="D1122" s="3" t="s">
        <v>346</v>
      </c>
      <c r="E1122" s="3" t="s">
        <v>11411</v>
      </c>
      <c r="F1122" s="3" t="s">
        <v>457</v>
      </c>
      <c r="G1122" s="1" t="s">
        <v>10915</v>
      </c>
      <c r="H1122" s="63" t="s">
        <v>2542</v>
      </c>
    </row>
    <row r="1123" spans="1:8" x14ac:dyDescent="0.3">
      <c r="A1123" s="3" t="s">
        <v>2757</v>
      </c>
      <c r="B1123" s="1" t="s">
        <v>10915</v>
      </c>
      <c r="C1123" s="1" t="s">
        <v>10915</v>
      </c>
      <c r="D1123" s="3" t="s">
        <v>346</v>
      </c>
      <c r="E1123" s="3" t="s">
        <v>10942</v>
      </c>
      <c r="F1123" s="3" t="s">
        <v>11416</v>
      </c>
      <c r="G1123" s="1" t="s">
        <v>10915</v>
      </c>
      <c r="H1123" s="63" t="s">
        <v>1867</v>
      </c>
    </row>
    <row r="1124" spans="1:8" x14ac:dyDescent="0.3">
      <c r="A1124" s="3" t="s">
        <v>2575</v>
      </c>
      <c r="B1124" s="1" t="s">
        <v>10915</v>
      </c>
      <c r="C1124" s="2" t="s">
        <v>10915</v>
      </c>
      <c r="D1124" s="3" t="s">
        <v>346</v>
      </c>
      <c r="E1124" s="3" t="s">
        <v>10945</v>
      </c>
      <c r="F1124" s="3" t="s">
        <v>28</v>
      </c>
      <c r="G1124" s="221" t="s">
        <v>10915</v>
      </c>
      <c r="H1124" s="223" t="s">
        <v>171</v>
      </c>
    </row>
    <row r="1125" spans="1:8" x14ac:dyDescent="0.3">
      <c r="A1125" s="3" t="s">
        <v>2559</v>
      </c>
      <c r="B1125" s="1" t="s">
        <v>10915</v>
      </c>
      <c r="C1125" s="1" t="s">
        <v>10915</v>
      </c>
      <c r="D1125" s="3" t="s">
        <v>346</v>
      </c>
      <c r="E1125" s="3" t="s">
        <v>10942</v>
      </c>
      <c r="F1125" s="3" t="s">
        <v>11416</v>
      </c>
      <c r="G1125" s="1" t="s">
        <v>10915</v>
      </c>
      <c r="H1125" s="63" t="s">
        <v>1867</v>
      </c>
    </row>
    <row r="1126" spans="1:8" x14ac:dyDescent="0.3">
      <c r="A1126" s="3" t="s">
        <v>2568</v>
      </c>
      <c r="B1126" s="1" t="s">
        <v>10915</v>
      </c>
      <c r="C1126" s="1" t="s">
        <v>10915</v>
      </c>
      <c r="D1126" s="3" t="s">
        <v>346</v>
      </c>
      <c r="E1126" s="3" t="s">
        <v>10942</v>
      </c>
      <c r="F1126" s="3" t="s">
        <v>11416</v>
      </c>
      <c r="G1126" s="1" t="s">
        <v>10915</v>
      </c>
      <c r="H1126" s="63" t="s">
        <v>1867</v>
      </c>
    </row>
    <row r="1127" spans="1:8" x14ac:dyDescent="0.3">
      <c r="A1127" s="3" t="s">
        <v>2758</v>
      </c>
      <c r="B1127" s="1" t="s">
        <v>10915</v>
      </c>
      <c r="C1127" s="1" t="s">
        <v>10915</v>
      </c>
      <c r="D1127" s="3" t="s">
        <v>346</v>
      </c>
      <c r="E1127" s="3" t="s">
        <v>10942</v>
      </c>
      <c r="F1127" s="3" t="s">
        <v>11416</v>
      </c>
      <c r="G1127" s="1" t="s">
        <v>10915</v>
      </c>
      <c r="H1127" s="63" t="s">
        <v>1867</v>
      </c>
    </row>
    <row r="1128" spans="1:8" x14ac:dyDescent="0.3">
      <c r="A1128" s="3" t="s">
        <v>2527</v>
      </c>
      <c r="B1128" s="1" t="s">
        <v>10915</v>
      </c>
      <c r="C1128" s="1" t="s">
        <v>10915</v>
      </c>
      <c r="D1128" s="3" t="s">
        <v>346</v>
      </c>
      <c r="E1128" s="3" t="s">
        <v>11410</v>
      </c>
      <c r="F1128" s="3" t="s">
        <v>574</v>
      </c>
      <c r="G1128" s="1" t="s">
        <v>10915</v>
      </c>
      <c r="H1128" s="63" t="s">
        <v>2528</v>
      </c>
    </row>
    <row r="1129" spans="1:8" x14ac:dyDescent="0.3">
      <c r="A1129" s="3" t="s">
        <v>2544</v>
      </c>
      <c r="B1129" s="1" t="s">
        <v>10915</v>
      </c>
      <c r="C1129" s="1" t="s">
        <v>10915</v>
      </c>
      <c r="D1129" s="3" t="s">
        <v>346</v>
      </c>
      <c r="E1129" s="3" t="s">
        <v>11410</v>
      </c>
      <c r="F1129" s="3" t="s">
        <v>574</v>
      </c>
      <c r="G1129" s="1" t="s">
        <v>10915</v>
      </c>
      <c r="H1129" s="63" t="s">
        <v>2528</v>
      </c>
    </row>
    <row r="1130" spans="1:8" x14ac:dyDescent="0.3">
      <c r="A1130" s="3" t="s">
        <v>2554</v>
      </c>
      <c r="B1130" s="1" t="s">
        <v>10915</v>
      </c>
      <c r="C1130" s="1" t="s">
        <v>10915</v>
      </c>
      <c r="D1130" s="3" t="s">
        <v>346</v>
      </c>
      <c r="E1130" s="3" t="s">
        <v>11410</v>
      </c>
      <c r="F1130" s="3" t="s">
        <v>574</v>
      </c>
      <c r="G1130" s="1" t="s">
        <v>10915</v>
      </c>
      <c r="H1130" s="63" t="s">
        <v>2528</v>
      </c>
    </row>
    <row r="1131" spans="1:8" x14ac:dyDescent="0.3">
      <c r="A1131" s="3" t="s">
        <v>2761</v>
      </c>
      <c r="B1131" s="1" t="s">
        <v>10915</v>
      </c>
      <c r="C1131" s="1" t="s">
        <v>10915</v>
      </c>
      <c r="D1131" s="3" t="s">
        <v>346</v>
      </c>
      <c r="E1131" s="3" t="s">
        <v>11412</v>
      </c>
      <c r="F1131" s="3" t="s">
        <v>1608</v>
      </c>
      <c r="G1131" s="1" t="s">
        <v>10915</v>
      </c>
      <c r="H1131" s="63" t="s">
        <v>2533</v>
      </c>
    </row>
    <row r="1132" spans="1:8" x14ac:dyDescent="0.3">
      <c r="A1132" s="3" t="s">
        <v>2759</v>
      </c>
      <c r="B1132" s="1" t="s">
        <v>10915</v>
      </c>
      <c r="C1132" s="1" t="s">
        <v>10915</v>
      </c>
      <c r="D1132" s="3" t="s">
        <v>346</v>
      </c>
      <c r="E1132" s="3" t="s">
        <v>11410</v>
      </c>
      <c r="F1132" s="3" t="s">
        <v>574</v>
      </c>
      <c r="G1132" s="1" t="s">
        <v>10915</v>
      </c>
      <c r="H1132" s="63" t="s">
        <v>2528</v>
      </c>
    </row>
    <row r="1133" spans="1:8" x14ac:dyDescent="0.3">
      <c r="A1133" s="3" t="s">
        <v>2600</v>
      </c>
      <c r="B1133" s="1" t="s">
        <v>10915</v>
      </c>
      <c r="C1133" s="1" t="s">
        <v>10915</v>
      </c>
      <c r="D1133" s="3" t="s">
        <v>346</v>
      </c>
      <c r="E1133" s="3" t="s">
        <v>11413</v>
      </c>
      <c r="F1133" s="3" t="s">
        <v>452</v>
      </c>
      <c r="G1133" s="1" t="s">
        <v>10915</v>
      </c>
      <c r="H1133" s="63" t="s">
        <v>791</v>
      </c>
    </row>
    <row r="1134" spans="1:8" x14ac:dyDescent="0.3">
      <c r="A1134" s="3" t="s">
        <v>2539</v>
      </c>
      <c r="B1134" s="1" t="s">
        <v>10915</v>
      </c>
      <c r="C1134" s="1" t="s">
        <v>10915</v>
      </c>
      <c r="D1134" s="3" t="s">
        <v>346</v>
      </c>
      <c r="E1134" s="3" t="s">
        <v>11413</v>
      </c>
      <c r="F1134" s="3" t="s">
        <v>452</v>
      </c>
      <c r="G1134" s="1" t="s">
        <v>10915</v>
      </c>
      <c r="H1134" s="63" t="s">
        <v>791</v>
      </c>
    </row>
    <row r="1135" spans="1:8" x14ac:dyDescent="0.3">
      <c r="A1135" s="3" t="s">
        <v>2760</v>
      </c>
      <c r="B1135" s="1" t="s">
        <v>10915</v>
      </c>
      <c r="C1135" s="1" t="s">
        <v>10915</v>
      </c>
      <c r="D1135" s="3" t="s">
        <v>346</v>
      </c>
      <c r="E1135" s="3" t="s">
        <v>11413</v>
      </c>
      <c r="F1135" s="3" t="s">
        <v>452</v>
      </c>
      <c r="G1135" s="1" t="s">
        <v>10915</v>
      </c>
      <c r="H1135" s="63" t="s">
        <v>791</v>
      </c>
    </row>
    <row r="1136" spans="1:8" x14ac:dyDescent="0.3">
      <c r="A1136" s="3" t="s">
        <v>2576</v>
      </c>
      <c r="B1136" s="1" t="s">
        <v>10915</v>
      </c>
      <c r="C1136" s="1" t="s">
        <v>10915</v>
      </c>
      <c r="D1136" s="3" t="s">
        <v>346</v>
      </c>
      <c r="E1136" s="3" t="s">
        <v>11413</v>
      </c>
      <c r="F1136" s="3" t="s">
        <v>452</v>
      </c>
      <c r="G1136" s="1" t="s">
        <v>10915</v>
      </c>
      <c r="H1136" s="63" t="s">
        <v>791</v>
      </c>
    </row>
    <row r="1137" spans="1:8" x14ac:dyDescent="0.3">
      <c r="A1137" s="3" t="s">
        <v>2577</v>
      </c>
      <c r="B1137" s="1" t="s">
        <v>10915</v>
      </c>
      <c r="C1137" s="1" t="s">
        <v>10915</v>
      </c>
      <c r="D1137" s="3" t="s">
        <v>346</v>
      </c>
      <c r="E1137" s="3" t="s">
        <v>11413</v>
      </c>
      <c r="F1137" s="3" t="s">
        <v>452</v>
      </c>
      <c r="G1137" s="1" t="s">
        <v>10915</v>
      </c>
      <c r="H1137" s="63" t="s">
        <v>791</v>
      </c>
    </row>
    <row r="1138" spans="1:8" x14ac:dyDescent="0.3">
      <c r="A1138" s="3" t="s">
        <v>2578</v>
      </c>
      <c r="B1138" s="1" t="s">
        <v>10915</v>
      </c>
      <c r="C1138" s="1" t="s">
        <v>10915</v>
      </c>
      <c r="D1138" s="3" t="s">
        <v>346</v>
      </c>
      <c r="E1138" s="3" t="s">
        <v>10943</v>
      </c>
      <c r="F1138" s="3" t="s">
        <v>11419</v>
      </c>
      <c r="G1138" s="1" t="s">
        <v>10915</v>
      </c>
      <c r="H1138" s="63" t="s">
        <v>2556</v>
      </c>
    </row>
    <row r="1139" spans="1:8" x14ac:dyDescent="0.3">
      <c r="A1139" s="3" t="s">
        <v>2562</v>
      </c>
      <c r="B1139" s="1" t="s">
        <v>10915</v>
      </c>
      <c r="C1139" s="1" t="s">
        <v>10915</v>
      </c>
      <c r="D1139" s="3" t="s">
        <v>346</v>
      </c>
      <c r="E1139" s="3" t="s">
        <v>10946</v>
      </c>
      <c r="F1139" s="3" t="s">
        <v>8551</v>
      </c>
      <c r="G1139" s="1" t="s">
        <v>10915</v>
      </c>
      <c r="H1139" s="63">
        <v>928</v>
      </c>
    </row>
    <row r="1140" spans="1:8" x14ac:dyDescent="0.3">
      <c r="A1140" s="3" t="s">
        <v>2602</v>
      </c>
      <c r="B1140" s="1" t="s">
        <v>10915</v>
      </c>
      <c r="C1140" s="1" t="s">
        <v>10915</v>
      </c>
      <c r="D1140" s="3" t="s">
        <v>346</v>
      </c>
      <c r="E1140" s="3" t="s">
        <v>10946</v>
      </c>
      <c r="F1140" s="3" t="s">
        <v>8551</v>
      </c>
      <c r="G1140" s="1" t="s">
        <v>10915</v>
      </c>
      <c r="H1140" s="63">
        <v>928</v>
      </c>
    </row>
    <row r="1141" spans="1:8" x14ac:dyDescent="0.3">
      <c r="A1141" s="3" t="s">
        <v>2597</v>
      </c>
      <c r="B1141" s="1" t="s">
        <v>10915</v>
      </c>
      <c r="C1141" s="1" t="s">
        <v>10915</v>
      </c>
      <c r="D1141" s="3" t="s">
        <v>346</v>
      </c>
      <c r="E1141" s="3" t="s">
        <v>10943</v>
      </c>
      <c r="F1141" s="3" t="s">
        <v>11419</v>
      </c>
      <c r="G1141" s="1" t="s">
        <v>10915</v>
      </c>
      <c r="H1141" s="63" t="s">
        <v>2556</v>
      </c>
    </row>
    <row r="1142" spans="1:8" x14ac:dyDescent="0.3">
      <c r="A1142" s="3" t="s">
        <v>2565</v>
      </c>
      <c r="B1142" s="1" t="s">
        <v>10915</v>
      </c>
      <c r="C1142" s="1" t="s">
        <v>10915</v>
      </c>
      <c r="D1142" s="3" t="s">
        <v>346</v>
      </c>
      <c r="E1142" s="3" t="s">
        <v>10943</v>
      </c>
      <c r="F1142" s="3" t="s">
        <v>11419</v>
      </c>
      <c r="G1142" s="1" t="s">
        <v>10915</v>
      </c>
      <c r="H1142" s="63" t="s">
        <v>2556</v>
      </c>
    </row>
    <row r="1143" spans="1:8" x14ac:dyDescent="0.3">
      <c r="A1143" s="3" t="s">
        <v>2604</v>
      </c>
      <c r="B1143" s="1" t="s">
        <v>10915</v>
      </c>
      <c r="C1143" s="1" t="s">
        <v>10915</v>
      </c>
      <c r="D1143" s="3" t="s">
        <v>346</v>
      </c>
      <c r="E1143" s="3" t="s">
        <v>10944</v>
      </c>
      <c r="F1143" s="3" t="s">
        <v>11420</v>
      </c>
      <c r="G1143" s="1" t="s">
        <v>10915</v>
      </c>
      <c r="H1143" s="63" t="s">
        <v>1273</v>
      </c>
    </row>
    <row r="1144" spans="1:8" x14ac:dyDescent="0.3">
      <c r="A1144" s="3" t="s">
        <v>2526</v>
      </c>
      <c r="B1144" s="1" t="s">
        <v>10915</v>
      </c>
      <c r="C1144" s="1" t="s">
        <v>10915</v>
      </c>
      <c r="D1144" s="3" t="s">
        <v>346</v>
      </c>
      <c r="E1144" s="3" t="s">
        <v>10944</v>
      </c>
      <c r="F1144" s="3" t="s">
        <v>11420</v>
      </c>
      <c r="G1144" s="1" t="s">
        <v>10915</v>
      </c>
      <c r="H1144" s="63" t="s">
        <v>1273</v>
      </c>
    </row>
    <row r="1145" spans="1:8" x14ac:dyDescent="0.3">
      <c r="A1145" s="3" t="s">
        <v>2583</v>
      </c>
      <c r="B1145" s="1" t="s">
        <v>10915</v>
      </c>
      <c r="C1145" s="1" t="s">
        <v>10915</v>
      </c>
      <c r="D1145" s="3" t="s">
        <v>346</v>
      </c>
      <c r="E1145" s="3" t="s">
        <v>10947</v>
      </c>
      <c r="F1145" s="3" t="s">
        <v>11417</v>
      </c>
      <c r="G1145" s="1" t="s">
        <v>10915</v>
      </c>
      <c r="H1145" s="63" t="s">
        <v>1354</v>
      </c>
    </row>
    <row r="1146" spans="1:8" ht="12.6" customHeight="1" x14ac:dyDescent="0.3">
      <c r="A1146" s="3" t="s">
        <v>2525</v>
      </c>
      <c r="B1146" s="1" t="s">
        <v>10915</v>
      </c>
      <c r="C1146" s="1" t="s">
        <v>10915</v>
      </c>
      <c r="D1146" s="3" t="s">
        <v>346</v>
      </c>
      <c r="E1146" s="3" t="s">
        <v>10945</v>
      </c>
      <c r="F1146" s="3" t="s">
        <v>28</v>
      </c>
      <c r="G1146" s="1" t="s">
        <v>10915</v>
      </c>
      <c r="H1146" s="223" t="s">
        <v>195</v>
      </c>
    </row>
    <row r="1147" spans="1:8" ht="13.2" customHeight="1" x14ac:dyDescent="0.3">
      <c r="A1147" s="3" t="s">
        <v>2551</v>
      </c>
      <c r="B1147" s="1" t="s">
        <v>10915</v>
      </c>
      <c r="C1147" s="1" t="s">
        <v>10915</v>
      </c>
      <c r="D1147" s="3" t="s">
        <v>346</v>
      </c>
      <c r="E1147" s="3" t="s">
        <v>10945</v>
      </c>
      <c r="F1147" s="3" t="s">
        <v>28</v>
      </c>
      <c r="G1147" s="1" t="s">
        <v>10915</v>
      </c>
      <c r="H1147" s="223" t="s">
        <v>195</v>
      </c>
    </row>
    <row r="1148" spans="1:8" x14ac:dyDescent="0.3">
      <c r="A1148" s="3" t="s">
        <v>2573</v>
      </c>
      <c r="B1148" s="1" t="s">
        <v>10915</v>
      </c>
      <c r="C1148" s="1" t="s">
        <v>10915</v>
      </c>
      <c r="D1148" s="3" t="s">
        <v>346</v>
      </c>
      <c r="E1148" s="3" t="s">
        <v>11414</v>
      </c>
      <c r="F1148" s="3" t="s">
        <v>1348</v>
      </c>
      <c r="G1148" s="1" t="s">
        <v>10915</v>
      </c>
      <c r="H1148" s="63" t="s">
        <v>1675</v>
      </c>
    </row>
    <row r="1149" spans="1:8" x14ac:dyDescent="0.3">
      <c r="A1149" s="3" t="s">
        <v>2543</v>
      </c>
      <c r="B1149" s="1" t="s">
        <v>10915</v>
      </c>
      <c r="C1149" s="1" t="s">
        <v>10915</v>
      </c>
      <c r="D1149" s="3" t="s">
        <v>346</v>
      </c>
      <c r="E1149" s="3" t="s">
        <v>11414</v>
      </c>
      <c r="F1149" s="3" t="s">
        <v>1348</v>
      </c>
      <c r="G1149" s="1" t="s">
        <v>10915</v>
      </c>
      <c r="H1149" s="63" t="s">
        <v>1675</v>
      </c>
    </row>
    <row r="1150" spans="1:8" x14ac:dyDescent="0.3">
      <c r="A1150" s="3" t="s">
        <v>2537</v>
      </c>
      <c r="B1150" s="1" t="s">
        <v>10915</v>
      </c>
      <c r="C1150" s="1" t="s">
        <v>10915</v>
      </c>
      <c r="D1150" s="3" t="s">
        <v>346</v>
      </c>
      <c r="E1150" s="3" t="s">
        <v>11414</v>
      </c>
      <c r="F1150" s="3" t="s">
        <v>1348</v>
      </c>
      <c r="G1150" s="1" t="s">
        <v>10915</v>
      </c>
      <c r="H1150" s="63" t="s">
        <v>1675</v>
      </c>
    </row>
    <row r="1151" spans="1:8" x14ac:dyDescent="0.3">
      <c r="A1151" s="3" t="s">
        <v>2536</v>
      </c>
      <c r="B1151" s="1" t="s">
        <v>10915</v>
      </c>
      <c r="C1151" s="1" t="s">
        <v>10915</v>
      </c>
      <c r="D1151" s="3" t="s">
        <v>346</v>
      </c>
      <c r="E1151" s="3" t="s">
        <v>11409</v>
      </c>
      <c r="F1151" s="3" t="s">
        <v>11421</v>
      </c>
      <c r="G1151" s="1" t="s">
        <v>10915</v>
      </c>
      <c r="H1151" s="63" t="s">
        <v>2519</v>
      </c>
    </row>
    <row r="1152" spans="1:8" x14ac:dyDescent="0.3">
      <c r="A1152" s="3" t="s">
        <v>1576</v>
      </c>
      <c r="B1152" s="1" t="s">
        <v>10915</v>
      </c>
      <c r="C1152" s="1" t="s">
        <v>10915</v>
      </c>
      <c r="D1152" s="3" t="s">
        <v>346</v>
      </c>
      <c r="E1152" s="3" t="s">
        <v>10938</v>
      </c>
      <c r="F1152" s="3" t="s">
        <v>11418</v>
      </c>
      <c r="G1152" s="1" t="s">
        <v>10915</v>
      </c>
      <c r="H1152" s="63" t="s">
        <v>1569</v>
      </c>
    </row>
    <row r="1153" spans="1:8" x14ac:dyDescent="0.3">
      <c r="A1153" s="3" t="s">
        <v>2570</v>
      </c>
      <c r="B1153" s="1" t="s">
        <v>10915</v>
      </c>
      <c r="C1153" s="1" t="s">
        <v>10915</v>
      </c>
      <c r="D1153" s="3" t="s">
        <v>346</v>
      </c>
      <c r="E1153" s="3" t="s">
        <v>10938</v>
      </c>
      <c r="F1153" s="3" t="s">
        <v>11418</v>
      </c>
      <c r="G1153" s="1" t="s">
        <v>10915</v>
      </c>
      <c r="H1153" s="63" t="s">
        <v>1569</v>
      </c>
    </row>
    <row r="1154" spans="1:8" x14ac:dyDescent="0.3">
      <c r="A1154" s="3" t="s">
        <v>2596</v>
      </c>
      <c r="B1154" s="1" t="s">
        <v>10915</v>
      </c>
      <c r="C1154" s="1" t="s">
        <v>10915</v>
      </c>
      <c r="D1154" s="3" t="s">
        <v>346</v>
      </c>
      <c r="E1154" s="3" t="s">
        <v>10938</v>
      </c>
      <c r="F1154" s="3" t="s">
        <v>11418</v>
      </c>
      <c r="G1154" s="1" t="s">
        <v>10915</v>
      </c>
      <c r="H1154" s="63" t="s">
        <v>1569</v>
      </c>
    </row>
    <row r="1155" spans="1:8" x14ac:dyDescent="0.3">
      <c r="A1155" s="3" t="s">
        <v>2524</v>
      </c>
      <c r="B1155" s="1" t="s">
        <v>10915</v>
      </c>
      <c r="C1155" s="1" t="s">
        <v>10915</v>
      </c>
      <c r="D1155" s="3" t="s">
        <v>346</v>
      </c>
      <c r="E1155" s="3" t="s">
        <v>10938</v>
      </c>
      <c r="F1155" s="3" t="s">
        <v>11418</v>
      </c>
      <c r="G1155" s="1" t="s">
        <v>10915</v>
      </c>
      <c r="H1155" s="63" t="s">
        <v>1569</v>
      </c>
    </row>
    <row r="1156" spans="1:8" x14ac:dyDescent="0.3">
      <c r="A1156" s="3" t="s">
        <v>2563</v>
      </c>
      <c r="B1156" s="1" t="s">
        <v>10915</v>
      </c>
      <c r="C1156" s="1" t="s">
        <v>10915</v>
      </c>
      <c r="D1156" s="3" t="s">
        <v>346</v>
      </c>
      <c r="E1156" s="3" t="s">
        <v>11412</v>
      </c>
      <c r="F1156" s="3" t="s">
        <v>1608</v>
      </c>
      <c r="G1156" s="1" t="s">
        <v>10915</v>
      </c>
      <c r="H1156" s="63" t="s">
        <v>2533</v>
      </c>
    </row>
    <row r="1157" spans="1:8" x14ac:dyDescent="0.3">
      <c r="A1157" s="3" t="s">
        <v>2532</v>
      </c>
      <c r="B1157" s="1" t="s">
        <v>10915</v>
      </c>
      <c r="C1157" s="1" t="s">
        <v>10915</v>
      </c>
      <c r="D1157" s="3" t="s">
        <v>346</v>
      </c>
      <c r="E1157" s="3" t="s">
        <v>11412</v>
      </c>
      <c r="F1157" s="3" t="s">
        <v>1608</v>
      </c>
      <c r="G1157" s="1" t="s">
        <v>10915</v>
      </c>
      <c r="H1157" s="63" t="s">
        <v>2533</v>
      </c>
    </row>
    <row r="1158" spans="1:8" x14ac:dyDescent="0.3">
      <c r="A1158" s="3" t="s">
        <v>2538</v>
      </c>
      <c r="B1158" s="1" t="s">
        <v>10915</v>
      </c>
      <c r="C1158" s="1" t="s">
        <v>10915</v>
      </c>
      <c r="D1158" s="3" t="s">
        <v>346</v>
      </c>
      <c r="E1158" s="3" t="s">
        <v>11411</v>
      </c>
      <c r="F1158" s="3" t="s">
        <v>457</v>
      </c>
      <c r="G1158" s="1" t="s">
        <v>10915</v>
      </c>
      <c r="H1158" s="63" t="s">
        <v>2542</v>
      </c>
    </row>
    <row r="1159" spans="1:8" x14ac:dyDescent="0.3">
      <c r="A1159" s="3" t="s">
        <v>2571</v>
      </c>
      <c r="B1159" s="1" t="s">
        <v>8</v>
      </c>
      <c r="C1159" s="2" t="s">
        <v>10915</v>
      </c>
      <c r="D1159" s="3" t="s">
        <v>346</v>
      </c>
      <c r="E1159" s="3" t="s">
        <v>10945</v>
      </c>
      <c r="F1159" s="3" t="s">
        <v>28</v>
      </c>
      <c r="G1159" s="221" t="s">
        <v>10915</v>
      </c>
      <c r="H1159" s="223" t="s">
        <v>2006</v>
      </c>
    </row>
    <row r="1160" spans="1:8" x14ac:dyDescent="0.3">
      <c r="A1160" s="3" t="s">
        <v>2531</v>
      </c>
      <c r="B1160" s="1" t="s">
        <v>8</v>
      </c>
      <c r="C1160" s="1" t="s">
        <v>10915</v>
      </c>
      <c r="D1160" s="3" t="s">
        <v>346</v>
      </c>
      <c r="E1160" s="3" t="s">
        <v>11411</v>
      </c>
      <c r="F1160" s="3" t="s">
        <v>457</v>
      </c>
      <c r="G1160" s="1" t="s">
        <v>10915</v>
      </c>
      <c r="H1160" s="63" t="s">
        <v>569</v>
      </c>
    </row>
    <row r="1161" spans="1:8" x14ac:dyDescent="0.3">
      <c r="A1161" s="3" t="s">
        <v>2552</v>
      </c>
      <c r="B1161" s="1" t="s">
        <v>8</v>
      </c>
      <c r="C1161" s="1" t="s">
        <v>10915</v>
      </c>
      <c r="D1161" s="3" t="s">
        <v>346</v>
      </c>
      <c r="E1161" s="3" t="s">
        <v>10944</v>
      </c>
      <c r="F1161" s="3" t="s">
        <v>11420</v>
      </c>
      <c r="G1161" s="1" t="s">
        <v>10915</v>
      </c>
      <c r="H1161" s="63" t="s">
        <v>1273</v>
      </c>
    </row>
    <row r="1162" spans="1:8" x14ac:dyDescent="0.3">
      <c r="A1162" s="3" t="s">
        <v>2762</v>
      </c>
      <c r="B1162" s="1" t="s">
        <v>8</v>
      </c>
      <c r="C1162" s="1" t="s">
        <v>10915</v>
      </c>
      <c r="D1162" s="3" t="s">
        <v>346</v>
      </c>
      <c r="E1162" s="3" t="s">
        <v>10944</v>
      </c>
      <c r="F1162" s="3" t="s">
        <v>11420</v>
      </c>
      <c r="G1162" s="1" t="s">
        <v>10915</v>
      </c>
      <c r="H1162" s="63" t="s">
        <v>1273</v>
      </c>
    </row>
    <row r="1163" spans="1:8" x14ac:dyDescent="0.3">
      <c r="A1163" s="3" t="s">
        <v>2763</v>
      </c>
      <c r="B1163" s="1" t="s">
        <v>8</v>
      </c>
      <c r="C1163" s="2" t="s">
        <v>10915</v>
      </c>
      <c r="D1163" s="3" t="s">
        <v>346</v>
      </c>
      <c r="E1163" s="3" t="s">
        <v>10945</v>
      </c>
      <c r="F1163" s="3" t="s">
        <v>28</v>
      </c>
      <c r="G1163" s="221" t="s">
        <v>10915</v>
      </c>
      <c r="H1163" s="223" t="s">
        <v>195</v>
      </c>
    </row>
    <row r="1164" spans="1:8" x14ac:dyDescent="0.3">
      <c r="A1164" s="3" t="s">
        <v>2582</v>
      </c>
      <c r="B1164" s="1" t="s">
        <v>8</v>
      </c>
      <c r="C1164" s="1" t="s">
        <v>10915</v>
      </c>
      <c r="D1164" s="3" t="s">
        <v>346</v>
      </c>
      <c r="E1164" s="3" t="s">
        <v>10946</v>
      </c>
      <c r="F1164" s="3" t="s">
        <v>8551</v>
      </c>
      <c r="G1164" s="1" t="s">
        <v>10915</v>
      </c>
      <c r="H1164" s="63">
        <v>928</v>
      </c>
    </row>
    <row r="1165" spans="1:8" x14ac:dyDescent="0.3">
      <c r="A1165" s="3" t="s">
        <v>2601</v>
      </c>
      <c r="B1165" s="1" t="s">
        <v>8</v>
      </c>
      <c r="C1165" s="1" t="s">
        <v>10915</v>
      </c>
      <c r="D1165" s="3" t="s">
        <v>346</v>
      </c>
      <c r="E1165" s="3" t="s">
        <v>11411</v>
      </c>
      <c r="F1165" s="3" t="s">
        <v>457</v>
      </c>
      <c r="G1165" s="1" t="s">
        <v>10915</v>
      </c>
      <c r="H1165" s="63" t="s">
        <v>2542</v>
      </c>
    </row>
    <row r="1166" spans="1:8" x14ac:dyDescent="0.3">
      <c r="A1166" s="3" t="s">
        <v>2564</v>
      </c>
      <c r="B1166" s="1" t="s">
        <v>8</v>
      </c>
      <c r="C1166" s="2" t="s">
        <v>10915</v>
      </c>
      <c r="D1166" s="3" t="s">
        <v>346</v>
      </c>
      <c r="E1166" s="3" t="s">
        <v>10945</v>
      </c>
      <c r="F1166" s="3" t="s">
        <v>28</v>
      </c>
      <c r="G1166" s="221" t="s">
        <v>10915</v>
      </c>
      <c r="H1166" s="223" t="s">
        <v>195</v>
      </c>
    </row>
    <row r="1167" spans="1:8" x14ac:dyDescent="0.3">
      <c r="A1167" s="3" t="s">
        <v>2557</v>
      </c>
      <c r="B1167" s="1" t="s">
        <v>8</v>
      </c>
      <c r="C1167" s="2" t="s">
        <v>10915</v>
      </c>
      <c r="D1167" s="3" t="s">
        <v>346</v>
      </c>
      <c r="E1167" s="3" t="s">
        <v>11533</v>
      </c>
      <c r="F1167" s="3" t="s">
        <v>28</v>
      </c>
      <c r="G1167" s="221" t="s">
        <v>10915</v>
      </c>
      <c r="H1167" s="223" t="s">
        <v>2517</v>
      </c>
    </row>
    <row r="1168" spans="1:8" x14ac:dyDescent="0.3">
      <c r="A1168" s="3" t="s">
        <v>2534</v>
      </c>
      <c r="B1168" s="1" t="s">
        <v>8</v>
      </c>
      <c r="C1168" s="1" t="s">
        <v>10915</v>
      </c>
      <c r="D1168" s="3" t="s">
        <v>346</v>
      </c>
      <c r="E1168" s="3" t="s">
        <v>10940</v>
      </c>
      <c r="F1168" s="3" t="s">
        <v>266</v>
      </c>
      <c r="G1168" s="1" t="s">
        <v>10915</v>
      </c>
      <c r="H1168" s="63" t="s">
        <v>2517</v>
      </c>
    </row>
    <row r="1169" spans="1:8" x14ac:dyDescent="0.3">
      <c r="A1169" s="3" t="s">
        <v>2585</v>
      </c>
      <c r="B1169" s="1" t="s">
        <v>8</v>
      </c>
      <c r="C1169" s="2" t="s">
        <v>10915</v>
      </c>
      <c r="D1169" s="3" t="s">
        <v>346</v>
      </c>
      <c r="E1169" s="3" t="s">
        <v>10945</v>
      </c>
      <c r="F1169" s="3" t="s">
        <v>28</v>
      </c>
      <c r="G1169" s="221" t="s">
        <v>10915</v>
      </c>
      <c r="H1169" s="223" t="s">
        <v>822</v>
      </c>
    </row>
    <row r="1170" spans="1:8" x14ac:dyDescent="0.3">
      <c r="A1170" s="3" t="s">
        <v>2591</v>
      </c>
      <c r="B1170" s="1" t="s">
        <v>8</v>
      </c>
      <c r="C1170" s="1" t="s">
        <v>10915</v>
      </c>
      <c r="D1170" s="3" t="s">
        <v>346</v>
      </c>
      <c r="E1170" s="3" t="s">
        <v>10945</v>
      </c>
      <c r="F1170" s="3" t="s">
        <v>11419</v>
      </c>
      <c r="G1170" s="1" t="s">
        <v>10915</v>
      </c>
      <c r="H1170" s="63">
        <v>907</v>
      </c>
    </row>
    <row r="1171" spans="1:8" x14ac:dyDescent="0.3">
      <c r="A1171" s="3" t="s">
        <v>2520</v>
      </c>
      <c r="B1171" s="1" t="s">
        <v>8</v>
      </c>
      <c r="C1171" s="2" t="s">
        <v>10915</v>
      </c>
      <c r="D1171" s="3" t="s">
        <v>346</v>
      </c>
      <c r="E1171" s="3" t="s">
        <v>10945</v>
      </c>
      <c r="F1171" s="3" t="s">
        <v>28</v>
      </c>
      <c r="G1171" s="221" t="s">
        <v>10915</v>
      </c>
      <c r="H1171" s="223" t="s">
        <v>195</v>
      </c>
    </row>
    <row r="1172" spans="1:8" x14ac:dyDescent="0.3">
      <c r="A1172" s="3" t="s">
        <v>2764</v>
      </c>
      <c r="B1172" s="1" t="s">
        <v>8</v>
      </c>
      <c r="C1172" s="1" t="s">
        <v>10915</v>
      </c>
      <c r="D1172" s="3" t="s">
        <v>346</v>
      </c>
      <c r="E1172" s="3" t="s">
        <v>10946</v>
      </c>
      <c r="F1172" s="3" t="s">
        <v>8551</v>
      </c>
      <c r="G1172" s="1" t="s">
        <v>10915</v>
      </c>
      <c r="H1172" s="63" t="s">
        <v>982</v>
      </c>
    </row>
    <row r="1173" spans="1:8" x14ac:dyDescent="0.3">
      <c r="A1173" s="3" t="s">
        <v>2558</v>
      </c>
      <c r="B1173" s="1" t="s">
        <v>8</v>
      </c>
      <c r="C1173" s="2" t="s">
        <v>10915</v>
      </c>
      <c r="D1173" s="3" t="s">
        <v>346</v>
      </c>
      <c r="E1173" s="3" t="s">
        <v>10945</v>
      </c>
      <c r="F1173" s="3" t="s">
        <v>28</v>
      </c>
      <c r="G1173" s="221" t="s">
        <v>10915</v>
      </c>
      <c r="H1173" s="223" t="s">
        <v>195</v>
      </c>
    </row>
    <row r="1174" spans="1:8" x14ac:dyDescent="0.3">
      <c r="A1174" s="3" t="s">
        <v>2561</v>
      </c>
      <c r="B1174" s="1" t="s">
        <v>8</v>
      </c>
      <c r="C1174" s="2" t="s">
        <v>10915</v>
      </c>
      <c r="D1174" s="3" t="s">
        <v>346</v>
      </c>
      <c r="E1174" s="3" t="s">
        <v>10945</v>
      </c>
      <c r="F1174" s="3" t="s">
        <v>28</v>
      </c>
      <c r="G1174" s="221" t="s">
        <v>10915</v>
      </c>
      <c r="H1174" s="223">
        <v>907</v>
      </c>
    </row>
    <row r="1175" spans="1:8" x14ac:dyDescent="0.3">
      <c r="A1175" s="3" t="s">
        <v>2549</v>
      </c>
      <c r="B1175" s="1" t="s">
        <v>8</v>
      </c>
      <c r="C1175" s="1" t="s">
        <v>10915</v>
      </c>
      <c r="D1175" s="3" t="s">
        <v>346</v>
      </c>
      <c r="E1175" s="3" t="s">
        <v>10947</v>
      </c>
      <c r="F1175" s="3" t="s">
        <v>11417</v>
      </c>
      <c r="G1175" s="1" t="s">
        <v>10915</v>
      </c>
      <c r="H1175" s="63" t="s">
        <v>2550</v>
      </c>
    </row>
    <row r="1176" spans="1:8" x14ac:dyDescent="0.3">
      <c r="A1176" s="3" t="s">
        <v>2584</v>
      </c>
      <c r="B1176" s="1" t="s">
        <v>8</v>
      </c>
      <c r="C1176" s="1" t="s">
        <v>10915</v>
      </c>
      <c r="D1176" s="3" t="s">
        <v>346</v>
      </c>
      <c r="E1176" s="3" t="s">
        <v>10947</v>
      </c>
      <c r="F1176" s="3" t="s">
        <v>11417</v>
      </c>
      <c r="G1176" s="1" t="s">
        <v>10915</v>
      </c>
      <c r="H1176" s="63" t="s">
        <v>2550</v>
      </c>
    </row>
    <row r="1177" spans="1:8" x14ac:dyDescent="0.3">
      <c r="A1177" s="3" t="s">
        <v>2579</v>
      </c>
      <c r="B1177" s="1" t="s">
        <v>8</v>
      </c>
      <c r="C1177" s="1" t="s">
        <v>10915</v>
      </c>
      <c r="D1177" s="3" t="s">
        <v>346</v>
      </c>
      <c r="E1177" s="3" t="s">
        <v>11415</v>
      </c>
      <c r="F1177" s="3" t="s">
        <v>240</v>
      </c>
      <c r="G1177" s="1" t="s">
        <v>10915</v>
      </c>
      <c r="H1177" s="63" t="s">
        <v>347</v>
      </c>
    </row>
    <row r="1178" spans="1:8" x14ac:dyDescent="0.3">
      <c r="A1178" s="3" t="s">
        <v>2540</v>
      </c>
      <c r="B1178" s="1" t="s">
        <v>8</v>
      </c>
      <c r="C1178" s="1" t="s">
        <v>10915</v>
      </c>
      <c r="D1178" s="3" t="s">
        <v>346</v>
      </c>
      <c r="E1178" s="3" t="s">
        <v>10942</v>
      </c>
      <c r="F1178" s="3" t="s">
        <v>11416</v>
      </c>
      <c r="G1178" s="1" t="s">
        <v>10915</v>
      </c>
      <c r="H1178" s="63" t="s">
        <v>1867</v>
      </c>
    </row>
    <row r="1179" spans="1:8" x14ac:dyDescent="0.3">
      <c r="A1179" s="3" t="s">
        <v>2567</v>
      </c>
      <c r="B1179" s="1" t="s">
        <v>8</v>
      </c>
      <c r="C1179" s="1" t="s">
        <v>10915</v>
      </c>
      <c r="D1179" s="3" t="s">
        <v>346</v>
      </c>
      <c r="E1179" s="3" t="s">
        <v>11415</v>
      </c>
      <c r="F1179" s="3" t="s">
        <v>240</v>
      </c>
      <c r="G1179" s="1" t="s">
        <v>10915</v>
      </c>
      <c r="H1179" s="63" t="s">
        <v>347</v>
      </c>
    </row>
    <row r="1180" spans="1:8" x14ac:dyDescent="0.3">
      <c r="A1180" s="3" t="s">
        <v>345</v>
      </c>
      <c r="B1180" s="1" t="s">
        <v>8</v>
      </c>
      <c r="C1180" s="1" t="s">
        <v>10915</v>
      </c>
      <c r="D1180" s="3" t="s">
        <v>346</v>
      </c>
      <c r="E1180" s="3" t="s">
        <v>11415</v>
      </c>
      <c r="F1180" s="3" t="s">
        <v>240</v>
      </c>
      <c r="G1180" s="1" t="s">
        <v>10915</v>
      </c>
      <c r="H1180" s="63" t="s">
        <v>347</v>
      </c>
    </row>
    <row r="1181" spans="1:8" x14ac:dyDescent="0.3">
      <c r="A1181" s="3" t="s">
        <v>2555</v>
      </c>
      <c r="B1181" s="1" t="s">
        <v>8</v>
      </c>
      <c r="C1181" s="1" t="s">
        <v>10915</v>
      </c>
      <c r="D1181" s="3" t="s">
        <v>346</v>
      </c>
      <c r="E1181" s="3" t="s">
        <v>11414</v>
      </c>
      <c r="F1181" s="3" t="s">
        <v>1348</v>
      </c>
      <c r="G1181" s="1" t="s">
        <v>10915</v>
      </c>
      <c r="H1181" s="63" t="s">
        <v>1675</v>
      </c>
    </row>
    <row r="1182" spans="1:8" x14ac:dyDescent="0.3">
      <c r="A1182" s="3" t="s">
        <v>2752</v>
      </c>
      <c r="B1182" s="1" t="s">
        <v>8</v>
      </c>
      <c r="C1182" s="2" t="s">
        <v>10915</v>
      </c>
      <c r="D1182" s="3" t="s">
        <v>346</v>
      </c>
      <c r="E1182" s="3" t="s">
        <v>10937</v>
      </c>
      <c r="F1182" s="3" t="s">
        <v>28</v>
      </c>
      <c r="G1182" s="221" t="s">
        <v>10915</v>
      </c>
      <c r="H1182" s="223" t="s">
        <v>2422</v>
      </c>
    </row>
    <row r="1183" spans="1:8" x14ac:dyDescent="0.3">
      <c r="A1183" s="3" t="s">
        <v>2598</v>
      </c>
      <c r="B1183" s="1" t="s">
        <v>8</v>
      </c>
      <c r="C1183" s="2" t="s">
        <v>10915</v>
      </c>
      <c r="D1183" s="3" t="s">
        <v>346</v>
      </c>
      <c r="E1183" s="3" t="s">
        <v>10937</v>
      </c>
      <c r="F1183" s="3" t="s">
        <v>28</v>
      </c>
      <c r="G1183" s="221" t="s">
        <v>10915</v>
      </c>
      <c r="H1183" s="223" t="s">
        <v>2422</v>
      </c>
    </row>
    <row r="1184" spans="1:8" x14ac:dyDescent="0.3">
      <c r="A1184" s="3" t="s">
        <v>2523</v>
      </c>
      <c r="B1184" s="1" t="s">
        <v>8</v>
      </c>
      <c r="C1184" s="2" t="s">
        <v>10915</v>
      </c>
      <c r="D1184" s="3" t="s">
        <v>346</v>
      </c>
      <c r="E1184" s="3" t="s">
        <v>10945</v>
      </c>
      <c r="F1184" s="3" t="s">
        <v>28</v>
      </c>
      <c r="G1184" s="221" t="s">
        <v>10915</v>
      </c>
      <c r="H1184" s="223" t="s">
        <v>195</v>
      </c>
    </row>
    <row r="1185" spans="1:8" x14ac:dyDescent="0.3">
      <c r="A1185" s="3" t="s">
        <v>2560</v>
      </c>
      <c r="B1185" s="1" t="s">
        <v>8</v>
      </c>
      <c r="C1185" s="2" t="s">
        <v>10915</v>
      </c>
      <c r="D1185" s="3" t="s">
        <v>346</v>
      </c>
      <c r="E1185" s="3" t="s">
        <v>10945</v>
      </c>
      <c r="F1185" s="3" t="s">
        <v>28</v>
      </c>
      <c r="G1185" s="221" t="s">
        <v>10915</v>
      </c>
      <c r="H1185" s="223" t="s">
        <v>195</v>
      </c>
    </row>
    <row r="1186" spans="1:8" x14ac:dyDescent="0.3">
      <c r="A1186" s="3" t="s">
        <v>2521</v>
      </c>
      <c r="B1186" s="1" t="s">
        <v>8</v>
      </c>
      <c r="C1186" s="2" t="s">
        <v>10915</v>
      </c>
      <c r="D1186" s="3" t="s">
        <v>346</v>
      </c>
      <c r="E1186" s="3" t="s">
        <v>11533</v>
      </c>
      <c r="F1186" s="3" t="s">
        <v>28</v>
      </c>
      <c r="G1186" s="221" t="s">
        <v>10915</v>
      </c>
      <c r="H1186" s="223" t="s">
        <v>171</v>
      </c>
    </row>
    <row r="1187" spans="1:8" x14ac:dyDescent="0.3">
      <c r="A1187" s="3" t="s">
        <v>2765</v>
      </c>
      <c r="B1187" s="1" t="s">
        <v>8</v>
      </c>
      <c r="C1187" s="1" t="s">
        <v>10915</v>
      </c>
      <c r="D1187" s="3" t="s">
        <v>346</v>
      </c>
      <c r="E1187" s="3" t="s">
        <v>10940</v>
      </c>
      <c r="F1187" s="3" t="s">
        <v>266</v>
      </c>
      <c r="G1187" s="1" t="s">
        <v>10915</v>
      </c>
      <c r="H1187" s="63" t="s">
        <v>2517</v>
      </c>
    </row>
    <row r="1188" spans="1:8" x14ac:dyDescent="0.3">
      <c r="A1188" s="3" t="s">
        <v>2545</v>
      </c>
      <c r="B1188" s="1" t="s">
        <v>8</v>
      </c>
      <c r="C1188" s="1" t="s">
        <v>10915</v>
      </c>
      <c r="D1188" s="3" t="s">
        <v>346</v>
      </c>
      <c r="E1188" s="3" t="s">
        <v>11415</v>
      </c>
      <c r="F1188" s="3" t="s">
        <v>240</v>
      </c>
      <c r="G1188" s="1" t="s">
        <v>10915</v>
      </c>
      <c r="H1188" s="63" t="s">
        <v>347</v>
      </c>
    </row>
    <row r="1189" spans="1:8" x14ac:dyDescent="0.3">
      <c r="A1189" s="3" t="s">
        <v>2566</v>
      </c>
      <c r="B1189" s="1" t="s">
        <v>8</v>
      </c>
      <c r="C1189" s="1" t="s">
        <v>10915</v>
      </c>
      <c r="D1189" s="3" t="s">
        <v>346</v>
      </c>
      <c r="E1189" s="3" t="s">
        <v>10943</v>
      </c>
      <c r="F1189" s="3" t="s">
        <v>11419</v>
      </c>
      <c r="G1189" s="1" t="s">
        <v>10915</v>
      </c>
      <c r="H1189" s="63" t="s">
        <v>2556</v>
      </c>
    </row>
    <row r="1190" spans="1:8" x14ac:dyDescent="0.3">
      <c r="A1190" s="3" t="s">
        <v>2590</v>
      </c>
      <c r="B1190" s="1" t="s">
        <v>8</v>
      </c>
      <c r="C1190" s="1" t="s">
        <v>10915</v>
      </c>
      <c r="D1190" s="3" t="s">
        <v>346</v>
      </c>
      <c r="E1190" s="3" t="s">
        <v>11409</v>
      </c>
      <c r="F1190" s="3" t="s">
        <v>11421</v>
      </c>
      <c r="G1190" s="1" t="s">
        <v>10915</v>
      </c>
      <c r="H1190" s="63" t="s">
        <v>2519</v>
      </c>
    </row>
    <row r="1191" spans="1:8" x14ac:dyDescent="0.3">
      <c r="A1191" s="3" t="s">
        <v>2748</v>
      </c>
      <c r="B1191" s="1" t="s">
        <v>8</v>
      </c>
      <c r="C1191" s="1" t="s">
        <v>10915</v>
      </c>
      <c r="D1191" s="3" t="s">
        <v>346</v>
      </c>
      <c r="E1191" s="3" t="s">
        <v>10947</v>
      </c>
      <c r="F1191" s="3" t="s">
        <v>11417</v>
      </c>
      <c r="G1191" s="1" t="s">
        <v>10915</v>
      </c>
      <c r="H1191" s="63" t="s">
        <v>2550</v>
      </c>
    </row>
    <row r="1192" spans="1:8" x14ac:dyDescent="0.3">
      <c r="A1192" s="3" t="s">
        <v>8916</v>
      </c>
      <c r="B1192" s="1" t="s">
        <v>8</v>
      </c>
      <c r="C1192" s="1" t="s">
        <v>10915</v>
      </c>
      <c r="D1192" s="3" t="s">
        <v>346</v>
      </c>
      <c r="E1192" s="3" t="s">
        <v>11409</v>
      </c>
      <c r="F1192" s="3" t="s">
        <v>11421</v>
      </c>
      <c r="G1192" s="1" t="s">
        <v>10915</v>
      </c>
      <c r="H1192" s="63" t="s">
        <v>2519</v>
      </c>
    </row>
    <row r="1193" spans="1:8" x14ac:dyDescent="0.3">
      <c r="A1193" s="3" t="s">
        <v>8917</v>
      </c>
      <c r="B1193" s="1" t="s">
        <v>8</v>
      </c>
      <c r="C1193" s="1" t="s">
        <v>10915</v>
      </c>
      <c r="D1193" s="3" t="s">
        <v>346</v>
      </c>
      <c r="E1193" s="3" t="s">
        <v>10947</v>
      </c>
      <c r="F1193" s="3" t="s">
        <v>11417</v>
      </c>
      <c r="G1193" s="1" t="s">
        <v>10915</v>
      </c>
      <c r="H1193" s="63" t="s">
        <v>1396</v>
      </c>
    </row>
    <row r="1194" spans="1:8" x14ac:dyDescent="0.3">
      <c r="A1194" s="3" t="s">
        <v>8918</v>
      </c>
      <c r="B1194" s="1" t="s">
        <v>8</v>
      </c>
      <c r="C1194" s="2" t="s">
        <v>10915</v>
      </c>
      <c r="D1194" s="3" t="s">
        <v>346</v>
      </c>
      <c r="E1194" s="3" t="s">
        <v>11533</v>
      </c>
      <c r="F1194" s="3" t="s">
        <v>28</v>
      </c>
      <c r="G1194" s="221" t="s">
        <v>10915</v>
      </c>
      <c r="H1194" s="223">
        <v>907</v>
      </c>
    </row>
    <row r="1195" spans="1:8" ht="16.2" customHeight="1" x14ac:dyDescent="0.3">
      <c r="A1195" s="3" t="s">
        <v>8919</v>
      </c>
      <c r="B1195" s="1" t="s">
        <v>8</v>
      </c>
      <c r="C1195" s="1" t="s">
        <v>10915</v>
      </c>
      <c r="D1195" s="3" t="s">
        <v>346</v>
      </c>
      <c r="E1195" s="3" t="s">
        <v>11414</v>
      </c>
      <c r="F1195" s="3" t="s">
        <v>1348</v>
      </c>
      <c r="G1195" s="1" t="s">
        <v>10915</v>
      </c>
      <c r="H1195" s="223" t="s">
        <v>1675</v>
      </c>
    </row>
    <row r="1196" spans="1:8" ht="13.2" customHeight="1" x14ac:dyDescent="0.3">
      <c r="A1196" s="3" t="s">
        <v>8920</v>
      </c>
      <c r="B1196" s="1" t="s">
        <v>8</v>
      </c>
      <c r="C1196" s="2" t="s">
        <v>10915</v>
      </c>
      <c r="D1196" s="3" t="s">
        <v>346</v>
      </c>
      <c r="E1196" s="3" t="s">
        <v>11533</v>
      </c>
      <c r="F1196" s="3" t="s">
        <v>28</v>
      </c>
      <c r="G1196" s="221" t="s">
        <v>10915</v>
      </c>
      <c r="H1196" s="223">
        <v>907</v>
      </c>
    </row>
    <row r="1197" spans="1:8" ht="15.6" customHeight="1" x14ac:dyDescent="0.3">
      <c r="A1197" s="3" t="s">
        <v>8921</v>
      </c>
      <c r="B1197" s="1" t="s">
        <v>8</v>
      </c>
      <c r="C1197" s="2" t="s">
        <v>10915</v>
      </c>
      <c r="D1197" s="3" t="s">
        <v>346</v>
      </c>
      <c r="E1197" s="3" t="s">
        <v>10945</v>
      </c>
      <c r="F1197" s="3" t="s">
        <v>28</v>
      </c>
      <c r="G1197" s="221" t="s">
        <v>10915</v>
      </c>
      <c r="H1197" s="223" t="s">
        <v>1937</v>
      </c>
    </row>
    <row r="1198" spans="1:8" x14ac:dyDescent="0.3">
      <c r="A1198" s="3" t="s">
        <v>8922</v>
      </c>
      <c r="B1198" s="1" t="s">
        <v>8</v>
      </c>
      <c r="C1198" s="2" t="s">
        <v>10915</v>
      </c>
      <c r="D1198" s="3" t="s">
        <v>346</v>
      </c>
      <c r="E1198" s="3" t="s">
        <v>11533</v>
      </c>
      <c r="F1198" s="3" t="s">
        <v>28</v>
      </c>
      <c r="G1198" s="221" t="s">
        <v>10915</v>
      </c>
      <c r="H1198" s="223" t="s">
        <v>2517</v>
      </c>
    </row>
    <row r="1199" spans="1:8" ht="13.8" customHeight="1" x14ac:dyDescent="0.3">
      <c r="A1199" s="3" t="s">
        <v>8923</v>
      </c>
      <c r="B1199" s="1" t="s">
        <v>8</v>
      </c>
      <c r="C1199" s="1" t="s">
        <v>10915</v>
      </c>
      <c r="D1199" s="3" t="s">
        <v>346</v>
      </c>
      <c r="E1199" s="3" t="s">
        <v>10942</v>
      </c>
      <c r="F1199" s="3" t="s">
        <v>11416</v>
      </c>
      <c r="G1199" s="1" t="s">
        <v>10915</v>
      </c>
      <c r="H1199" s="223" t="s">
        <v>1867</v>
      </c>
    </row>
    <row r="1200" spans="1:8" ht="13.2" customHeight="1" x14ac:dyDescent="0.3">
      <c r="A1200" s="3" t="s">
        <v>8924</v>
      </c>
      <c r="B1200" s="1" t="s">
        <v>8</v>
      </c>
      <c r="C1200" s="1" t="s">
        <v>10915</v>
      </c>
      <c r="D1200" s="3" t="s">
        <v>346</v>
      </c>
      <c r="E1200" s="3" t="s">
        <v>10944</v>
      </c>
      <c r="F1200" s="3" t="s">
        <v>11420</v>
      </c>
      <c r="G1200" s="1" t="s">
        <v>10915</v>
      </c>
      <c r="H1200" s="223" t="s">
        <v>1273</v>
      </c>
    </row>
    <row r="1201" spans="1:8" x14ac:dyDescent="0.3">
      <c r="A1201" s="3" t="s">
        <v>8925</v>
      </c>
      <c r="B1201" s="1" t="s">
        <v>8</v>
      </c>
      <c r="C1201" s="2" t="s">
        <v>10915</v>
      </c>
      <c r="D1201" s="3" t="s">
        <v>346</v>
      </c>
      <c r="E1201" s="3" t="s">
        <v>11533</v>
      </c>
      <c r="F1201" s="3" t="s">
        <v>28</v>
      </c>
      <c r="G1201" s="221" t="s">
        <v>10915</v>
      </c>
      <c r="H1201" s="223" t="s">
        <v>2517</v>
      </c>
    </row>
    <row r="1202" spans="1:8" x14ac:dyDescent="0.3">
      <c r="A1202" s="3" t="s">
        <v>8926</v>
      </c>
      <c r="B1202" s="1" t="s">
        <v>8</v>
      </c>
      <c r="C1202" s="1" t="s">
        <v>10915</v>
      </c>
      <c r="D1202" s="3" t="s">
        <v>346</v>
      </c>
      <c r="E1202" s="3" t="s">
        <v>11414</v>
      </c>
      <c r="F1202" s="3" t="s">
        <v>1348</v>
      </c>
      <c r="G1202" s="1" t="s">
        <v>10915</v>
      </c>
      <c r="H1202" s="63" t="s">
        <v>1675</v>
      </c>
    </row>
    <row r="1203" spans="1:8" x14ac:dyDescent="0.3">
      <c r="A1203" s="3" t="s">
        <v>8927</v>
      </c>
      <c r="B1203" s="1" t="s">
        <v>8</v>
      </c>
      <c r="C1203" s="1" t="s">
        <v>10915</v>
      </c>
      <c r="D1203" s="3" t="s">
        <v>346</v>
      </c>
      <c r="E1203" s="3" t="s">
        <v>9267</v>
      </c>
      <c r="F1203" s="3" t="s">
        <v>8941</v>
      </c>
      <c r="G1203" s="1" t="s">
        <v>10915</v>
      </c>
      <c r="H1203" s="63" t="s">
        <v>8941</v>
      </c>
    </row>
    <row r="1204" spans="1:8" x14ac:dyDescent="0.3">
      <c r="A1204" s="3" t="s">
        <v>8928</v>
      </c>
      <c r="B1204" s="1" t="s">
        <v>8</v>
      </c>
      <c r="C1204" s="1" t="s">
        <v>10915</v>
      </c>
      <c r="D1204" s="3" t="s">
        <v>346</v>
      </c>
      <c r="E1204" s="3" t="s">
        <v>9267</v>
      </c>
      <c r="F1204" s="3" t="s">
        <v>8941</v>
      </c>
      <c r="G1204" s="1" t="s">
        <v>10915</v>
      </c>
      <c r="H1204" s="63" t="s">
        <v>8941</v>
      </c>
    </row>
    <row r="1205" spans="1:8" x14ac:dyDescent="0.3">
      <c r="A1205" s="3" t="s">
        <v>8929</v>
      </c>
      <c r="B1205" s="1" t="s">
        <v>8</v>
      </c>
      <c r="C1205" s="1" t="s">
        <v>10915</v>
      </c>
      <c r="D1205" s="3" t="s">
        <v>346</v>
      </c>
      <c r="E1205" s="3" t="s">
        <v>9267</v>
      </c>
      <c r="F1205" s="3" t="s">
        <v>8941</v>
      </c>
      <c r="G1205" s="1" t="s">
        <v>10915</v>
      </c>
      <c r="H1205" s="63" t="s">
        <v>8941</v>
      </c>
    </row>
    <row r="1206" spans="1:8" x14ac:dyDescent="0.3">
      <c r="A1206" s="3" t="s">
        <v>8930</v>
      </c>
      <c r="B1206" s="1" t="s">
        <v>8</v>
      </c>
      <c r="C1206" s="1" t="s">
        <v>10915</v>
      </c>
      <c r="D1206" s="3" t="s">
        <v>346</v>
      </c>
      <c r="E1206" s="3" t="s">
        <v>9267</v>
      </c>
      <c r="F1206" s="3" t="s">
        <v>8941</v>
      </c>
      <c r="G1206" s="1" t="s">
        <v>10915</v>
      </c>
      <c r="H1206" s="63" t="s">
        <v>8941</v>
      </c>
    </row>
    <row r="1207" spans="1:8" x14ac:dyDescent="0.3">
      <c r="A1207" s="3" t="s">
        <v>8931</v>
      </c>
      <c r="B1207" s="1" t="s">
        <v>8</v>
      </c>
      <c r="C1207" s="1" t="s">
        <v>10915</v>
      </c>
      <c r="D1207" s="3" t="s">
        <v>346</v>
      </c>
      <c r="E1207" s="3" t="s">
        <v>9267</v>
      </c>
      <c r="F1207" s="3" t="s">
        <v>8941</v>
      </c>
      <c r="G1207" s="1" t="s">
        <v>10915</v>
      </c>
      <c r="H1207" s="63" t="s">
        <v>8941</v>
      </c>
    </row>
    <row r="1208" spans="1:8" x14ac:dyDescent="0.3">
      <c r="A1208" s="3" t="s">
        <v>10891</v>
      </c>
      <c r="B1208" s="1" t="s">
        <v>8</v>
      </c>
      <c r="C1208" s="1" t="s">
        <v>10915</v>
      </c>
      <c r="D1208" s="3" t="s">
        <v>346</v>
      </c>
      <c r="E1208" s="3" t="s">
        <v>11409</v>
      </c>
      <c r="F1208" s="3" t="s">
        <v>11421</v>
      </c>
      <c r="G1208" s="1" t="s">
        <v>10915</v>
      </c>
      <c r="H1208" s="63" t="s">
        <v>2519</v>
      </c>
    </row>
    <row r="1209" spans="1:8" x14ac:dyDescent="0.3">
      <c r="A1209" s="3" t="s">
        <v>10892</v>
      </c>
      <c r="B1209" s="1" t="s">
        <v>8</v>
      </c>
      <c r="C1209" s="2" t="s">
        <v>10915</v>
      </c>
      <c r="D1209" s="3" t="s">
        <v>346</v>
      </c>
      <c r="E1209" s="3" t="s">
        <v>11533</v>
      </c>
      <c r="F1209" s="3" t="s">
        <v>28</v>
      </c>
      <c r="G1209" s="221" t="s">
        <v>10915</v>
      </c>
      <c r="H1209" s="223" t="s">
        <v>2517</v>
      </c>
    </row>
    <row r="1210" spans="1:8" x14ac:dyDescent="0.3">
      <c r="A1210" s="3" t="s">
        <v>10893</v>
      </c>
      <c r="B1210" s="1" t="s">
        <v>8</v>
      </c>
      <c r="C1210" s="1" t="s">
        <v>10915</v>
      </c>
      <c r="D1210" s="3" t="s">
        <v>346</v>
      </c>
      <c r="E1210" s="3" t="s">
        <v>11414</v>
      </c>
      <c r="F1210" s="3" t="s">
        <v>1348</v>
      </c>
      <c r="G1210" s="1" t="s">
        <v>10915</v>
      </c>
      <c r="H1210" s="63" t="s">
        <v>1675</v>
      </c>
    </row>
    <row r="1211" spans="1:8" x14ac:dyDescent="0.3">
      <c r="A1211" s="3" t="s">
        <v>10884</v>
      </c>
      <c r="B1211" s="1" t="s">
        <v>8</v>
      </c>
      <c r="C1211" s="2" t="s">
        <v>10915</v>
      </c>
      <c r="D1211" s="3" t="s">
        <v>346</v>
      </c>
      <c r="E1211" s="3" t="s">
        <v>11533</v>
      </c>
      <c r="F1211" s="3" t="s">
        <v>28</v>
      </c>
      <c r="G1211" s="221" t="s">
        <v>10915</v>
      </c>
      <c r="H1211" s="223" t="s">
        <v>2517</v>
      </c>
    </row>
    <row r="1212" spans="1:8" x14ac:dyDescent="0.3">
      <c r="A1212" s="3" t="s">
        <v>10885</v>
      </c>
      <c r="B1212" s="1" t="s">
        <v>8</v>
      </c>
      <c r="C1212" s="2" t="s">
        <v>10915</v>
      </c>
      <c r="D1212" s="3" t="s">
        <v>346</v>
      </c>
      <c r="E1212" s="3" t="s">
        <v>11533</v>
      </c>
      <c r="F1212" s="3" t="s">
        <v>28</v>
      </c>
      <c r="G1212" s="221" t="s">
        <v>10915</v>
      </c>
      <c r="H1212" s="223" t="s">
        <v>2517</v>
      </c>
    </row>
    <row r="1213" spans="1:8" x14ac:dyDescent="0.3">
      <c r="A1213" s="3" t="s">
        <v>10886</v>
      </c>
      <c r="B1213" s="1" t="s">
        <v>8</v>
      </c>
      <c r="C1213" s="2" t="s">
        <v>10915</v>
      </c>
      <c r="D1213" s="3" t="s">
        <v>346</v>
      </c>
      <c r="E1213" s="3" t="s">
        <v>11533</v>
      </c>
      <c r="F1213" s="3" t="s">
        <v>28</v>
      </c>
      <c r="G1213" s="221" t="s">
        <v>10915</v>
      </c>
      <c r="H1213" s="223" t="s">
        <v>2517</v>
      </c>
    </row>
    <row r="1214" spans="1:8" x14ac:dyDescent="0.3">
      <c r="A1214" s="3" t="s">
        <v>10887</v>
      </c>
      <c r="B1214" s="1" t="s">
        <v>8</v>
      </c>
      <c r="C1214" s="2" t="s">
        <v>10915</v>
      </c>
      <c r="D1214" s="3" t="s">
        <v>346</v>
      </c>
      <c r="E1214" s="3" t="s">
        <v>10945</v>
      </c>
      <c r="F1214" s="3" t="s">
        <v>28</v>
      </c>
      <c r="G1214" s="221" t="s">
        <v>10915</v>
      </c>
      <c r="H1214" s="223" t="s">
        <v>195</v>
      </c>
    </row>
    <row r="1215" spans="1:8" x14ac:dyDescent="0.3">
      <c r="A1215" s="3" t="s">
        <v>10888</v>
      </c>
      <c r="B1215" s="1" t="s">
        <v>8</v>
      </c>
      <c r="C1215" s="2" t="s">
        <v>10915</v>
      </c>
      <c r="D1215" s="3" t="s">
        <v>346</v>
      </c>
      <c r="E1215" s="3" t="s">
        <v>10931</v>
      </c>
      <c r="F1215" s="3" t="s">
        <v>28</v>
      </c>
      <c r="G1215" s="221" t="s">
        <v>10915</v>
      </c>
      <c r="H1215" s="223">
        <v>907</v>
      </c>
    </row>
    <row r="1216" spans="1:8" x14ac:dyDescent="0.3">
      <c r="A1216" s="3" t="s">
        <v>10889</v>
      </c>
      <c r="B1216" s="1" t="s">
        <v>8</v>
      </c>
      <c r="C1216" s="2" t="s">
        <v>10915</v>
      </c>
      <c r="D1216" s="3" t="s">
        <v>346</v>
      </c>
      <c r="E1216" s="3" t="s">
        <v>10931</v>
      </c>
      <c r="F1216" s="3" t="s">
        <v>28</v>
      </c>
      <c r="G1216" s="221" t="s">
        <v>10915</v>
      </c>
      <c r="H1216" s="223">
        <v>907</v>
      </c>
    </row>
    <row r="1217" spans="1:10" x14ac:dyDescent="0.3">
      <c r="A1217" s="3" t="s">
        <v>10890</v>
      </c>
      <c r="B1217" s="1" t="s">
        <v>8</v>
      </c>
      <c r="C1217" s="2" t="s">
        <v>10915</v>
      </c>
      <c r="D1217" s="3" t="s">
        <v>346</v>
      </c>
      <c r="E1217" s="3" t="s">
        <v>10931</v>
      </c>
      <c r="F1217" s="3" t="s">
        <v>28</v>
      </c>
      <c r="G1217" s="221" t="s">
        <v>10915</v>
      </c>
      <c r="H1217" s="223">
        <v>907</v>
      </c>
    </row>
    <row r="1218" spans="1:10" x14ac:dyDescent="0.3">
      <c r="A1218" s="3" t="s">
        <v>11571</v>
      </c>
      <c r="B1218" s="1" t="s">
        <v>8</v>
      </c>
      <c r="C1218" s="2" t="s">
        <v>10915</v>
      </c>
      <c r="D1218" s="3" t="s">
        <v>346</v>
      </c>
      <c r="E1218" s="3" t="s">
        <v>10931</v>
      </c>
      <c r="F1218" s="3" t="s">
        <v>28</v>
      </c>
      <c r="G1218" s="221" t="s">
        <v>10915</v>
      </c>
      <c r="H1218" s="223">
        <v>907</v>
      </c>
      <c r="I1218" s="196"/>
      <c r="J1218" s="196"/>
    </row>
    <row r="1219" spans="1:10" x14ac:dyDescent="0.3">
      <c r="A1219" s="3" t="s">
        <v>11544</v>
      </c>
      <c r="B1219" s="1" t="s">
        <v>8</v>
      </c>
      <c r="C1219" s="2" t="s">
        <v>10915</v>
      </c>
      <c r="D1219" s="3" t="s">
        <v>346</v>
      </c>
      <c r="E1219" s="3" t="s">
        <v>10931</v>
      </c>
      <c r="F1219" s="3" t="s">
        <v>28</v>
      </c>
      <c r="G1219" s="221" t="s">
        <v>10915</v>
      </c>
      <c r="H1219" s="223">
        <v>907</v>
      </c>
      <c r="I1219" s="196"/>
      <c r="J1219" s="196"/>
    </row>
    <row r="1220" spans="1:10" x14ac:dyDescent="0.3">
      <c r="A1220" s="3" t="s">
        <v>11572</v>
      </c>
      <c r="B1220" s="1" t="s">
        <v>8</v>
      </c>
      <c r="C1220" s="2" t="s">
        <v>10915</v>
      </c>
      <c r="D1220" s="3" t="s">
        <v>346</v>
      </c>
      <c r="E1220" s="3" t="s">
        <v>10931</v>
      </c>
      <c r="F1220" s="3" t="s">
        <v>28</v>
      </c>
      <c r="G1220" s="221" t="s">
        <v>10915</v>
      </c>
      <c r="H1220" s="223">
        <v>907</v>
      </c>
      <c r="I1220" s="196"/>
      <c r="J1220" s="196"/>
    </row>
    <row r="1221" spans="1:10" x14ac:dyDescent="0.3">
      <c r="A1221" s="3" t="s">
        <v>11510</v>
      </c>
      <c r="B1221" s="1" t="s">
        <v>8</v>
      </c>
      <c r="C1221" s="1" t="s">
        <v>10915</v>
      </c>
      <c r="D1221" s="3" t="s">
        <v>346</v>
      </c>
      <c r="E1221" s="3" t="s">
        <v>11159</v>
      </c>
      <c r="F1221" s="3" t="s">
        <v>457</v>
      </c>
      <c r="G1221" s="1" t="s">
        <v>10915</v>
      </c>
      <c r="H1221" s="63" t="s">
        <v>514</v>
      </c>
      <c r="I1221" s="196"/>
      <c r="J1221" s="196"/>
    </row>
    <row r="1222" spans="1:10" x14ac:dyDescent="0.3">
      <c r="A1222" s="3" t="s">
        <v>11561</v>
      </c>
      <c r="B1222" s="1" t="s">
        <v>8</v>
      </c>
      <c r="C1222" s="1" t="s">
        <v>10915</v>
      </c>
      <c r="D1222" s="3" t="s">
        <v>346</v>
      </c>
      <c r="E1222" s="3" t="s">
        <v>10931</v>
      </c>
      <c r="F1222" s="3" t="s">
        <v>28</v>
      </c>
      <c r="G1222" s="1" t="s">
        <v>10915</v>
      </c>
      <c r="H1222" s="63">
        <v>907</v>
      </c>
      <c r="I1222" s="196"/>
      <c r="J1222" s="196"/>
    </row>
    <row r="1223" spans="1:10" x14ac:dyDescent="0.3">
      <c r="A1223" s="3" t="s">
        <v>11553</v>
      </c>
      <c r="B1223" s="1" t="s">
        <v>8</v>
      </c>
      <c r="C1223" s="1" t="s">
        <v>10915</v>
      </c>
      <c r="D1223" s="3" t="s">
        <v>346</v>
      </c>
      <c r="E1223" s="3" t="s">
        <v>10931</v>
      </c>
      <c r="F1223" s="3" t="s">
        <v>28</v>
      </c>
      <c r="G1223" s="1" t="s">
        <v>10915</v>
      </c>
      <c r="H1223" s="63">
        <v>907</v>
      </c>
      <c r="I1223" s="196"/>
      <c r="J1223" s="196"/>
    </row>
    <row r="1224" spans="1:10" x14ac:dyDescent="0.3">
      <c r="A1224" s="3" t="s">
        <v>11555</v>
      </c>
      <c r="B1224" s="1" t="s">
        <v>8</v>
      </c>
      <c r="C1224" s="1" t="s">
        <v>10915</v>
      </c>
      <c r="D1224" s="3" t="s">
        <v>346</v>
      </c>
      <c r="E1224" s="3" t="s">
        <v>10931</v>
      </c>
      <c r="F1224" s="3" t="s">
        <v>28</v>
      </c>
      <c r="G1224" s="1" t="s">
        <v>10915</v>
      </c>
      <c r="H1224" s="63">
        <v>907</v>
      </c>
      <c r="I1224" s="196"/>
      <c r="J1224" s="196"/>
    </row>
    <row r="1225" spans="1:10" x14ac:dyDescent="0.3">
      <c r="A1225" s="3" t="s">
        <v>11562</v>
      </c>
      <c r="B1225" s="1" t="s">
        <v>8</v>
      </c>
      <c r="C1225" s="1" t="s">
        <v>10915</v>
      </c>
      <c r="D1225" s="3" t="s">
        <v>346</v>
      </c>
      <c r="E1225" s="3" t="s">
        <v>10931</v>
      </c>
      <c r="F1225" s="3" t="s">
        <v>28</v>
      </c>
      <c r="G1225" s="1" t="s">
        <v>10915</v>
      </c>
      <c r="H1225" s="63">
        <v>907</v>
      </c>
      <c r="I1225" s="196"/>
      <c r="J1225" s="196"/>
    </row>
    <row r="1226" spans="1:10" x14ac:dyDescent="0.3">
      <c r="A1226" s="3" t="s">
        <v>11563</v>
      </c>
      <c r="B1226" s="1" t="s">
        <v>8</v>
      </c>
      <c r="C1226" s="1" t="s">
        <v>10915</v>
      </c>
      <c r="D1226" s="3" t="s">
        <v>346</v>
      </c>
      <c r="E1226" s="3" t="s">
        <v>10931</v>
      </c>
      <c r="F1226" s="3" t="s">
        <v>28</v>
      </c>
      <c r="G1226" s="1" t="s">
        <v>10915</v>
      </c>
      <c r="H1226" s="63">
        <v>907</v>
      </c>
      <c r="I1226" s="196"/>
      <c r="J1226" s="196"/>
    </row>
    <row r="1227" spans="1:10" x14ac:dyDescent="0.3">
      <c r="A1227" s="3" t="s">
        <v>11564</v>
      </c>
      <c r="B1227" s="1" t="s">
        <v>8</v>
      </c>
      <c r="C1227" s="1" t="s">
        <v>10915</v>
      </c>
      <c r="D1227" s="3" t="s">
        <v>346</v>
      </c>
      <c r="E1227" s="3" t="s">
        <v>10931</v>
      </c>
      <c r="F1227" s="3" t="s">
        <v>28</v>
      </c>
      <c r="G1227" s="1" t="s">
        <v>10915</v>
      </c>
      <c r="H1227" s="63">
        <v>907</v>
      </c>
      <c r="I1227" s="196"/>
      <c r="J1227" s="196"/>
    </row>
    <row r="1228" spans="1:10" x14ac:dyDescent="0.3">
      <c r="A1228" s="3" t="s">
        <v>11565</v>
      </c>
      <c r="B1228" s="1" t="s">
        <v>8</v>
      </c>
      <c r="C1228" s="1" t="s">
        <v>10915</v>
      </c>
      <c r="D1228" s="3" t="s">
        <v>346</v>
      </c>
      <c r="E1228" s="3" t="s">
        <v>10931</v>
      </c>
      <c r="F1228" s="3" t="s">
        <v>28</v>
      </c>
      <c r="G1228" s="1" t="s">
        <v>10915</v>
      </c>
      <c r="H1228" s="63">
        <v>907</v>
      </c>
      <c r="I1228" s="196"/>
      <c r="J1228" s="196"/>
    </row>
    <row r="1229" spans="1:10" x14ac:dyDescent="0.3">
      <c r="A1229" s="3" t="s">
        <v>11566</v>
      </c>
      <c r="B1229" s="1" t="s">
        <v>8</v>
      </c>
      <c r="C1229" s="1" t="s">
        <v>10915</v>
      </c>
      <c r="D1229" s="3" t="s">
        <v>346</v>
      </c>
      <c r="E1229" s="3" t="s">
        <v>10931</v>
      </c>
      <c r="F1229" s="3" t="s">
        <v>28</v>
      </c>
      <c r="G1229" s="1" t="s">
        <v>10915</v>
      </c>
      <c r="H1229" s="63">
        <v>907</v>
      </c>
      <c r="I1229" s="196"/>
      <c r="J1229" s="196"/>
    </row>
    <row r="1230" spans="1:10" x14ac:dyDescent="0.3">
      <c r="A1230" s="3" t="s">
        <v>11556</v>
      </c>
      <c r="B1230" s="1" t="s">
        <v>8</v>
      </c>
      <c r="C1230" s="1" t="s">
        <v>10915</v>
      </c>
      <c r="D1230" s="3" t="s">
        <v>346</v>
      </c>
      <c r="E1230" s="3" t="s">
        <v>10931</v>
      </c>
      <c r="F1230" s="3" t="s">
        <v>28</v>
      </c>
      <c r="G1230" s="1" t="s">
        <v>10915</v>
      </c>
      <c r="H1230" s="63">
        <v>907</v>
      </c>
      <c r="I1230" s="196"/>
      <c r="J1230" s="196"/>
    </row>
    <row r="1231" spans="1:10" x14ac:dyDescent="0.3">
      <c r="A1231" s="3" t="s">
        <v>11567</v>
      </c>
      <c r="B1231" s="1" t="s">
        <v>8</v>
      </c>
      <c r="C1231" s="1" t="s">
        <v>10915</v>
      </c>
      <c r="D1231" s="3" t="s">
        <v>346</v>
      </c>
      <c r="E1231" s="3" t="s">
        <v>10931</v>
      </c>
      <c r="F1231" s="3" t="s">
        <v>28</v>
      </c>
      <c r="G1231" s="1" t="s">
        <v>10915</v>
      </c>
      <c r="H1231" s="63">
        <v>907</v>
      </c>
      <c r="I1231" s="196"/>
      <c r="J1231" s="196"/>
    </row>
    <row r="1232" spans="1:10" x14ac:dyDescent="0.3">
      <c r="A1232" s="3" t="s">
        <v>11568</v>
      </c>
      <c r="B1232" s="1" t="s">
        <v>8</v>
      </c>
      <c r="C1232" s="1" t="s">
        <v>10915</v>
      </c>
      <c r="D1232" s="3" t="s">
        <v>346</v>
      </c>
      <c r="E1232" s="3" t="s">
        <v>10931</v>
      </c>
      <c r="F1232" s="3" t="s">
        <v>28</v>
      </c>
      <c r="G1232" s="1" t="s">
        <v>10915</v>
      </c>
      <c r="H1232" s="63">
        <v>907</v>
      </c>
      <c r="I1232" s="196"/>
      <c r="J1232" s="196"/>
    </row>
    <row r="1233" spans="1:10" x14ac:dyDescent="0.3">
      <c r="A1233" s="3" t="s">
        <v>11547</v>
      </c>
      <c r="B1233" s="1" t="s">
        <v>8</v>
      </c>
      <c r="C1233" s="1" t="s">
        <v>10915</v>
      </c>
      <c r="D1233" s="3" t="s">
        <v>346</v>
      </c>
      <c r="E1233" s="3" t="s">
        <v>10931</v>
      </c>
      <c r="F1233" s="3" t="s">
        <v>28</v>
      </c>
      <c r="G1233" s="1" t="s">
        <v>10915</v>
      </c>
      <c r="H1233" s="63">
        <v>907</v>
      </c>
      <c r="I1233" s="196"/>
      <c r="J1233" s="196"/>
    </row>
    <row r="1234" spans="1:10" x14ac:dyDescent="0.3">
      <c r="A1234" s="3" t="s">
        <v>11559</v>
      </c>
      <c r="B1234" s="1" t="s">
        <v>8</v>
      </c>
      <c r="C1234" s="1" t="s">
        <v>10915</v>
      </c>
      <c r="D1234" s="3" t="s">
        <v>346</v>
      </c>
      <c r="E1234" s="3" t="s">
        <v>10931</v>
      </c>
      <c r="F1234" s="3" t="s">
        <v>28</v>
      </c>
      <c r="G1234" s="1" t="s">
        <v>10915</v>
      </c>
      <c r="H1234" s="63">
        <v>907</v>
      </c>
      <c r="I1234" s="196"/>
      <c r="J1234" s="196"/>
    </row>
    <row r="1235" spans="1:10" x14ac:dyDescent="0.3">
      <c r="A1235" s="3" t="s">
        <v>11569</v>
      </c>
      <c r="B1235" s="1" t="s">
        <v>8</v>
      </c>
      <c r="C1235" s="1" t="s">
        <v>10915</v>
      </c>
      <c r="D1235" s="3" t="s">
        <v>346</v>
      </c>
      <c r="E1235" s="3" t="s">
        <v>10931</v>
      </c>
      <c r="F1235" s="3" t="s">
        <v>28</v>
      </c>
      <c r="G1235" s="1" t="s">
        <v>10915</v>
      </c>
      <c r="H1235" s="63">
        <v>907</v>
      </c>
      <c r="I1235" s="196"/>
      <c r="J1235" s="196"/>
    </row>
    <row r="1236" spans="1:10" x14ac:dyDescent="0.3">
      <c r="A1236" s="3" t="s">
        <v>11558</v>
      </c>
      <c r="B1236" s="1" t="s">
        <v>8</v>
      </c>
      <c r="C1236" s="1" t="s">
        <v>10915</v>
      </c>
      <c r="D1236" s="3" t="s">
        <v>346</v>
      </c>
      <c r="E1236" s="3" t="s">
        <v>10931</v>
      </c>
      <c r="F1236" s="3" t="s">
        <v>28</v>
      </c>
      <c r="G1236" s="1" t="s">
        <v>10915</v>
      </c>
      <c r="H1236" s="63">
        <v>907</v>
      </c>
      <c r="I1236" s="196"/>
      <c r="J1236" s="196"/>
    </row>
    <row r="1237" spans="1:10" x14ac:dyDescent="0.3">
      <c r="A1237" s="3" t="s">
        <v>11546</v>
      </c>
      <c r="B1237" s="1" t="s">
        <v>8</v>
      </c>
      <c r="C1237" s="1" t="s">
        <v>10915</v>
      </c>
      <c r="D1237" s="3" t="s">
        <v>346</v>
      </c>
      <c r="E1237" s="3" t="s">
        <v>10931</v>
      </c>
      <c r="F1237" s="3" t="s">
        <v>28</v>
      </c>
      <c r="G1237" s="1" t="s">
        <v>10915</v>
      </c>
      <c r="H1237" s="63">
        <v>907</v>
      </c>
      <c r="I1237" s="196"/>
      <c r="J1237" s="196"/>
    </row>
    <row r="1238" spans="1:10" x14ac:dyDescent="0.3">
      <c r="A1238" s="3" t="s">
        <v>11557</v>
      </c>
      <c r="B1238" s="1" t="s">
        <v>8</v>
      </c>
      <c r="C1238" s="1" t="s">
        <v>10915</v>
      </c>
      <c r="D1238" s="3" t="s">
        <v>346</v>
      </c>
      <c r="E1238" s="3" t="s">
        <v>10931</v>
      </c>
      <c r="F1238" s="3" t="s">
        <v>28</v>
      </c>
      <c r="G1238" s="1" t="s">
        <v>10915</v>
      </c>
      <c r="H1238" s="63">
        <v>907</v>
      </c>
      <c r="I1238" s="196"/>
      <c r="J1238" s="196"/>
    </row>
    <row r="1239" spans="1:10" x14ac:dyDescent="0.3">
      <c r="A1239" s="3" t="s">
        <v>11560</v>
      </c>
      <c r="B1239" s="1" t="s">
        <v>8</v>
      </c>
      <c r="C1239" s="1" t="s">
        <v>10915</v>
      </c>
      <c r="D1239" s="3" t="s">
        <v>346</v>
      </c>
      <c r="E1239" s="3" t="s">
        <v>10931</v>
      </c>
      <c r="F1239" s="3" t="s">
        <v>28</v>
      </c>
      <c r="G1239" s="1" t="s">
        <v>10915</v>
      </c>
      <c r="H1239" s="63">
        <v>907</v>
      </c>
      <c r="I1239" s="196"/>
      <c r="J1239" s="196"/>
    </row>
    <row r="1240" spans="1:10" x14ac:dyDescent="0.3">
      <c r="A1240" s="3" t="s">
        <v>11570</v>
      </c>
      <c r="B1240" s="1" t="s">
        <v>8</v>
      </c>
      <c r="C1240" s="1" t="s">
        <v>10915</v>
      </c>
      <c r="D1240" s="3" t="s">
        <v>346</v>
      </c>
      <c r="E1240" s="3" t="s">
        <v>10931</v>
      </c>
      <c r="F1240" s="3" t="s">
        <v>28</v>
      </c>
      <c r="G1240" s="1" t="s">
        <v>10915</v>
      </c>
      <c r="H1240" s="63">
        <v>907</v>
      </c>
      <c r="I1240" s="196"/>
      <c r="J1240" s="196"/>
    </row>
    <row r="1241" spans="1:10" x14ac:dyDescent="0.3">
      <c r="A1241" s="3" t="s">
        <v>11552</v>
      </c>
      <c r="B1241" s="1" t="s">
        <v>8</v>
      </c>
      <c r="C1241" s="1" t="s">
        <v>10915</v>
      </c>
      <c r="D1241" s="3" t="s">
        <v>346</v>
      </c>
      <c r="E1241" s="3" t="s">
        <v>10931</v>
      </c>
      <c r="F1241" s="3" t="s">
        <v>28</v>
      </c>
      <c r="G1241" s="1" t="s">
        <v>10915</v>
      </c>
      <c r="H1241" s="63">
        <v>907</v>
      </c>
      <c r="I1241" s="196"/>
      <c r="J1241" s="196"/>
    </row>
    <row r="1242" spans="1:10" x14ac:dyDescent="0.3">
      <c r="A1242" s="3" t="s">
        <v>11548</v>
      </c>
      <c r="B1242" s="1" t="s">
        <v>8</v>
      </c>
      <c r="C1242" s="1" t="s">
        <v>10915</v>
      </c>
      <c r="D1242" s="3" t="s">
        <v>346</v>
      </c>
      <c r="E1242" s="3" t="s">
        <v>10931</v>
      </c>
      <c r="F1242" s="3" t="s">
        <v>28</v>
      </c>
      <c r="G1242" s="1" t="s">
        <v>10915</v>
      </c>
      <c r="H1242" s="63">
        <v>907</v>
      </c>
      <c r="I1242" s="196"/>
      <c r="J1242" s="196"/>
    </row>
    <row r="1243" spans="1:10" x14ac:dyDescent="0.3">
      <c r="A1243" s="3" t="s">
        <v>11551</v>
      </c>
      <c r="B1243" s="1" t="s">
        <v>8</v>
      </c>
      <c r="C1243" s="1" t="s">
        <v>10915</v>
      </c>
      <c r="D1243" s="3" t="s">
        <v>346</v>
      </c>
      <c r="E1243" s="3" t="s">
        <v>10931</v>
      </c>
      <c r="F1243" s="3" t="s">
        <v>28</v>
      </c>
      <c r="G1243" s="1" t="s">
        <v>10915</v>
      </c>
      <c r="H1243" s="63">
        <v>907</v>
      </c>
      <c r="I1243" s="196"/>
      <c r="J1243" s="196"/>
    </row>
    <row r="1244" spans="1:10" x14ac:dyDescent="0.3">
      <c r="A1244" s="3" t="s">
        <v>11554</v>
      </c>
      <c r="B1244" s="1" t="s">
        <v>8</v>
      </c>
      <c r="C1244" s="1" t="s">
        <v>10915</v>
      </c>
      <c r="D1244" s="3" t="s">
        <v>346</v>
      </c>
      <c r="E1244" s="3" t="s">
        <v>10931</v>
      </c>
      <c r="F1244" s="3" t="s">
        <v>28</v>
      </c>
      <c r="G1244" s="1" t="s">
        <v>10915</v>
      </c>
      <c r="H1244" s="63">
        <v>907</v>
      </c>
      <c r="I1244" s="196"/>
      <c r="J1244" s="196"/>
    </row>
    <row r="1245" spans="1:10" x14ac:dyDescent="0.3">
      <c r="A1245" s="3" t="s">
        <v>11550</v>
      </c>
      <c r="B1245" s="1" t="s">
        <v>8</v>
      </c>
      <c r="C1245" s="1" t="s">
        <v>10915</v>
      </c>
      <c r="D1245" s="3" t="s">
        <v>346</v>
      </c>
      <c r="E1245" s="3" t="s">
        <v>11394</v>
      </c>
      <c r="F1245" s="3" t="s">
        <v>28</v>
      </c>
      <c r="G1245" s="1" t="s">
        <v>10915</v>
      </c>
      <c r="H1245" s="63" t="s">
        <v>2226</v>
      </c>
      <c r="I1245" s="196"/>
      <c r="J1245" s="196"/>
    </row>
    <row r="1246" spans="1:10" x14ac:dyDescent="0.3">
      <c r="A1246" s="3" t="s">
        <v>11545</v>
      </c>
      <c r="B1246" s="1" t="s">
        <v>8</v>
      </c>
      <c r="C1246" s="1" t="s">
        <v>10915</v>
      </c>
      <c r="D1246" s="3" t="s">
        <v>346</v>
      </c>
      <c r="E1246" s="3" t="s">
        <v>11264</v>
      </c>
      <c r="F1246" s="3" t="s">
        <v>11419</v>
      </c>
      <c r="G1246" s="1" t="s">
        <v>10915</v>
      </c>
      <c r="H1246" s="63" t="s">
        <v>913</v>
      </c>
      <c r="I1246" s="196"/>
      <c r="J1246" s="196"/>
    </row>
    <row r="1247" spans="1:10" x14ac:dyDescent="0.3">
      <c r="A1247" s="3" t="s">
        <v>11549</v>
      </c>
      <c r="B1247" s="1" t="s">
        <v>8</v>
      </c>
      <c r="C1247" s="1" t="s">
        <v>10915</v>
      </c>
      <c r="D1247" s="3" t="s">
        <v>346</v>
      </c>
      <c r="E1247" s="3" t="s">
        <v>11258</v>
      </c>
      <c r="F1247" s="3" t="s">
        <v>11419</v>
      </c>
      <c r="G1247" s="1" t="s">
        <v>10915</v>
      </c>
      <c r="H1247" s="63" t="s">
        <v>978</v>
      </c>
      <c r="I1247" s="196"/>
      <c r="J1247" s="196"/>
    </row>
    <row r="1248" spans="1:10" x14ac:dyDescent="0.3">
      <c r="A1248" s="3" t="s">
        <v>8979</v>
      </c>
      <c r="B1248" s="1" t="s">
        <v>8974</v>
      </c>
      <c r="C1248" s="2" t="s">
        <v>226</v>
      </c>
      <c r="D1248" s="3" t="s">
        <v>2716</v>
      </c>
      <c r="E1248" s="3" t="s">
        <v>10823</v>
      </c>
      <c r="F1248" s="3" t="s">
        <v>11421</v>
      </c>
      <c r="G1248" s="221">
        <v>255255255224</v>
      </c>
      <c r="H1248" s="63" t="s">
        <v>228</v>
      </c>
    </row>
    <row r="1249" spans="1:10" x14ac:dyDescent="0.3">
      <c r="A1249" s="3" t="s">
        <v>2718</v>
      </c>
      <c r="B1249" s="1" t="s">
        <v>8128</v>
      </c>
      <c r="C1249" s="2" t="s">
        <v>368</v>
      </c>
      <c r="D1249" s="3" t="s">
        <v>2716</v>
      </c>
      <c r="E1249" s="3" t="s">
        <v>11068</v>
      </c>
      <c r="F1249" s="3" t="s">
        <v>11421</v>
      </c>
      <c r="G1249" s="221">
        <v>255255255224</v>
      </c>
      <c r="H1249" s="63" t="s">
        <v>370</v>
      </c>
    </row>
    <row r="1250" spans="1:10" x14ac:dyDescent="0.3">
      <c r="A1250" s="3" t="s">
        <v>2719</v>
      </c>
      <c r="B1250" s="1" t="s">
        <v>8129</v>
      </c>
      <c r="C1250" s="2" t="s">
        <v>368</v>
      </c>
      <c r="D1250" s="3" t="s">
        <v>2716</v>
      </c>
      <c r="E1250" s="3" t="s">
        <v>11068</v>
      </c>
      <c r="F1250" s="3" t="s">
        <v>11421</v>
      </c>
      <c r="G1250" s="221">
        <v>255255255224</v>
      </c>
      <c r="H1250" s="63" t="s">
        <v>370</v>
      </c>
    </row>
    <row r="1251" spans="1:10" x14ac:dyDescent="0.3">
      <c r="A1251" s="3" t="s">
        <v>2720</v>
      </c>
      <c r="B1251" s="1" t="s">
        <v>8125</v>
      </c>
      <c r="C1251" s="2" t="s">
        <v>278</v>
      </c>
      <c r="D1251" s="3" t="s">
        <v>2716</v>
      </c>
      <c r="E1251" s="3" t="s">
        <v>10786</v>
      </c>
      <c r="F1251" s="3" t="s">
        <v>266</v>
      </c>
      <c r="G1251" s="221">
        <v>255255255224</v>
      </c>
      <c r="H1251" s="63" t="s">
        <v>275</v>
      </c>
    </row>
    <row r="1252" spans="1:10" x14ac:dyDescent="0.3">
      <c r="A1252" s="3" t="s">
        <v>2721</v>
      </c>
      <c r="B1252" s="1" t="s">
        <v>8124</v>
      </c>
      <c r="C1252" s="2" t="s">
        <v>278</v>
      </c>
      <c r="D1252" s="3" t="s">
        <v>2716</v>
      </c>
      <c r="E1252" s="3" t="s">
        <v>10786</v>
      </c>
      <c r="F1252" s="3" t="s">
        <v>266</v>
      </c>
      <c r="G1252" s="221">
        <v>255255255224</v>
      </c>
      <c r="H1252" s="63" t="s">
        <v>275</v>
      </c>
    </row>
    <row r="1253" spans="1:10" x14ac:dyDescent="0.3">
      <c r="A1253" s="3" t="s">
        <v>2722</v>
      </c>
      <c r="B1253" s="1" t="s">
        <v>8123</v>
      </c>
      <c r="C1253" s="2" t="s">
        <v>288</v>
      </c>
      <c r="D1253" s="3" t="s">
        <v>2716</v>
      </c>
      <c r="E1253" s="3" t="s">
        <v>10787</v>
      </c>
      <c r="F1253" s="3" t="s">
        <v>266</v>
      </c>
      <c r="G1253" s="221">
        <v>255255255224</v>
      </c>
      <c r="H1253" s="63" t="s">
        <v>290</v>
      </c>
    </row>
    <row r="1254" spans="1:10" x14ac:dyDescent="0.3">
      <c r="A1254" s="3" t="s">
        <v>11450</v>
      </c>
      <c r="B1254" s="1" t="s">
        <v>11452</v>
      </c>
      <c r="C1254" s="2" t="s">
        <v>420</v>
      </c>
      <c r="D1254" s="3" t="s">
        <v>2716</v>
      </c>
      <c r="E1254" s="3" t="s">
        <v>10933</v>
      </c>
      <c r="F1254" s="3" t="s">
        <v>394</v>
      </c>
      <c r="G1254" s="221">
        <v>255255255224</v>
      </c>
      <c r="H1254" s="63" t="s">
        <v>421</v>
      </c>
      <c r="I1254" s="196"/>
      <c r="J1254" s="196"/>
    </row>
    <row r="1255" spans="1:10" x14ac:dyDescent="0.3">
      <c r="A1255" s="3" t="s">
        <v>11451</v>
      </c>
      <c r="B1255" s="1" t="s">
        <v>11453</v>
      </c>
      <c r="C1255" s="2" t="s">
        <v>420</v>
      </c>
      <c r="D1255" s="3" t="s">
        <v>2716</v>
      </c>
      <c r="E1255" s="3" t="s">
        <v>10933</v>
      </c>
      <c r="F1255" s="3" t="s">
        <v>394</v>
      </c>
      <c r="G1255" s="221">
        <v>255255255224</v>
      </c>
      <c r="H1255" s="63" t="s">
        <v>421</v>
      </c>
      <c r="I1255" s="196"/>
      <c r="J1255" s="196"/>
    </row>
    <row r="1256" spans="1:10" x14ac:dyDescent="0.3">
      <c r="A1256" s="3" t="s">
        <v>2723</v>
      </c>
      <c r="B1256" s="1" t="s">
        <v>8130</v>
      </c>
      <c r="C1256" s="2" t="s">
        <v>475</v>
      </c>
      <c r="D1256" s="3" t="s">
        <v>2716</v>
      </c>
      <c r="E1256" s="3" t="s">
        <v>10788</v>
      </c>
      <c r="F1256" s="3" t="s">
        <v>457</v>
      </c>
      <c r="G1256" s="221">
        <v>255255255224</v>
      </c>
      <c r="H1256" s="63" t="s">
        <v>477</v>
      </c>
    </row>
    <row r="1257" spans="1:10" x14ac:dyDescent="0.3">
      <c r="A1257" s="3" t="s">
        <v>2724</v>
      </c>
      <c r="B1257" s="1" t="s">
        <v>8132</v>
      </c>
      <c r="C1257" s="2" t="s">
        <v>541</v>
      </c>
      <c r="D1257" s="3" t="s">
        <v>2716</v>
      </c>
      <c r="E1257" s="3" t="s">
        <v>10789</v>
      </c>
      <c r="F1257" s="3" t="s">
        <v>457</v>
      </c>
      <c r="G1257" s="221">
        <v>255255255224</v>
      </c>
      <c r="H1257" s="63" t="s">
        <v>543</v>
      </c>
    </row>
    <row r="1258" spans="1:10" x14ac:dyDescent="0.3">
      <c r="A1258" s="3" t="s">
        <v>2725</v>
      </c>
      <c r="B1258" s="1" t="s">
        <v>8131</v>
      </c>
      <c r="C1258" s="2" t="s">
        <v>541</v>
      </c>
      <c r="D1258" s="3" t="s">
        <v>2716</v>
      </c>
      <c r="E1258" s="3" t="s">
        <v>10789</v>
      </c>
      <c r="F1258" s="3" t="s">
        <v>457</v>
      </c>
      <c r="G1258" s="221">
        <v>255255255224</v>
      </c>
      <c r="H1258" s="63" t="s">
        <v>543</v>
      </c>
    </row>
    <row r="1259" spans="1:10" x14ac:dyDescent="0.3">
      <c r="A1259" s="3" t="s">
        <v>2726</v>
      </c>
      <c r="B1259" s="1" t="s">
        <v>8154</v>
      </c>
      <c r="C1259" s="2" t="s">
        <v>1699</v>
      </c>
      <c r="D1259" s="3" t="s">
        <v>2716</v>
      </c>
      <c r="E1259" s="3" t="s">
        <v>11065</v>
      </c>
      <c r="F1259" s="3" t="s">
        <v>11416</v>
      </c>
      <c r="G1259" s="221">
        <v>255255255224</v>
      </c>
      <c r="H1259" s="63" t="s">
        <v>1701</v>
      </c>
    </row>
    <row r="1260" spans="1:10" x14ac:dyDescent="0.3">
      <c r="A1260" s="3" t="s">
        <v>2727</v>
      </c>
      <c r="B1260" s="1" t="s">
        <v>8156</v>
      </c>
      <c r="C1260" s="2" t="s">
        <v>1845</v>
      </c>
      <c r="D1260" s="3" t="s">
        <v>2716</v>
      </c>
      <c r="E1260" s="3" t="s">
        <v>10790</v>
      </c>
      <c r="F1260" s="3" t="s">
        <v>11416</v>
      </c>
      <c r="G1260" s="221">
        <v>255255255224</v>
      </c>
      <c r="H1260" s="63" t="s">
        <v>1848</v>
      </c>
    </row>
    <row r="1261" spans="1:10" x14ac:dyDescent="0.3">
      <c r="A1261" s="3" t="s">
        <v>2728</v>
      </c>
      <c r="B1261" s="1" t="s">
        <v>8155</v>
      </c>
      <c r="C1261" s="2" t="s">
        <v>1845</v>
      </c>
      <c r="D1261" s="3" t="s">
        <v>2716</v>
      </c>
      <c r="E1261" s="3" t="s">
        <v>10790</v>
      </c>
      <c r="F1261" s="3" t="s">
        <v>11416</v>
      </c>
      <c r="G1261" s="221">
        <v>255255255224</v>
      </c>
      <c r="H1261" s="63" t="s">
        <v>1848</v>
      </c>
    </row>
    <row r="1262" spans="1:10" x14ac:dyDescent="0.3">
      <c r="A1262" s="3" t="s">
        <v>2729</v>
      </c>
      <c r="B1262" s="1" t="s">
        <v>8143</v>
      </c>
      <c r="C1262" s="2" t="s">
        <v>1133</v>
      </c>
      <c r="D1262" s="3" t="s">
        <v>2716</v>
      </c>
      <c r="E1262" s="3" t="s">
        <v>10932</v>
      </c>
      <c r="F1262" s="3" t="s">
        <v>11416</v>
      </c>
      <c r="G1262" s="221" t="s">
        <v>11515</v>
      </c>
      <c r="H1262" s="63" t="s">
        <v>1134</v>
      </c>
    </row>
    <row r="1263" spans="1:10" x14ac:dyDescent="0.3">
      <c r="A1263" s="3" t="s">
        <v>2730</v>
      </c>
      <c r="B1263" s="1" t="s">
        <v>8152</v>
      </c>
      <c r="C1263" s="2" t="s">
        <v>1637</v>
      </c>
      <c r="D1263" s="3" t="s">
        <v>2716</v>
      </c>
      <c r="E1263" s="3" t="s">
        <v>10804</v>
      </c>
      <c r="F1263" s="3" t="s">
        <v>574</v>
      </c>
      <c r="G1263" s="221">
        <v>255255255224</v>
      </c>
      <c r="H1263" s="63" t="s">
        <v>1639</v>
      </c>
    </row>
    <row r="1264" spans="1:10" x14ac:dyDescent="0.3">
      <c r="A1264" s="3" t="s">
        <v>2731</v>
      </c>
      <c r="B1264" s="1" t="s">
        <v>8151</v>
      </c>
      <c r="C1264" s="2" t="s">
        <v>1637</v>
      </c>
      <c r="D1264" s="3" t="s">
        <v>2716</v>
      </c>
      <c r="E1264" s="3" t="s">
        <v>10804</v>
      </c>
      <c r="F1264" s="3" t="s">
        <v>574</v>
      </c>
      <c r="G1264" s="221">
        <v>255255255224</v>
      </c>
      <c r="H1264" s="63" t="s">
        <v>1639</v>
      </c>
    </row>
    <row r="1265" spans="1:8" x14ac:dyDescent="0.3">
      <c r="A1265" s="3" t="s">
        <v>2732</v>
      </c>
      <c r="B1265" s="1" t="s">
        <v>8133</v>
      </c>
      <c r="C1265" s="2" t="s">
        <v>590</v>
      </c>
      <c r="D1265" s="3" t="s">
        <v>2716</v>
      </c>
      <c r="E1265" s="3" t="s">
        <v>10805</v>
      </c>
      <c r="F1265" s="3" t="s">
        <v>574</v>
      </c>
      <c r="G1265" s="221">
        <v>255255255224</v>
      </c>
      <c r="H1265" s="63" t="s">
        <v>591</v>
      </c>
    </row>
    <row r="1266" spans="1:8" x14ac:dyDescent="0.3">
      <c r="A1266" s="3" t="s">
        <v>2734</v>
      </c>
      <c r="B1266" s="1" t="s">
        <v>8136</v>
      </c>
      <c r="C1266" s="2" t="s">
        <v>749</v>
      </c>
      <c r="D1266" s="3" t="s">
        <v>2716</v>
      </c>
      <c r="E1266" s="3" t="s">
        <v>10826</v>
      </c>
      <c r="F1266" s="3" t="s">
        <v>452</v>
      </c>
      <c r="G1266" s="221">
        <v>255255255224</v>
      </c>
      <c r="H1266" s="63" t="s">
        <v>747</v>
      </c>
    </row>
    <row r="1267" spans="1:8" x14ac:dyDescent="0.3">
      <c r="A1267" s="3" t="s">
        <v>2735</v>
      </c>
      <c r="B1267" s="1" t="s">
        <v>8134</v>
      </c>
      <c r="C1267" s="2" t="s">
        <v>726</v>
      </c>
      <c r="D1267" s="3" t="s">
        <v>2716</v>
      </c>
      <c r="E1267" s="3" t="s">
        <v>10827</v>
      </c>
      <c r="F1267" s="3" t="s">
        <v>452</v>
      </c>
      <c r="G1267" s="221">
        <v>255255255224</v>
      </c>
      <c r="H1267" s="63" t="s">
        <v>728</v>
      </c>
    </row>
    <row r="1268" spans="1:8" x14ac:dyDescent="0.3">
      <c r="A1268" s="3" t="s">
        <v>2736</v>
      </c>
      <c r="B1268" s="1" t="s">
        <v>8135</v>
      </c>
      <c r="C1268" s="2" t="s">
        <v>726</v>
      </c>
      <c r="D1268" s="3" t="s">
        <v>2716</v>
      </c>
      <c r="E1268" s="3" t="s">
        <v>10827</v>
      </c>
      <c r="F1268" s="3" t="s">
        <v>452</v>
      </c>
      <c r="G1268" s="221">
        <v>255255255224</v>
      </c>
      <c r="H1268" s="63" t="s">
        <v>728</v>
      </c>
    </row>
    <row r="1269" spans="1:8" x14ac:dyDescent="0.3">
      <c r="A1269" s="3" t="s">
        <v>2737</v>
      </c>
      <c r="B1269" s="1" t="s">
        <v>8145</v>
      </c>
      <c r="C1269" s="2" t="s">
        <v>1154</v>
      </c>
      <c r="D1269" s="3" t="s">
        <v>2716</v>
      </c>
      <c r="E1269" s="3" t="s">
        <v>10807</v>
      </c>
      <c r="F1269" s="3" t="s">
        <v>8551</v>
      </c>
      <c r="G1269" s="221">
        <v>255255255224</v>
      </c>
      <c r="H1269" s="63" t="s">
        <v>1156</v>
      </c>
    </row>
    <row r="1270" spans="1:8" x14ac:dyDescent="0.3">
      <c r="A1270" s="3" t="s">
        <v>2738</v>
      </c>
      <c r="B1270" s="1" t="s">
        <v>8144</v>
      </c>
      <c r="C1270" s="2" t="s">
        <v>1154</v>
      </c>
      <c r="D1270" s="3" t="s">
        <v>2716</v>
      </c>
      <c r="E1270" s="3" t="s">
        <v>10807</v>
      </c>
      <c r="F1270" s="3" t="s">
        <v>8551</v>
      </c>
      <c r="G1270" s="221">
        <v>255255255224</v>
      </c>
      <c r="H1270" s="63" t="s">
        <v>1156</v>
      </c>
    </row>
    <row r="1271" spans="1:8" x14ac:dyDescent="0.3">
      <c r="A1271" s="3" t="s">
        <v>2739</v>
      </c>
      <c r="B1271" s="1" t="s">
        <v>8141</v>
      </c>
      <c r="C1271" s="2" t="s">
        <v>1083</v>
      </c>
      <c r="D1271" s="3" t="s">
        <v>2716</v>
      </c>
      <c r="E1271" s="3" t="s">
        <v>10809</v>
      </c>
      <c r="F1271" s="3" t="s">
        <v>11419</v>
      </c>
      <c r="G1271" s="221">
        <v>255255255224</v>
      </c>
      <c r="H1271" s="63" t="s">
        <v>1085</v>
      </c>
    </row>
    <row r="1272" spans="1:8" x14ac:dyDescent="0.3">
      <c r="A1272" s="3" t="s">
        <v>2740</v>
      </c>
      <c r="B1272" s="1" t="s">
        <v>8142</v>
      </c>
      <c r="C1272" s="2" t="s">
        <v>1083</v>
      </c>
      <c r="D1272" s="3" t="s">
        <v>2716</v>
      </c>
      <c r="E1272" s="3" t="s">
        <v>10809</v>
      </c>
      <c r="F1272" s="3" t="s">
        <v>11419</v>
      </c>
      <c r="G1272" s="221">
        <v>255255255224</v>
      </c>
      <c r="H1272" s="63" t="s">
        <v>1085</v>
      </c>
    </row>
    <row r="1273" spans="1:8" x14ac:dyDescent="0.3">
      <c r="A1273" s="3" t="s">
        <v>2741</v>
      </c>
      <c r="B1273" s="1" t="s">
        <v>8139</v>
      </c>
      <c r="C1273" s="2" t="s">
        <v>868</v>
      </c>
      <c r="D1273" s="3" t="s">
        <v>2716</v>
      </c>
      <c r="E1273" s="3" t="s">
        <v>10810</v>
      </c>
      <c r="F1273" s="3" t="s">
        <v>11419</v>
      </c>
      <c r="G1273" s="221">
        <v>255255255224</v>
      </c>
      <c r="H1273" s="63" t="s">
        <v>870</v>
      </c>
    </row>
    <row r="1274" spans="1:8" x14ac:dyDescent="0.3">
      <c r="A1274" s="3" t="s">
        <v>2742</v>
      </c>
      <c r="B1274" s="1" t="s">
        <v>8140</v>
      </c>
      <c r="C1274" s="2" t="s">
        <v>868</v>
      </c>
      <c r="D1274" s="3" t="s">
        <v>2716</v>
      </c>
      <c r="E1274" s="3" t="s">
        <v>10810</v>
      </c>
      <c r="F1274" s="3" t="s">
        <v>11419</v>
      </c>
      <c r="G1274" s="221">
        <v>255255255224</v>
      </c>
      <c r="H1274" s="63" t="s">
        <v>870</v>
      </c>
    </row>
    <row r="1275" spans="1:8" x14ac:dyDescent="0.3">
      <c r="A1275" s="3" t="s">
        <v>2743</v>
      </c>
      <c r="B1275" s="1" t="s">
        <v>8146</v>
      </c>
      <c r="C1275" s="2" t="s">
        <v>1324</v>
      </c>
      <c r="D1275" s="3" t="s">
        <v>2716</v>
      </c>
      <c r="E1275" s="3" t="s">
        <v>11084</v>
      </c>
      <c r="F1275" s="3" t="s">
        <v>11420</v>
      </c>
      <c r="G1275" s="221">
        <v>255255255240</v>
      </c>
      <c r="H1275" s="63" t="s">
        <v>1326</v>
      </c>
    </row>
    <row r="1276" spans="1:8" x14ac:dyDescent="0.3">
      <c r="A1276" s="3" t="s">
        <v>2744</v>
      </c>
      <c r="B1276" s="1" t="s">
        <v>8147</v>
      </c>
      <c r="C1276" s="2" t="s">
        <v>1324</v>
      </c>
      <c r="D1276" s="3" t="s">
        <v>2716</v>
      </c>
      <c r="E1276" s="3" t="s">
        <v>11084</v>
      </c>
      <c r="F1276" s="3" t="s">
        <v>11420</v>
      </c>
      <c r="G1276" s="221">
        <v>255255255240</v>
      </c>
      <c r="H1276" s="63" t="s">
        <v>1326</v>
      </c>
    </row>
    <row r="1277" spans="1:8" x14ac:dyDescent="0.3">
      <c r="A1277" s="3" t="s">
        <v>8977</v>
      </c>
      <c r="B1277" s="1" t="s">
        <v>10895</v>
      </c>
      <c r="C1277" s="2" t="s">
        <v>1226</v>
      </c>
      <c r="D1277" s="3" t="s">
        <v>2716</v>
      </c>
      <c r="E1277" s="3" t="s">
        <v>11114</v>
      </c>
      <c r="F1277" s="3" t="s">
        <v>11420</v>
      </c>
      <c r="G1277" s="221">
        <v>255255255224</v>
      </c>
      <c r="H1277" s="63" t="s">
        <v>1228</v>
      </c>
    </row>
    <row r="1278" spans="1:8" x14ac:dyDescent="0.3">
      <c r="A1278" s="3" t="s">
        <v>2745</v>
      </c>
      <c r="B1278" s="1" t="s">
        <v>8148</v>
      </c>
      <c r="C1278" s="2" t="s">
        <v>1367</v>
      </c>
      <c r="D1278" s="3" t="s">
        <v>2716</v>
      </c>
      <c r="E1278" s="3" t="s">
        <v>10816</v>
      </c>
      <c r="F1278" s="3" t="s">
        <v>1348</v>
      </c>
      <c r="G1278" s="221">
        <v>255255255224</v>
      </c>
      <c r="H1278" s="63" t="s">
        <v>1369</v>
      </c>
    </row>
    <row r="1279" spans="1:8" x14ac:dyDescent="0.3">
      <c r="A1279" s="3" t="s">
        <v>2746</v>
      </c>
      <c r="B1279" s="1" t="s">
        <v>8153</v>
      </c>
      <c r="C1279" s="2" t="s">
        <v>1660</v>
      </c>
      <c r="D1279" s="3" t="s">
        <v>2716</v>
      </c>
      <c r="E1279" s="3" t="s">
        <v>10817</v>
      </c>
      <c r="F1279" s="3" t="s">
        <v>1348</v>
      </c>
      <c r="G1279" s="221">
        <v>255255255224</v>
      </c>
      <c r="H1279" s="63" t="s">
        <v>1662</v>
      </c>
    </row>
    <row r="1280" spans="1:8" ht="15" customHeight="1" x14ac:dyDescent="0.3">
      <c r="A1280" s="3" t="s">
        <v>2749</v>
      </c>
      <c r="B1280" s="1" t="s">
        <v>8150</v>
      </c>
      <c r="C1280" s="2" t="s">
        <v>1564</v>
      </c>
      <c r="D1280" s="3" t="s">
        <v>2716</v>
      </c>
      <c r="E1280" s="3" t="s">
        <v>10819</v>
      </c>
      <c r="F1280" s="3" t="s">
        <v>11418</v>
      </c>
      <c r="G1280" s="221">
        <v>255255255224</v>
      </c>
      <c r="H1280" s="63" t="s">
        <v>1566</v>
      </c>
    </row>
    <row r="1281" spans="1:8" ht="13.2" customHeight="1" x14ac:dyDescent="0.3">
      <c r="A1281" s="3" t="s">
        <v>2753</v>
      </c>
      <c r="B1281" s="1" t="s">
        <v>10911</v>
      </c>
      <c r="C1281" s="2" t="s">
        <v>1615</v>
      </c>
      <c r="D1281" s="3" t="s">
        <v>2716</v>
      </c>
      <c r="E1281" s="3" t="s">
        <v>10821</v>
      </c>
      <c r="F1281" s="3" t="s">
        <v>1608</v>
      </c>
      <c r="G1281" s="221">
        <v>255255255224</v>
      </c>
      <c r="H1281" s="63" t="s">
        <v>1617</v>
      </c>
    </row>
    <row r="1282" spans="1:8" x14ac:dyDescent="0.3">
      <c r="A1282" s="3" t="s">
        <v>2796</v>
      </c>
      <c r="B1282" s="1" t="s">
        <v>8185</v>
      </c>
      <c r="C1282" s="2" t="s">
        <v>2291</v>
      </c>
      <c r="D1282" s="3" t="s">
        <v>2716</v>
      </c>
      <c r="E1282" s="3" t="s">
        <v>10950</v>
      </c>
      <c r="F1282" s="3" t="s">
        <v>28</v>
      </c>
      <c r="G1282" s="221">
        <v>255255255224</v>
      </c>
      <c r="H1282" s="223" t="s">
        <v>2293</v>
      </c>
    </row>
    <row r="1283" spans="1:8" x14ac:dyDescent="0.3">
      <c r="A1283" s="3" t="s">
        <v>8621</v>
      </c>
      <c r="B1283" s="1" t="s">
        <v>8622</v>
      </c>
      <c r="C1283" s="2" t="s">
        <v>2312</v>
      </c>
      <c r="D1283" s="3" t="s">
        <v>2716</v>
      </c>
      <c r="E1283" s="3" t="s">
        <v>11086</v>
      </c>
      <c r="F1283" s="3" t="s">
        <v>28</v>
      </c>
      <c r="G1283" s="221">
        <v>255255255224</v>
      </c>
      <c r="H1283" s="223" t="s">
        <v>2314</v>
      </c>
    </row>
    <row r="1284" spans="1:8" x14ac:dyDescent="0.3">
      <c r="A1284" s="3" t="s">
        <v>2767</v>
      </c>
      <c r="B1284" s="1" t="s">
        <v>8158</v>
      </c>
      <c r="C1284" s="2" t="s">
        <v>1907</v>
      </c>
      <c r="D1284" s="3" t="s">
        <v>2716</v>
      </c>
      <c r="E1284" s="3" t="s">
        <v>10793</v>
      </c>
      <c r="F1284" s="3" t="s">
        <v>28</v>
      </c>
      <c r="G1284" s="221" t="s">
        <v>11515</v>
      </c>
      <c r="H1284" s="223" t="s">
        <v>1909</v>
      </c>
    </row>
    <row r="1285" spans="1:8" x14ac:dyDescent="0.3">
      <c r="A1285" s="3" t="s">
        <v>2768</v>
      </c>
      <c r="B1285" s="1" t="s">
        <v>8169</v>
      </c>
      <c r="C1285" s="2" t="s">
        <v>2051</v>
      </c>
      <c r="D1285" s="3" t="s">
        <v>2716</v>
      </c>
      <c r="E1285" s="3" t="s">
        <v>11089</v>
      </c>
      <c r="F1285" s="3" t="s">
        <v>28</v>
      </c>
      <c r="G1285" s="221">
        <v>255255255224</v>
      </c>
      <c r="H1285" s="223" t="s">
        <v>2053</v>
      </c>
    </row>
    <row r="1286" spans="1:8" x14ac:dyDescent="0.3">
      <c r="A1286" s="3" t="s">
        <v>2766</v>
      </c>
      <c r="B1286" s="1" t="s">
        <v>8183</v>
      </c>
      <c r="C1286" s="2" t="s">
        <v>2273</v>
      </c>
      <c r="D1286" s="3" t="s">
        <v>2716</v>
      </c>
      <c r="E1286" s="3" t="s">
        <v>10794</v>
      </c>
      <c r="F1286" s="3" t="s">
        <v>28</v>
      </c>
      <c r="G1286" s="221">
        <v>255255255224</v>
      </c>
      <c r="H1286" s="223" t="s">
        <v>2275</v>
      </c>
    </row>
    <row r="1287" spans="1:8" x14ac:dyDescent="0.3">
      <c r="A1287" s="3" t="s">
        <v>2785</v>
      </c>
      <c r="B1287" s="1" t="s">
        <v>8173</v>
      </c>
      <c r="C1287" s="2" t="s">
        <v>2081</v>
      </c>
      <c r="D1287" s="3" t="s">
        <v>2716</v>
      </c>
      <c r="E1287" s="3" t="s">
        <v>10796</v>
      </c>
      <c r="F1287" s="3" t="s">
        <v>28</v>
      </c>
      <c r="G1287" s="221">
        <v>255255255224</v>
      </c>
      <c r="H1287" s="223" t="s">
        <v>2083</v>
      </c>
    </row>
    <row r="1288" spans="1:8" x14ac:dyDescent="0.3">
      <c r="A1288" s="3" t="s">
        <v>2784</v>
      </c>
      <c r="B1288" s="1" t="s">
        <v>8184</v>
      </c>
      <c r="C1288" s="2" t="s">
        <v>2282</v>
      </c>
      <c r="D1288" s="3" t="s">
        <v>2716</v>
      </c>
      <c r="E1288" s="3" t="s">
        <v>10829</v>
      </c>
      <c r="F1288" s="3" t="s">
        <v>28</v>
      </c>
      <c r="G1288" s="221">
        <v>255255255224</v>
      </c>
      <c r="H1288" s="223" t="s">
        <v>2284</v>
      </c>
    </row>
    <row r="1289" spans="1:8" x14ac:dyDescent="0.3">
      <c r="A1289" s="3" t="s">
        <v>2769</v>
      </c>
      <c r="B1289" s="1" t="s">
        <v>8167</v>
      </c>
      <c r="C1289" s="2" t="s">
        <v>2026</v>
      </c>
      <c r="D1289" s="3" t="s">
        <v>2716</v>
      </c>
      <c r="E1289" s="3" t="s">
        <v>11090</v>
      </c>
      <c r="F1289" s="3" t="s">
        <v>28</v>
      </c>
      <c r="G1289" s="221">
        <v>255255255224</v>
      </c>
      <c r="H1289" s="223" t="s">
        <v>2028</v>
      </c>
    </row>
    <row r="1290" spans="1:8" x14ac:dyDescent="0.3">
      <c r="A1290" s="3" t="s">
        <v>2770</v>
      </c>
      <c r="B1290" s="1" t="s">
        <v>8174</v>
      </c>
      <c r="C1290" s="2" t="s">
        <v>2093</v>
      </c>
      <c r="D1290" s="3" t="s">
        <v>2716</v>
      </c>
      <c r="E1290" s="3" t="s">
        <v>11091</v>
      </c>
      <c r="F1290" s="3" t="s">
        <v>28</v>
      </c>
      <c r="G1290" s="221">
        <v>255255255224</v>
      </c>
      <c r="H1290" s="223" t="s">
        <v>2095</v>
      </c>
    </row>
    <row r="1291" spans="1:8" x14ac:dyDescent="0.3">
      <c r="A1291" s="3" t="s">
        <v>2788</v>
      </c>
      <c r="B1291" s="1" t="s">
        <v>8172</v>
      </c>
      <c r="C1291" s="2" t="s">
        <v>2071</v>
      </c>
      <c r="D1291" s="3" t="s">
        <v>2716</v>
      </c>
      <c r="E1291" s="3" t="s">
        <v>10830</v>
      </c>
      <c r="F1291" s="3" t="s">
        <v>28</v>
      </c>
      <c r="G1291" s="221">
        <v>255255255224</v>
      </c>
      <c r="H1291" s="223" t="s">
        <v>2073</v>
      </c>
    </row>
    <row r="1292" spans="1:8" x14ac:dyDescent="0.3">
      <c r="A1292" s="3" t="s">
        <v>2771</v>
      </c>
      <c r="B1292" s="1" t="s">
        <v>8166</v>
      </c>
      <c r="C1292" s="2" t="s">
        <v>2010</v>
      </c>
      <c r="D1292" s="3" t="s">
        <v>2716</v>
      </c>
      <c r="E1292" s="3" t="s">
        <v>10797</v>
      </c>
      <c r="F1292" s="3" t="s">
        <v>28</v>
      </c>
      <c r="G1292" s="221">
        <v>255255255224</v>
      </c>
      <c r="H1292" s="223" t="s">
        <v>2012</v>
      </c>
    </row>
    <row r="1293" spans="1:8" x14ac:dyDescent="0.3">
      <c r="A1293" s="3" t="s">
        <v>2772</v>
      </c>
      <c r="B1293" s="1" t="s">
        <v>8186</v>
      </c>
      <c r="C1293" s="2" t="s">
        <v>1974</v>
      </c>
      <c r="D1293" s="3" t="s">
        <v>2716</v>
      </c>
      <c r="E1293" s="3" t="s">
        <v>10837</v>
      </c>
      <c r="F1293" s="3" t="s">
        <v>28</v>
      </c>
      <c r="G1293" s="221">
        <v>255255255240</v>
      </c>
      <c r="H1293" s="223" t="s">
        <v>1976</v>
      </c>
    </row>
    <row r="1294" spans="1:8" x14ac:dyDescent="0.3">
      <c r="A1294" s="3" t="s">
        <v>2791</v>
      </c>
      <c r="B1294" s="1" t="s">
        <v>8178</v>
      </c>
      <c r="C1294" s="2" t="s">
        <v>2152</v>
      </c>
      <c r="D1294" s="3" t="s">
        <v>2716</v>
      </c>
      <c r="E1294" s="3" t="s">
        <v>10798</v>
      </c>
      <c r="F1294" s="3" t="s">
        <v>28</v>
      </c>
      <c r="G1294" s="221">
        <v>255255255224</v>
      </c>
      <c r="H1294" s="223" t="s">
        <v>2154</v>
      </c>
    </row>
    <row r="1295" spans="1:8" x14ac:dyDescent="0.3">
      <c r="A1295" s="3" t="s">
        <v>2786</v>
      </c>
      <c r="B1295" s="1" t="s">
        <v>8177</v>
      </c>
      <c r="C1295" s="2" t="s">
        <v>2132</v>
      </c>
      <c r="D1295" s="3" t="s">
        <v>2716</v>
      </c>
      <c r="E1295" s="3" t="s">
        <v>11118</v>
      </c>
      <c r="F1295" s="3" t="s">
        <v>28</v>
      </c>
      <c r="G1295" s="221">
        <v>255255255224</v>
      </c>
      <c r="H1295" s="223" t="s">
        <v>2134</v>
      </c>
    </row>
    <row r="1296" spans="1:8" x14ac:dyDescent="0.3">
      <c r="A1296" s="3" t="s">
        <v>8945</v>
      </c>
      <c r="B1296" s="1" t="s">
        <v>8943</v>
      </c>
      <c r="C1296" s="2" t="s">
        <v>1886</v>
      </c>
      <c r="D1296" s="3" t="s">
        <v>2716</v>
      </c>
      <c r="E1296" s="3" t="s">
        <v>11119</v>
      </c>
      <c r="F1296" s="3" t="s">
        <v>28</v>
      </c>
      <c r="G1296" s="221">
        <v>255255255224</v>
      </c>
      <c r="H1296" s="223" t="s">
        <v>1888</v>
      </c>
    </row>
    <row r="1297" spans="1:8" x14ac:dyDescent="0.3">
      <c r="A1297" s="3" t="s">
        <v>2789</v>
      </c>
      <c r="B1297" s="1" t="s">
        <v>8181</v>
      </c>
      <c r="C1297" s="2" t="s">
        <v>2210</v>
      </c>
      <c r="D1297" s="3" t="s">
        <v>2716</v>
      </c>
      <c r="E1297" s="3" t="s">
        <v>10939</v>
      </c>
      <c r="F1297" s="3" t="s">
        <v>28</v>
      </c>
      <c r="G1297" s="221">
        <v>255255255224</v>
      </c>
      <c r="H1297" s="223" t="s">
        <v>2212</v>
      </c>
    </row>
    <row r="1298" spans="1:8" x14ac:dyDescent="0.3">
      <c r="A1298" s="3" t="s">
        <v>2773</v>
      </c>
      <c r="B1298" s="1" t="s">
        <v>8164</v>
      </c>
      <c r="C1298" s="2" t="s">
        <v>1980</v>
      </c>
      <c r="D1298" s="3" t="s">
        <v>2716</v>
      </c>
      <c r="E1298" s="3" t="s">
        <v>11093</v>
      </c>
      <c r="F1298" s="3" t="s">
        <v>28</v>
      </c>
      <c r="G1298" s="221">
        <v>255255255224</v>
      </c>
      <c r="H1298" s="223" t="s">
        <v>1982</v>
      </c>
    </row>
    <row r="1299" spans="1:8" x14ac:dyDescent="0.3">
      <c r="A1299" s="3" t="s">
        <v>2794</v>
      </c>
      <c r="B1299" s="1" t="s">
        <v>8182</v>
      </c>
      <c r="C1299" s="2" t="s">
        <v>2251</v>
      </c>
      <c r="D1299" s="3" t="s">
        <v>2716</v>
      </c>
      <c r="E1299" s="3" t="s">
        <v>10838</v>
      </c>
      <c r="F1299" s="3" t="s">
        <v>28</v>
      </c>
      <c r="G1299" s="221">
        <v>255255255224</v>
      </c>
      <c r="H1299" s="223" t="s">
        <v>2253</v>
      </c>
    </row>
    <row r="1300" spans="1:8" x14ac:dyDescent="0.3">
      <c r="A1300" s="3" t="s">
        <v>2795</v>
      </c>
      <c r="B1300" s="1" t="s">
        <v>8188</v>
      </c>
      <c r="C1300" s="2" t="s">
        <v>2354</v>
      </c>
      <c r="D1300" s="3" t="s">
        <v>2716</v>
      </c>
      <c r="E1300" s="3" t="s">
        <v>11094</v>
      </c>
      <c r="F1300" s="3" t="s">
        <v>28</v>
      </c>
      <c r="G1300" s="221">
        <v>255255255224</v>
      </c>
      <c r="H1300" s="223" t="s">
        <v>2356</v>
      </c>
    </row>
    <row r="1301" spans="1:8" x14ac:dyDescent="0.3">
      <c r="A1301" s="3" t="s">
        <v>2774</v>
      </c>
      <c r="B1301" s="1" t="s">
        <v>8162</v>
      </c>
      <c r="C1301" s="2" t="s">
        <v>1958</v>
      </c>
      <c r="D1301" s="3" t="s">
        <v>2716</v>
      </c>
      <c r="E1301" s="3" t="s">
        <v>10836</v>
      </c>
      <c r="F1301" s="3" t="s">
        <v>28</v>
      </c>
      <c r="G1301" s="221">
        <v>255255255224</v>
      </c>
      <c r="H1301" s="223" t="s">
        <v>1960</v>
      </c>
    </row>
    <row r="1302" spans="1:8" x14ac:dyDescent="0.3">
      <c r="A1302" s="3" t="s">
        <v>2754</v>
      </c>
      <c r="B1302" s="1" t="s">
        <v>8509</v>
      </c>
      <c r="C1302" s="2" t="s">
        <v>8507</v>
      </c>
      <c r="D1302" s="3" t="s">
        <v>2716</v>
      </c>
      <c r="E1302" s="3" t="s">
        <v>10855</v>
      </c>
      <c r="F1302" s="3" t="s">
        <v>28</v>
      </c>
      <c r="G1302" s="221">
        <v>255255255192</v>
      </c>
      <c r="H1302" s="223" t="s">
        <v>8538</v>
      </c>
    </row>
    <row r="1303" spans="1:8" x14ac:dyDescent="0.3">
      <c r="A1303" s="3" t="s">
        <v>8536</v>
      </c>
      <c r="B1303" s="1" t="s">
        <v>8529</v>
      </c>
      <c r="C1303" s="2" t="s">
        <v>8507</v>
      </c>
      <c r="D1303" s="3" t="s">
        <v>2716</v>
      </c>
      <c r="E1303" s="3" t="s">
        <v>10855</v>
      </c>
      <c r="F1303" s="3" t="s">
        <v>28</v>
      </c>
      <c r="G1303" s="221">
        <v>255255255192</v>
      </c>
      <c r="H1303" s="223" t="s">
        <v>8538</v>
      </c>
    </row>
    <row r="1304" spans="1:8" x14ac:dyDescent="0.3">
      <c r="A1304" s="3" t="s">
        <v>8594</v>
      </c>
      <c r="B1304" s="1" t="s">
        <v>8595</v>
      </c>
      <c r="C1304" s="2" t="s">
        <v>2106</v>
      </c>
      <c r="D1304" s="3" t="s">
        <v>2716</v>
      </c>
      <c r="E1304" s="3" t="s">
        <v>10842</v>
      </c>
      <c r="F1304" s="3" t="s">
        <v>28</v>
      </c>
      <c r="G1304" s="221">
        <v>255255255224</v>
      </c>
      <c r="H1304" s="223" t="s">
        <v>8552</v>
      </c>
    </row>
    <row r="1305" spans="1:8" x14ac:dyDescent="0.3">
      <c r="A1305" s="3" t="s">
        <v>2787</v>
      </c>
      <c r="B1305" s="1" t="s">
        <v>8176</v>
      </c>
      <c r="C1305" s="2" t="s">
        <v>2121</v>
      </c>
      <c r="D1305" s="3" t="s">
        <v>2716</v>
      </c>
      <c r="E1305" s="3" t="s">
        <v>10832</v>
      </c>
      <c r="F1305" s="3" t="s">
        <v>28</v>
      </c>
      <c r="G1305" s="221">
        <v>255255255224</v>
      </c>
      <c r="H1305" s="223" t="s">
        <v>2123</v>
      </c>
    </row>
    <row r="1306" spans="1:8" x14ac:dyDescent="0.3">
      <c r="A1306" s="3" t="s">
        <v>2776</v>
      </c>
      <c r="B1306" s="1" t="s">
        <v>8160</v>
      </c>
      <c r="C1306" s="2" t="s">
        <v>1935</v>
      </c>
      <c r="D1306" s="3" t="s">
        <v>2716</v>
      </c>
      <c r="E1306" s="3" t="s">
        <v>10844</v>
      </c>
      <c r="F1306" s="3" t="s">
        <v>28</v>
      </c>
      <c r="G1306" s="221">
        <v>255255255224</v>
      </c>
      <c r="H1306" s="223" t="s">
        <v>1937</v>
      </c>
    </row>
    <row r="1307" spans="1:8" x14ac:dyDescent="0.3">
      <c r="A1307" s="3" t="s">
        <v>2777</v>
      </c>
      <c r="B1307" s="1" t="s">
        <v>8171</v>
      </c>
      <c r="C1307" s="2" t="s">
        <v>2061</v>
      </c>
      <c r="D1307" s="3" t="s">
        <v>2716</v>
      </c>
      <c r="E1307" s="3" t="s">
        <v>10800</v>
      </c>
      <c r="F1307" s="3" t="s">
        <v>28</v>
      </c>
      <c r="G1307" s="221">
        <v>255255255224</v>
      </c>
      <c r="H1307" s="223" t="s">
        <v>2063</v>
      </c>
    </row>
    <row r="1308" spans="1:8" x14ac:dyDescent="0.3">
      <c r="A1308" s="3" t="s">
        <v>2778</v>
      </c>
      <c r="B1308" s="1" t="s">
        <v>8187</v>
      </c>
      <c r="C1308" s="2" t="s">
        <v>2340</v>
      </c>
      <c r="D1308" s="3" t="s">
        <v>2716</v>
      </c>
      <c r="E1308" s="3" t="s">
        <v>10833</v>
      </c>
      <c r="F1308" s="3" t="s">
        <v>28</v>
      </c>
      <c r="G1308" s="221" t="s">
        <v>11513</v>
      </c>
      <c r="H1308" s="223" t="s">
        <v>2342</v>
      </c>
    </row>
    <row r="1309" spans="1:8" x14ac:dyDescent="0.3">
      <c r="A1309" s="3" t="s">
        <v>2779</v>
      </c>
      <c r="B1309" s="1" t="s">
        <v>8168</v>
      </c>
      <c r="C1309" s="2" t="s">
        <v>2039</v>
      </c>
      <c r="D1309" s="3" t="s">
        <v>2716</v>
      </c>
      <c r="E1309" s="3" t="s">
        <v>11097</v>
      </c>
      <c r="F1309" s="3" t="s">
        <v>28</v>
      </c>
      <c r="G1309" s="221">
        <v>255255255224</v>
      </c>
      <c r="H1309" s="223" t="s">
        <v>2041</v>
      </c>
    </row>
    <row r="1310" spans="1:8" x14ac:dyDescent="0.3">
      <c r="A1310" s="3" t="s">
        <v>2783</v>
      </c>
      <c r="B1310" s="1" t="s">
        <v>8175</v>
      </c>
      <c r="C1310" s="2" t="s">
        <v>2102</v>
      </c>
      <c r="D1310" s="3" t="s">
        <v>2716</v>
      </c>
      <c r="E1310" s="3" t="s">
        <v>10847</v>
      </c>
      <c r="F1310" s="3" t="s">
        <v>28</v>
      </c>
      <c r="G1310" s="221" t="s">
        <v>11513</v>
      </c>
      <c r="H1310" s="223" t="s">
        <v>2104</v>
      </c>
    </row>
    <row r="1311" spans="1:8" x14ac:dyDescent="0.3">
      <c r="A1311" s="3" t="s">
        <v>2792</v>
      </c>
      <c r="B1311" s="1" t="s">
        <v>8179</v>
      </c>
      <c r="C1311" s="2" t="s">
        <v>2164</v>
      </c>
      <c r="D1311" s="3" t="s">
        <v>2716</v>
      </c>
      <c r="E1311" s="3" t="s">
        <v>10828</v>
      </c>
      <c r="F1311" s="3" t="s">
        <v>28</v>
      </c>
      <c r="G1311" s="221">
        <v>255255255224</v>
      </c>
      <c r="H1311" s="223" t="s">
        <v>2166</v>
      </c>
    </row>
    <row r="1312" spans="1:8" x14ac:dyDescent="0.3">
      <c r="A1312" s="3" t="s">
        <v>2780</v>
      </c>
      <c r="B1312" s="1" t="s">
        <v>8159</v>
      </c>
      <c r="C1312" s="2" t="s">
        <v>1923</v>
      </c>
      <c r="D1312" s="3" t="s">
        <v>2716</v>
      </c>
      <c r="E1312" s="3" t="s">
        <v>11098</v>
      </c>
      <c r="F1312" s="3" t="s">
        <v>28</v>
      </c>
      <c r="G1312" s="221">
        <v>255255255224</v>
      </c>
      <c r="H1312" s="223" t="s">
        <v>1925</v>
      </c>
    </row>
    <row r="1313" spans="1:10" x14ac:dyDescent="0.3">
      <c r="A1313" s="3" t="s">
        <v>2790</v>
      </c>
      <c r="B1313" s="1" t="s">
        <v>8165</v>
      </c>
      <c r="C1313" s="2" t="s">
        <v>1994</v>
      </c>
      <c r="D1313" s="3" t="s">
        <v>2716</v>
      </c>
      <c r="E1313" s="3" t="s">
        <v>11099</v>
      </c>
      <c r="F1313" s="3" t="s">
        <v>28</v>
      </c>
      <c r="G1313" s="221">
        <v>255255255224</v>
      </c>
      <c r="H1313" s="223" t="s">
        <v>1996</v>
      </c>
    </row>
    <row r="1314" spans="1:10" x14ac:dyDescent="0.3">
      <c r="A1314" s="3" t="s">
        <v>2781</v>
      </c>
      <c r="B1314" s="1" t="s">
        <v>8161</v>
      </c>
      <c r="C1314" s="2" t="s">
        <v>1943</v>
      </c>
      <c r="D1314" s="3" t="s">
        <v>2716</v>
      </c>
      <c r="E1314" s="3" t="s">
        <v>10801</v>
      </c>
      <c r="F1314" s="3" t="s">
        <v>28</v>
      </c>
      <c r="G1314" s="221">
        <v>255255255224</v>
      </c>
      <c r="H1314" s="223" t="s">
        <v>1945</v>
      </c>
    </row>
    <row r="1315" spans="1:10" ht="13.2" customHeight="1" x14ac:dyDescent="0.3">
      <c r="A1315" s="3" t="s">
        <v>11491</v>
      </c>
      <c r="B1315" s="1" t="s">
        <v>11492</v>
      </c>
      <c r="C1315" s="2" t="s">
        <v>11498</v>
      </c>
      <c r="D1315" s="3" t="s">
        <v>2716</v>
      </c>
      <c r="E1315" s="3" t="s">
        <v>11468</v>
      </c>
      <c r="F1315" s="3" t="s">
        <v>28</v>
      </c>
      <c r="G1315" s="221">
        <v>255255255128</v>
      </c>
      <c r="H1315" s="223">
        <v>940</v>
      </c>
      <c r="I1315" s="196"/>
      <c r="J1315" s="196"/>
    </row>
    <row r="1316" spans="1:10" ht="12" customHeight="1" x14ac:dyDescent="0.3">
      <c r="A1316" s="3" t="s">
        <v>2782</v>
      </c>
      <c r="B1316" s="1" t="s">
        <v>8157</v>
      </c>
      <c r="C1316" s="2" t="s">
        <v>1892</v>
      </c>
      <c r="D1316" s="3" t="s">
        <v>2716</v>
      </c>
      <c r="E1316" s="3" t="s">
        <v>10834</v>
      </c>
      <c r="F1316" s="3" t="s">
        <v>28</v>
      </c>
      <c r="G1316" s="221">
        <v>255255255224</v>
      </c>
      <c r="H1316" s="223" t="s">
        <v>1894</v>
      </c>
    </row>
    <row r="1317" spans="1:10" ht="13.8" customHeight="1" x14ac:dyDescent="0.3">
      <c r="A1317" s="3" t="s">
        <v>2793</v>
      </c>
      <c r="B1317" s="1" t="s">
        <v>8180</v>
      </c>
      <c r="C1317" s="2" t="s">
        <v>2190</v>
      </c>
      <c r="D1317" s="3" t="s">
        <v>2716</v>
      </c>
      <c r="E1317" s="3" t="s">
        <v>10835</v>
      </c>
      <c r="F1317" s="3" t="s">
        <v>28</v>
      </c>
      <c r="G1317" s="221">
        <v>255255255224</v>
      </c>
      <c r="H1317" s="223" t="s">
        <v>2192</v>
      </c>
    </row>
    <row r="1318" spans="1:10" x14ac:dyDescent="0.3">
      <c r="A1318" s="3" t="s">
        <v>2747</v>
      </c>
      <c r="B1318" s="1" t="s">
        <v>8149</v>
      </c>
      <c r="C1318" s="2" t="s">
        <v>1379</v>
      </c>
      <c r="D1318" s="3" t="s">
        <v>2716</v>
      </c>
      <c r="E1318" s="3" t="s">
        <v>10814</v>
      </c>
      <c r="F1318" s="3" t="s">
        <v>11417</v>
      </c>
      <c r="G1318" s="221">
        <v>255255255224</v>
      </c>
      <c r="H1318" s="63" t="s">
        <v>1381</v>
      </c>
    </row>
    <row r="1319" spans="1:10" x14ac:dyDescent="0.3">
      <c r="A1319" s="3" t="s">
        <v>2715</v>
      </c>
      <c r="B1319" s="1" t="s">
        <v>8127</v>
      </c>
      <c r="C1319" s="2" t="s">
        <v>344</v>
      </c>
      <c r="D1319" s="3" t="s">
        <v>2716</v>
      </c>
      <c r="E1319" s="3" t="s">
        <v>10785</v>
      </c>
      <c r="F1319" s="3" t="s">
        <v>240</v>
      </c>
      <c r="G1319" s="221">
        <v>255255255224</v>
      </c>
      <c r="H1319" s="63" t="s">
        <v>350</v>
      </c>
    </row>
    <row r="1320" spans="1:10" x14ac:dyDescent="0.3">
      <c r="A1320" s="3" t="s">
        <v>2717</v>
      </c>
      <c r="B1320" s="1" t="s">
        <v>8126</v>
      </c>
      <c r="C1320" s="2" t="s">
        <v>344</v>
      </c>
      <c r="D1320" s="3" t="s">
        <v>2716</v>
      </c>
      <c r="E1320" s="3" t="s">
        <v>10785</v>
      </c>
      <c r="F1320" s="3" t="s">
        <v>240</v>
      </c>
      <c r="G1320" s="221">
        <v>255255255224</v>
      </c>
      <c r="H1320" s="63" t="s">
        <v>350</v>
      </c>
    </row>
    <row r="1321" spans="1:10" x14ac:dyDescent="0.3">
      <c r="A1321" s="3" t="s">
        <v>8978</v>
      </c>
      <c r="B1321" s="1" t="s">
        <v>8973</v>
      </c>
      <c r="C1321" s="2" t="s">
        <v>226</v>
      </c>
      <c r="D1321" s="3" t="s">
        <v>200</v>
      </c>
      <c r="E1321" s="3" t="s">
        <v>10823</v>
      </c>
      <c r="F1321" s="3" t="s">
        <v>11421</v>
      </c>
      <c r="G1321" s="221">
        <v>255255255224</v>
      </c>
      <c r="H1321" s="63" t="s">
        <v>228</v>
      </c>
    </row>
    <row r="1322" spans="1:10" x14ac:dyDescent="0.3">
      <c r="A1322" s="3" t="s">
        <v>1084</v>
      </c>
      <c r="B1322" s="1" t="s">
        <v>1082</v>
      </c>
      <c r="C1322" s="2" t="s">
        <v>1083</v>
      </c>
      <c r="D1322" s="3" t="s">
        <v>200</v>
      </c>
      <c r="E1322" s="3" t="s">
        <v>10809</v>
      </c>
      <c r="F1322" s="3" t="s">
        <v>11419</v>
      </c>
      <c r="G1322" s="221">
        <v>255255255224</v>
      </c>
      <c r="H1322" s="63" t="s">
        <v>1085</v>
      </c>
    </row>
    <row r="1323" spans="1:10" x14ac:dyDescent="0.3">
      <c r="A1323" s="3" t="s">
        <v>372</v>
      </c>
      <c r="B1323" s="1" t="s">
        <v>367</v>
      </c>
      <c r="C1323" s="2" t="s">
        <v>368</v>
      </c>
      <c r="D1323" s="3" t="s">
        <v>200</v>
      </c>
      <c r="E1323" s="3" t="s">
        <v>11068</v>
      </c>
      <c r="F1323" s="3" t="s">
        <v>11421</v>
      </c>
      <c r="G1323" s="221">
        <v>255255255224</v>
      </c>
      <c r="H1323" s="63" t="s">
        <v>370</v>
      </c>
    </row>
    <row r="1324" spans="1:10" x14ac:dyDescent="0.3">
      <c r="A1324" s="3" t="s">
        <v>369</v>
      </c>
      <c r="B1324" s="1" t="s">
        <v>371</v>
      </c>
      <c r="C1324" s="2" t="s">
        <v>368</v>
      </c>
      <c r="D1324" s="3" t="s">
        <v>200</v>
      </c>
      <c r="E1324" s="3" t="s">
        <v>11068</v>
      </c>
      <c r="F1324" s="3" t="s">
        <v>11421</v>
      </c>
      <c r="G1324" s="221">
        <v>255255255224</v>
      </c>
      <c r="H1324" s="63" t="s">
        <v>370</v>
      </c>
    </row>
    <row r="1325" spans="1:10" x14ac:dyDescent="0.3">
      <c r="A1325" s="3" t="s">
        <v>286</v>
      </c>
      <c r="B1325" s="1" t="s">
        <v>285</v>
      </c>
      <c r="C1325" s="2" t="s">
        <v>278</v>
      </c>
      <c r="D1325" s="3" t="s">
        <v>200</v>
      </c>
      <c r="E1325" s="3" t="s">
        <v>10786</v>
      </c>
      <c r="F1325" s="3" t="s">
        <v>266</v>
      </c>
      <c r="G1325" s="221">
        <v>255255255224</v>
      </c>
      <c r="H1325" s="63" t="s">
        <v>275</v>
      </c>
    </row>
    <row r="1326" spans="1:10" x14ac:dyDescent="0.3">
      <c r="A1326" s="3" t="s">
        <v>279</v>
      </c>
      <c r="B1326" s="1" t="s">
        <v>277</v>
      </c>
      <c r="C1326" s="2" t="s">
        <v>273</v>
      </c>
      <c r="D1326" s="3" t="s">
        <v>200</v>
      </c>
      <c r="E1326" s="3" t="s">
        <v>10786</v>
      </c>
      <c r="F1326" s="3" t="s">
        <v>266</v>
      </c>
      <c r="G1326" s="221">
        <v>255255255224</v>
      </c>
      <c r="H1326" s="63" t="s">
        <v>275</v>
      </c>
    </row>
    <row r="1327" spans="1:10" x14ac:dyDescent="0.3">
      <c r="A1327" s="3" t="s">
        <v>292</v>
      </c>
      <c r="B1327" s="1" t="s">
        <v>291</v>
      </c>
      <c r="C1327" s="2" t="s">
        <v>288</v>
      </c>
      <c r="D1327" s="3" t="s">
        <v>200</v>
      </c>
      <c r="E1327" s="3" t="s">
        <v>10787</v>
      </c>
      <c r="F1327" s="3" t="s">
        <v>266</v>
      </c>
      <c r="G1327" s="221">
        <v>255255255224</v>
      </c>
      <c r="H1327" s="63" t="s">
        <v>290</v>
      </c>
    </row>
    <row r="1328" spans="1:10" x14ac:dyDescent="0.3">
      <c r="A1328" s="3" t="s">
        <v>289</v>
      </c>
      <c r="B1328" s="1" t="s">
        <v>287</v>
      </c>
      <c r="C1328" s="2" t="s">
        <v>288</v>
      </c>
      <c r="D1328" s="3" t="s">
        <v>200</v>
      </c>
      <c r="E1328" s="3" t="s">
        <v>10787</v>
      </c>
      <c r="F1328" s="3" t="s">
        <v>266</v>
      </c>
      <c r="G1328" s="221">
        <v>255255255224</v>
      </c>
      <c r="H1328" s="63" t="s">
        <v>290</v>
      </c>
    </row>
    <row r="1329" spans="1:10" x14ac:dyDescent="0.3">
      <c r="A1329" s="3" t="s">
        <v>11454</v>
      </c>
      <c r="B1329" s="1" t="s">
        <v>11455</v>
      </c>
      <c r="C1329" s="2" t="s">
        <v>420</v>
      </c>
      <c r="D1329" s="3" t="s">
        <v>200</v>
      </c>
      <c r="E1329" s="3" t="s">
        <v>10933</v>
      </c>
      <c r="F1329" s="3" t="s">
        <v>394</v>
      </c>
      <c r="G1329" s="221">
        <v>255255255224</v>
      </c>
      <c r="H1329" s="63" t="s">
        <v>421</v>
      </c>
      <c r="I1329" s="196"/>
      <c r="J1329" s="196"/>
    </row>
    <row r="1330" spans="1:10" x14ac:dyDescent="0.3">
      <c r="A1330" s="3" t="s">
        <v>485</v>
      </c>
      <c r="B1330" s="1" t="s">
        <v>484</v>
      </c>
      <c r="C1330" s="2" t="s">
        <v>475</v>
      </c>
      <c r="D1330" s="3" t="s">
        <v>200</v>
      </c>
      <c r="E1330" s="3" t="s">
        <v>10788</v>
      </c>
      <c r="F1330" s="3" t="s">
        <v>457</v>
      </c>
      <c r="G1330" s="221">
        <v>255255255224</v>
      </c>
      <c r="H1330" s="63" t="s">
        <v>477</v>
      </c>
    </row>
    <row r="1331" spans="1:10" x14ac:dyDescent="0.3">
      <c r="A1331" s="3" t="s">
        <v>545</v>
      </c>
      <c r="B1331" s="1" t="s">
        <v>544</v>
      </c>
      <c r="C1331" s="2" t="s">
        <v>541</v>
      </c>
      <c r="D1331" s="3" t="s">
        <v>200</v>
      </c>
      <c r="E1331" s="3" t="s">
        <v>10789</v>
      </c>
      <c r="F1331" s="3" t="s">
        <v>457</v>
      </c>
      <c r="G1331" s="221">
        <v>255255255224</v>
      </c>
      <c r="H1331" s="63" t="s">
        <v>543</v>
      </c>
    </row>
    <row r="1332" spans="1:10" x14ac:dyDescent="0.3">
      <c r="A1332" s="3" t="s">
        <v>1707</v>
      </c>
      <c r="B1332" s="1" t="s">
        <v>1706</v>
      </c>
      <c r="C1332" s="2" t="s">
        <v>1699</v>
      </c>
      <c r="D1332" s="3" t="s">
        <v>200</v>
      </c>
      <c r="E1332" s="3" t="s">
        <v>11065</v>
      </c>
      <c r="F1332" s="3" t="s">
        <v>11416</v>
      </c>
      <c r="G1332" s="221">
        <v>255255255224</v>
      </c>
      <c r="H1332" s="63" t="s">
        <v>1701</v>
      </c>
    </row>
    <row r="1333" spans="1:10" x14ac:dyDescent="0.3">
      <c r="A1333" s="3" t="s">
        <v>1846</v>
      </c>
      <c r="B1333" s="1" t="s">
        <v>1844</v>
      </c>
      <c r="C1333" s="2" t="s">
        <v>1845</v>
      </c>
      <c r="D1333" s="3" t="s">
        <v>200</v>
      </c>
      <c r="E1333" s="3" t="s">
        <v>10790</v>
      </c>
      <c r="F1333" s="3" t="s">
        <v>11416</v>
      </c>
      <c r="G1333" s="221">
        <v>255255255224</v>
      </c>
      <c r="H1333" s="63" t="s">
        <v>1848</v>
      </c>
    </row>
    <row r="1334" spans="1:10" x14ac:dyDescent="0.3">
      <c r="A1334" s="3" t="s">
        <v>9270</v>
      </c>
      <c r="B1334" s="1" t="s">
        <v>1132</v>
      </c>
      <c r="C1334" s="2" t="s">
        <v>1133</v>
      </c>
      <c r="D1334" s="3" t="s">
        <v>200</v>
      </c>
      <c r="E1334" s="3" t="s">
        <v>10932</v>
      </c>
      <c r="F1334" s="3" t="s">
        <v>11416</v>
      </c>
      <c r="G1334" s="221">
        <v>255255255224</v>
      </c>
      <c r="H1334" s="63" t="s">
        <v>1134</v>
      </c>
    </row>
    <row r="1335" spans="1:10" x14ac:dyDescent="0.3">
      <c r="A1335" s="3" t="s">
        <v>1643</v>
      </c>
      <c r="B1335" s="1" t="s">
        <v>1642</v>
      </c>
      <c r="C1335" s="2" t="s">
        <v>1637</v>
      </c>
      <c r="D1335" s="3" t="s">
        <v>200</v>
      </c>
      <c r="E1335" s="3" t="s">
        <v>10804</v>
      </c>
      <c r="F1335" s="3" t="s">
        <v>574</v>
      </c>
      <c r="G1335" s="221">
        <v>255255255224</v>
      </c>
      <c r="H1335" s="63" t="s">
        <v>1639</v>
      </c>
    </row>
    <row r="1336" spans="1:10" x14ac:dyDescent="0.3">
      <c r="A1336" s="3" t="s">
        <v>1641</v>
      </c>
      <c r="B1336" s="1" t="s">
        <v>1640</v>
      </c>
      <c r="C1336" s="2" t="s">
        <v>1637</v>
      </c>
      <c r="D1336" s="3" t="s">
        <v>200</v>
      </c>
      <c r="E1336" s="3" t="s">
        <v>10804</v>
      </c>
      <c r="F1336" s="3" t="s">
        <v>574</v>
      </c>
      <c r="G1336" s="221">
        <v>255255255224</v>
      </c>
      <c r="H1336" s="63" t="s">
        <v>1639</v>
      </c>
    </row>
    <row r="1337" spans="1:10" x14ac:dyDescent="0.3">
      <c r="A1337" s="3" t="s">
        <v>594</v>
      </c>
      <c r="B1337" s="1" t="s">
        <v>593</v>
      </c>
      <c r="C1337" s="2" t="s">
        <v>590</v>
      </c>
      <c r="D1337" s="3" t="s">
        <v>200</v>
      </c>
      <c r="E1337" s="3" t="s">
        <v>10805</v>
      </c>
      <c r="F1337" s="3" t="s">
        <v>574</v>
      </c>
      <c r="G1337" s="221">
        <v>255255255224</v>
      </c>
      <c r="H1337" s="63" t="s">
        <v>591</v>
      </c>
    </row>
    <row r="1338" spans="1:10" x14ac:dyDescent="0.3">
      <c r="A1338" s="3" t="s">
        <v>756</v>
      </c>
      <c r="B1338" s="1" t="s">
        <v>755</v>
      </c>
      <c r="C1338" s="2" t="s">
        <v>749</v>
      </c>
      <c r="D1338" s="3" t="s">
        <v>200</v>
      </c>
      <c r="E1338" s="3" t="s">
        <v>10826</v>
      </c>
      <c r="F1338" s="3" t="s">
        <v>452</v>
      </c>
      <c r="G1338" s="221">
        <v>255255255224</v>
      </c>
      <c r="H1338" s="63" t="s">
        <v>747</v>
      </c>
    </row>
    <row r="1339" spans="1:10" x14ac:dyDescent="0.3">
      <c r="A1339" s="3" t="s">
        <v>738</v>
      </c>
      <c r="B1339" s="1" t="s">
        <v>737</v>
      </c>
      <c r="C1339" s="2" t="s">
        <v>726</v>
      </c>
      <c r="D1339" s="3" t="s">
        <v>200</v>
      </c>
      <c r="E1339" s="3" t="s">
        <v>10827</v>
      </c>
      <c r="F1339" s="3" t="s">
        <v>452</v>
      </c>
      <c r="G1339" s="221">
        <v>255255255224</v>
      </c>
      <c r="H1339" s="63" t="s">
        <v>728</v>
      </c>
    </row>
    <row r="1340" spans="1:10" x14ac:dyDescent="0.3">
      <c r="A1340" s="3" t="s">
        <v>1155</v>
      </c>
      <c r="B1340" s="1" t="s">
        <v>1153</v>
      </c>
      <c r="C1340" s="2" t="s">
        <v>1154</v>
      </c>
      <c r="D1340" s="3" t="s">
        <v>200</v>
      </c>
      <c r="E1340" s="3" t="s">
        <v>10807</v>
      </c>
      <c r="F1340" s="3" t="s">
        <v>8551</v>
      </c>
      <c r="G1340" s="221">
        <v>255255255240</v>
      </c>
      <c r="H1340" s="63" t="s">
        <v>1156</v>
      </c>
    </row>
    <row r="1341" spans="1:10" x14ac:dyDescent="0.3">
      <c r="A1341" s="3" t="s">
        <v>1092</v>
      </c>
      <c r="B1341" s="1" t="s">
        <v>1091</v>
      </c>
      <c r="C1341" s="2" t="s">
        <v>1083</v>
      </c>
      <c r="D1341" s="3" t="s">
        <v>200</v>
      </c>
      <c r="E1341" s="3" t="s">
        <v>10809</v>
      </c>
      <c r="F1341" s="3" t="s">
        <v>11419</v>
      </c>
      <c r="G1341" s="221">
        <v>255255255224</v>
      </c>
      <c r="H1341" s="63" t="s">
        <v>1085</v>
      </c>
    </row>
    <row r="1342" spans="1:10" x14ac:dyDescent="0.3">
      <c r="A1342" s="3" t="s">
        <v>8437</v>
      </c>
      <c r="B1342" s="1" t="s">
        <v>8170</v>
      </c>
      <c r="C1342" s="2" t="s">
        <v>2051</v>
      </c>
      <c r="D1342" s="3" t="s">
        <v>200</v>
      </c>
      <c r="E1342" s="3" t="s">
        <v>11089</v>
      </c>
      <c r="F1342" s="3" t="s">
        <v>28</v>
      </c>
      <c r="G1342" s="221">
        <v>255255255224</v>
      </c>
      <c r="H1342" s="223" t="s">
        <v>2053</v>
      </c>
    </row>
    <row r="1343" spans="1:10" x14ac:dyDescent="0.3">
      <c r="A1343" s="3" t="s">
        <v>882</v>
      </c>
      <c r="B1343" s="1" t="s">
        <v>881</v>
      </c>
      <c r="C1343" s="2" t="s">
        <v>868</v>
      </c>
      <c r="D1343" s="3" t="s">
        <v>200</v>
      </c>
      <c r="E1343" s="3" t="s">
        <v>10810</v>
      </c>
      <c r="F1343" s="3" t="s">
        <v>11419</v>
      </c>
      <c r="G1343" s="221">
        <v>255255255224</v>
      </c>
      <c r="H1343" s="63" t="s">
        <v>870</v>
      </c>
    </row>
    <row r="1344" spans="1:10" x14ac:dyDescent="0.3">
      <c r="A1344" s="3" t="s">
        <v>1342</v>
      </c>
      <c r="B1344" s="1" t="s">
        <v>1341</v>
      </c>
      <c r="C1344" s="2" t="s">
        <v>1324</v>
      </c>
      <c r="D1344" s="3" t="s">
        <v>200</v>
      </c>
      <c r="E1344" s="3" t="s">
        <v>11084</v>
      </c>
      <c r="F1344" s="3" t="s">
        <v>11420</v>
      </c>
      <c r="G1344" s="221">
        <v>255255255240</v>
      </c>
      <c r="H1344" s="63" t="s">
        <v>1326</v>
      </c>
    </row>
    <row r="1345" spans="1:8" x14ac:dyDescent="0.3">
      <c r="A1345" s="3" t="s">
        <v>8976</v>
      </c>
      <c r="B1345" s="1" t="s">
        <v>8963</v>
      </c>
      <c r="C1345" s="2" t="s">
        <v>1226</v>
      </c>
      <c r="D1345" s="3" t="s">
        <v>200</v>
      </c>
      <c r="E1345" s="3" t="s">
        <v>11114</v>
      </c>
      <c r="F1345" s="3" t="s">
        <v>11420</v>
      </c>
      <c r="G1345" s="221">
        <v>255255255224</v>
      </c>
      <c r="H1345" s="63" t="s">
        <v>1228</v>
      </c>
    </row>
    <row r="1346" spans="1:8" x14ac:dyDescent="0.3">
      <c r="A1346" s="3" t="s">
        <v>1377</v>
      </c>
      <c r="B1346" s="1" t="s">
        <v>1376</v>
      </c>
      <c r="C1346" s="2" t="s">
        <v>1367</v>
      </c>
      <c r="D1346" s="3" t="s">
        <v>200</v>
      </c>
      <c r="E1346" s="3" t="s">
        <v>10816</v>
      </c>
      <c r="F1346" s="3" t="s">
        <v>1348</v>
      </c>
      <c r="G1346" s="221">
        <v>255255255224</v>
      </c>
      <c r="H1346" s="63" t="s">
        <v>1369</v>
      </c>
    </row>
    <row r="1347" spans="1:8" x14ac:dyDescent="0.3">
      <c r="A1347" s="3" t="s">
        <v>1672</v>
      </c>
      <c r="B1347" s="1" t="s">
        <v>1671</v>
      </c>
      <c r="C1347" s="2" t="s">
        <v>1660</v>
      </c>
      <c r="D1347" s="3" t="s">
        <v>200</v>
      </c>
      <c r="E1347" s="3" t="s">
        <v>10817</v>
      </c>
      <c r="F1347" s="3" t="s">
        <v>1348</v>
      </c>
      <c r="G1347" s="221">
        <v>255255255224</v>
      </c>
      <c r="H1347" s="63" t="s">
        <v>1662</v>
      </c>
    </row>
    <row r="1348" spans="1:8" x14ac:dyDescent="0.3">
      <c r="A1348" s="3" t="s">
        <v>1565</v>
      </c>
      <c r="B1348" s="1" t="s">
        <v>1563</v>
      </c>
      <c r="C1348" s="2" t="s">
        <v>1564</v>
      </c>
      <c r="D1348" s="3" t="s">
        <v>200</v>
      </c>
      <c r="E1348" s="3" t="s">
        <v>10819</v>
      </c>
      <c r="F1348" s="3" t="s">
        <v>11418</v>
      </c>
      <c r="G1348" s="221">
        <v>255255255224</v>
      </c>
      <c r="H1348" s="63" t="s">
        <v>1566</v>
      </c>
    </row>
    <row r="1349" spans="1:8" x14ac:dyDescent="0.3">
      <c r="A1349" s="3" t="s">
        <v>1616</v>
      </c>
      <c r="B1349" s="1" t="s">
        <v>1614</v>
      </c>
      <c r="C1349" s="2" t="s">
        <v>1615</v>
      </c>
      <c r="D1349" s="3" t="s">
        <v>200</v>
      </c>
      <c r="E1349" s="3" t="s">
        <v>10821</v>
      </c>
      <c r="F1349" s="3" t="s">
        <v>1608</v>
      </c>
      <c r="G1349" s="221">
        <v>255255255224</v>
      </c>
      <c r="H1349" s="63" t="s">
        <v>1617</v>
      </c>
    </row>
    <row r="1350" spans="1:8" x14ac:dyDescent="0.3">
      <c r="A1350" s="3" t="s">
        <v>2308</v>
      </c>
      <c r="B1350" s="1" t="s">
        <v>2309</v>
      </c>
      <c r="C1350" s="2" t="s">
        <v>2291</v>
      </c>
      <c r="D1350" s="3" t="s">
        <v>200</v>
      </c>
      <c r="E1350" s="3" t="s">
        <v>10950</v>
      </c>
      <c r="F1350" s="3" t="s">
        <v>28</v>
      </c>
      <c r="G1350" s="221">
        <v>255255255224</v>
      </c>
      <c r="H1350" s="223" t="s">
        <v>2293</v>
      </c>
    </row>
    <row r="1351" spans="1:8" x14ac:dyDescent="0.3">
      <c r="A1351" s="3" t="s">
        <v>2310</v>
      </c>
      <c r="B1351" s="1" t="s">
        <v>2307</v>
      </c>
      <c r="C1351" s="2" t="s">
        <v>2291</v>
      </c>
      <c r="D1351" s="3" t="s">
        <v>200</v>
      </c>
      <c r="E1351" s="3" t="s">
        <v>10950</v>
      </c>
      <c r="F1351" s="3" t="s">
        <v>28</v>
      </c>
      <c r="G1351" s="221">
        <v>255255255224</v>
      </c>
      <c r="H1351" s="223" t="s">
        <v>2293</v>
      </c>
    </row>
    <row r="1352" spans="1:8" x14ac:dyDescent="0.3">
      <c r="A1352" s="3" t="s">
        <v>8623</v>
      </c>
      <c r="B1352" s="1" t="s">
        <v>8624</v>
      </c>
      <c r="C1352" s="2" t="s">
        <v>2312</v>
      </c>
      <c r="D1352" s="3" t="s">
        <v>200</v>
      </c>
      <c r="E1352" s="3" t="s">
        <v>11086</v>
      </c>
      <c r="F1352" s="3" t="s">
        <v>28</v>
      </c>
      <c r="G1352" s="221">
        <v>255255255224</v>
      </c>
      <c r="H1352" s="223" t="s">
        <v>2314</v>
      </c>
    </row>
    <row r="1353" spans="1:8" x14ac:dyDescent="0.3">
      <c r="A1353" s="3" t="s">
        <v>1908</v>
      </c>
      <c r="B1353" s="1" t="s">
        <v>1906</v>
      </c>
      <c r="C1353" s="2" t="s">
        <v>1907</v>
      </c>
      <c r="D1353" s="3" t="s">
        <v>200</v>
      </c>
      <c r="E1353" s="3" t="s">
        <v>10793</v>
      </c>
      <c r="F1353" s="3" t="s">
        <v>28</v>
      </c>
      <c r="G1353" s="221">
        <v>255255255224</v>
      </c>
      <c r="H1353" s="223" t="s">
        <v>1909</v>
      </c>
    </row>
    <row r="1354" spans="1:8" x14ac:dyDescent="0.3">
      <c r="A1354" s="3" t="s">
        <v>2274</v>
      </c>
      <c r="B1354" s="1" t="s">
        <v>2272</v>
      </c>
      <c r="C1354" s="2" t="s">
        <v>2273</v>
      </c>
      <c r="D1354" s="3" t="s">
        <v>200</v>
      </c>
      <c r="E1354" s="3" t="s">
        <v>10794</v>
      </c>
      <c r="F1354" s="3" t="s">
        <v>28</v>
      </c>
      <c r="G1354" s="221">
        <v>255255255224</v>
      </c>
      <c r="H1354" s="223" t="s">
        <v>2275</v>
      </c>
    </row>
    <row r="1355" spans="1:8" x14ac:dyDescent="0.3">
      <c r="A1355" s="3" t="s">
        <v>2091</v>
      </c>
      <c r="B1355" s="1" t="s">
        <v>2090</v>
      </c>
      <c r="C1355" s="2" t="s">
        <v>2081</v>
      </c>
      <c r="D1355" s="3" t="s">
        <v>200</v>
      </c>
      <c r="E1355" s="3" t="s">
        <v>10796</v>
      </c>
      <c r="F1355" s="3" t="s">
        <v>28</v>
      </c>
      <c r="G1355" s="221">
        <v>255255255224</v>
      </c>
      <c r="H1355" s="223" t="s">
        <v>2083</v>
      </c>
    </row>
    <row r="1356" spans="1:8" x14ac:dyDescent="0.3">
      <c r="A1356" s="3" t="s">
        <v>2283</v>
      </c>
      <c r="B1356" s="1" t="s">
        <v>2281</v>
      </c>
      <c r="C1356" s="2" t="s">
        <v>2282</v>
      </c>
      <c r="D1356" s="3" t="s">
        <v>200</v>
      </c>
      <c r="E1356" s="3" t="s">
        <v>10829</v>
      </c>
      <c r="F1356" s="3" t="s">
        <v>28</v>
      </c>
      <c r="G1356" s="221">
        <v>255255255224</v>
      </c>
      <c r="H1356" s="223" t="s">
        <v>2284</v>
      </c>
    </row>
    <row r="1357" spans="1:8" x14ac:dyDescent="0.3">
      <c r="A1357" s="3" t="s">
        <v>2027</v>
      </c>
      <c r="B1357" s="1" t="s">
        <v>2025</v>
      </c>
      <c r="C1357" s="2" t="s">
        <v>2026</v>
      </c>
      <c r="D1357" s="3" t="s">
        <v>200</v>
      </c>
      <c r="E1357" s="3" t="s">
        <v>11090</v>
      </c>
      <c r="F1357" s="3" t="s">
        <v>28</v>
      </c>
      <c r="G1357" s="221">
        <v>255255255224</v>
      </c>
      <c r="H1357" s="223" t="s">
        <v>2028</v>
      </c>
    </row>
    <row r="1358" spans="1:8" x14ac:dyDescent="0.3">
      <c r="A1358" s="3" t="s">
        <v>2094</v>
      </c>
      <c r="B1358" s="1" t="s">
        <v>2092</v>
      </c>
      <c r="C1358" s="2" t="s">
        <v>2093</v>
      </c>
      <c r="D1358" s="3" t="s">
        <v>200</v>
      </c>
      <c r="E1358" s="3" t="s">
        <v>11091</v>
      </c>
      <c r="F1358" s="3" t="s">
        <v>28</v>
      </c>
      <c r="G1358" s="221">
        <v>255255255224</v>
      </c>
      <c r="H1358" s="223" t="s">
        <v>2095</v>
      </c>
    </row>
    <row r="1359" spans="1:8" x14ac:dyDescent="0.3">
      <c r="A1359" s="3" t="s">
        <v>2079</v>
      </c>
      <c r="B1359" s="1" t="s">
        <v>2078</v>
      </c>
      <c r="C1359" s="2" t="s">
        <v>2071</v>
      </c>
      <c r="D1359" s="3" t="s">
        <v>200</v>
      </c>
      <c r="E1359" s="3" t="s">
        <v>10830</v>
      </c>
      <c r="F1359" s="3" t="s">
        <v>28</v>
      </c>
      <c r="G1359" s="221">
        <v>255255255224</v>
      </c>
      <c r="H1359" s="223" t="s">
        <v>2073</v>
      </c>
    </row>
    <row r="1360" spans="1:8" x14ac:dyDescent="0.3">
      <c r="A1360" s="3" t="s">
        <v>2024</v>
      </c>
      <c r="B1360" s="1" t="s">
        <v>2023</v>
      </c>
      <c r="C1360" s="2" t="s">
        <v>2010</v>
      </c>
      <c r="D1360" s="3" t="s">
        <v>200</v>
      </c>
      <c r="E1360" s="3" t="s">
        <v>10797</v>
      </c>
      <c r="F1360" s="3" t="s">
        <v>28</v>
      </c>
      <c r="G1360" s="221">
        <v>255255255224</v>
      </c>
      <c r="H1360" s="223" t="s">
        <v>2012</v>
      </c>
    </row>
    <row r="1361" spans="1:8" x14ac:dyDescent="0.3">
      <c r="A1361" s="3" t="s">
        <v>1978</v>
      </c>
      <c r="B1361" s="1" t="s">
        <v>1977</v>
      </c>
      <c r="C1361" s="2" t="s">
        <v>1974</v>
      </c>
      <c r="D1361" s="3" t="s">
        <v>200</v>
      </c>
      <c r="E1361" s="3" t="s">
        <v>10837</v>
      </c>
      <c r="F1361" s="3" t="s">
        <v>28</v>
      </c>
      <c r="G1361" s="221">
        <v>255255255240</v>
      </c>
      <c r="H1361" s="223" t="s">
        <v>1976</v>
      </c>
    </row>
    <row r="1362" spans="1:8" x14ac:dyDescent="0.3">
      <c r="A1362" s="3" t="s">
        <v>1975</v>
      </c>
      <c r="B1362" s="1" t="s">
        <v>1973</v>
      </c>
      <c r="C1362" s="2" t="s">
        <v>1974</v>
      </c>
      <c r="D1362" s="3" t="s">
        <v>200</v>
      </c>
      <c r="E1362" s="3" t="s">
        <v>10837</v>
      </c>
      <c r="F1362" s="3" t="s">
        <v>28</v>
      </c>
      <c r="G1362" s="221">
        <v>255255255240</v>
      </c>
      <c r="H1362" s="223" t="s">
        <v>1976</v>
      </c>
    </row>
    <row r="1363" spans="1:8" x14ac:dyDescent="0.3">
      <c r="A1363" s="3" t="s">
        <v>2153</v>
      </c>
      <c r="B1363" s="1" t="s">
        <v>2151</v>
      </c>
      <c r="C1363" s="2" t="s">
        <v>2152</v>
      </c>
      <c r="D1363" s="3" t="s">
        <v>200</v>
      </c>
      <c r="E1363" s="3" t="s">
        <v>10798</v>
      </c>
      <c r="F1363" s="3" t="s">
        <v>28</v>
      </c>
      <c r="G1363" s="221" t="s">
        <v>11513</v>
      </c>
      <c r="H1363" s="223" t="s">
        <v>2154</v>
      </c>
    </row>
    <row r="1364" spans="1:8" x14ac:dyDescent="0.3">
      <c r="A1364" s="3" t="s">
        <v>2133</v>
      </c>
      <c r="B1364" s="1" t="s">
        <v>2131</v>
      </c>
      <c r="C1364" s="2" t="s">
        <v>2132</v>
      </c>
      <c r="D1364" s="3" t="s">
        <v>200</v>
      </c>
      <c r="E1364" s="3" t="s">
        <v>11118</v>
      </c>
      <c r="F1364" s="3" t="s">
        <v>28</v>
      </c>
      <c r="G1364" s="221">
        <v>255255255224</v>
      </c>
      <c r="H1364" s="223" t="s">
        <v>2134</v>
      </c>
    </row>
    <row r="1365" spans="1:8" x14ac:dyDescent="0.3">
      <c r="A1365" s="3" t="s">
        <v>8958</v>
      </c>
      <c r="B1365" s="1" t="s">
        <v>8944</v>
      </c>
      <c r="C1365" s="2" t="s">
        <v>1886</v>
      </c>
      <c r="D1365" s="3" t="s">
        <v>200</v>
      </c>
      <c r="E1365" s="3" t="s">
        <v>11119</v>
      </c>
      <c r="F1365" s="3" t="s">
        <v>28</v>
      </c>
      <c r="G1365" s="221">
        <v>255255255224</v>
      </c>
      <c r="H1365" s="223" t="s">
        <v>1888</v>
      </c>
    </row>
    <row r="1366" spans="1:8" x14ac:dyDescent="0.3">
      <c r="A1366" s="3" t="s">
        <v>2218</v>
      </c>
      <c r="B1366" s="1" t="s">
        <v>2217</v>
      </c>
      <c r="C1366" s="2" t="s">
        <v>2210</v>
      </c>
      <c r="D1366" s="3" t="s">
        <v>200</v>
      </c>
      <c r="E1366" s="3" t="s">
        <v>10939</v>
      </c>
      <c r="F1366" s="3" t="s">
        <v>28</v>
      </c>
      <c r="G1366" s="221">
        <v>255255255224</v>
      </c>
      <c r="H1366" s="223" t="s">
        <v>2212</v>
      </c>
    </row>
    <row r="1367" spans="1:8" x14ac:dyDescent="0.3">
      <c r="A1367" s="3" t="s">
        <v>1992</v>
      </c>
      <c r="B1367" s="1" t="s">
        <v>1991</v>
      </c>
      <c r="C1367" s="2" t="s">
        <v>1980</v>
      </c>
      <c r="D1367" s="3" t="s">
        <v>200</v>
      </c>
      <c r="E1367" s="3" t="s">
        <v>11093</v>
      </c>
      <c r="F1367" s="3" t="s">
        <v>28</v>
      </c>
      <c r="G1367" s="221" t="s">
        <v>11513</v>
      </c>
      <c r="H1367" s="223" t="s">
        <v>1982</v>
      </c>
    </row>
    <row r="1368" spans="1:8" x14ac:dyDescent="0.3">
      <c r="A1368" s="3" t="s">
        <v>2252</v>
      </c>
      <c r="B1368" s="1" t="s">
        <v>2250</v>
      </c>
      <c r="C1368" s="2" t="s">
        <v>2251</v>
      </c>
      <c r="D1368" s="3" t="s">
        <v>200</v>
      </c>
      <c r="E1368" s="3" t="s">
        <v>10838</v>
      </c>
      <c r="F1368" s="3" t="s">
        <v>28</v>
      </c>
      <c r="G1368" s="221">
        <v>255255255224</v>
      </c>
      <c r="H1368" s="223" t="s">
        <v>2253</v>
      </c>
    </row>
    <row r="1369" spans="1:8" x14ac:dyDescent="0.3">
      <c r="A1369" s="3" t="s">
        <v>2355</v>
      </c>
      <c r="B1369" s="1" t="s">
        <v>2353</v>
      </c>
      <c r="C1369" s="2" t="s">
        <v>2354</v>
      </c>
      <c r="D1369" s="3" t="s">
        <v>200</v>
      </c>
      <c r="E1369" s="3" t="s">
        <v>11094</v>
      </c>
      <c r="F1369" s="3" t="s">
        <v>28</v>
      </c>
      <c r="G1369" s="221">
        <v>255255255224</v>
      </c>
      <c r="H1369" s="223" t="s">
        <v>2356</v>
      </c>
    </row>
    <row r="1370" spans="1:8" x14ac:dyDescent="0.3">
      <c r="A1370" s="3" t="s">
        <v>2371</v>
      </c>
      <c r="B1370" s="1" t="s">
        <v>2370</v>
      </c>
      <c r="C1370" s="2" t="s">
        <v>2354</v>
      </c>
      <c r="D1370" s="3" t="s">
        <v>200</v>
      </c>
      <c r="E1370" s="3" t="s">
        <v>11094</v>
      </c>
      <c r="F1370" s="3" t="s">
        <v>28</v>
      </c>
      <c r="G1370" s="221">
        <v>255255255224</v>
      </c>
      <c r="H1370" s="223" t="s">
        <v>2356</v>
      </c>
    </row>
    <row r="1371" spans="1:8" x14ac:dyDescent="0.3">
      <c r="A1371" s="3" t="s">
        <v>2775</v>
      </c>
      <c r="B1371" s="1" t="s">
        <v>8163</v>
      </c>
      <c r="C1371" s="2" t="s">
        <v>1958</v>
      </c>
      <c r="D1371" s="3" t="s">
        <v>200</v>
      </c>
      <c r="E1371" s="3" t="s">
        <v>10836</v>
      </c>
      <c r="F1371" s="3" t="s">
        <v>28</v>
      </c>
      <c r="G1371" s="221">
        <v>255255255224</v>
      </c>
      <c r="H1371" s="223" t="s">
        <v>1960</v>
      </c>
    </row>
    <row r="1372" spans="1:8" x14ac:dyDescent="0.3">
      <c r="A1372" s="3" t="s">
        <v>224</v>
      </c>
      <c r="B1372" s="1" t="s">
        <v>8506</v>
      </c>
      <c r="C1372" s="2" t="s">
        <v>8507</v>
      </c>
      <c r="D1372" s="3" t="s">
        <v>200</v>
      </c>
      <c r="E1372" s="3" t="s">
        <v>10855</v>
      </c>
      <c r="F1372" s="3" t="s">
        <v>28</v>
      </c>
      <c r="G1372" s="221">
        <v>255255255192</v>
      </c>
      <c r="H1372" s="223" t="s">
        <v>8538</v>
      </c>
    </row>
    <row r="1373" spans="1:8" x14ac:dyDescent="0.3">
      <c r="A1373" s="3" t="s">
        <v>223</v>
      </c>
      <c r="B1373" s="1" t="s">
        <v>8508</v>
      </c>
      <c r="C1373" s="2" t="s">
        <v>8507</v>
      </c>
      <c r="D1373" s="3" t="s">
        <v>200</v>
      </c>
      <c r="E1373" s="3" t="s">
        <v>10855</v>
      </c>
      <c r="F1373" s="3" t="s">
        <v>28</v>
      </c>
      <c r="G1373" s="221">
        <v>255255255192</v>
      </c>
      <c r="H1373" s="223" t="s">
        <v>8538</v>
      </c>
    </row>
    <row r="1374" spans="1:8" x14ac:dyDescent="0.3">
      <c r="A1374" s="3" t="s">
        <v>8592</v>
      </c>
      <c r="B1374" s="1" t="s">
        <v>8593</v>
      </c>
      <c r="C1374" s="2" t="s">
        <v>2106</v>
      </c>
      <c r="D1374" s="3" t="s">
        <v>200</v>
      </c>
      <c r="E1374" s="3" t="s">
        <v>10842</v>
      </c>
      <c r="F1374" s="3" t="s">
        <v>28</v>
      </c>
      <c r="G1374" s="221">
        <v>255255255224</v>
      </c>
      <c r="H1374" s="223" t="s">
        <v>8552</v>
      </c>
    </row>
    <row r="1375" spans="1:8" x14ac:dyDescent="0.3">
      <c r="A1375" s="3" t="s">
        <v>2130</v>
      </c>
      <c r="B1375" s="1" t="s">
        <v>2129</v>
      </c>
      <c r="C1375" s="2" t="s">
        <v>2121</v>
      </c>
      <c r="D1375" s="3" t="s">
        <v>200</v>
      </c>
      <c r="E1375" s="3" t="s">
        <v>10832</v>
      </c>
      <c r="F1375" s="3" t="s">
        <v>28</v>
      </c>
      <c r="G1375" s="221">
        <v>255255255224</v>
      </c>
      <c r="H1375" s="223" t="s">
        <v>2123</v>
      </c>
    </row>
    <row r="1376" spans="1:8" x14ac:dyDescent="0.3">
      <c r="A1376" s="3" t="s">
        <v>1972</v>
      </c>
      <c r="B1376" s="1" t="s">
        <v>1969</v>
      </c>
      <c r="C1376" s="2" t="s">
        <v>1935</v>
      </c>
      <c r="D1376" s="3" t="s">
        <v>200</v>
      </c>
      <c r="E1376" s="3" t="s">
        <v>10844</v>
      </c>
      <c r="F1376" s="3" t="s">
        <v>28</v>
      </c>
      <c r="G1376" s="221">
        <v>255255255224</v>
      </c>
      <c r="H1376" s="223" t="s">
        <v>1937</v>
      </c>
    </row>
    <row r="1377" spans="1:8" x14ac:dyDescent="0.3">
      <c r="A1377" s="3" t="s">
        <v>1970</v>
      </c>
      <c r="B1377" s="1" t="s">
        <v>1971</v>
      </c>
      <c r="C1377" s="2" t="s">
        <v>1935</v>
      </c>
      <c r="D1377" s="3" t="s">
        <v>200</v>
      </c>
      <c r="E1377" s="3" t="s">
        <v>10844</v>
      </c>
      <c r="F1377" s="3" t="s">
        <v>28</v>
      </c>
      <c r="G1377" s="221">
        <v>255255255224</v>
      </c>
      <c r="H1377" s="223" t="s">
        <v>1937</v>
      </c>
    </row>
    <row r="1378" spans="1:8" x14ac:dyDescent="0.3">
      <c r="A1378" s="3" t="s">
        <v>2062</v>
      </c>
      <c r="B1378" s="1" t="s">
        <v>2060</v>
      </c>
      <c r="C1378" s="2" t="s">
        <v>2061</v>
      </c>
      <c r="D1378" s="3" t="s">
        <v>200</v>
      </c>
      <c r="E1378" s="3" t="s">
        <v>10800</v>
      </c>
      <c r="F1378" s="3" t="s">
        <v>28</v>
      </c>
      <c r="G1378" s="221">
        <v>255255255224</v>
      </c>
      <c r="H1378" s="223" t="s">
        <v>2063</v>
      </c>
    </row>
    <row r="1379" spans="1:8" x14ac:dyDescent="0.3">
      <c r="A1379" s="3" t="s">
        <v>2341</v>
      </c>
      <c r="B1379" s="1" t="s">
        <v>2339</v>
      </c>
      <c r="C1379" s="2" t="s">
        <v>2340</v>
      </c>
      <c r="D1379" s="3" t="s">
        <v>200</v>
      </c>
      <c r="E1379" s="3" t="s">
        <v>10833</v>
      </c>
      <c r="F1379" s="3" t="s">
        <v>28</v>
      </c>
      <c r="G1379" s="221" t="s">
        <v>11513</v>
      </c>
      <c r="H1379" s="223" t="s">
        <v>2342</v>
      </c>
    </row>
    <row r="1380" spans="1:8" x14ac:dyDescent="0.3">
      <c r="A1380" s="3" t="s">
        <v>2047</v>
      </c>
      <c r="B1380" s="1" t="s">
        <v>2046</v>
      </c>
      <c r="C1380" s="2" t="s">
        <v>2039</v>
      </c>
      <c r="D1380" s="3" t="s">
        <v>200</v>
      </c>
      <c r="E1380" s="3" t="s">
        <v>11097</v>
      </c>
      <c r="F1380" s="3" t="s">
        <v>28</v>
      </c>
      <c r="G1380" s="221">
        <v>255255255224</v>
      </c>
      <c r="H1380" s="223" t="s">
        <v>2041</v>
      </c>
    </row>
    <row r="1381" spans="1:8" x14ac:dyDescent="0.3">
      <c r="A1381" s="3" t="s">
        <v>2103</v>
      </c>
      <c r="B1381" s="1" t="s">
        <v>2101</v>
      </c>
      <c r="C1381" s="2" t="s">
        <v>2102</v>
      </c>
      <c r="D1381" s="3" t="s">
        <v>200</v>
      </c>
      <c r="E1381" s="3" t="s">
        <v>10847</v>
      </c>
      <c r="F1381" s="3" t="s">
        <v>28</v>
      </c>
      <c r="G1381" s="221">
        <v>255255255224</v>
      </c>
      <c r="H1381" s="223" t="s">
        <v>2104</v>
      </c>
    </row>
    <row r="1382" spans="1:8" x14ac:dyDescent="0.3">
      <c r="A1382" s="3" t="s">
        <v>2165</v>
      </c>
      <c r="B1382" s="1" t="s">
        <v>2163</v>
      </c>
      <c r="C1382" s="2" t="s">
        <v>2164</v>
      </c>
      <c r="D1382" s="3" t="s">
        <v>200</v>
      </c>
      <c r="E1382" s="3" t="s">
        <v>10828</v>
      </c>
      <c r="F1382" s="3" t="s">
        <v>28</v>
      </c>
      <c r="G1382" s="221">
        <v>255255255224</v>
      </c>
      <c r="H1382" s="223" t="s">
        <v>2166</v>
      </c>
    </row>
    <row r="1383" spans="1:8" x14ac:dyDescent="0.3">
      <c r="A1383" s="3" t="s">
        <v>1924</v>
      </c>
      <c r="B1383" s="1" t="s">
        <v>1922</v>
      </c>
      <c r="C1383" s="2" t="s">
        <v>1923</v>
      </c>
      <c r="D1383" s="3" t="s">
        <v>200</v>
      </c>
      <c r="E1383" s="3" t="s">
        <v>11098</v>
      </c>
      <c r="F1383" s="3" t="s">
        <v>28</v>
      </c>
      <c r="G1383" s="221">
        <v>255255255224</v>
      </c>
      <c r="H1383" s="223" t="s">
        <v>1925</v>
      </c>
    </row>
    <row r="1384" spans="1:8" x14ac:dyDescent="0.3">
      <c r="A1384" s="3" t="s">
        <v>1995</v>
      </c>
      <c r="B1384" s="1" t="s">
        <v>1993</v>
      </c>
      <c r="C1384" s="2" t="s">
        <v>1994</v>
      </c>
      <c r="D1384" s="3" t="s">
        <v>200</v>
      </c>
      <c r="E1384" s="3" t="s">
        <v>11099</v>
      </c>
      <c r="F1384" s="3" t="s">
        <v>28</v>
      </c>
      <c r="G1384" s="221">
        <v>255255255224</v>
      </c>
      <c r="H1384" s="223" t="s">
        <v>1996</v>
      </c>
    </row>
    <row r="1385" spans="1:8" x14ac:dyDescent="0.3">
      <c r="A1385" s="3" t="s">
        <v>1947</v>
      </c>
      <c r="B1385" s="1" t="s">
        <v>1946</v>
      </c>
      <c r="C1385" s="2" t="s">
        <v>1943</v>
      </c>
      <c r="D1385" s="3" t="s">
        <v>200</v>
      </c>
      <c r="E1385" s="3" t="s">
        <v>10801</v>
      </c>
      <c r="F1385" s="3" t="s">
        <v>28</v>
      </c>
      <c r="G1385" s="221">
        <v>255255255224</v>
      </c>
      <c r="H1385" s="223" t="s">
        <v>1945</v>
      </c>
    </row>
    <row r="1386" spans="1:8" x14ac:dyDescent="0.3">
      <c r="A1386" s="3" t="s">
        <v>199</v>
      </c>
      <c r="B1386" s="1" t="s">
        <v>11507</v>
      </c>
      <c r="C1386" s="2" t="s">
        <v>11498</v>
      </c>
      <c r="D1386" s="3" t="s">
        <v>200</v>
      </c>
      <c r="E1386" s="3" t="s">
        <v>11468</v>
      </c>
      <c r="F1386" s="3" t="s">
        <v>28</v>
      </c>
      <c r="G1386" s="221">
        <v>255255255128</v>
      </c>
      <c r="H1386" s="223">
        <v>940</v>
      </c>
    </row>
    <row r="1387" spans="1:8" x14ac:dyDescent="0.3">
      <c r="A1387" s="3" t="s">
        <v>202</v>
      </c>
      <c r="B1387" s="1" t="s">
        <v>11508</v>
      </c>
      <c r="C1387" s="2" t="s">
        <v>11498</v>
      </c>
      <c r="D1387" s="3" t="s">
        <v>200</v>
      </c>
      <c r="E1387" s="3" t="s">
        <v>11468</v>
      </c>
      <c r="F1387" s="3" t="s">
        <v>28</v>
      </c>
      <c r="G1387" s="221">
        <v>255255255128</v>
      </c>
      <c r="H1387" s="223">
        <v>940</v>
      </c>
    </row>
    <row r="1388" spans="1:8" x14ac:dyDescent="0.3">
      <c r="A1388" s="3" t="s">
        <v>203</v>
      </c>
      <c r="B1388" s="1" t="s">
        <v>11509</v>
      </c>
      <c r="C1388" s="2" t="s">
        <v>11498</v>
      </c>
      <c r="D1388" s="3" t="s">
        <v>200</v>
      </c>
      <c r="E1388" s="3" t="s">
        <v>11468</v>
      </c>
      <c r="F1388" s="3" t="s">
        <v>28</v>
      </c>
      <c r="G1388" s="221">
        <v>255255255128</v>
      </c>
      <c r="H1388" s="223">
        <v>940</v>
      </c>
    </row>
    <row r="1389" spans="1:8" x14ac:dyDescent="0.3">
      <c r="A1389" s="3" t="s">
        <v>204</v>
      </c>
      <c r="B1389" s="1" t="s">
        <v>8517</v>
      </c>
      <c r="C1389" s="2" t="s">
        <v>8507</v>
      </c>
      <c r="D1389" s="3" t="s">
        <v>200</v>
      </c>
      <c r="E1389" s="3" t="s">
        <v>10855</v>
      </c>
      <c r="F1389" s="3" t="s">
        <v>28</v>
      </c>
      <c r="G1389" s="221">
        <v>255255255192</v>
      </c>
      <c r="H1389" s="223" t="s">
        <v>8538</v>
      </c>
    </row>
    <row r="1390" spans="1:8" x14ac:dyDescent="0.3">
      <c r="A1390" s="3" t="s">
        <v>1893</v>
      </c>
      <c r="B1390" s="1" t="s">
        <v>1891</v>
      </c>
      <c r="C1390" s="2" t="s">
        <v>1892</v>
      </c>
      <c r="D1390" s="3" t="s">
        <v>200</v>
      </c>
      <c r="E1390" s="3" t="s">
        <v>10834</v>
      </c>
      <c r="F1390" s="3" t="s">
        <v>28</v>
      </c>
      <c r="G1390" s="221">
        <v>255255255224</v>
      </c>
      <c r="H1390" s="223" t="s">
        <v>1894</v>
      </c>
    </row>
    <row r="1391" spans="1:8" x14ac:dyDescent="0.3">
      <c r="A1391" s="3" t="s">
        <v>2191</v>
      </c>
      <c r="B1391" s="1" t="s">
        <v>2189</v>
      </c>
      <c r="C1391" s="2" t="s">
        <v>2190</v>
      </c>
      <c r="D1391" s="3" t="s">
        <v>200</v>
      </c>
      <c r="E1391" s="3" t="s">
        <v>10835</v>
      </c>
      <c r="F1391" s="3" t="s">
        <v>28</v>
      </c>
      <c r="G1391" s="221">
        <v>255255255224</v>
      </c>
      <c r="H1391" s="223" t="s">
        <v>2192</v>
      </c>
    </row>
    <row r="1392" spans="1:8" x14ac:dyDescent="0.3">
      <c r="A1392" s="3" t="s">
        <v>2208</v>
      </c>
      <c r="B1392" s="1" t="s">
        <v>2207</v>
      </c>
      <c r="C1392" s="2" t="s">
        <v>2190</v>
      </c>
      <c r="D1392" s="3" t="s">
        <v>200</v>
      </c>
      <c r="E1392" s="3" t="s">
        <v>10835</v>
      </c>
      <c r="F1392" s="3" t="s">
        <v>28</v>
      </c>
      <c r="G1392" s="221">
        <v>255255255224</v>
      </c>
      <c r="H1392" s="223" t="s">
        <v>2192</v>
      </c>
    </row>
    <row r="1393" spans="1:8" x14ac:dyDescent="0.3">
      <c r="A1393" s="3" t="s">
        <v>1393</v>
      </c>
      <c r="B1393" s="1" t="s">
        <v>1392</v>
      </c>
      <c r="C1393" s="2" t="s">
        <v>1379</v>
      </c>
      <c r="D1393" s="3" t="s">
        <v>200</v>
      </c>
      <c r="E1393" s="3" t="s">
        <v>10814</v>
      </c>
      <c r="F1393" s="3" t="s">
        <v>11417</v>
      </c>
      <c r="G1393" s="221">
        <v>255255255224</v>
      </c>
      <c r="H1393" s="63" t="s">
        <v>1381</v>
      </c>
    </row>
    <row r="1394" spans="1:8" x14ac:dyDescent="0.3">
      <c r="A1394" s="3" t="s">
        <v>352</v>
      </c>
      <c r="B1394" s="1" t="s">
        <v>351</v>
      </c>
      <c r="C1394" s="2" t="s">
        <v>344</v>
      </c>
      <c r="D1394" s="3" t="s">
        <v>200</v>
      </c>
      <c r="E1394" s="3" t="s">
        <v>10785</v>
      </c>
      <c r="F1394" s="3" t="s">
        <v>240</v>
      </c>
      <c r="G1394" s="221">
        <v>255255255224</v>
      </c>
      <c r="H1394" s="63" t="s">
        <v>350</v>
      </c>
    </row>
    <row r="1395" spans="1:8" x14ac:dyDescent="0.3">
      <c r="A1395" s="3" t="s">
        <v>349</v>
      </c>
      <c r="B1395" s="1" t="s">
        <v>348</v>
      </c>
      <c r="C1395" s="2" t="s">
        <v>344</v>
      </c>
      <c r="D1395" s="3" t="s">
        <v>200</v>
      </c>
      <c r="E1395" s="3" t="s">
        <v>10785</v>
      </c>
      <c r="F1395" s="3" t="s">
        <v>240</v>
      </c>
      <c r="G1395" s="221">
        <v>255255255224</v>
      </c>
      <c r="H1395" s="63" t="s">
        <v>350</v>
      </c>
    </row>
  </sheetData>
  <autoFilter ref="A1:H1395" xr:uid="{00000000-0001-0000-0600-000000000000}">
    <sortState xmlns:xlrd2="http://schemas.microsoft.com/office/spreadsheetml/2017/richdata2" ref="A2:H1395">
      <sortCondition ref="A1:A1395"/>
    </sortState>
  </autoFilter>
  <sortState xmlns:xlrd2="http://schemas.microsoft.com/office/spreadsheetml/2017/richdata2" ref="A2:H1395">
    <sortCondition ref="A2:A1395"/>
  </sortState>
  <phoneticPr fontId="19" type="noConversion"/>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9"/>
  <dimension ref="A1:AN4"/>
  <sheetViews>
    <sheetView workbookViewId="0">
      <selection activeCell="B5" sqref="B5"/>
    </sheetView>
  </sheetViews>
  <sheetFormatPr baseColWidth="10" defaultColWidth="11.44140625" defaultRowHeight="14.4" x14ac:dyDescent="0.3"/>
  <cols>
    <col min="1" max="1" width="25.77734375" style="28" customWidth="1"/>
    <col min="2" max="2" width="17.109375" style="29" customWidth="1"/>
    <col min="3" max="3" width="23.44140625" style="28" customWidth="1"/>
    <col min="4" max="4" width="16.5546875" style="28" customWidth="1"/>
    <col min="5" max="5" width="10.33203125" style="28" customWidth="1"/>
    <col min="6" max="6" width="10.6640625" style="30" customWidth="1"/>
    <col min="7" max="7" width="20.109375" style="28" customWidth="1"/>
    <col min="8" max="8" width="14.109375" style="28" customWidth="1"/>
    <col min="9" max="9" width="9.44140625" style="28" customWidth="1"/>
    <col min="10" max="10" width="12.109375" style="28" customWidth="1"/>
    <col min="11" max="11" width="10.44140625" style="28" customWidth="1"/>
    <col min="12" max="13" width="10" style="28" customWidth="1"/>
    <col min="14" max="14" width="21.33203125" style="28" customWidth="1"/>
    <col min="15" max="15" width="10.44140625" style="28" customWidth="1"/>
    <col min="16" max="16" width="10.88671875" style="28" customWidth="1"/>
    <col min="17" max="17" width="10.5546875" style="28" customWidth="1"/>
    <col min="18" max="19" width="12.88671875" style="28" customWidth="1"/>
    <col min="20" max="20" width="8.88671875" style="28" customWidth="1"/>
    <col min="21" max="21" width="10.44140625" style="28" customWidth="1"/>
    <col min="22" max="22" width="24.44140625" style="28" customWidth="1"/>
    <col min="23" max="23" width="58.109375" style="28" customWidth="1"/>
    <col min="24" max="24" width="59.33203125" style="28" customWidth="1"/>
    <col min="25" max="25" width="85.33203125" style="28" customWidth="1"/>
    <col min="26" max="26" width="83" style="31" customWidth="1"/>
    <col min="27" max="27" width="34.109375" style="27" customWidth="1"/>
    <col min="28" max="28" width="13" style="45" customWidth="1"/>
    <col min="29" max="29" width="12.44140625" style="32" customWidth="1"/>
    <col min="30" max="30" width="13.5546875" style="32" customWidth="1"/>
    <col min="31" max="31" width="12.88671875" style="32" customWidth="1"/>
    <col min="32" max="32" width="16" style="32" customWidth="1"/>
    <col min="33" max="33" width="14.109375" style="32" customWidth="1"/>
    <col min="34" max="34" width="13.44140625" style="32" customWidth="1"/>
    <col min="35" max="35" width="16.5546875" style="32" customWidth="1"/>
    <col min="36" max="36" width="15" style="32" customWidth="1"/>
    <col min="37" max="37" width="13.6640625" style="32" customWidth="1"/>
    <col min="38" max="40" width="11.44140625" style="32"/>
  </cols>
  <sheetData>
    <row r="1" spans="1:40" ht="18.75" customHeight="1" x14ac:dyDescent="0.3">
      <c r="A1" s="40" t="s">
        <v>8377</v>
      </c>
      <c r="B1" s="40"/>
      <c r="C1" s="40"/>
      <c r="D1" s="40"/>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row>
    <row r="2" spans="1:40" x14ac:dyDescent="0.3">
      <c r="A2" s="52">
        <v>1</v>
      </c>
      <c r="B2" s="52">
        <v>2</v>
      </c>
      <c r="C2" s="52">
        <v>3</v>
      </c>
      <c r="D2" s="52">
        <v>4</v>
      </c>
      <c r="E2" s="52">
        <v>5</v>
      </c>
      <c r="F2" s="52">
        <v>6</v>
      </c>
      <c r="G2" s="52">
        <v>7</v>
      </c>
      <c r="H2" s="52">
        <v>8</v>
      </c>
      <c r="I2" s="52">
        <v>9</v>
      </c>
      <c r="J2" s="52">
        <v>10</v>
      </c>
      <c r="K2" s="52">
        <v>11</v>
      </c>
      <c r="L2" s="52">
        <v>12</v>
      </c>
      <c r="M2" s="52">
        <v>13</v>
      </c>
      <c r="N2" s="52">
        <v>14</v>
      </c>
      <c r="O2" s="52">
        <v>15</v>
      </c>
      <c r="P2" s="52">
        <v>16</v>
      </c>
      <c r="Q2" s="52">
        <v>17</v>
      </c>
      <c r="R2" s="52">
        <v>18</v>
      </c>
      <c r="S2" s="52">
        <v>19</v>
      </c>
      <c r="T2" s="52">
        <v>20</v>
      </c>
      <c r="U2" s="52">
        <v>21</v>
      </c>
      <c r="V2" s="52">
        <v>22</v>
      </c>
      <c r="W2" s="52">
        <v>23</v>
      </c>
      <c r="X2" s="52">
        <v>24</v>
      </c>
      <c r="Y2" s="52">
        <v>25</v>
      </c>
      <c r="Z2" s="52">
        <v>26</v>
      </c>
      <c r="AA2" s="52">
        <v>27</v>
      </c>
      <c r="AB2" s="52">
        <v>28</v>
      </c>
      <c r="AC2" s="52">
        <v>29</v>
      </c>
      <c r="AD2" s="52">
        <v>30</v>
      </c>
      <c r="AE2" s="52">
        <v>31</v>
      </c>
      <c r="AF2" s="52">
        <v>32</v>
      </c>
      <c r="AG2" s="52">
        <v>33</v>
      </c>
      <c r="AH2" s="52">
        <v>34</v>
      </c>
      <c r="AI2" s="52">
        <v>35</v>
      </c>
      <c r="AJ2" s="52">
        <v>36</v>
      </c>
      <c r="AK2" s="52">
        <v>37</v>
      </c>
      <c r="AL2" s="52">
        <v>38</v>
      </c>
      <c r="AM2" s="52">
        <v>39</v>
      </c>
      <c r="AN2" s="52">
        <v>40</v>
      </c>
    </row>
    <row r="3" spans="1:40" x14ac:dyDescent="0.3">
      <c r="A3" s="51" t="s">
        <v>8378</v>
      </c>
      <c r="B3" s="41" t="s">
        <v>8379</v>
      </c>
      <c r="C3" s="41" t="s">
        <v>8380</v>
      </c>
      <c r="D3" s="41" t="s">
        <v>8381</v>
      </c>
      <c r="E3" s="41" t="s">
        <v>8382</v>
      </c>
      <c r="F3" s="41" t="s">
        <v>8383</v>
      </c>
      <c r="G3" s="41" t="s">
        <v>8384</v>
      </c>
      <c r="H3" s="41" t="s">
        <v>8</v>
      </c>
      <c r="I3" s="41" t="s">
        <v>8385</v>
      </c>
      <c r="J3" s="41" t="s">
        <v>8386</v>
      </c>
      <c r="K3" s="41" t="s">
        <v>8387</v>
      </c>
      <c r="L3" s="41" t="s">
        <v>8388</v>
      </c>
      <c r="M3" s="41" t="s">
        <v>8389</v>
      </c>
      <c r="N3" s="41" t="s">
        <v>8582</v>
      </c>
      <c r="O3" s="41" t="s">
        <v>8390</v>
      </c>
      <c r="P3" s="41" t="s">
        <v>8391</v>
      </c>
      <c r="Q3" s="41" t="s">
        <v>8392</v>
      </c>
      <c r="R3" s="41" t="s">
        <v>8393</v>
      </c>
      <c r="S3" s="41" t="s">
        <v>8394</v>
      </c>
      <c r="T3" s="41" t="s">
        <v>8395</v>
      </c>
      <c r="U3" s="41" t="s">
        <v>8396</v>
      </c>
      <c r="V3" s="41" t="s">
        <v>8397</v>
      </c>
      <c r="W3" s="41" t="s">
        <v>8398</v>
      </c>
      <c r="X3" s="41" t="s">
        <v>8399</v>
      </c>
      <c r="Y3" s="41" t="s">
        <v>8400</v>
      </c>
      <c r="Z3" s="41" t="s">
        <v>8401</v>
      </c>
      <c r="AA3" s="41" t="s">
        <v>8544</v>
      </c>
      <c r="AB3" s="41" t="s">
        <v>8571</v>
      </c>
      <c r="AC3" s="43" t="s">
        <v>8572</v>
      </c>
      <c r="AD3" s="44" t="s">
        <v>8573</v>
      </c>
      <c r="AE3" s="44" t="s">
        <v>8574</v>
      </c>
      <c r="AF3" s="44" t="s">
        <v>8575</v>
      </c>
      <c r="AG3" s="44" t="s">
        <v>8576</v>
      </c>
      <c r="AH3" s="44" t="s">
        <v>8577</v>
      </c>
      <c r="AI3" s="44" t="s">
        <v>8578</v>
      </c>
      <c r="AJ3" s="37" t="s">
        <v>8723</v>
      </c>
      <c r="AK3" s="37" t="s">
        <v>8724</v>
      </c>
      <c r="AL3" s="37" t="s">
        <v>8579</v>
      </c>
      <c r="AM3" s="38" t="s">
        <v>8580</v>
      </c>
      <c r="AN3" s="38" t="s">
        <v>8581</v>
      </c>
    </row>
    <row r="4" spans="1:40" ht="18.600000000000001" customHeight="1" x14ac:dyDescent="0.3">
      <c r="A4" s="213"/>
      <c r="B4" s="214"/>
      <c r="C4" s="213"/>
      <c r="D4" s="213"/>
      <c r="E4" s="213"/>
      <c r="F4" s="215"/>
      <c r="G4" s="213"/>
      <c r="H4" s="213"/>
      <c r="I4" s="213"/>
      <c r="J4" s="213"/>
      <c r="K4" s="213"/>
      <c r="L4" s="213"/>
      <c r="M4" s="213"/>
      <c r="N4" s="213"/>
      <c r="O4" s="213"/>
      <c r="P4" s="213"/>
      <c r="Q4" s="213"/>
      <c r="R4" s="213"/>
      <c r="S4" s="213"/>
      <c r="T4" s="213"/>
      <c r="U4" s="213"/>
      <c r="V4" s="213"/>
      <c r="W4" s="213"/>
      <c r="X4" s="213"/>
      <c r="Y4" s="213"/>
      <c r="Z4" s="216"/>
      <c r="AA4" s="217"/>
      <c r="AC4" s="209"/>
      <c r="AD4" s="209"/>
      <c r="AE4" s="209"/>
      <c r="AF4" s="209"/>
      <c r="AG4" s="209"/>
      <c r="AH4" s="209"/>
      <c r="AI4" s="209"/>
      <c r="AJ4" s="209"/>
      <c r="AK4" s="209"/>
      <c r="AL4" s="209"/>
      <c r="AM4" s="209"/>
      <c r="AN4" s="209"/>
    </row>
  </sheetData>
  <phoneticPr fontId="19" type="noConversion"/>
  <pageMargins left="0.7" right="0.7" top="0.75" bottom="0.75" header="0.3" footer="0.3"/>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1">
    <tabColor rgb="FFC00000"/>
  </sheetPr>
  <dimension ref="A1:N36"/>
  <sheetViews>
    <sheetView topLeftCell="A9" workbookViewId="0">
      <selection activeCell="B5" sqref="B5"/>
    </sheetView>
  </sheetViews>
  <sheetFormatPr baseColWidth="10" defaultColWidth="0" defaultRowHeight="14.4" zeroHeight="1" x14ac:dyDescent="0.3"/>
  <cols>
    <col min="1" max="14" width="11.44140625" customWidth="1"/>
    <col min="15" max="16384" width="11.44140625" hidden="1"/>
  </cols>
  <sheetData>
    <row r="1" x14ac:dyDescent="0.3"/>
    <row r="2" x14ac:dyDescent="0.3"/>
    <row r="3" x14ac:dyDescent="0.3"/>
    <row r="4" x14ac:dyDescent="0.3"/>
    <row r="5" x14ac:dyDescent="0.3"/>
    <row r="6" x14ac:dyDescent="0.3"/>
    <row r="7" x14ac:dyDescent="0.3"/>
    <row r="8" x14ac:dyDescent="0.3"/>
    <row r="9" x14ac:dyDescent="0.3"/>
    <row r="10" x14ac:dyDescent="0.3"/>
    <row r="11" x14ac:dyDescent="0.3"/>
    <row r="12" x14ac:dyDescent="0.3"/>
    <row r="13" x14ac:dyDescent="0.3"/>
    <row r="14" x14ac:dyDescent="0.3"/>
    <row r="15" x14ac:dyDescent="0.3"/>
    <row r="16"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row r="35" x14ac:dyDescent="0.3"/>
    <row r="36" x14ac:dyDescent="0.3"/>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971B9-21EA-4BF4-ACFE-E8AFE806A76D}">
  <sheetPr codeName="Hoja1"/>
  <dimension ref="A1:P68"/>
  <sheetViews>
    <sheetView workbookViewId="0">
      <pane xSplit="1" ySplit="1" topLeftCell="B2" activePane="bottomRight" state="frozen"/>
      <selection activeCell="B5" sqref="B5"/>
      <selection pane="topRight" activeCell="B5" sqref="B5"/>
      <selection pane="bottomLeft" activeCell="B5" sqref="B5"/>
      <selection pane="bottomRight" activeCell="A2" sqref="A2"/>
    </sheetView>
  </sheetViews>
  <sheetFormatPr baseColWidth="10" defaultColWidth="11.44140625" defaultRowHeight="12" x14ac:dyDescent="0.25"/>
  <cols>
    <col min="1" max="1" width="8.6640625" style="106" customWidth="1"/>
    <col min="2" max="2" width="36.44140625" style="15" customWidth="1"/>
    <col min="3" max="3" width="44.44140625" style="15" customWidth="1"/>
    <col min="4" max="4" width="37.44140625" style="15" customWidth="1"/>
    <col min="5" max="5" width="21.33203125" style="15" customWidth="1"/>
    <col min="6" max="6" width="44.88671875" style="15" customWidth="1"/>
    <col min="7" max="7" width="39.33203125" style="15" customWidth="1"/>
    <col min="8" max="8" width="58" style="15" customWidth="1"/>
    <col min="9" max="9" width="34.88671875" style="15" bestFit="1" customWidth="1"/>
    <col min="10" max="10" width="32.5546875" style="15" customWidth="1"/>
    <col min="11" max="11" width="12" style="15" bestFit="1" customWidth="1"/>
    <col min="12" max="12" width="23.6640625" style="15" customWidth="1"/>
    <col min="13" max="13" width="22.5546875" style="15" customWidth="1"/>
    <col min="14" max="14" width="23" style="15" customWidth="1"/>
    <col min="15" max="15" width="22.44140625" style="15" customWidth="1"/>
    <col min="16" max="16" width="30.109375" style="15" customWidth="1"/>
    <col min="17" max="16384" width="11.44140625" style="15"/>
  </cols>
  <sheetData>
    <row r="1" spans="1:16" s="17" customFormat="1" ht="32.25" customHeight="1" x14ac:dyDescent="0.25">
      <c r="A1" s="68" t="s">
        <v>8196</v>
      </c>
      <c r="B1" s="40" t="s">
        <v>9164</v>
      </c>
      <c r="C1" s="40" t="s">
        <v>9163</v>
      </c>
      <c r="D1" s="40" t="s">
        <v>9165</v>
      </c>
      <c r="E1" s="40" t="s">
        <v>8197</v>
      </c>
      <c r="F1" s="40" t="s">
        <v>8199</v>
      </c>
      <c r="G1" s="40" t="s">
        <v>8200</v>
      </c>
      <c r="H1" s="40" t="s">
        <v>8198</v>
      </c>
      <c r="I1" s="69" t="s">
        <v>9100</v>
      </c>
      <c r="J1" s="40" t="s">
        <v>9101</v>
      </c>
      <c r="K1" s="40" t="s">
        <v>9099</v>
      </c>
      <c r="L1" s="40" t="s">
        <v>9178</v>
      </c>
      <c r="M1" s="40" t="s">
        <v>9179</v>
      </c>
      <c r="N1" s="107" t="s">
        <v>8198</v>
      </c>
      <c r="O1" s="108" t="s">
        <v>9100</v>
      </c>
      <c r="P1" s="107" t="s">
        <v>9101</v>
      </c>
    </row>
    <row r="2" spans="1:16" ht="36" x14ac:dyDescent="0.25">
      <c r="A2" s="68" t="s">
        <v>11588</v>
      </c>
      <c r="B2" s="64" t="s">
        <v>9180</v>
      </c>
      <c r="C2" s="64" t="s">
        <v>8461</v>
      </c>
      <c r="D2" s="64" t="s">
        <v>8453</v>
      </c>
      <c r="E2" s="64"/>
      <c r="F2" s="64" t="s">
        <v>9001</v>
      </c>
      <c r="G2" s="64"/>
      <c r="H2" s="64" t="s">
        <v>9272</v>
      </c>
      <c r="I2" s="64" t="s">
        <v>9269</v>
      </c>
      <c r="J2" s="64" t="s">
        <v>9269</v>
      </c>
      <c r="K2" s="71" t="s">
        <v>9102</v>
      </c>
      <c r="L2" s="71" t="str">
        <f t="shared" ref="L2:L33" si="0">A2&amp;"."&amp;M2</f>
        <v>A-WO-01.LOGON FAILURE. ERROR CODE [1909]</v>
      </c>
      <c r="M2" s="71" t="s">
        <v>9063</v>
      </c>
      <c r="N2" s="64" t="s">
        <v>9272</v>
      </c>
      <c r="O2" s="70" t="s">
        <v>9021</v>
      </c>
      <c r="P2" s="70" t="s">
        <v>9021</v>
      </c>
    </row>
    <row r="3" spans="1:16" ht="48" x14ac:dyDescent="0.25">
      <c r="A3" s="68" t="s">
        <v>9075</v>
      </c>
      <c r="B3" s="64" t="s">
        <v>9181</v>
      </c>
      <c r="C3" s="64" t="s">
        <v>8462</v>
      </c>
      <c r="D3" s="64" t="s">
        <v>8454</v>
      </c>
      <c r="E3" s="64"/>
      <c r="F3" s="64" t="s">
        <v>9001</v>
      </c>
      <c r="G3" s="64"/>
      <c r="H3" s="64" t="s">
        <v>9272</v>
      </c>
      <c r="I3" s="64" t="s">
        <v>9269</v>
      </c>
      <c r="J3" s="64" t="s">
        <v>9269</v>
      </c>
      <c r="K3" s="71" t="s">
        <v>9102</v>
      </c>
      <c r="L3" s="64" t="str">
        <f t="shared" si="0"/>
        <v xml:space="preserve">A-WO-02.LOGON FAILURE. UNKNOWN USER OR BAD PASSWORD. </v>
      </c>
      <c r="M3" s="64" t="s">
        <v>9064</v>
      </c>
      <c r="N3" s="64" t="s">
        <v>9272</v>
      </c>
      <c r="O3" s="70" t="s">
        <v>9021</v>
      </c>
      <c r="P3" s="70" t="s">
        <v>9021</v>
      </c>
    </row>
    <row r="4" spans="1:16" ht="36" x14ac:dyDescent="0.25">
      <c r="A4" s="68" t="s">
        <v>9076</v>
      </c>
      <c r="B4" s="64" t="s">
        <v>9182</v>
      </c>
      <c r="C4" s="64" t="s">
        <v>8202</v>
      </c>
      <c r="D4" s="64" t="s">
        <v>8203</v>
      </c>
      <c r="E4" s="64"/>
      <c r="F4" s="64" t="s">
        <v>9001</v>
      </c>
      <c r="G4" s="64"/>
      <c r="H4" s="64" t="s">
        <v>9272</v>
      </c>
      <c r="I4" s="64" t="s">
        <v>9269</v>
      </c>
      <c r="J4" s="64" t="s">
        <v>9269</v>
      </c>
      <c r="K4" s="71" t="s">
        <v>9102</v>
      </c>
      <c r="L4" s="64" t="str">
        <f t="shared" si="0"/>
        <v>A-WO-03.NO ESTA REALIZANDO EL CAMBIO DE CONTRASEÑA CORRECTAMENTE</v>
      </c>
      <c r="M4" s="64" t="s">
        <v>9065</v>
      </c>
      <c r="N4" s="64" t="s">
        <v>9272</v>
      </c>
      <c r="O4" s="70" t="s">
        <v>9021</v>
      </c>
      <c r="P4" s="70" t="s">
        <v>9021</v>
      </c>
    </row>
    <row r="5" spans="1:16" ht="84" x14ac:dyDescent="0.25">
      <c r="A5" s="68" t="s">
        <v>9077</v>
      </c>
      <c r="B5" s="64" t="s">
        <v>9183</v>
      </c>
      <c r="C5" s="67" t="s">
        <v>9175</v>
      </c>
      <c r="D5" s="67" t="s">
        <v>9176</v>
      </c>
      <c r="E5" s="67"/>
      <c r="F5" s="64" t="s">
        <v>9001</v>
      </c>
      <c r="G5" s="67" t="s">
        <v>8486</v>
      </c>
      <c r="H5" s="64" t="s">
        <v>9274</v>
      </c>
      <c r="I5" s="64" t="s">
        <v>9269</v>
      </c>
      <c r="J5" s="64" t="s">
        <v>9269</v>
      </c>
      <c r="K5" s="71" t="s">
        <v>9102</v>
      </c>
      <c r="L5" s="64" t="str">
        <f t="shared" si="0"/>
        <v>A-WO-04. BIOLOGIN. NO PUEDE INGRESAR CON HUELLA</v>
      </c>
      <c r="M5" s="64" t="s">
        <v>9174</v>
      </c>
      <c r="N5" s="64" t="s">
        <v>9273</v>
      </c>
      <c r="O5" s="70" t="s">
        <v>9021</v>
      </c>
      <c r="P5" s="70" t="s">
        <v>9021</v>
      </c>
    </row>
    <row r="6" spans="1:16" ht="36" x14ac:dyDescent="0.25">
      <c r="A6" s="68" t="s">
        <v>9078</v>
      </c>
      <c r="B6" s="64" t="s">
        <v>9184</v>
      </c>
      <c r="C6" s="64" t="s">
        <v>9166</v>
      </c>
      <c r="D6" s="64" t="s">
        <v>8901</v>
      </c>
      <c r="E6" s="64"/>
      <c r="F6" s="64" t="s">
        <v>9177</v>
      </c>
      <c r="G6" s="64"/>
      <c r="H6" s="64" t="s">
        <v>9269</v>
      </c>
      <c r="I6" s="64" t="s">
        <v>9269</v>
      </c>
      <c r="J6" s="64" t="s">
        <v>9269</v>
      </c>
      <c r="K6" s="71" t="s">
        <v>9102</v>
      </c>
      <c r="L6" s="64" t="str">
        <f t="shared" si="0"/>
        <v>A-WO-06.WRONG PASSWORD</v>
      </c>
      <c r="M6" s="64" t="s">
        <v>9074</v>
      </c>
      <c r="N6" s="64" t="s">
        <v>9005</v>
      </c>
      <c r="O6" s="70" t="s">
        <v>9021</v>
      </c>
      <c r="P6" s="70" t="s">
        <v>9021</v>
      </c>
    </row>
    <row r="7" spans="1:16" ht="36" x14ac:dyDescent="0.25">
      <c r="A7" s="68" t="s">
        <v>9079</v>
      </c>
      <c r="B7" s="65" t="s">
        <v>9185</v>
      </c>
      <c r="C7" s="65" t="s">
        <v>8253</v>
      </c>
      <c r="D7" s="65" t="s">
        <v>8254</v>
      </c>
      <c r="E7" s="65"/>
      <c r="F7" s="65" t="s">
        <v>8255</v>
      </c>
      <c r="G7" s="65" t="s">
        <v>8256</v>
      </c>
      <c r="H7" s="64" t="s">
        <v>9269</v>
      </c>
      <c r="I7" s="64" t="s">
        <v>9269</v>
      </c>
      <c r="J7" s="64" t="s">
        <v>9269</v>
      </c>
      <c r="K7" s="71" t="s">
        <v>9102</v>
      </c>
      <c r="L7" s="64" t="str">
        <f t="shared" si="0"/>
        <v>A-WO-07.SOLICITANTE NO POSEE CÉDULA DE IDENTIDAD (SIN RUN)</v>
      </c>
      <c r="M7" s="64" t="s">
        <v>9066</v>
      </c>
      <c r="N7" s="65" t="s">
        <v>8257</v>
      </c>
      <c r="O7" s="70" t="s">
        <v>9021</v>
      </c>
      <c r="P7" s="70" t="s">
        <v>9021</v>
      </c>
    </row>
    <row r="8" spans="1:16" ht="60" x14ac:dyDescent="0.25">
      <c r="A8" s="68" t="s">
        <v>9080</v>
      </c>
      <c r="B8" s="65" t="s">
        <v>9186</v>
      </c>
      <c r="C8" s="65" t="s">
        <v>8270</v>
      </c>
      <c r="D8" s="65" t="s">
        <v>8271</v>
      </c>
      <c r="E8" s="65"/>
      <c r="F8" s="65"/>
      <c r="G8" s="65"/>
      <c r="H8" s="64" t="s">
        <v>9269</v>
      </c>
      <c r="I8" s="64" t="s">
        <v>9269</v>
      </c>
      <c r="J8" s="64" t="s">
        <v>9269</v>
      </c>
      <c r="K8" s="71" t="s">
        <v>9102</v>
      </c>
      <c r="L8" s="64" t="str">
        <f t="shared" si="0"/>
        <v>A-WO-08.NO SE PUEDE ENTREGAR PASAPORTE POR FALTA DE AUTORIZACION (CONDICIÓN ESPECIAL) PENDIENTE.</v>
      </c>
      <c r="M8" s="64" t="s">
        <v>9067</v>
      </c>
      <c r="N8" s="65" t="s">
        <v>8257</v>
      </c>
      <c r="O8" s="70" t="s">
        <v>9021</v>
      </c>
      <c r="P8" s="70" t="s">
        <v>9021</v>
      </c>
    </row>
    <row r="9" spans="1:16" ht="48" x14ac:dyDescent="0.25">
      <c r="A9" s="68" t="s">
        <v>9081</v>
      </c>
      <c r="B9" s="65" t="s">
        <v>9187</v>
      </c>
      <c r="C9" s="65" t="s">
        <v>9003</v>
      </c>
      <c r="D9" s="65" t="s">
        <v>9002</v>
      </c>
      <c r="E9" s="65"/>
      <c r="F9" s="65"/>
      <c r="G9" s="65"/>
      <c r="H9" s="64" t="s">
        <v>9269</v>
      </c>
      <c r="I9" s="64" t="s">
        <v>9269</v>
      </c>
      <c r="J9" s="64" t="s">
        <v>9269</v>
      </c>
      <c r="K9" s="71" t="s">
        <v>9102</v>
      </c>
      <c r="L9" s="64" t="str">
        <f t="shared" si="0"/>
        <v>A-WO-09.CONSULTA POR USO DE CORREO OWA</v>
      </c>
      <c r="M9" s="64" t="s">
        <v>9068</v>
      </c>
      <c r="N9" s="65" t="s">
        <v>8274</v>
      </c>
      <c r="O9" s="70" t="s">
        <v>9021</v>
      </c>
      <c r="P9" s="70" t="s">
        <v>9021</v>
      </c>
    </row>
    <row r="10" spans="1:16" ht="60" x14ac:dyDescent="0.25">
      <c r="A10" s="68" t="s">
        <v>9082</v>
      </c>
      <c r="B10" s="64" t="s">
        <v>9188</v>
      </c>
      <c r="C10" s="64" t="s">
        <v>8275</v>
      </c>
      <c r="D10" s="64" t="s">
        <v>8276</v>
      </c>
      <c r="E10" s="65"/>
      <c r="F10" s="65" t="s">
        <v>8277</v>
      </c>
      <c r="G10" s="65"/>
      <c r="H10" s="64" t="s">
        <v>9269</v>
      </c>
      <c r="I10" s="64" t="s">
        <v>9269</v>
      </c>
      <c r="J10" s="64" t="s">
        <v>9269</v>
      </c>
      <c r="K10" s="71" t="s">
        <v>9102</v>
      </c>
      <c r="L10" s="64" t="str">
        <f t="shared" si="0"/>
        <v>A-WO-10.SOLICITO ACTIVACION DE DOCUMENTO Y NO SE HA REALIZADO</v>
      </c>
      <c r="M10" s="64" t="s">
        <v>9167</v>
      </c>
      <c r="N10" s="65" t="s">
        <v>8257</v>
      </c>
      <c r="O10" s="70" t="s">
        <v>9021</v>
      </c>
      <c r="P10" s="70" t="s">
        <v>9021</v>
      </c>
    </row>
    <row r="11" spans="1:16" ht="36" x14ac:dyDescent="0.25">
      <c r="A11" s="68" t="s">
        <v>9083</v>
      </c>
      <c r="B11" s="64" t="s">
        <v>9189</v>
      </c>
      <c r="C11" s="67" t="s">
        <v>8959</v>
      </c>
      <c r="D11" s="67" t="s">
        <v>9000</v>
      </c>
      <c r="E11" s="67"/>
      <c r="F11" s="67" t="s">
        <v>8486</v>
      </c>
      <c r="G11" s="67" t="s">
        <v>8486</v>
      </c>
      <c r="H11" s="64" t="s">
        <v>9269</v>
      </c>
      <c r="I11" s="64" t="s">
        <v>9269</v>
      </c>
      <c r="J11" s="64" t="s">
        <v>9269</v>
      </c>
      <c r="K11" s="71" t="s">
        <v>9102</v>
      </c>
      <c r="L11" s="64" t="str">
        <f t="shared" si="0"/>
        <v>A-WO-11.SOLICITA NUMERO DE REPORTE PARA ACTIVACION MANUAL</v>
      </c>
      <c r="M11" s="64" t="s">
        <v>9069</v>
      </c>
      <c r="N11" s="67" t="s">
        <v>9004</v>
      </c>
      <c r="O11" s="70" t="s">
        <v>9021</v>
      </c>
      <c r="P11" s="70" t="s">
        <v>9021</v>
      </c>
    </row>
    <row r="12" spans="1:16" ht="24" x14ac:dyDescent="0.25">
      <c r="A12" s="68" t="s">
        <v>9084</v>
      </c>
      <c r="B12" s="66" t="s">
        <v>9190</v>
      </c>
      <c r="C12" s="66" t="s">
        <v>8213</v>
      </c>
      <c r="D12" s="66" t="s">
        <v>8214</v>
      </c>
      <c r="E12" s="66"/>
      <c r="F12" s="66"/>
      <c r="G12" s="66"/>
      <c r="H12" s="64" t="s">
        <v>9269</v>
      </c>
      <c r="I12" s="64" t="s">
        <v>9269</v>
      </c>
      <c r="J12" s="64" t="s">
        <v>9269</v>
      </c>
      <c r="K12" s="71" t="s">
        <v>9102</v>
      </c>
      <c r="L12" s="64" t="str">
        <f t="shared" si="0"/>
        <v>A-WO-12.PROBLEMA CON CAJON DE DINERO</v>
      </c>
      <c r="M12" s="64" t="s">
        <v>9070</v>
      </c>
      <c r="N12" s="66" t="s">
        <v>8218</v>
      </c>
      <c r="O12" s="70" t="s">
        <v>9021</v>
      </c>
      <c r="P12" s="70" t="s">
        <v>9021</v>
      </c>
    </row>
    <row r="13" spans="1:16" ht="24" x14ac:dyDescent="0.25">
      <c r="A13" s="68" t="s">
        <v>9085</v>
      </c>
      <c r="B13" s="66" t="s">
        <v>9191</v>
      </c>
      <c r="C13" s="66" t="s">
        <v>8213</v>
      </c>
      <c r="D13" s="66" t="s">
        <v>8214</v>
      </c>
      <c r="E13" s="66"/>
      <c r="F13" s="66"/>
      <c r="G13" s="66"/>
      <c r="H13" s="64" t="s">
        <v>9269</v>
      </c>
      <c r="I13" s="64" t="s">
        <v>9269</v>
      </c>
      <c r="J13" s="64" t="s">
        <v>9269</v>
      </c>
      <c r="K13" s="71" t="s">
        <v>9102</v>
      </c>
      <c r="L13" s="64" t="str">
        <f t="shared" si="0"/>
        <v>A-WO-13.PROBLEMA CON CAJON DE ESCRITORIO</v>
      </c>
      <c r="M13" s="64" t="s">
        <v>9071</v>
      </c>
      <c r="N13" s="66" t="s">
        <v>8219</v>
      </c>
      <c r="O13" s="70" t="s">
        <v>9021</v>
      </c>
      <c r="P13" s="70" t="s">
        <v>9021</v>
      </c>
    </row>
    <row r="14" spans="1:16" ht="24" x14ac:dyDescent="0.25">
      <c r="A14" s="68" t="s">
        <v>9086</v>
      </c>
      <c r="B14" s="66" t="s">
        <v>9192</v>
      </c>
      <c r="C14" s="66" t="s">
        <v>8213</v>
      </c>
      <c r="D14" s="66" t="s">
        <v>8214</v>
      </c>
      <c r="E14" s="66"/>
      <c r="F14" s="66"/>
      <c r="G14" s="66"/>
      <c r="H14" s="64" t="s">
        <v>9269</v>
      </c>
      <c r="I14" s="64" t="s">
        <v>9269</v>
      </c>
      <c r="J14" s="64" t="s">
        <v>9269</v>
      </c>
      <c r="K14" s="71" t="s">
        <v>9102</v>
      </c>
      <c r="L14" s="64" t="str">
        <f t="shared" si="0"/>
        <v>A-WO-14.PROBLEMA CON SILLA FUNCIONARIO</v>
      </c>
      <c r="M14" s="64" t="s">
        <v>9072</v>
      </c>
      <c r="N14" s="66" t="s">
        <v>8220</v>
      </c>
      <c r="O14" s="70" t="s">
        <v>9021</v>
      </c>
      <c r="P14" s="70" t="s">
        <v>9021</v>
      </c>
    </row>
    <row r="15" spans="1:16" ht="24" x14ac:dyDescent="0.25">
      <c r="A15" s="68" t="s">
        <v>9087</v>
      </c>
      <c r="B15" s="66" t="s">
        <v>9193</v>
      </c>
      <c r="C15" s="66" t="s">
        <v>8213</v>
      </c>
      <c r="D15" s="66" t="s">
        <v>8214</v>
      </c>
      <c r="E15" s="66"/>
      <c r="F15" s="66"/>
      <c r="G15" s="66"/>
      <c r="H15" s="64" t="s">
        <v>9269</v>
      </c>
      <c r="I15" s="64" t="s">
        <v>9269</v>
      </c>
      <c r="J15" s="64" t="s">
        <v>9269</v>
      </c>
      <c r="K15" s="71" t="s">
        <v>9102</v>
      </c>
      <c r="L15" s="64" t="str">
        <f t="shared" si="0"/>
        <v>A-WO-15.PROBLEMA CON SILLA CIUDADANO</v>
      </c>
      <c r="M15" s="64" t="s">
        <v>9073</v>
      </c>
      <c r="N15" s="66" t="s">
        <v>8221</v>
      </c>
      <c r="O15" s="70" t="s">
        <v>9021</v>
      </c>
      <c r="P15" s="70" t="s">
        <v>9021</v>
      </c>
    </row>
    <row r="16" spans="1:16" ht="36" x14ac:dyDescent="0.25">
      <c r="A16" s="68" t="s">
        <v>9171</v>
      </c>
      <c r="B16" s="65" t="s">
        <v>9194</v>
      </c>
      <c r="C16" s="65" t="s">
        <v>8258</v>
      </c>
      <c r="D16" s="65" t="s">
        <v>8259</v>
      </c>
      <c r="E16" s="65"/>
      <c r="F16" s="65" t="s">
        <v>8260</v>
      </c>
      <c r="G16" s="65" t="s">
        <v>8261</v>
      </c>
      <c r="H16" s="64" t="s">
        <v>9269</v>
      </c>
      <c r="I16" s="64" t="s">
        <v>9269</v>
      </c>
      <c r="J16" s="64" t="s">
        <v>9269</v>
      </c>
      <c r="K16" s="71" t="s">
        <v>9102</v>
      </c>
      <c r="L16" s="64" t="str">
        <f t="shared" si="0"/>
        <v>A-WO-20.ESTA TOMANDO HUELLAS Y SISTEMA  SOLO LE PIDE ALGUNOS DEDOS.</v>
      </c>
      <c r="M16" s="64" t="s">
        <v>9057</v>
      </c>
      <c r="N16" s="65" t="s">
        <v>8257</v>
      </c>
      <c r="O16" s="70" t="s">
        <v>9021</v>
      </c>
      <c r="P16" s="70" t="s">
        <v>9021</v>
      </c>
    </row>
    <row r="17" spans="1:16" ht="48" x14ac:dyDescent="0.25">
      <c r="A17" s="68" t="s">
        <v>9172</v>
      </c>
      <c r="B17" s="65" t="s">
        <v>9195</v>
      </c>
      <c r="C17" s="65" t="s">
        <v>8265</v>
      </c>
      <c r="D17" s="65" t="s">
        <v>8266</v>
      </c>
      <c r="E17" s="65"/>
      <c r="F17" s="65" t="s">
        <v>8267</v>
      </c>
      <c r="G17" s="65"/>
      <c r="H17" s="64" t="s">
        <v>9269</v>
      </c>
      <c r="I17" s="64" t="s">
        <v>9269</v>
      </c>
      <c r="J17" s="64" t="s">
        <v>9269</v>
      </c>
      <c r="K17" s="71" t="s">
        <v>9102</v>
      </c>
      <c r="L17" s="64" t="str">
        <f t="shared" si="0"/>
        <v>A-WO-21.NO ES POSIBLE INFORMAR LA ENTREGA DEL DOCUMENTO EN SISTEMA CENTRAL.</v>
      </c>
      <c r="M17" s="64" t="s">
        <v>9058</v>
      </c>
      <c r="N17" s="65" t="s">
        <v>8257</v>
      </c>
      <c r="O17" s="70" t="s">
        <v>9021</v>
      </c>
      <c r="P17" s="70" t="s">
        <v>9021</v>
      </c>
    </row>
    <row r="18" spans="1:16" ht="48" x14ac:dyDescent="0.25">
      <c r="A18" s="68" t="s">
        <v>9173</v>
      </c>
      <c r="B18" s="65" t="s">
        <v>9196</v>
      </c>
      <c r="C18" s="65" t="s">
        <v>8272</v>
      </c>
      <c r="D18" s="65" t="s">
        <v>8273</v>
      </c>
      <c r="E18" s="65"/>
      <c r="F18" s="65"/>
      <c r="G18" s="65"/>
      <c r="H18" s="64" t="s">
        <v>9269</v>
      </c>
      <c r="I18" s="64" t="s">
        <v>9269</v>
      </c>
      <c r="J18" s="64" t="s">
        <v>9269</v>
      </c>
      <c r="K18" s="71" t="s">
        <v>9102</v>
      </c>
      <c r="L18" s="64" t="str">
        <f t="shared" si="0"/>
        <v>A-WO-22.NO SE PUDO RECUPERAR LA FECHA DE NACIMIENTO / LA FOTOGRAFIA DE LA MADRE.</v>
      </c>
      <c r="M18" s="64" t="s">
        <v>9059</v>
      </c>
      <c r="N18" s="65" t="s">
        <v>8257</v>
      </c>
      <c r="O18" s="70" t="s">
        <v>9021</v>
      </c>
      <c r="P18" s="70" t="s">
        <v>9021</v>
      </c>
    </row>
    <row r="19" spans="1:16" ht="96" x14ac:dyDescent="0.25">
      <c r="A19" s="68" t="s">
        <v>9258</v>
      </c>
      <c r="B19" s="64" t="s">
        <v>9259</v>
      </c>
      <c r="C19" s="65" t="s">
        <v>8309</v>
      </c>
      <c r="D19" s="65" t="s">
        <v>8310</v>
      </c>
      <c r="E19" s="65"/>
      <c r="F19" s="65"/>
      <c r="G19" s="65"/>
      <c r="H19" s="64" t="s">
        <v>9269</v>
      </c>
      <c r="I19" s="64" t="s">
        <v>9269</v>
      </c>
      <c r="J19" s="64" t="s">
        <v>9269</v>
      </c>
      <c r="K19" s="71" t="s">
        <v>9102</v>
      </c>
      <c r="L19" s="64" t="str">
        <f t="shared" si="0"/>
        <v>A-WO-23.SOLICITA CAMBIO COD. OFIC. EN MALETA (TER/TEC)</v>
      </c>
      <c r="M19" s="64" t="s">
        <v>9090</v>
      </c>
      <c r="N19" s="65" t="s">
        <v>8311</v>
      </c>
      <c r="O19" s="70" t="s">
        <v>9245</v>
      </c>
      <c r="P19" s="70" t="s">
        <v>9245</v>
      </c>
    </row>
    <row r="20" spans="1:16" ht="60" x14ac:dyDescent="0.25">
      <c r="A20" s="68" t="s">
        <v>9104</v>
      </c>
      <c r="B20" s="65" t="s">
        <v>9197</v>
      </c>
      <c r="C20" s="65" t="s">
        <v>8614</v>
      </c>
      <c r="D20" s="65" t="s">
        <v>9152</v>
      </c>
      <c r="E20" s="65"/>
      <c r="F20" s="65" t="s">
        <v>8205</v>
      </c>
      <c r="G20" s="65" t="s">
        <v>8229</v>
      </c>
      <c r="H20" s="64" t="s">
        <v>9269</v>
      </c>
      <c r="I20" s="64" t="s">
        <v>9269</v>
      </c>
      <c r="J20" s="64" t="s">
        <v>9269</v>
      </c>
      <c r="K20" s="71" t="s">
        <v>8201</v>
      </c>
      <c r="L20" s="64" t="str">
        <f t="shared" si="0"/>
        <v>C-IN-01.ERROR DE SISTEMA. NO SE PUEDE INICIAR LOS DISPOSITIVOS PARA CAPTURA DACTILAR.</v>
      </c>
      <c r="M20" s="64" t="s">
        <v>9024</v>
      </c>
      <c r="N20" s="65" t="s">
        <v>8230</v>
      </c>
      <c r="O20" s="70" t="s">
        <v>9246</v>
      </c>
      <c r="P20" s="70" t="s">
        <v>9247</v>
      </c>
    </row>
    <row r="21" spans="1:16" ht="60" x14ac:dyDescent="0.25">
      <c r="A21" s="68" t="s">
        <v>9105</v>
      </c>
      <c r="B21" s="65" t="s">
        <v>9198</v>
      </c>
      <c r="C21" s="65" t="s">
        <v>8226</v>
      </c>
      <c r="D21" s="65" t="s">
        <v>9153</v>
      </c>
      <c r="E21" s="65"/>
      <c r="F21" s="65" t="s">
        <v>8204</v>
      </c>
      <c r="G21" s="65" t="s">
        <v>8227</v>
      </c>
      <c r="H21" s="64" t="s">
        <v>9269</v>
      </c>
      <c r="I21" s="64" t="s">
        <v>9269</v>
      </c>
      <c r="J21" s="64" t="s">
        <v>9269</v>
      </c>
      <c r="K21" s="71" t="s">
        <v>8201</v>
      </c>
      <c r="L21" s="64" t="str">
        <f t="shared" si="0"/>
        <v>C-IN-02.ERROR DE SISTEMA . NO SE PUEDE INICIAR LOS DISPOSITIVOS PARA CAPTURA DE FOTOGRAFIA</v>
      </c>
      <c r="M21" s="64" t="s">
        <v>9023</v>
      </c>
      <c r="N21" s="65" t="s">
        <v>8228</v>
      </c>
      <c r="O21" s="70" t="s">
        <v>9245</v>
      </c>
      <c r="P21" s="62" t="s">
        <v>9245</v>
      </c>
    </row>
    <row r="22" spans="1:16" ht="60" x14ac:dyDescent="0.25">
      <c r="A22" s="68" t="s">
        <v>9106</v>
      </c>
      <c r="B22" s="65" t="s">
        <v>9199</v>
      </c>
      <c r="C22" s="65" t="s">
        <v>8725</v>
      </c>
      <c r="D22" s="65" t="s">
        <v>9154</v>
      </c>
      <c r="E22" s="65"/>
      <c r="F22" s="65" t="s">
        <v>8243</v>
      </c>
      <c r="G22" s="65"/>
      <c r="H22" s="64" t="s">
        <v>9269</v>
      </c>
      <c r="I22" s="64" t="s">
        <v>9269</v>
      </c>
      <c r="J22" s="64" t="s">
        <v>9269</v>
      </c>
      <c r="K22" s="71" t="s">
        <v>8201</v>
      </c>
      <c r="L22" s="64" t="str">
        <f t="shared" si="0"/>
        <v xml:space="preserve">C-IN-03.ERROR DE SISTEMA . NO SE PUEDE INICIALIZAR LA APLICACION. </v>
      </c>
      <c r="M22" s="64" t="s">
        <v>9030</v>
      </c>
      <c r="N22" s="65" t="s">
        <v>8244</v>
      </c>
      <c r="O22" s="104" t="s">
        <v>9248</v>
      </c>
      <c r="P22" s="64" t="s">
        <v>9249</v>
      </c>
    </row>
    <row r="23" spans="1:16" ht="60" x14ac:dyDescent="0.25">
      <c r="A23" s="68" t="s">
        <v>9107</v>
      </c>
      <c r="B23" s="65" t="s">
        <v>9200</v>
      </c>
      <c r="C23" s="66" t="s">
        <v>8241</v>
      </c>
      <c r="D23" s="65" t="s">
        <v>9155</v>
      </c>
      <c r="E23" s="66"/>
      <c r="F23" s="65" t="s">
        <v>8210</v>
      </c>
      <c r="G23" s="65" t="s">
        <v>8211</v>
      </c>
      <c r="H23" s="64" t="s">
        <v>9269</v>
      </c>
      <c r="I23" s="64" t="s">
        <v>9269</v>
      </c>
      <c r="J23" s="64" t="s">
        <v>9269</v>
      </c>
      <c r="K23" s="71" t="s">
        <v>8201</v>
      </c>
      <c r="L23" s="64" t="str">
        <f t="shared" si="0"/>
        <v xml:space="preserve">C-IN-04.ERROR DE SISTEMA . NO PUEDE INICIAR LOS DISPOSITIVOS PARA LECTURA DE DOCUMENTOS. </v>
      </c>
      <c r="M23" s="64" t="s">
        <v>9029</v>
      </c>
      <c r="N23" s="65" t="s">
        <v>8242</v>
      </c>
      <c r="O23" s="104" t="s">
        <v>9250</v>
      </c>
      <c r="P23" s="64" t="s">
        <v>9251</v>
      </c>
    </row>
    <row r="24" spans="1:16" ht="36" x14ac:dyDescent="0.25">
      <c r="A24" s="68" t="s">
        <v>9108</v>
      </c>
      <c r="B24" s="65" t="s">
        <v>9201</v>
      </c>
      <c r="C24" s="65" t="s">
        <v>9096</v>
      </c>
      <c r="D24" s="65" t="s">
        <v>9156</v>
      </c>
      <c r="E24" s="65"/>
      <c r="F24" s="65"/>
      <c r="G24" s="65"/>
      <c r="H24" s="64" t="s">
        <v>9269</v>
      </c>
      <c r="I24" s="64" t="s">
        <v>9269</v>
      </c>
      <c r="J24" s="64" t="s">
        <v>9269</v>
      </c>
      <c r="K24" s="71" t="s">
        <v>8201</v>
      </c>
      <c r="L24" s="64" t="str">
        <f t="shared" si="0"/>
        <v>C-IN-05.PROBLEMA CON WEBCAM</v>
      </c>
      <c r="M24" s="64" t="s">
        <v>9026</v>
      </c>
      <c r="N24" s="65" t="s">
        <v>8234</v>
      </c>
      <c r="O24" s="104" t="s">
        <v>9253</v>
      </c>
      <c r="P24" s="64" t="s">
        <v>9252</v>
      </c>
    </row>
    <row r="25" spans="1:16" ht="24" x14ac:dyDescent="0.25">
      <c r="A25" s="68" t="s">
        <v>9109</v>
      </c>
      <c r="B25" s="65" t="s">
        <v>9202</v>
      </c>
      <c r="C25" s="65" t="s">
        <v>9097</v>
      </c>
      <c r="D25" s="65" t="s">
        <v>9157</v>
      </c>
      <c r="E25" s="65"/>
      <c r="F25" s="65" t="s">
        <v>8235</v>
      </c>
      <c r="G25" s="65" t="s">
        <v>8209</v>
      </c>
      <c r="H25" s="64" t="s">
        <v>9269</v>
      </c>
      <c r="I25" s="64" t="s">
        <v>9269</v>
      </c>
      <c r="J25" s="64" t="s">
        <v>9269</v>
      </c>
      <c r="K25" s="71" t="s">
        <v>8201</v>
      </c>
      <c r="L25" s="64" t="str">
        <f t="shared" si="0"/>
        <v>C-IN-06.PROBLEMA CON PAD DE FIRMAS</v>
      </c>
      <c r="M25" s="64" t="s">
        <v>9027</v>
      </c>
      <c r="N25" s="65" t="s">
        <v>8236</v>
      </c>
      <c r="O25" s="104" t="s">
        <v>9254</v>
      </c>
      <c r="P25" s="105" t="s">
        <v>9255</v>
      </c>
    </row>
    <row r="26" spans="1:16" ht="48" x14ac:dyDescent="0.25">
      <c r="A26" s="68" t="s">
        <v>9110</v>
      </c>
      <c r="B26" s="65" t="s">
        <v>9203</v>
      </c>
      <c r="C26" s="65" t="s">
        <v>8231</v>
      </c>
      <c r="D26" s="65" t="s">
        <v>9158</v>
      </c>
      <c r="E26" s="65"/>
      <c r="F26" s="65" t="s">
        <v>8206</v>
      </c>
      <c r="G26" s="65" t="s">
        <v>8232</v>
      </c>
      <c r="H26" s="64" t="s">
        <v>9269</v>
      </c>
      <c r="I26" s="64" t="s">
        <v>9269</v>
      </c>
      <c r="J26" s="64" t="s">
        <v>9269</v>
      </c>
      <c r="K26" s="71" t="s">
        <v>8201</v>
      </c>
      <c r="L26" s="64" t="str">
        <f t="shared" si="0"/>
        <v>C-IN-07.IMPRESORA ESPECIFICADA EN ARCHIVO DE CONFIGURACION NO ESTÁ CONECTADA.</v>
      </c>
      <c r="M26" s="64" t="s">
        <v>9025</v>
      </c>
      <c r="N26" s="65" t="s">
        <v>8233</v>
      </c>
      <c r="O26" s="70" t="s">
        <v>9245</v>
      </c>
      <c r="P26" s="70" t="s">
        <v>9245</v>
      </c>
    </row>
    <row r="27" spans="1:16" ht="24" x14ac:dyDescent="0.25">
      <c r="A27" s="68" t="s">
        <v>9111</v>
      </c>
      <c r="B27" s="65" t="s">
        <v>9204</v>
      </c>
      <c r="C27" s="65" t="s">
        <v>8238</v>
      </c>
      <c r="D27" s="65" t="s">
        <v>9159</v>
      </c>
      <c r="E27" s="65"/>
      <c r="F27" s="65" t="s">
        <v>8239</v>
      </c>
      <c r="G27" s="65"/>
      <c r="H27" s="64" t="s">
        <v>9269</v>
      </c>
      <c r="I27" s="64" t="s">
        <v>9269</v>
      </c>
      <c r="J27" s="64" t="s">
        <v>9269</v>
      </c>
      <c r="K27" s="71" t="s">
        <v>8201</v>
      </c>
      <c r="L27" s="64" t="str">
        <f t="shared" si="0"/>
        <v>C-IN-08.APLICACION (TAREA) YA SE ENCUENTRA EN EJECUCION.</v>
      </c>
      <c r="M27" s="64" t="s">
        <v>9028</v>
      </c>
      <c r="N27" s="65" t="s">
        <v>8240</v>
      </c>
      <c r="O27" s="70" t="s">
        <v>9245</v>
      </c>
      <c r="P27" s="70" t="s">
        <v>9245</v>
      </c>
    </row>
    <row r="28" spans="1:16" ht="36" x14ac:dyDescent="0.25">
      <c r="A28" s="68" t="s">
        <v>9112</v>
      </c>
      <c r="B28" s="65" t="s">
        <v>9205</v>
      </c>
      <c r="C28" s="65" t="s">
        <v>8245</v>
      </c>
      <c r="D28" s="65" t="s">
        <v>9160</v>
      </c>
      <c r="E28" s="65"/>
      <c r="F28" s="65" t="s">
        <v>8246</v>
      </c>
      <c r="G28" s="65"/>
      <c r="H28" s="64" t="s">
        <v>9269</v>
      </c>
      <c r="I28" s="64" t="s">
        <v>9269</v>
      </c>
      <c r="J28" s="64" t="s">
        <v>9269</v>
      </c>
      <c r="K28" s="71" t="s">
        <v>8201</v>
      </c>
      <c r="L28" s="64" t="str">
        <f t="shared" si="0"/>
        <v>C-IN-09.MODULO NO RESPONDE.</v>
      </c>
      <c r="M28" s="64" t="s">
        <v>9031</v>
      </c>
      <c r="N28" s="65" t="s">
        <v>8240</v>
      </c>
      <c r="O28" s="70" t="s">
        <v>9245</v>
      </c>
      <c r="P28" s="70" t="s">
        <v>9245</v>
      </c>
    </row>
    <row r="29" spans="1:16" ht="48" x14ac:dyDescent="0.25">
      <c r="A29" s="68" t="s">
        <v>9113</v>
      </c>
      <c r="B29" s="65" t="s">
        <v>9206</v>
      </c>
      <c r="C29" s="65" t="s">
        <v>8480</v>
      </c>
      <c r="D29" s="65" t="s">
        <v>9161</v>
      </c>
      <c r="E29" s="65"/>
      <c r="F29" s="65" t="s">
        <v>8247</v>
      </c>
      <c r="G29" s="65" t="s">
        <v>8248</v>
      </c>
      <c r="H29" s="64" t="s">
        <v>9269</v>
      </c>
      <c r="I29" s="64" t="s">
        <v>9269</v>
      </c>
      <c r="J29" s="64" t="s">
        <v>9269</v>
      </c>
      <c r="K29" s="71" t="s">
        <v>8201</v>
      </c>
      <c r="L29" s="64" t="str">
        <f t="shared" si="0"/>
        <v>C-IN-10.SISTEMA FUERA DE LINEA, LENTO O CON INTERMITENCIA</v>
      </c>
      <c r="M29" s="64" t="s">
        <v>9032</v>
      </c>
      <c r="N29" s="65" t="s">
        <v>8249</v>
      </c>
      <c r="O29" s="70" t="s">
        <v>9245</v>
      </c>
      <c r="P29" s="70" t="s">
        <v>9245</v>
      </c>
    </row>
    <row r="30" spans="1:16" ht="36" x14ac:dyDescent="0.25">
      <c r="A30" s="68" t="s">
        <v>9114</v>
      </c>
      <c r="B30" s="65" t="s">
        <v>9207</v>
      </c>
      <c r="C30" s="65" t="s">
        <v>8251</v>
      </c>
      <c r="D30" s="65" t="s">
        <v>8714</v>
      </c>
      <c r="E30" s="65"/>
      <c r="F30" s="65" t="s">
        <v>8252</v>
      </c>
      <c r="G30" s="65"/>
      <c r="H30" s="64" t="s">
        <v>9269</v>
      </c>
      <c r="I30" s="64" t="s">
        <v>9269</v>
      </c>
      <c r="J30" s="64" t="s">
        <v>9269</v>
      </c>
      <c r="K30" s="71" t="s">
        <v>8201</v>
      </c>
      <c r="L30" s="64" t="str">
        <f t="shared" si="0"/>
        <v>C-IN-11.NO PUEDE GUARDAR SOLICITUD.</v>
      </c>
      <c r="M30" s="64" t="s">
        <v>9033</v>
      </c>
      <c r="N30" s="65" t="s">
        <v>9168</v>
      </c>
      <c r="O30" s="70" t="s">
        <v>9245</v>
      </c>
      <c r="P30" s="70" t="s">
        <v>9245</v>
      </c>
    </row>
    <row r="31" spans="1:16" ht="60" x14ac:dyDescent="0.25">
      <c r="A31" s="68" t="s">
        <v>9115</v>
      </c>
      <c r="B31" s="65" t="s">
        <v>9208</v>
      </c>
      <c r="C31" s="65" t="s">
        <v>8262</v>
      </c>
      <c r="D31" s="65" t="s">
        <v>8263</v>
      </c>
      <c r="E31" s="65"/>
      <c r="F31" s="65" t="s">
        <v>8264</v>
      </c>
      <c r="G31" s="65"/>
      <c r="H31" s="64" t="s">
        <v>9269</v>
      </c>
      <c r="I31" s="64" t="s">
        <v>9269</v>
      </c>
      <c r="J31" s="64" t="s">
        <v>9269</v>
      </c>
      <c r="K31" s="71" t="s">
        <v>8201</v>
      </c>
      <c r="L31" s="64" t="str">
        <f t="shared" si="0"/>
        <v>C-IN-12.ERROR DE SISTEMA. EL MODULO SOLIC  DOCTO NO PERMITE INICIAR, COMPONENTE DE FIRMA NO DISPONIBLE</v>
      </c>
      <c r="M31" s="64" t="s">
        <v>9034</v>
      </c>
      <c r="N31" s="65" t="s">
        <v>8249</v>
      </c>
      <c r="O31" s="70" t="s">
        <v>9245</v>
      </c>
      <c r="P31" s="70" t="s">
        <v>9245</v>
      </c>
    </row>
    <row r="32" spans="1:16" ht="36" x14ac:dyDescent="0.25">
      <c r="A32" s="68" t="s">
        <v>9116</v>
      </c>
      <c r="B32" s="65" t="s">
        <v>9209</v>
      </c>
      <c r="C32" s="65" t="s">
        <v>8268</v>
      </c>
      <c r="D32" s="65" t="s">
        <v>8269</v>
      </c>
      <c r="E32" s="66"/>
      <c r="F32" s="65" t="s">
        <v>8212</v>
      </c>
      <c r="G32" s="65"/>
      <c r="H32" s="64" t="s">
        <v>9269</v>
      </c>
      <c r="I32" s="64" t="s">
        <v>9269</v>
      </c>
      <c r="J32" s="64" t="s">
        <v>9269</v>
      </c>
      <c r="K32" s="71" t="s">
        <v>8201</v>
      </c>
      <c r="L32" s="64" t="str">
        <f t="shared" si="0"/>
        <v>C-IN-13.NO PUEDE RETIRAR DOCUMENTO (PISTOLA NO FUNCIONA)</v>
      </c>
      <c r="M32" s="64" t="s">
        <v>9035</v>
      </c>
      <c r="N32" s="65" t="s">
        <v>9098</v>
      </c>
      <c r="O32" s="70" t="s">
        <v>9245</v>
      </c>
      <c r="P32" s="70" t="s">
        <v>9245</v>
      </c>
    </row>
    <row r="33" spans="1:16" ht="36" x14ac:dyDescent="0.25">
      <c r="A33" s="68" t="s">
        <v>9117</v>
      </c>
      <c r="B33" s="65" t="s">
        <v>9210</v>
      </c>
      <c r="C33" s="65" t="s">
        <v>8278</v>
      </c>
      <c r="D33" s="65" t="s">
        <v>8279</v>
      </c>
      <c r="E33" s="65"/>
      <c r="F33" s="65" t="s">
        <v>8280</v>
      </c>
      <c r="G33" s="65"/>
      <c r="H33" s="64" t="s">
        <v>9269</v>
      </c>
      <c r="I33" s="64" t="s">
        <v>9269</v>
      </c>
      <c r="J33" s="64" t="s">
        <v>9269</v>
      </c>
      <c r="K33" s="71" t="s">
        <v>8201</v>
      </c>
      <c r="L33" s="64" t="str">
        <f t="shared" si="0"/>
        <v>C-IN-14.NO HA PODIDO OBTENER LOS DATOS DEL FUNCIONARIO, SE FINALIZARA LA APLICACIÓN</v>
      </c>
      <c r="M33" s="64" t="s">
        <v>9036</v>
      </c>
      <c r="N33" s="65" t="s">
        <v>9169</v>
      </c>
      <c r="O33" s="70" t="s">
        <v>9245</v>
      </c>
      <c r="P33" s="70" t="s">
        <v>9245</v>
      </c>
    </row>
    <row r="34" spans="1:16" ht="48" x14ac:dyDescent="0.25">
      <c r="A34" s="68" t="s">
        <v>9118</v>
      </c>
      <c r="B34" s="65" t="s">
        <v>9211</v>
      </c>
      <c r="C34" s="65" t="s">
        <v>8281</v>
      </c>
      <c r="D34" s="65" t="s">
        <v>8282</v>
      </c>
      <c r="E34" s="65"/>
      <c r="F34" s="65" t="s">
        <v>8283</v>
      </c>
      <c r="G34" s="65"/>
      <c r="H34" s="64" t="s">
        <v>9269</v>
      </c>
      <c r="I34" s="64" t="s">
        <v>9269</v>
      </c>
      <c r="J34" s="64" t="s">
        <v>9269</v>
      </c>
      <c r="K34" s="71" t="s">
        <v>8201</v>
      </c>
      <c r="L34" s="64" t="str">
        <f t="shared" ref="L34:L65" si="1">A34&amp;"."&amp;M34</f>
        <v>C-IN-15.THE TRUST RELATIONSHIP BETWEEN THIS WORKSTATION AND THE PRIMARY DOMAIN FAILED</v>
      </c>
      <c r="M34" s="64" t="s">
        <v>9037</v>
      </c>
      <c r="N34" s="65" t="s">
        <v>8284</v>
      </c>
      <c r="O34" s="70" t="s">
        <v>9245</v>
      </c>
      <c r="P34" s="70" t="s">
        <v>9245</v>
      </c>
    </row>
    <row r="35" spans="1:16" ht="36" x14ac:dyDescent="0.25">
      <c r="A35" s="68" t="s">
        <v>9119</v>
      </c>
      <c r="B35" s="65" t="s">
        <v>9212</v>
      </c>
      <c r="C35" s="65" t="s">
        <v>8285</v>
      </c>
      <c r="D35" s="65" t="s">
        <v>8457</v>
      </c>
      <c r="E35" s="65"/>
      <c r="F35" s="65" t="s">
        <v>8286</v>
      </c>
      <c r="G35" s="65" t="s">
        <v>8287</v>
      </c>
      <c r="H35" s="64" t="s">
        <v>9269</v>
      </c>
      <c r="I35" s="64" t="s">
        <v>9269</v>
      </c>
      <c r="J35" s="64" t="s">
        <v>9269</v>
      </c>
      <c r="K35" s="71" t="s">
        <v>8201</v>
      </c>
      <c r="L35" s="64" t="str">
        <f t="shared" si="1"/>
        <v>C-IN-16.ANTIVIRUS NO ACTUALIZADO</v>
      </c>
      <c r="M35" s="64" t="s">
        <v>9038</v>
      </c>
      <c r="N35" s="65" t="s">
        <v>9170</v>
      </c>
      <c r="O35" s="70" t="s">
        <v>9245</v>
      </c>
      <c r="P35" s="70" t="s">
        <v>9245</v>
      </c>
    </row>
    <row r="36" spans="1:16" ht="24" x14ac:dyDescent="0.25">
      <c r="A36" s="68" t="s">
        <v>9120</v>
      </c>
      <c r="B36" s="65" t="s">
        <v>9213</v>
      </c>
      <c r="C36" s="65" t="s">
        <v>8292</v>
      </c>
      <c r="D36" s="65" t="s">
        <v>8293</v>
      </c>
      <c r="E36" s="65"/>
      <c r="F36" s="65" t="s">
        <v>8294</v>
      </c>
      <c r="G36" s="65" t="s">
        <v>8295</v>
      </c>
      <c r="H36" s="64" t="s">
        <v>9269</v>
      </c>
      <c r="I36" s="64" t="s">
        <v>9269</v>
      </c>
      <c r="J36" s="64" t="s">
        <v>9269</v>
      </c>
      <c r="K36" s="71" t="s">
        <v>8201</v>
      </c>
      <c r="L36" s="64" t="str">
        <f t="shared" si="1"/>
        <v>C-IN-17.ANTIVIRUS NO INSTALADO</v>
      </c>
      <c r="M36" s="64" t="s">
        <v>9039</v>
      </c>
      <c r="N36" s="65" t="s">
        <v>8296</v>
      </c>
      <c r="O36" s="70" t="s">
        <v>9245</v>
      </c>
      <c r="P36" s="70" t="s">
        <v>9245</v>
      </c>
    </row>
    <row r="37" spans="1:16" ht="36" x14ac:dyDescent="0.25">
      <c r="A37" s="68" t="s">
        <v>9121</v>
      </c>
      <c r="B37" s="65" t="s">
        <v>9214</v>
      </c>
      <c r="C37" s="65" t="s">
        <v>8297</v>
      </c>
      <c r="D37" s="65" t="s">
        <v>8298</v>
      </c>
      <c r="E37" s="65"/>
      <c r="F37" s="65" t="s">
        <v>8299</v>
      </c>
      <c r="G37" s="65" t="s">
        <v>8295</v>
      </c>
      <c r="H37" s="64" t="s">
        <v>9269</v>
      </c>
      <c r="I37" s="64" t="s">
        <v>9269</v>
      </c>
      <c r="J37" s="64" t="s">
        <v>9269</v>
      </c>
      <c r="K37" s="71" t="s">
        <v>8201</v>
      </c>
      <c r="L37" s="64" t="str">
        <f t="shared" si="1"/>
        <v>C-IN-18.ANTIVIRUS NO SE HA INICIADO</v>
      </c>
      <c r="M37" s="64" t="s">
        <v>9040</v>
      </c>
      <c r="N37" s="65" t="s">
        <v>8296</v>
      </c>
      <c r="O37" s="70" t="s">
        <v>9245</v>
      </c>
      <c r="P37" s="70" t="s">
        <v>9245</v>
      </c>
    </row>
    <row r="38" spans="1:16" ht="24" x14ac:dyDescent="0.25">
      <c r="A38" s="68" t="s">
        <v>9122</v>
      </c>
      <c r="B38" s="65" t="s">
        <v>9215</v>
      </c>
      <c r="C38" s="65" t="s">
        <v>8292</v>
      </c>
      <c r="D38" s="65" t="s">
        <v>8293</v>
      </c>
      <c r="E38" s="65"/>
      <c r="F38" s="65" t="s">
        <v>8300</v>
      </c>
      <c r="G38" s="65" t="s">
        <v>8295</v>
      </c>
      <c r="H38" s="64" t="s">
        <v>9269</v>
      </c>
      <c r="I38" s="64" t="s">
        <v>9269</v>
      </c>
      <c r="J38" s="64" t="s">
        <v>9269</v>
      </c>
      <c r="K38" s="71" t="s">
        <v>8201</v>
      </c>
      <c r="L38" s="64" t="str">
        <f t="shared" si="1"/>
        <v>C-IN-19.EQUIPO NO ESTA UNIDO AL DOMINIO CORRECTAMENTE</v>
      </c>
      <c r="M38" s="64" t="s">
        <v>9041</v>
      </c>
      <c r="N38" s="65" t="s">
        <v>8291</v>
      </c>
      <c r="O38" s="70" t="s">
        <v>9245</v>
      </c>
      <c r="P38" s="70" t="s">
        <v>9245</v>
      </c>
    </row>
    <row r="39" spans="1:16" ht="36" x14ac:dyDescent="0.25">
      <c r="A39" s="68" t="s">
        <v>9123</v>
      </c>
      <c r="B39" s="65" t="s">
        <v>9216</v>
      </c>
      <c r="C39" s="65" t="s">
        <v>8301</v>
      </c>
      <c r="D39" s="65" t="s">
        <v>8302</v>
      </c>
      <c r="E39" s="65"/>
      <c r="F39" s="65" t="s">
        <v>8300</v>
      </c>
      <c r="G39" s="65" t="s">
        <v>8295</v>
      </c>
      <c r="H39" s="64" t="s">
        <v>9269</v>
      </c>
      <c r="I39" s="64" t="s">
        <v>9269</v>
      </c>
      <c r="J39" s="64" t="s">
        <v>9269</v>
      </c>
      <c r="K39" s="71" t="s">
        <v>8201</v>
      </c>
      <c r="L39" s="64" t="str">
        <f t="shared" si="1"/>
        <v>C-IN-20.APLICACION NO BLOQUEA DOMICILIO ELECTORAL DEBIENDO HACERLO</v>
      </c>
      <c r="M39" s="64" t="s">
        <v>9042</v>
      </c>
      <c r="N39" s="65" t="s">
        <v>8303</v>
      </c>
      <c r="O39" s="70" t="s">
        <v>9245</v>
      </c>
      <c r="P39" s="70" t="s">
        <v>9245</v>
      </c>
    </row>
    <row r="40" spans="1:16" ht="36" x14ac:dyDescent="0.25">
      <c r="A40" s="68" t="s">
        <v>9124</v>
      </c>
      <c r="B40" s="64" t="s">
        <v>9217</v>
      </c>
      <c r="C40" s="65" t="s">
        <v>8304</v>
      </c>
      <c r="D40" s="65" t="s">
        <v>8305</v>
      </c>
      <c r="E40" s="65"/>
      <c r="F40" s="65" t="s">
        <v>8306</v>
      </c>
      <c r="G40" s="65"/>
      <c r="H40" s="64" t="s">
        <v>9269</v>
      </c>
      <c r="I40" s="64" t="s">
        <v>9269</v>
      </c>
      <c r="J40" s="64" t="s">
        <v>9269</v>
      </c>
      <c r="K40" s="71" t="s">
        <v>8201</v>
      </c>
      <c r="L40" s="64" t="str">
        <f t="shared" si="1"/>
        <v>C-IN-21.SOLICITUDES EN LOCAL APARECEN EN ESTADO DESPACHADAS</v>
      </c>
      <c r="M40" s="64" t="s">
        <v>9088</v>
      </c>
      <c r="N40" s="65"/>
      <c r="O40" s="70" t="s">
        <v>9245</v>
      </c>
      <c r="P40" s="62" t="s">
        <v>9245</v>
      </c>
    </row>
    <row r="41" spans="1:16" ht="48" x14ac:dyDescent="0.25">
      <c r="A41" s="68" t="s">
        <v>9125</v>
      </c>
      <c r="B41" s="64" t="s">
        <v>9218</v>
      </c>
      <c r="C41" s="65" t="s">
        <v>8456</v>
      </c>
      <c r="D41" s="65" t="s">
        <v>8463</v>
      </c>
      <c r="E41" s="65"/>
      <c r="F41" s="65"/>
      <c r="G41" s="65"/>
      <c r="H41" s="64" t="s">
        <v>9269</v>
      </c>
      <c r="I41" s="64" t="s">
        <v>9269</v>
      </c>
      <c r="J41" s="64" t="s">
        <v>9269</v>
      </c>
      <c r="K41" s="71" t="s">
        <v>8201</v>
      </c>
      <c r="L41" s="64" t="str">
        <f t="shared" si="1"/>
        <v>C-IN-22.REFERENCIA A OBJETO NO ESTABLECIDA COMO INSTANCIA DE UN OBJETO</v>
      </c>
      <c r="M41" s="64" t="s">
        <v>9089</v>
      </c>
      <c r="N41" s="65"/>
      <c r="O41" s="70" t="s">
        <v>9245</v>
      </c>
      <c r="P41" s="105"/>
    </row>
    <row r="42" spans="1:16" ht="36" x14ac:dyDescent="0.25">
      <c r="A42" s="68" t="s">
        <v>9126</v>
      </c>
      <c r="B42" s="64" t="s">
        <v>9219</v>
      </c>
      <c r="C42" s="65" t="s">
        <v>8312</v>
      </c>
      <c r="D42" s="65" t="s">
        <v>8464</v>
      </c>
      <c r="E42" s="65"/>
      <c r="F42" s="65"/>
      <c r="G42" s="65"/>
      <c r="H42" s="64" t="s">
        <v>9269</v>
      </c>
      <c r="I42" s="64" t="s">
        <v>9269</v>
      </c>
      <c r="J42" s="64" t="s">
        <v>9269</v>
      </c>
      <c r="K42" s="71" t="s">
        <v>8201</v>
      </c>
      <c r="L42" s="64" t="str">
        <f t="shared" si="1"/>
        <v>C-IN-24.PROBLEMA CON REIMPRESION DE CEDULA</v>
      </c>
      <c r="M42" s="64" t="s">
        <v>9091</v>
      </c>
      <c r="N42" s="65"/>
      <c r="O42" s="70" t="s">
        <v>9245</v>
      </c>
      <c r="P42" s="70" t="s">
        <v>9245</v>
      </c>
    </row>
    <row r="43" spans="1:16" ht="60" x14ac:dyDescent="0.25">
      <c r="A43" s="68" t="s">
        <v>9127</v>
      </c>
      <c r="B43" s="64" t="s">
        <v>9220</v>
      </c>
      <c r="C43" s="65" t="s">
        <v>8420</v>
      </c>
      <c r="D43" s="65" t="s">
        <v>8421</v>
      </c>
      <c r="E43" s="65"/>
      <c r="F43" s="65"/>
      <c r="G43" s="65"/>
      <c r="H43" s="64" t="s">
        <v>9269</v>
      </c>
      <c r="I43" s="64" t="s">
        <v>9269</v>
      </c>
      <c r="J43" s="64" t="s">
        <v>9269</v>
      </c>
      <c r="K43" s="71" t="s">
        <v>8201</v>
      </c>
      <c r="L43" s="64" t="str">
        <f t="shared" si="1"/>
        <v>C-IN-25.ERROR DEFINIDO POR LA APLICACIÓN O  POR EL OBJETO</v>
      </c>
      <c r="M43" s="64" t="s">
        <v>9048</v>
      </c>
      <c r="N43" s="65"/>
      <c r="O43" s="70" t="s">
        <v>9245</v>
      </c>
      <c r="P43" s="70" t="s">
        <v>9245</v>
      </c>
    </row>
    <row r="44" spans="1:16" ht="60" x14ac:dyDescent="0.25">
      <c r="A44" s="68" t="s">
        <v>9128</v>
      </c>
      <c r="B44" s="64" t="s">
        <v>9221</v>
      </c>
      <c r="C44" s="65" t="s">
        <v>8470</v>
      </c>
      <c r="D44" s="65" t="s">
        <v>8471</v>
      </c>
      <c r="E44" s="65"/>
      <c r="F44" s="65"/>
      <c r="G44" s="65"/>
      <c r="H44" s="64" t="s">
        <v>9269</v>
      </c>
      <c r="I44" s="64" t="s">
        <v>9269</v>
      </c>
      <c r="J44" s="64" t="s">
        <v>9269</v>
      </c>
      <c r="K44" s="71" t="s">
        <v>8201</v>
      </c>
      <c r="L44" s="64" t="str">
        <f t="shared" si="1"/>
        <v>C-IN-26.NO HAY ESPACIO EN DISCO</v>
      </c>
      <c r="M44" s="64" t="s">
        <v>9092</v>
      </c>
      <c r="N44" s="65"/>
      <c r="O44" s="70" t="s">
        <v>9245</v>
      </c>
      <c r="P44" s="70" t="s">
        <v>9245</v>
      </c>
    </row>
    <row r="45" spans="1:16" ht="60" x14ac:dyDescent="0.25">
      <c r="A45" s="68" t="s">
        <v>9129</v>
      </c>
      <c r="B45" s="64" t="s">
        <v>9222</v>
      </c>
      <c r="C45" s="65" t="s">
        <v>8476</v>
      </c>
      <c r="D45" s="65" t="s">
        <v>8477</v>
      </c>
      <c r="E45" s="65"/>
      <c r="F45" s="65"/>
      <c r="G45" s="65"/>
      <c r="H45" s="64" t="s">
        <v>9269</v>
      </c>
      <c r="I45" s="64" t="s">
        <v>9269</v>
      </c>
      <c r="J45" s="64" t="s">
        <v>9269</v>
      </c>
      <c r="K45" s="71" t="s">
        <v>8201</v>
      </c>
      <c r="L45" s="64" t="str">
        <f t="shared" si="1"/>
        <v>C-IN-27.OF. CIVIL NO PUEDE ANULAR SOLICITUD</v>
      </c>
      <c r="M45" s="64" t="s">
        <v>9162</v>
      </c>
      <c r="N45" s="65"/>
      <c r="O45" s="70" t="s">
        <v>9245</v>
      </c>
      <c r="P45" s="70" t="s">
        <v>9245</v>
      </c>
    </row>
    <row r="46" spans="1:16" ht="72" x14ac:dyDescent="0.25">
      <c r="A46" s="68" t="s">
        <v>9130</v>
      </c>
      <c r="B46" s="64" t="s">
        <v>9223</v>
      </c>
      <c r="C46" s="67" t="s">
        <v>8488</v>
      </c>
      <c r="D46" s="67" t="s">
        <v>8487</v>
      </c>
      <c r="E46" s="67"/>
      <c r="F46" s="67" t="s">
        <v>8486</v>
      </c>
      <c r="G46" s="67" t="s">
        <v>8486</v>
      </c>
      <c r="H46" s="64" t="s">
        <v>9269</v>
      </c>
      <c r="I46" s="64" t="s">
        <v>9269</v>
      </c>
      <c r="J46" s="64" t="s">
        <v>9269</v>
      </c>
      <c r="K46" s="71" t="s">
        <v>8201</v>
      </c>
      <c r="L46" s="64" t="str">
        <f t="shared" si="1"/>
        <v>C-IN-28.ERROR AL PAGAR TRANSBANK</v>
      </c>
      <c r="M46" s="64" t="s">
        <v>9093</v>
      </c>
      <c r="N46" s="67" t="s">
        <v>8486</v>
      </c>
      <c r="O46" s="70" t="s">
        <v>9256</v>
      </c>
      <c r="P46" s="64" t="s">
        <v>9257</v>
      </c>
    </row>
    <row r="47" spans="1:16" ht="24" x14ac:dyDescent="0.25">
      <c r="A47" s="68" t="s">
        <v>9131</v>
      </c>
      <c r="B47" s="64" t="s">
        <v>9224</v>
      </c>
      <c r="C47" s="67" t="s">
        <v>8491</v>
      </c>
      <c r="D47" s="67" t="s">
        <v>8586</v>
      </c>
      <c r="E47" s="67"/>
      <c r="F47" s="67" t="s">
        <v>8486</v>
      </c>
      <c r="G47" s="67" t="s">
        <v>8486</v>
      </c>
      <c r="H47" s="64" t="s">
        <v>9269</v>
      </c>
      <c r="I47" s="64" t="s">
        <v>9269</v>
      </c>
      <c r="J47" s="64" t="s">
        <v>9269</v>
      </c>
      <c r="K47" s="71" t="s">
        <v>8201</v>
      </c>
      <c r="L47" s="64" t="str">
        <f t="shared" si="1"/>
        <v>C-IN-29.ERROR EN TELEFONO IP</v>
      </c>
      <c r="M47" s="64" t="s">
        <v>9094</v>
      </c>
      <c r="N47" s="67" t="s">
        <v>8486</v>
      </c>
      <c r="O47" s="70" t="s">
        <v>9245</v>
      </c>
      <c r="P47" s="70" t="s">
        <v>9245</v>
      </c>
    </row>
    <row r="48" spans="1:16" ht="36" x14ac:dyDescent="0.25">
      <c r="A48" s="68" t="s">
        <v>9132</v>
      </c>
      <c r="B48" s="64" t="s">
        <v>9225</v>
      </c>
      <c r="C48" s="67" t="s">
        <v>8587</v>
      </c>
      <c r="D48" s="67" t="s">
        <v>8588</v>
      </c>
      <c r="E48" s="67"/>
      <c r="F48" s="67" t="s">
        <v>8486</v>
      </c>
      <c r="G48" s="67" t="s">
        <v>8486</v>
      </c>
      <c r="H48" s="64" t="s">
        <v>9269</v>
      </c>
      <c r="I48" s="64" t="s">
        <v>9269</v>
      </c>
      <c r="J48" s="64" t="s">
        <v>9269</v>
      </c>
      <c r="K48" s="71" t="s">
        <v>8201</v>
      </c>
      <c r="L48" s="64" t="str">
        <f t="shared" si="1"/>
        <v>C-IN-30.SISTEMA OFFLINE</v>
      </c>
      <c r="M48" s="64" t="s">
        <v>9095</v>
      </c>
      <c r="N48" s="67" t="s">
        <v>8486</v>
      </c>
      <c r="O48" s="70" t="s">
        <v>9245</v>
      </c>
      <c r="P48" s="70" t="s">
        <v>9245</v>
      </c>
    </row>
    <row r="49" spans="1:16" ht="48" x14ac:dyDescent="0.25">
      <c r="A49" s="68" t="s">
        <v>9133</v>
      </c>
      <c r="B49" s="66" t="s">
        <v>9226</v>
      </c>
      <c r="C49" s="64" t="s">
        <v>9016</v>
      </c>
      <c r="D49" s="64" t="s">
        <v>9017</v>
      </c>
      <c r="E49" s="64"/>
      <c r="F49" s="66" t="s">
        <v>8206</v>
      </c>
      <c r="G49" s="66" t="s">
        <v>8207</v>
      </c>
      <c r="H49" s="64" t="s">
        <v>9269</v>
      </c>
      <c r="I49" s="64" t="s">
        <v>9269</v>
      </c>
      <c r="J49" s="64" t="s">
        <v>9269</v>
      </c>
      <c r="K49" s="71" t="s">
        <v>8201</v>
      </c>
      <c r="L49" s="64" t="str">
        <f t="shared" si="1"/>
        <v>C-IN-31.IMPRESORA ESPECIFICADA EN ARCHIVO DE CONFIGURACION NO ESTA CONECTADA.</v>
      </c>
      <c r="M49" s="64" t="s">
        <v>9043</v>
      </c>
      <c r="N49" s="66" t="s">
        <v>8208</v>
      </c>
      <c r="O49" s="70" t="s">
        <v>9245</v>
      </c>
      <c r="P49" s="70" t="s">
        <v>9245</v>
      </c>
    </row>
    <row r="50" spans="1:16" ht="24" x14ac:dyDescent="0.25">
      <c r="A50" s="68" t="s">
        <v>9134</v>
      </c>
      <c r="B50" s="66" t="s">
        <v>9227</v>
      </c>
      <c r="C50" s="66" t="s">
        <v>8213</v>
      </c>
      <c r="D50" s="66" t="s">
        <v>8214</v>
      </c>
      <c r="E50" s="66"/>
      <c r="F50" s="66" t="s">
        <v>8215</v>
      </c>
      <c r="G50" s="66"/>
      <c r="H50" s="64" t="s">
        <v>9269</v>
      </c>
      <c r="I50" s="64" t="s">
        <v>9269</v>
      </c>
      <c r="J50" s="64" t="s">
        <v>9269</v>
      </c>
      <c r="K50" s="71" t="s">
        <v>8201</v>
      </c>
      <c r="L50" s="64" t="str">
        <f t="shared" si="1"/>
        <v>C-IN-32.PROBLEMA CON TECLADO</v>
      </c>
      <c r="M50" s="64" t="s">
        <v>9044</v>
      </c>
      <c r="N50" s="66" t="s">
        <v>8216</v>
      </c>
      <c r="O50" s="70" t="s">
        <v>9245</v>
      </c>
      <c r="P50" s="70" t="s">
        <v>9245</v>
      </c>
    </row>
    <row r="51" spans="1:16" ht="24" x14ac:dyDescent="0.25">
      <c r="A51" s="68" t="s">
        <v>9135</v>
      </c>
      <c r="B51" s="66" t="s">
        <v>9228</v>
      </c>
      <c r="C51" s="66" t="s">
        <v>8213</v>
      </c>
      <c r="D51" s="66" t="s">
        <v>8214</v>
      </c>
      <c r="E51" s="66"/>
      <c r="F51" s="66"/>
      <c r="G51" s="66"/>
      <c r="H51" s="64" t="s">
        <v>9269</v>
      </c>
      <c r="I51" s="64" t="s">
        <v>9269</v>
      </c>
      <c r="J51" s="64" t="s">
        <v>9269</v>
      </c>
      <c r="K51" s="71" t="s">
        <v>8201</v>
      </c>
      <c r="L51" s="64" t="str">
        <f t="shared" si="1"/>
        <v>C-IN-33.PROBLEMA CON CINTILLO</v>
      </c>
      <c r="M51" s="64" t="s">
        <v>9045</v>
      </c>
      <c r="N51" s="66" t="s">
        <v>8217</v>
      </c>
      <c r="O51" s="70" t="s">
        <v>9245</v>
      </c>
      <c r="P51" s="70" t="s">
        <v>9245</v>
      </c>
    </row>
    <row r="52" spans="1:16" ht="24" x14ac:dyDescent="0.25">
      <c r="A52" s="68" t="s">
        <v>9136</v>
      </c>
      <c r="B52" s="66" t="s">
        <v>9229</v>
      </c>
      <c r="C52" s="66" t="s">
        <v>8213</v>
      </c>
      <c r="D52" s="66" t="s">
        <v>8214</v>
      </c>
      <c r="E52" s="66"/>
      <c r="F52" s="66" t="s">
        <v>8222</v>
      </c>
      <c r="G52" s="66"/>
      <c r="H52" s="64" t="s">
        <v>9269</v>
      </c>
      <c r="I52" s="64" t="s">
        <v>9269</v>
      </c>
      <c r="J52" s="64" t="s">
        <v>9269</v>
      </c>
      <c r="K52" s="71" t="s">
        <v>8201</v>
      </c>
      <c r="L52" s="64" t="str">
        <f t="shared" si="1"/>
        <v>C-IN-34.PROBLEMA CON BRAZO ARTICULADO (STGO)</v>
      </c>
      <c r="M52" s="64" t="s">
        <v>9046</v>
      </c>
      <c r="N52" s="66" t="s">
        <v>8223</v>
      </c>
      <c r="O52" s="70" t="s">
        <v>9245</v>
      </c>
      <c r="P52" s="70" t="s">
        <v>9245</v>
      </c>
    </row>
    <row r="53" spans="1:16" ht="24" x14ac:dyDescent="0.25">
      <c r="A53" s="68" t="s">
        <v>9137</v>
      </c>
      <c r="B53" s="66" t="s">
        <v>9230</v>
      </c>
      <c r="C53" s="66" t="s">
        <v>8213</v>
      </c>
      <c r="D53" s="66" t="s">
        <v>8214</v>
      </c>
      <c r="E53" s="66"/>
      <c r="F53" s="66" t="s">
        <v>8224</v>
      </c>
      <c r="G53" s="66"/>
      <c r="H53" s="64" t="s">
        <v>9269</v>
      </c>
      <c r="I53" s="64" t="s">
        <v>9269</v>
      </c>
      <c r="J53" s="64" t="s">
        <v>9269</v>
      </c>
      <c r="K53" s="71" t="s">
        <v>8201</v>
      </c>
      <c r="L53" s="64" t="str">
        <f t="shared" si="1"/>
        <v>C-IN-35.PROBLEMA CON BRAZO ARTICULADO (REGION)</v>
      </c>
      <c r="M53" s="64" t="s">
        <v>9047</v>
      </c>
      <c r="N53" s="66" t="s">
        <v>8225</v>
      </c>
      <c r="O53" s="70" t="s">
        <v>9245</v>
      </c>
      <c r="P53" s="70" t="s">
        <v>9245</v>
      </c>
    </row>
    <row r="54" spans="1:16" ht="60" x14ac:dyDescent="0.25">
      <c r="A54" s="68" t="s">
        <v>9138</v>
      </c>
      <c r="B54" s="64" t="s">
        <v>9231</v>
      </c>
      <c r="C54" s="65" t="s">
        <v>8418</v>
      </c>
      <c r="D54" s="65" t="s">
        <v>8419</v>
      </c>
      <c r="E54" s="66"/>
      <c r="F54" s="66"/>
      <c r="G54" s="66"/>
      <c r="H54" s="64" t="s">
        <v>9269</v>
      </c>
      <c r="I54" s="64" t="s">
        <v>9269</v>
      </c>
      <c r="J54" s="64" t="s">
        <v>9269</v>
      </c>
      <c r="K54" s="71" t="s">
        <v>8201</v>
      </c>
      <c r="L54" s="64" t="str">
        <f t="shared" si="1"/>
        <v>C-IN-36.ERROR DEFINIDO POR LA APLICACIÓN O  POR EL OBJETO</v>
      </c>
      <c r="M54" s="64" t="s">
        <v>9048</v>
      </c>
      <c r="N54" s="66"/>
      <c r="O54" s="70" t="s">
        <v>9245</v>
      </c>
      <c r="P54" s="70" t="s">
        <v>9245</v>
      </c>
    </row>
    <row r="55" spans="1:16" ht="60" x14ac:dyDescent="0.25">
      <c r="A55" s="68" t="s">
        <v>9139</v>
      </c>
      <c r="B55" s="64" t="s">
        <v>9232</v>
      </c>
      <c r="C55" s="66" t="s">
        <v>8478</v>
      </c>
      <c r="D55" s="66" t="s">
        <v>8479</v>
      </c>
      <c r="E55" s="66"/>
      <c r="F55" s="66"/>
      <c r="G55" s="66"/>
      <c r="H55" s="64" t="s">
        <v>9269</v>
      </c>
      <c r="I55" s="64" t="s">
        <v>9269</v>
      </c>
      <c r="J55" s="64" t="s">
        <v>9269</v>
      </c>
      <c r="K55" s="71" t="s">
        <v>8201</v>
      </c>
      <c r="L55" s="64" t="str">
        <f t="shared" si="1"/>
        <v>C-IN-37.MALETA NO SE CONECTA A VPN</v>
      </c>
      <c r="M55" s="64" t="s">
        <v>9049</v>
      </c>
      <c r="N55" s="66"/>
      <c r="O55" s="70" t="s">
        <v>9245</v>
      </c>
      <c r="P55" s="70" t="s">
        <v>9245</v>
      </c>
    </row>
    <row r="56" spans="1:16" ht="48" x14ac:dyDescent="0.25">
      <c r="A56" s="68" t="s">
        <v>9140</v>
      </c>
      <c r="B56" s="64" t="s">
        <v>9233</v>
      </c>
      <c r="C56" s="64" t="s">
        <v>8313</v>
      </c>
      <c r="D56" s="64" t="s">
        <v>8314</v>
      </c>
      <c r="E56" s="64"/>
      <c r="F56" s="64" t="s">
        <v>8315</v>
      </c>
      <c r="G56" s="64" t="s">
        <v>8316</v>
      </c>
      <c r="H56" s="64" t="s">
        <v>9269</v>
      </c>
      <c r="I56" s="64" t="s">
        <v>9269</v>
      </c>
      <c r="J56" s="64" t="s">
        <v>9269</v>
      </c>
      <c r="K56" s="71" t="s">
        <v>8201</v>
      </c>
      <c r="L56" s="64" t="str">
        <f t="shared" si="1"/>
        <v>C-IN-38.NO PUEDE GUARDAR OFICIO</v>
      </c>
      <c r="M56" s="64" t="s">
        <v>9050</v>
      </c>
      <c r="N56" s="66" t="s">
        <v>9013</v>
      </c>
      <c r="O56" s="70" t="s">
        <v>9245</v>
      </c>
      <c r="P56" s="70" t="s">
        <v>9245</v>
      </c>
    </row>
    <row r="57" spans="1:16" ht="36" x14ac:dyDescent="0.25">
      <c r="A57" s="68" t="s">
        <v>9141</v>
      </c>
      <c r="B57" s="66" t="s">
        <v>9234</v>
      </c>
      <c r="C57" s="66" t="s">
        <v>8317</v>
      </c>
      <c r="D57" s="66" t="s">
        <v>8318</v>
      </c>
      <c r="E57" s="64"/>
      <c r="F57" s="66" t="s">
        <v>8319</v>
      </c>
      <c r="G57" s="66"/>
      <c r="H57" s="64" t="s">
        <v>9269</v>
      </c>
      <c r="I57" s="64" t="s">
        <v>9269</v>
      </c>
      <c r="J57" s="64" t="s">
        <v>9269</v>
      </c>
      <c r="K57" s="71" t="s">
        <v>8201</v>
      </c>
      <c r="L57" s="64" t="str">
        <f t="shared" si="1"/>
        <v>C-IN-39.DOCUMENTOS DEL OFICIO A REVISAR APARECEN ANULADOS</v>
      </c>
      <c r="M57" s="64" t="s">
        <v>9051</v>
      </c>
      <c r="N57" s="66" t="s">
        <v>9013</v>
      </c>
      <c r="O57" s="70" t="s">
        <v>9245</v>
      </c>
      <c r="P57" s="70" t="s">
        <v>9245</v>
      </c>
    </row>
    <row r="58" spans="1:16" ht="36" x14ac:dyDescent="0.25">
      <c r="A58" s="68" t="s">
        <v>9142</v>
      </c>
      <c r="B58" s="66" t="s">
        <v>9235</v>
      </c>
      <c r="C58" s="66" t="s">
        <v>8320</v>
      </c>
      <c r="D58" s="66" t="s">
        <v>8321</v>
      </c>
      <c r="E58" s="64"/>
      <c r="F58" s="66" t="s">
        <v>8319</v>
      </c>
      <c r="G58" s="66" t="s">
        <v>8322</v>
      </c>
      <c r="H58" s="64" t="s">
        <v>9269</v>
      </c>
      <c r="I58" s="64" t="s">
        <v>9269</v>
      </c>
      <c r="J58" s="64" t="s">
        <v>9269</v>
      </c>
      <c r="K58" s="71" t="s">
        <v>8201</v>
      </c>
      <c r="L58" s="64" t="str">
        <f t="shared" si="1"/>
        <v>C-IN-40.NO SE PUEDE CREAR OFICIO (BACKOFFICE))</v>
      </c>
      <c r="M58" s="64" t="s">
        <v>9052</v>
      </c>
      <c r="N58" s="66" t="s">
        <v>9013</v>
      </c>
      <c r="O58" s="70" t="s">
        <v>9245</v>
      </c>
      <c r="P58" s="70" t="s">
        <v>9245</v>
      </c>
    </row>
    <row r="59" spans="1:16" ht="60" x14ac:dyDescent="0.25">
      <c r="A59" s="68" t="s">
        <v>9143</v>
      </c>
      <c r="B59" s="64" t="s">
        <v>9236</v>
      </c>
      <c r="C59" s="66" t="s">
        <v>8481</v>
      </c>
      <c r="D59" s="66" t="s">
        <v>8482</v>
      </c>
      <c r="E59" s="66"/>
      <c r="F59" s="66" t="s">
        <v>9013</v>
      </c>
      <c r="G59" s="66"/>
      <c r="H59" s="64" t="s">
        <v>9269</v>
      </c>
      <c r="I59" s="64" t="s">
        <v>9269</v>
      </c>
      <c r="J59" s="64" t="s">
        <v>9269</v>
      </c>
      <c r="K59" s="71" t="s">
        <v>8201</v>
      </c>
      <c r="L59" s="64" t="str">
        <f t="shared" si="1"/>
        <v>C-IN-41. NO SE PUEDE GENERAR OFICIO (FRONTOFFICE)</v>
      </c>
      <c r="M59" s="64" t="s">
        <v>9053</v>
      </c>
      <c r="N59" s="66" t="s">
        <v>9013</v>
      </c>
      <c r="O59" s="70" t="s">
        <v>9245</v>
      </c>
      <c r="P59" s="70" t="s">
        <v>9245</v>
      </c>
    </row>
    <row r="60" spans="1:16" ht="36" x14ac:dyDescent="0.25">
      <c r="A60" s="68" t="s">
        <v>9144</v>
      </c>
      <c r="B60" s="64" t="s">
        <v>9237</v>
      </c>
      <c r="C60" s="64" t="s">
        <v>8323</v>
      </c>
      <c r="D60" s="64" t="s">
        <v>8324</v>
      </c>
      <c r="E60" s="64"/>
      <c r="F60" s="64" t="s">
        <v>8325</v>
      </c>
      <c r="G60" s="64"/>
      <c r="H60" s="64" t="s">
        <v>9269</v>
      </c>
      <c r="I60" s="64" t="s">
        <v>9269</v>
      </c>
      <c r="J60" s="64" t="s">
        <v>9269</v>
      </c>
      <c r="K60" s="71" t="s">
        <v>8201</v>
      </c>
      <c r="L60" s="64" t="str">
        <f t="shared" si="1"/>
        <v>C-IN-42.TERMINO DE TAREA</v>
      </c>
      <c r="M60" s="64" t="s">
        <v>9054</v>
      </c>
      <c r="N60" s="64" t="s">
        <v>9012</v>
      </c>
      <c r="O60" s="70" t="s">
        <v>9245</v>
      </c>
      <c r="P60" s="70" t="s">
        <v>9245</v>
      </c>
    </row>
    <row r="61" spans="1:16" ht="48" x14ac:dyDescent="0.25">
      <c r="A61" s="68" t="s">
        <v>9145</v>
      </c>
      <c r="B61" s="64" t="s">
        <v>9238</v>
      </c>
      <c r="C61" s="64" t="s">
        <v>8326</v>
      </c>
      <c r="D61" s="64" t="s">
        <v>8416</v>
      </c>
      <c r="E61" s="64"/>
      <c r="F61" s="64" t="s">
        <v>8327</v>
      </c>
      <c r="G61" s="64"/>
      <c r="H61" s="64" t="s">
        <v>9269</v>
      </c>
      <c r="I61" s="64" t="s">
        <v>9269</v>
      </c>
      <c r="J61" s="64" t="s">
        <v>9269</v>
      </c>
      <c r="K61" s="71" t="s">
        <v>8201</v>
      </c>
      <c r="L61" s="64" t="str">
        <f t="shared" si="1"/>
        <v>C-IN-43.CADUCAR</v>
      </c>
      <c r="M61" s="64" t="s">
        <v>9055</v>
      </c>
      <c r="N61" s="64" t="s">
        <v>9011</v>
      </c>
      <c r="O61" s="70" t="s">
        <v>9245</v>
      </c>
      <c r="P61" s="70" t="s">
        <v>9245</v>
      </c>
    </row>
    <row r="62" spans="1:16" ht="48" x14ac:dyDescent="0.25">
      <c r="A62" s="68" t="s">
        <v>9146</v>
      </c>
      <c r="B62" s="64" t="s">
        <v>9239</v>
      </c>
      <c r="C62" s="64" t="s">
        <v>8422</v>
      </c>
      <c r="D62" s="64" t="s">
        <v>8328</v>
      </c>
      <c r="E62" s="64"/>
      <c r="F62" s="64" t="s">
        <v>8330</v>
      </c>
      <c r="G62" s="64"/>
      <c r="H62" s="64" t="s">
        <v>9269</v>
      </c>
      <c r="I62" s="64" t="s">
        <v>9269</v>
      </c>
      <c r="J62" s="64" t="s">
        <v>9269</v>
      </c>
      <c r="K62" s="71" t="s">
        <v>8201</v>
      </c>
      <c r="L62" s="64" t="str">
        <f t="shared" si="1"/>
        <v>C-IN-44.RELANZAR SOLICITUD</v>
      </c>
      <c r="M62" s="64" t="s">
        <v>8331</v>
      </c>
      <c r="N62" s="64" t="s">
        <v>9010</v>
      </c>
      <c r="O62" s="70" t="s">
        <v>9245</v>
      </c>
      <c r="P62" s="70" t="s">
        <v>9245</v>
      </c>
    </row>
    <row r="63" spans="1:16" ht="36" x14ac:dyDescent="0.25">
      <c r="A63" s="68" t="s">
        <v>9147</v>
      </c>
      <c r="B63" s="64" t="s">
        <v>9240</v>
      </c>
      <c r="C63" s="64" t="s">
        <v>8423</v>
      </c>
      <c r="D63" s="64" t="s">
        <v>8417</v>
      </c>
      <c r="E63" s="64"/>
      <c r="F63" s="64" t="s">
        <v>8332</v>
      </c>
      <c r="G63" s="64"/>
      <c r="H63" s="64" t="s">
        <v>9269</v>
      </c>
      <c r="I63" s="64" t="s">
        <v>9269</v>
      </c>
      <c r="J63" s="64" t="s">
        <v>9269</v>
      </c>
      <c r="K63" s="71" t="s">
        <v>8201</v>
      </c>
      <c r="L63" s="64" t="str">
        <f t="shared" si="1"/>
        <v>C-IN-45.AVANZAR EN FLUJO</v>
      </c>
      <c r="M63" s="64" t="s">
        <v>8333</v>
      </c>
      <c r="N63" s="64" t="s">
        <v>9009</v>
      </c>
      <c r="O63" s="70" t="s">
        <v>9245</v>
      </c>
      <c r="P63" s="70" t="s">
        <v>9245</v>
      </c>
    </row>
    <row r="64" spans="1:16" ht="36" x14ac:dyDescent="0.25">
      <c r="A64" s="68" t="s">
        <v>9148</v>
      </c>
      <c r="B64" s="64" t="s">
        <v>9241</v>
      </c>
      <c r="C64" s="64" t="s">
        <v>8334</v>
      </c>
      <c r="D64" s="64" t="s">
        <v>8335</v>
      </c>
      <c r="E64" s="64"/>
      <c r="F64" s="64" t="s">
        <v>8336</v>
      </c>
      <c r="G64" s="64"/>
      <c r="H64" s="64" t="s">
        <v>9269</v>
      </c>
      <c r="I64" s="64" t="s">
        <v>9269</v>
      </c>
      <c r="J64" s="64" t="s">
        <v>9269</v>
      </c>
      <c r="K64" s="71" t="s">
        <v>8201</v>
      </c>
      <c r="L64" s="64" t="str">
        <f t="shared" si="1"/>
        <v>C-IN-46.SOLICITUD CON ERROR</v>
      </c>
      <c r="M64" s="64" t="s">
        <v>9056</v>
      </c>
      <c r="N64" s="64" t="s">
        <v>8337</v>
      </c>
      <c r="O64" s="70" t="s">
        <v>9245</v>
      </c>
      <c r="P64" s="70" t="s">
        <v>9245</v>
      </c>
    </row>
    <row r="65" spans="1:16" ht="48" x14ac:dyDescent="0.25">
      <c r="A65" s="68" t="s">
        <v>9149</v>
      </c>
      <c r="B65" s="65" t="s">
        <v>9242</v>
      </c>
      <c r="C65" s="65" t="s">
        <v>8288</v>
      </c>
      <c r="D65" s="65" t="s">
        <v>8289</v>
      </c>
      <c r="E65" s="65"/>
      <c r="F65" s="65" t="s">
        <v>8290</v>
      </c>
      <c r="G65" s="65"/>
      <c r="H65" s="64" t="s">
        <v>9269</v>
      </c>
      <c r="I65" s="64" t="s">
        <v>9269</v>
      </c>
      <c r="J65" s="64" t="s">
        <v>9269</v>
      </c>
      <c r="K65" s="71" t="s">
        <v>8201</v>
      </c>
      <c r="L65" s="64" t="str">
        <f t="shared" si="1"/>
        <v>C-IN-47.USUARIO LOCAL CONECTADO</v>
      </c>
      <c r="M65" s="64" t="s">
        <v>9060</v>
      </c>
      <c r="N65" s="65" t="s">
        <v>8291</v>
      </c>
      <c r="O65" s="70" t="s">
        <v>9245</v>
      </c>
      <c r="P65" s="70" t="s">
        <v>9245</v>
      </c>
    </row>
    <row r="66" spans="1:16" ht="36" x14ac:dyDescent="0.25">
      <c r="A66" s="68" t="s">
        <v>9150</v>
      </c>
      <c r="B66" s="64" t="s">
        <v>9243</v>
      </c>
      <c r="C66" s="65" t="s">
        <v>8307</v>
      </c>
      <c r="D66" s="65" t="s">
        <v>8308</v>
      </c>
      <c r="E66" s="65"/>
      <c r="F66" s="65"/>
      <c r="G66" s="65"/>
      <c r="H66" s="64" t="s">
        <v>9269</v>
      </c>
      <c r="I66" s="64" t="s">
        <v>9269</v>
      </c>
      <c r="J66" s="64" t="s">
        <v>9269</v>
      </c>
      <c r="K66" s="71" t="s">
        <v>8201</v>
      </c>
      <c r="L66" s="64" t="str">
        <f t="shared" ref="L66:L68" si="2">A66&amp;"."&amp;M66</f>
        <v>C-IN-48.ACTUALIZACION DE ESTACION O MALETA</v>
      </c>
      <c r="M66" s="64" t="s">
        <v>9061</v>
      </c>
      <c r="N66" s="65" t="s">
        <v>9008</v>
      </c>
      <c r="O66" s="70" t="s">
        <v>9245</v>
      </c>
      <c r="P66" s="70" t="s">
        <v>9245</v>
      </c>
    </row>
    <row r="67" spans="1:16" ht="48" x14ac:dyDescent="0.25">
      <c r="A67" s="68" t="s">
        <v>9151</v>
      </c>
      <c r="B67" s="66" t="s">
        <v>9244</v>
      </c>
      <c r="C67" s="64" t="s">
        <v>9014</v>
      </c>
      <c r="D67" s="64" t="s">
        <v>9015</v>
      </c>
      <c r="E67" s="66"/>
      <c r="F67" s="66"/>
      <c r="G67" s="66"/>
      <c r="H67" s="64" t="s">
        <v>9269</v>
      </c>
      <c r="I67" s="64" t="s">
        <v>9269</v>
      </c>
      <c r="J67" s="64" t="s">
        <v>9269</v>
      </c>
      <c r="K67" s="71" t="s">
        <v>8201</v>
      </c>
      <c r="L67" s="64" t="str">
        <f t="shared" si="2"/>
        <v>C-IN-49.PROBLEMA CON CPU</v>
      </c>
      <c r="M67" s="64" t="s">
        <v>9022</v>
      </c>
      <c r="N67" s="66" t="s">
        <v>9006</v>
      </c>
      <c r="O67" s="70" t="s">
        <v>9245</v>
      </c>
      <c r="P67" s="70" t="s">
        <v>9245</v>
      </c>
    </row>
    <row r="68" spans="1:16" ht="48" x14ac:dyDescent="0.25">
      <c r="A68" s="68" t="s">
        <v>9260</v>
      </c>
      <c r="B68" s="64" t="s">
        <v>9261</v>
      </c>
      <c r="C68" s="67" t="s">
        <v>9007</v>
      </c>
      <c r="D68" s="67" t="s">
        <v>8982</v>
      </c>
      <c r="E68" s="67"/>
      <c r="F68" s="67" t="s">
        <v>8486</v>
      </c>
      <c r="G68" s="67" t="s">
        <v>8486</v>
      </c>
      <c r="H68" s="64" t="s">
        <v>9269</v>
      </c>
      <c r="I68" s="64" t="s">
        <v>9269</v>
      </c>
      <c r="J68" s="64" t="s">
        <v>9269</v>
      </c>
      <c r="K68" s="71" t="s">
        <v>9103</v>
      </c>
      <c r="L68" s="72" t="str">
        <f t="shared" si="2"/>
        <v>C-IN-50.FALLA DISPOSITIVO EN MALETA</v>
      </c>
      <c r="M68" s="72" t="s">
        <v>9062</v>
      </c>
      <c r="N68" s="67" t="s">
        <v>8486</v>
      </c>
      <c r="O68" s="70" t="s">
        <v>8992</v>
      </c>
      <c r="P68" s="70" t="s">
        <v>8992</v>
      </c>
    </row>
  </sheetData>
  <phoneticPr fontId="19" type="noConversion"/>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4">
    <tabColor theme="4" tint="-0.249977111117893"/>
  </sheetPr>
  <dimension ref="A1:C54"/>
  <sheetViews>
    <sheetView workbookViewId="0">
      <selection activeCell="B5" sqref="B5"/>
    </sheetView>
  </sheetViews>
  <sheetFormatPr baseColWidth="10" defaultRowHeight="14.4" x14ac:dyDescent="0.3"/>
  <cols>
    <col min="1" max="1" width="22.6640625" style="22" customWidth="1"/>
    <col min="2" max="2" width="65.5546875" style="22" customWidth="1"/>
    <col min="3" max="3" width="73.44140625" customWidth="1"/>
    <col min="4" max="4" width="3.88671875" customWidth="1"/>
    <col min="5" max="5" width="5.33203125" customWidth="1"/>
  </cols>
  <sheetData>
    <row r="1" spans="1:3" x14ac:dyDescent="0.3">
      <c r="A1" s="88" t="s">
        <v>8379</v>
      </c>
      <c r="B1" s="88" t="s">
        <v>8425</v>
      </c>
      <c r="C1" s="88" t="s">
        <v>8426</v>
      </c>
    </row>
    <row r="2" spans="1:3" x14ac:dyDescent="0.3">
      <c r="A2" s="76">
        <v>45406</v>
      </c>
      <c r="B2" s="77" t="s">
        <v>8629</v>
      </c>
      <c r="C2" s="77" t="s">
        <v>8629</v>
      </c>
    </row>
    <row r="3" spans="1:3" x14ac:dyDescent="0.3">
      <c r="A3" s="76">
        <v>45308</v>
      </c>
      <c r="B3" s="77" t="s">
        <v>8629</v>
      </c>
      <c r="C3" s="77" t="s">
        <v>8629</v>
      </c>
    </row>
    <row r="4" spans="1:3" x14ac:dyDescent="0.3">
      <c r="A4" s="76">
        <v>44853</v>
      </c>
      <c r="B4" s="77" t="s">
        <v>8629</v>
      </c>
      <c r="C4" s="77" t="s">
        <v>8629</v>
      </c>
    </row>
    <row r="5" spans="1:3" x14ac:dyDescent="0.3">
      <c r="A5" s="79">
        <v>44782</v>
      </c>
      <c r="B5" s="78" t="s">
        <v>8629</v>
      </c>
      <c r="C5" s="78" t="s">
        <v>8629</v>
      </c>
    </row>
    <row r="6" spans="1:3" x14ac:dyDescent="0.3">
      <c r="A6" s="79">
        <v>44754</v>
      </c>
      <c r="B6" s="78" t="s">
        <v>8629</v>
      </c>
      <c r="C6" s="78" t="s">
        <v>8629</v>
      </c>
    </row>
    <row r="7" spans="1:3" x14ac:dyDescent="0.3">
      <c r="A7" s="79">
        <v>44729</v>
      </c>
      <c r="B7" s="78" t="s">
        <v>10898</v>
      </c>
      <c r="C7" s="78" t="s">
        <v>10899</v>
      </c>
    </row>
    <row r="8" spans="1:3" x14ac:dyDescent="0.3">
      <c r="A8" s="79">
        <v>44729</v>
      </c>
      <c r="B8" s="78" t="s">
        <v>10896</v>
      </c>
      <c r="C8" s="78" t="s">
        <v>10897</v>
      </c>
    </row>
    <row r="9" spans="1:3" x14ac:dyDescent="0.3">
      <c r="A9" s="79">
        <v>44729</v>
      </c>
      <c r="B9" s="78" t="s">
        <v>8629</v>
      </c>
      <c r="C9" s="78" t="s">
        <v>8629</v>
      </c>
    </row>
    <row r="10" spans="1:3" x14ac:dyDescent="0.3">
      <c r="A10" s="79">
        <v>44636</v>
      </c>
      <c r="B10" s="78" t="s">
        <v>8629</v>
      </c>
      <c r="C10" s="78" t="s">
        <v>8629</v>
      </c>
    </row>
    <row r="11" spans="1:3" x14ac:dyDescent="0.3">
      <c r="A11" s="79">
        <v>44607</v>
      </c>
      <c r="B11" s="78" t="s">
        <v>8629</v>
      </c>
      <c r="C11" s="78" t="s">
        <v>8629</v>
      </c>
    </row>
    <row r="12" spans="1:3" x14ac:dyDescent="0.3">
      <c r="A12" s="79">
        <v>44593</v>
      </c>
      <c r="B12" s="78" t="s">
        <v>8629</v>
      </c>
      <c r="C12" s="78" t="s">
        <v>8629</v>
      </c>
    </row>
    <row r="13" spans="1:3" x14ac:dyDescent="0.3">
      <c r="A13" s="79">
        <v>44578</v>
      </c>
      <c r="B13" s="78" t="s">
        <v>9020</v>
      </c>
      <c r="C13" s="78" t="s">
        <v>9268</v>
      </c>
    </row>
    <row r="14" spans="1:3" x14ac:dyDescent="0.3">
      <c r="A14" s="79">
        <v>44578</v>
      </c>
      <c r="B14" s="78" t="s">
        <v>9019</v>
      </c>
      <c r="C14" s="78" t="s">
        <v>9268</v>
      </c>
    </row>
    <row r="15" spans="1:3" x14ac:dyDescent="0.3">
      <c r="A15" s="79">
        <v>44553</v>
      </c>
      <c r="B15" s="78" t="s">
        <v>8629</v>
      </c>
      <c r="C15" s="78" t="s">
        <v>8629</v>
      </c>
    </row>
    <row r="16" spans="1:3" x14ac:dyDescent="0.3">
      <c r="A16" s="79">
        <v>44525</v>
      </c>
      <c r="B16" s="78" t="s">
        <v>8629</v>
      </c>
      <c r="C16" s="78" t="s">
        <v>8629</v>
      </c>
    </row>
    <row r="17" spans="1:3" x14ac:dyDescent="0.3">
      <c r="A17" s="79">
        <v>44398</v>
      </c>
      <c r="B17" s="78" t="s">
        <v>8629</v>
      </c>
      <c r="C17" s="78" t="s">
        <v>8629</v>
      </c>
    </row>
    <row r="18" spans="1:3" x14ac:dyDescent="0.3">
      <c r="A18" s="79">
        <v>44355</v>
      </c>
      <c r="B18" s="78" t="s">
        <v>8629</v>
      </c>
      <c r="C18" s="78" t="s">
        <v>8629</v>
      </c>
    </row>
    <row r="19" spans="1:3" x14ac:dyDescent="0.3">
      <c r="A19" s="79">
        <v>44265</v>
      </c>
      <c r="B19" s="78" t="s">
        <v>8629</v>
      </c>
      <c r="C19" s="78" t="s">
        <v>8629</v>
      </c>
    </row>
    <row r="20" spans="1:3" x14ac:dyDescent="0.3">
      <c r="A20" s="79">
        <v>44125</v>
      </c>
      <c r="B20" s="78" t="s">
        <v>8629</v>
      </c>
      <c r="C20" s="78" t="s">
        <v>8629</v>
      </c>
    </row>
    <row r="21" spans="1:3" x14ac:dyDescent="0.3">
      <c r="A21" s="79">
        <v>44089</v>
      </c>
      <c r="B21" s="78" t="s">
        <v>8629</v>
      </c>
      <c r="C21" s="78" t="s">
        <v>8629</v>
      </c>
    </row>
    <row r="22" spans="1:3" ht="28.8" x14ac:dyDescent="0.3">
      <c r="A22" s="79">
        <v>44043</v>
      </c>
      <c r="B22" s="78" t="s">
        <v>8882</v>
      </c>
      <c r="C22" s="78" t="s">
        <v>8883</v>
      </c>
    </row>
    <row r="23" spans="1:3" x14ac:dyDescent="0.3">
      <c r="A23" s="79">
        <v>43963</v>
      </c>
      <c r="B23" s="78" t="s">
        <v>8629</v>
      </c>
      <c r="C23" s="78" t="s">
        <v>8629</v>
      </c>
    </row>
    <row r="24" spans="1:3" x14ac:dyDescent="0.3">
      <c r="A24" s="79">
        <v>43923</v>
      </c>
      <c r="B24" s="78" t="s">
        <v>8759</v>
      </c>
      <c r="C24" s="78" t="s">
        <v>8760</v>
      </c>
    </row>
    <row r="25" spans="1:3" x14ac:dyDescent="0.3">
      <c r="A25" s="79">
        <v>43921</v>
      </c>
      <c r="B25" s="78" t="s">
        <v>8629</v>
      </c>
      <c r="C25" s="78" t="s">
        <v>8629</v>
      </c>
    </row>
    <row r="26" spans="1:3" x14ac:dyDescent="0.3">
      <c r="A26" s="79">
        <v>43734</v>
      </c>
      <c r="B26" s="78" t="s">
        <v>8629</v>
      </c>
      <c r="C26" s="78" t="s">
        <v>8629</v>
      </c>
    </row>
    <row r="27" spans="1:3" x14ac:dyDescent="0.3">
      <c r="A27" s="79">
        <v>43664</v>
      </c>
      <c r="B27" s="78" t="s">
        <v>8629</v>
      </c>
      <c r="C27" s="78" t="s">
        <v>8629</v>
      </c>
    </row>
    <row r="28" spans="1:3" x14ac:dyDescent="0.3">
      <c r="A28" s="79">
        <v>43563</v>
      </c>
      <c r="B28" s="78" t="s">
        <v>8629</v>
      </c>
      <c r="C28" s="78" t="s">
        <v>8629</v>
      </c>
    </row>
    <row r="29" spans="1:3" x14ac:dyDescent="0.3">
      <c r="A29" s="79"/>
      <c r="B29" s="78"/>
      <c r="C29" s="80"/>
    </row>
    <row r="30" spans="1:3" x14ac:dyDescent="0.3">
      <c r="A30" s="79">
        <v>43550</v>
      </c>
      <c r="B30" s="78" t="s">
        <v>8709</v>
      </c>
      <c r="C30" s="80" t="s">
        <v>8710</v>
      </c>
    </row>
    <row r="31" spans="1:3" x14ac:dyDescent="0.3">
      <c r="A31" s="79">
        <v>43532</v>
      </c>
      <c r="B31" s="78" t="s">
        <v>8629</v>
      </c>
      <c r="C31" s="80"/>
    </row>
    <row r="32" spans="1:3" x14ac:dyDescent="0.3">
      <c r="A32" s="79">
        <v>43527</v>
      </c>
      <c r="B32" s="78" t="s">
        <v>8615</v>
      </c>
      <c r="C32" s="80" t="s">
        <v>8616</v>
      </c>
    </row>
    <row r="33" spans="1:3" ht="28.8" x14ac:dyDescent="0.3">
      <c r="A33" s="81">
        <v>43411</v>
      </c>
      <c r="B33" s="78" t="s">
        <v>8599</v>
      </c>
      <c r="C33" s="78" t="s">
        <v>8600</v>
      </c>
    </row>
    <row r="34" spans="1:3" x14ac:dyDescent="0.3">
      <c r="A34" s="81">
        <v>43390</v>
      </c>
      <c r="B34" s="78" t="s">
        <v>8601</v>
      </c>
      <c r="C34" s="80" t="s">
        <v>8597</v>
      </c>
    </row>
    <row r="35" spans="1:3" x14ac:dyDescent="0.3">
      <c r="A35" s="81">
        <v>43384</v>
      </c>
      <c r="B35" s="78" t="s">
        <v>8596</v>
      </c>
      <c r="C35" s="80"/>
    </row>
    <row r="36" spans="1:3" s="47" customFormat="1" ht="28.8" x14ac:dyDescent="0.3">
      <c r="A36" s="81">
        <v>43349</v>
      </c>
      <c r="B36" s="78" t="s">
        <v>8583</v>
      </c>
      <c r="C36" s="82"/>
    </row>
    <row r="37" spans="1:3" s="46" customFormat="1" x14ac:dyDescent="0.3">
      <c r="A37" s="79">
        <v>43325</v>
      </c>
      <c r="B37" s="78" t="s">
        <v>8546</v>
      </c>
      <c r="C37" s="80" t="s">
        <v>8547</v>
      </c>
    </row>
    <row r="38" spans="1:3" s="46" customFormat="1" x14ac:dyDescent="0.3">
      <c r="A38" s="79">
        <v>43290</v>
      </c>
      <c r="B38" s="78" t="s">
        <v>8504</v>
      </c>
      <c r="C38" s="80" t="s">
        <v>8541</v>
      </c>
    </row>
    <row r="39" spans="1:3" x14ac:dyDescent="0.3">
      <c r="A39" s="79">
        <v>43265</v>
      </c>
      <c r="B39" s="78" t="s">
        <v>8472</v>
      </c>
      <c r="C39" s="80" t="s">
        <v>8540</v>
      </c>
    </row>
    <row r="40" spans="1:3" x14ac:dyDescent="0.3">
      <c r="A40" s="79">
        <v>43263</v>
      </c>
      <c r="B40" s="78" t="s">
        <v>8504</v>
      </c>
      <c r="C40" s="80" t="s">
        <v>8505</v>
      </c>
    </row>
    <row r="41" spans="1:3" x14ac:dyDescent="0.3">
      <c r="A41" s="79">
        <v>43231</v>
      </c>
      <c r="B41" s="78" t="s">
        <v>8472</v>
      </c>
      <c r="C41" s="80" t="s">
        <v>8503</v>
      </c>
    </row>
    <row r="42" spans="1:3" x14ac:dyDescent="0.3">
      <c r="A42" s="83">
        <v>43224</v>
      </c>
      <c r="B42" s="84" t="s">
        <v>8489</v>
      </c>
      <c r="C42" s="85" t="s">
        <v>8490</v>
      </c>
    </row>
    <row r="43" spans="1:3" x14ac:dyDescent="0.3">
      <c r="A43" s="79">
        <v>43172</v>
      </c>
      <c r="B43" s="78" t="s">
        <v>8483</v>
      </c>
      <c r="C43" s="80" t="s">
        <v>8484</v>
      </c>
    </row>
    <row r="44" spans="1:3" x14ac:dyDescent="0.3">
      <c r="A44" s="83">
        <v>43167</v>
      </c>
      <c r="B44" s="84" t="s">
        <v>8473</v>
      </c>
      <c r="C44" s="85" t="s">
        <v>8474</v>
      </c>
    </row>
    <row r="45" spans="1:3" x14ac:dyDescent="0.3">
      <c r="A45" s="83">
        <v>43167</v>
      </c>
      <c r="B45" s="84" t="s">
        <v>8472</v>
      </c>
      <c r="C45" s="85" t="s">
        <v>8475</v>
      </c>
    </row>
    <row r="46" spans="1:3" s="23" customFormat="1" x14ac:dyDescent="0.3">
      <c r="A46" s="79">
        <v>43076</v>
      </c>
      <c r="B46" s="78"/>
      <c r="C46" s="80" t="s">
        <v>8469</v>
      </c>
    </row>
    <row r="47" spans="1:3" s="23" customFormat="1" x14ac:dyDescent="0.3">
      <c r="A47" s="79">
        <v>43066</v>
      </c>
      <c r="B47" s="78" t="s">
        <v>8467</v>
      </c>
      <c r="C47" s="80" t="s">
        <v>8468</v>
      </c>
    </row>
    <row r="48" spans="1:3" s="23" customFormat="1" x14ac:dyDescent="0.3">
      <c r="A48" s="79">
        <v>43063</v>
      </c>
      <c r="B48" s="78" t="s">
        <v>8465</v>
      </c>
      <c r="C48" s="80" t="s">
        <v>8458</v>
      </c>
    </row>
    <row r="49" spans="1:3" s="23" customFormat="1" x14ac:dyDescent="0.3">
      <c r="A49" s="79">
        <v>43063</v>
      </c>
      <c r="B49" s="78" t="s">
        <v>8459</v>
      </c>
      <c r="C49" s="80" t="s">
        <v>8460</v>
      </c>
    </row>
    <row r="50" spans="1:3" s="23" customFormat="1" x14ac:dyDescent="0.3">
      <c r="A50" s="79">
        <v>43047</v>
      </c>
      <c r="B50" s="78" t="s">
        <v>8466</v>
      </c>
      <c r="C50" s="80" t="s">
        <v>8455</v>
      </c>
    </row>
    <row r="51" spans="1:3" x14ac:dyDescent="0.3">
      <c r="A51" s="83">
        <v>43034</v>
      </c>
      <c r="B51" s="84" t="s">
        <v>8442</v>
      </c>
      <c r="C51" s="85" t="s">
        <v>8443</v>
      </c>
    </row>
    <row r="52" spans="1:3" ht="100.8" x14ac:dyDescent="0.3">
      <c r="A52" s="83">
        <v>42964</v>
      </c>
      <c r="B52" s="84" t="s">
        <v>8432</v>
      </c>
      <c r="C52" s="84" t="s">
        <v>8427</v>
      </c>
    </row>
    <row r="53" spans="1:3" ht="230.4" x14ac:dyDescent="0.3">
      <c r="A53" s="86">
        <v>42964</v>
      </c>
      <c r="B53" s="87" t="s">
        <v>8428</v>
      </c>
      <c r="C53" s="84" t="s">
        <v>8429</v>
      </c>
    </row>
    <row r="54" spans="1:3" ht="28.8" x14ac:dyDescent="0.3">
      <c r="A54" s="83">
        <v>42963</v>
      </c>
      <c r="B54" s="84" t="s">
        <v>8430</v>
      </c>
      <c r="C54" s="85" t="s">
        <v>8431</v>
      </c>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5">
    <tabColor theme="5" tint="0.39997558519241921"/>
  </sheetPr>
  <dimension ref="A1:F36"/>
  <sheetViews>
    <sheetView workbookViewId="0">
      <selection activeCell="B5" sqref="B5"/>
    </sheetView>
  </sheetViews>
  <sheetFormatPr baseColWidth="10" defaultRowHeight="14.4" x14ac:dyDescent="0.3"/>
  <cols>
    <col min="1" max="1" width="35" customWidth="1"/>
    <col min="2" max="2" width="45.5546875" customWidth="1"/>
    <col min="3" max="3" width="49.109375" customWidth="1"/>
  </cols>
  <sheetData>
    <row r="1" spans="1:6" ht="18" x14ac:dyDescent="0.35">
      <c r="A1" s="254" t="s">
        <v>8708</v>
      </c>
      <c r="B1" s="254"/>
      <c r="C1" s="254"/>
      <c r="D1" s="254"/>
      <c r="E1" s="254"/>
      <c r="F1" s="254"/>
    </row>
    <row r="2" spans="1:6" ht="18" x14ac:dyDescent="0.35">
      <c r="A2" s="255" t="s">
        <v>8707</v>
      </c>
      <c r="B2" s="255"/>
      <c r="C2" s="255"/>
      <c r="D2" s="255"/>
      <c r="E2" s="255"/>
      <c r="F2" s="255"/>
    </row>
    <row r="3" spans="1:6" ht="15" thickBot="1" x14ac:dyDescent="0.35"/>
    <row r="4" spans="1:6" ht="15" thickBot="1" x14ac:dyDescent="0.35">
      <c r="A4" s="92" t="s">
        <v>8630</v>
      </c>
      <c r="B4" s="93" t="s">
        <v>8631</v>
      </c>
      <c r="C4" s="93" t="s">
        <v>8632</v>
      </c>
    </row>
    <row r="5" spans="1:6" ht="15" thickBot="1" x14ac:dyDescent="0.35">
      <c r="A5" s="252" t="s">
        <v>8633</v>
      </c>
      <c r="B5" s="73" t="s">
        <v>8634</v>
      </c>
      <c r="C5" s="74" t="s">
        <v>8635</v>
      </c>
    </row>
    <row r="6" spans="1:6" ht="15" thickBot="1" x14ac:dyDescent="0.35">
      <c r="A6" s="253"/>
      <c r="B6" s="73" t="s">
        <v>8636</v>
      </c>
      <c r="C6" s="74" t="s">
        <v>8637</v>
      </c>
    </row>
    <row r="7" spans="1:6" ht="15" thickBot="1" x14ac:dyDescent="0.35">
      <c r="A7" s="252" t="s">
        <v>8638</v>
      </c>
      <c r="B7" s="73" t="s">
        <v>8639</v>
      </c>
      <c r="C7" s="74" t="s">
        <v>8640</v>
      </c>
    </row>
    <row r="8" spans="1:6" ht="15" thickBot="1" x14ac:dyDescent="0.35">
      <c r="A8" s="253"/>
      <c r="B8" s="73" t="s">
        <v>8641</v>
      </c>
      <c r="C8" s="74" t="s">
        <v>8642</v>
      </c>
    </row>
    <row r="9" spans="1:6" ht="15" thickBot="1" x14ac:dyDescent="0.35">
      <c r="A9" s="252" t="s">
        <v>280</v>
      </c>
      <c r="B9" s="73" t="s">
        <v>8643</v>
      </c>
      <c r="C9" s="74" t="s">
        <v>8644</v>
      </c>
    </row>
    <row r="10" spans="1:6" ht="15" thickBot="1" x14ac:dyDescent="0.35">
      <c r="A10" s="253"/>
      <c r="B10" s="73" t="s">
        <v>8645</v>
      </c>
      <c r="C10" s="74" t="s">
        <v>8646</v>
      </c>
    </row>
    <row r="11" spans="1:6" ht="15" thickBot="1" x14ac:dyDescent="0.35">
      <c r="A11" s="252" t="s">
        <v>8647</v>
      </c>
      <c r="B11" s="73" t="s">
        <v>8648</v>
      </c>
      <c r="C11" s="74" t="s">
        <v>8649</v>
      </c>
    </row>
    <row r="12" spans="1:6" ht="15" thickBot="1" x14ac:dyDescent="0.35">
      <c r="A12" s="253"/>
      <c r="B12" s="73" t="s">
        <v>8650</v>
      </c>
      <c r="C12" s="74" t="s">
        <v>8651</v>
      </c>
    </row>
    <row r="13" spans="1:6" ht="15" thickBot="1" x14ac:dyDescent="0.35">
      <c r="A13" s="252" t="s">
        <v>476</v>
      </c>
      <c r="B13" s="73" t="s">
        <v>8652</v>
      </c>
      <c r="C13" s="74" t="s">
        <v>8653</v>
      </c>
    </row>
    <row r="14" spans="1:6" ht="15" thickBot="1" x14ac:dyDescent="0.35">
      <c r="A14" s="253"/>
      <c r="B14" s="75" t="s">
        <v>8654</v>
      </c>
      <c r="C14" s="74" t="s">
        <v>8655</v>
      </c>
    </row>
    <row r="15" spans="1:6" ht="15" thickBot="1" x14ac:dyDescent="0.35">
      <c r="A15" s="252" t="s">
        <v>1847</v>
      </c>
      <c r="B15" s="73" t="s">
        <v>8656</v>
      </c>
      <c r="C15" s="74" t="s">
        <v>8657</v>
      </c>
    </row>
    <row r="16" spans="1:6" ht="15" thickBot="1" x14ac:dyDescent="0.35">
      <c r="A16" s="253"/>
      <c r="B16" s="73" t="s">
        <v>8658</v>
      </c>
      <c r="C16" s="74" t="s">
        <v>8659</v>
      </c>
    </row>
    <row r="17" spans="1:3" ht="15" thickBot="1" x14ac:dyDescent="0.35">
      <c r="A17" s="252" t="s">
        <v>8660</v>
      </c>
      <c r="B17" s="73" t="s">
        <v>8661</v>
      </c>
      <c r="C17" s="74" t="s">
        <v>8662</v>
      </c>
    </row>
    <row r="18" spans="1:3" ht="15" thickBot="1" x14ac:dyDescent="0.35">
      <c r="A18" s="253"/>
      <c r="B18" s="73" t="s">
        <v>8663</v>
      </c>
      <c r="C18" s="74" t="s">
        <v>8664</v>
      </c>
    </row>
    <row r="19" spans="1:3" ht="15" thickBot="1" x14ac:dyDescent="0.35">
      <c r="A19" s="252" t="s">
        <v>8665</v>
      </c>
      <c r="B19" s="73" t="s">
        <v>8666</v>
      </c>
      <c r="C19" s="74" t="s">
        <v>8667</v>
      </c>
    </row>
    <row r="20" spans="1:3" ht="15" thickBot="1" x14ac:dyDescent="0.35">
      <c r="A20" s="253"/>
      <c r="B20" s="73" t="s">
        <v>8668</v>
      </c>
      <c r="C20" s="74" t="s">
        <v>8669</v>
      </c>
    </row>
    <row r="21" spans="1:3" ht="15" thickBot="1" x14ac:dyDescent="0.35">
      <c r="A21" s="252" t="s">
        <v>831</v>
      </c>
      <c r="B21" s="75" t="s">
        <v>8670</v>
      </c>
      <c r="C21" s="74" t="s">
        <v>8671</v>
      </c>
    </row>
    <row r="22" spans="1:3" ht="15" thickBot="1" x14ac:dyDescent="0.35">
      <c r="A22" s="253"/>
      <c r="B22" s="73" t="s">
        <v>8672</v>
      </c>
      <c r="C22" s="74" t="s">
        <v>8673</v>
      </c>
    </row>
    <row r="23" spans="1:3" ht="15" thickBot="1" x14ac:dyDescent="0.35">
      <c r="A23" s="252" t="s">
        <v>8602</v>
      </c>
      <c r="B23" s="73" t="s">
        <v>8674</v>
      </c>
      <c r="C23" s="74" t="s">
        <v>8675</v>
      </c>
    </row>
    <row r="24" spans="1:3" ht="15" thickBot="1" x14ac:dyDescent="0.35">
      <c r="A24" s="253"/>
      <c r="B24" s="73" t="s">
        <v>8676</v>
      </c>
      <c r="C24" s="74" t="s">
        <v>8677</v>
      </c>
    </row>
    <row r="25" spans="1:3" ht="15" thickBot="1" x14ac:dyDescent="0.35">
      <c r="A25" s="252" t="s">
        <v>8678</v>
      </c>
      <c r="B25" s="73" t="s">
        <v>8679</v>
      </c>
      <c r="C25" s="74" t="s">
        <v>8680</v>
      </c>
    </row>
    <row r="26" spans="1:3" ht="15" thickBot="1" x14ac:dyDescent="0.35">
      <c r="A26" s="253"/>
      <c r="B26" s="75" t="s">
        <v>8681</v>
      </c>
      <c r="C26" s="74" t="s">
        <v>8682</v>
      </c>
    </row>
    <row r="27" spans="1:3" ht="15" thickBot="1" x14ac:dyDescent="0.35">
      <c r="A27" s="252" t="s">
        <v>8683</v>
      </c>
      <c r="B27" s="73" t="s">
        <v>8684</v>
      </c>
      <c r="C27" s="74" t="s">
        <v>8685</v>
      </c>
    </row>
    <row r="28" spans="1:3" ht="15" thickBot="1" x14ac:dyDescent="0.35">
      <c r="A28" s="253"/>
      <c r="B28" s="75" t="s">
        <v>8686</v>
      </c>
      <c r="C28" s="74" t="s">
        <v>8687</v>
      </c>
    </row>
    <row r="29" spans="1:3" ht="15" thickBot="1" x14ac:dyDescent="0.35">
      <c r="A29" s="252" t="s">
        <v>8688</v>
      </c>
      <c r="B29" s="73" t="s">
        <v>8689</v>
      </c>
      <c r="C29" s="74" t="s">
        <v>8690</v>
      </c>
    </row>
    <row r="30" spans="1:3" ht="15" thickBot="1" x14ac:dyDescent="0.35">
      <c r="A30" s="253"/>
      <c r="B30" s="73" t="s">
        <v>8691</v>
      </c>
      <c r="C30" s="74" t="s">
        <v>8692</v>
      </c>
    </row>
    <row r="31" spans="1:3" ht="15" thickBot="1" x14ac:dyDescent="0.35">
      <c r="A31" s="252" t="s">
        <v>1414</v>
      </c>
      <c r="B31" s="73" t="s">
        <v>8693</v>
      </c>
      <c r="C31" s="74" t="s">
        <v>8694</v>
      </c>
    </row>
    <row r="32" spans="1:3" ht="15" thickBot="1" x14ac:dyDescent="0.35">
      <c r="A32" s="253"/>
      <c r="B32" s="75" t="s">
        <v>8695</v>
      </c>
      <c r="C32" s="74" t="s">
        <v>8696</v>
      </c>
    </row>
    <row r="33" spans="1:3" ht="15" thickBot="1" x14ac:dyDescent="0.35">
      <c r="A33" s="252" t="s">
        <v>8697</v>
      </c>
      <c r="B33" s="73" t="s">
        <v>8698</v>
      </c>
      <c r="C33" s="74" t="s">
        <v>8699</v>
      </c>
    </row>
    <row r="34" spans="1:3" ht="15" thickBot="1" x14ac:dyDescent="0.35">
      <c r="A34" s="253"/>
      <c r="B34" s="73" t="s">
        <v>8700</v>
      </c>
      <c r="C34" s="74" t="s">
        <v>8701</v>
      </c>
    </row>
    <row r="35" spans="1:3" ht="15" thickBot="1" x14ac:dyDescent="0.35">
      <c r="A35" s="252" t="s">
        <v>8702</v>
      </c>
      <c r="B35" s="73" t="s">
        <v>8703</v>
      </c>
      <c r="C35" s="74" t="s">
        <v>8704</v>
      </c>
    </row>
    <row r="36" spans="1:3" ht="15" thickBot="1" x14ac:dyDescent="0.35">
      <c r="A36" s="253"/>
      <c r="B36" s="73" t="s">
        <v>8705</v>
      </c>
      <c r="C36" s="74" t="s">
        <v>8706</v>
      </c>
    </row>
  </sheetData>
  <mergeCells count="18">
    <mergeCell ref="A1:F1"/>
    <mergeCell ref="A2:F2"/>
    <mergeCell ref="A17:A18"/>
    <mergeCell ref="A19:A20"/>
    <mergeCell ref="A21:A22"/>
    <mergeCell ref="A5:A6"/>
    <mergeCell ref="A7:A8"/>
    <mergeCell ref="A9:A10"/>
    <mergeCell ref="A11:A12"/>
    <mergeCell ref="A13:A14"/>
    <mergeCell ref="A15:A16"/>
    <mergeCell ref="A29:A30"/>
    <mergeCell ref="A31:A32"/>
    <mergeCell ref="A33:A34"/>
    <mergeCell ref="A35:A36"/>
    <mergeCell ref="A23:A24"/>
    <mergeCell ref="A25:A26"/>
    <mergeCell ref="A27:A28"/>
  </mergeCells>
  <hyperlinks>
    <hyperlink ref="C5" r:id="rId1" display="mailto:gsandovg@registrocivil.gob.cl" xr:uid="{00000000-0004-0000-0B00-000000000000}"/>
    <hyperlink ref="C6" r:id="rId2" display="mailto:gzumelzu@registrocivil.gob.cl" xr:uid="{00000000-0004-0000-0B00-000001000000}"/>
    <hyperlink ref="C7" r:id="rId3" display="mailto:pcortesv@registrocivil.gob.cl" xr:uid="{00000000-0004-0000-0B00-000002000000}"/>
    <hyperlink ref="C8" r:id="rId4" display="mailto:ypantoja@registrocivil.gob.cl" xr:uid="{00000000-0004-0000-0B00-000003000000}"/>
    <hyperlink ref="C9" r:id="rId5" display="mailto:mastorga@registrocivil.gob.cl" xr:uid="{00000000-0004-0000-0B00-000004000000}"/>
    <hyperlink ref="C10" r:id="rId6" display="mailto:srobles@registrocivil.gob.cl" xr:uid="{00000000-0004-0000-0B00-000005000000}"/>
    <hyperlink ref="C11" r:id="rId7" display="mailto:mzepeda@registrocivil.gob.cl" xr:uid="{00000000-0004-0000-0B00-000006000000}"/>
    <hyperlink ref="C12" r:id="rId8" display="mailto:afarias@registrocivil.gob.cl" xr:uid="{00000000-0004-0000-0B00-000007000000}"/>
    <hyperlink ref="C13" r:id="rId9" display="mailto:folmos@registrocivil.gob.cl" xr:uid="{00000000-0004-0000-0B00-000008000000}"/>
    <hyperlink ref="C14" r:id="rId10" display="mailto:aherrera@registrocivil.gob.cl" xr:uid="{00000000-0004-0000-0B00-000009000000}"/>
    <hyperlink ref="C15" r:id="rId11" display="mailto:ehbecerr@registrocivil.gob.cl" xr:uid="{00000000-0004-0000-0B00-00000A000000}"/>
    <hyperlink ref="C16" r:id="rId12" display="mailto:mduque@registrocivil.gob.cl" xr:uid="{00000000-0004-0000-0B00-00000B000000}"/>
    <hyperlink ref="C17" r:id="rId13" display="mailto:pmendez@registrocivil.gob.cl" xr:uid="{00000000-0004-0000-0B00-00000C000000}"/>
    <hyperlink ref="C18" r:id="rId14" display="mailto:ctroncos@registrocivil.gob.cl" xr:uid="{00000000-0004-0000-0B00-00000D000000}"/>
    <hyperlink ref="C19" r:id="rId15" display="mailto:mduran@registrocivil.gob.cl" xr:uid="{00000000-0004-0000-0B00-00000E000000}"/>
    <hyperlink ref="C20" r:id="rId16" display="mailto:scorrea@registrocivil.gob.cl" xr:uid="{00000000-0004-0000-0B00-00000F000000}"/>
    <hyperlink ref="C21" r:id="rId17" display="mailto:scanales@registrocivil.gob.cl" xr:uid="{00000000-0004-0000-0B00-000010000000}"/>
    <hyperlink ref="C22" r:id="rId18" display="mailto:myanezn@registrocivil.gob.cl" xr:uid="{00000000-0004-0000-0B00-000011000000}"/>
    <hyperlink ref="C23" r:id="rId19" display="mailto:hjulio@registrocivil.gob.cl" xr:uid="{00000000-0004-0000-0B00-000012000000}"/>
    <hyperlink ref="C24" r:id="rId20" display="mailto:mmunozc@registrocivil.gob.cl" xr:uid="{00000000-0004-0000-0B00-000013000000}"/>
    <hyperlink ref="C25" r:id="rId21" display="mailto:rkettere@registrocivil.gob.cl" xr:uid="{00000000-0004-0000-0B00-000014000000}"/>
    <hyperlink ref="C26" r:id="rId22" display="mailto:ltorresb@registrocivil.gob.cl" xr:uid="{00000000-0004-0000-0B00-000015000000}"/>
    <hyperlink ref="C27" r:id="rId23" display="mailto:cvaldivi@registrocivil.gob.cl" xr:uid="{00000000-0004-0000-0B00-000016000000}"/>
    <hyperlink ref="C28" r:id="rId24" display="mailto:mzapata@registrocivil.gob.cl" xr:uid="{00000000-0004-0000-0B00-000017000000}"/>
    <hyperlink ref="C29" r:id="rId25" display="mailto:mecatala@registrocivil.gob.cl" xr:uid="{00000000-0004-0000-0B00-000018000000}"/>
    <hyperlink ref="C30" r:id="rId26" display="mailto:wcortes@registrocivil.gob.cl" xr:uid="{00000000-0004-0000-0B00-000019000000}"/>
    <hyperlink ref="C31" r:id="rId27" display="mailto:rarevalb@registrocivil.gob.cl" xr:uid="{00000000-0004-0000-0B00-00001A000000}"/>
    <hyperlink ref="C32" r:id="rId28" display="mailto:egallard@registrocivil.gob.cl" xr:uid="{00000000-0004-0000-0B00-00001B000000}"/>
    <hyperlink ref="C33" r:id="rId29" display="mailto:hsuazo@registrocivil.gob.cl" xr:uid="{00000000-0004-0000-0B00-00001C000000}"/>
    <hyperlink ref="C34" r:id="rId30" display="mailto:hespinoz@registrocivil.gob.cl" xr:uid="{00000000-0004-0000-0B00-00001D000000}"/>
    <hyperlink ref="C35" r:id="rId31" display="mailto:pahernan@registrocivil.gob.cl" xr:uid="{00000000-0004-0000-0B00-00001E000000}"/>
    <hyperlink ref="C36" r:id="rId32" display="mailto:lmu%C3%B1oz@registrocivil.gob.cl" xr:uid="{00000000-0004-0000-0B00-00001F000000}"/>
  </hyperlinks>
  <pageMargins left="0.7" right="0.7" top="0.75" bottom="0.75" header="0.3" footer="0.3"/>
  <pageSetup orientation="portrait" r:id="rId3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0000"/>
  </sheetPr>
  <dimension ref="A1:M2496"/>
  <sheetViews>
    <sheetView workbookViewId="0">
      <selection activeCell="B5" sqref="B5"/>
    </sheetView>
  </sheetViews>
  <sheetFormatPr baseColWidth="10" defaultColWidth="9.109375" defaultRowHeight="10.199999999999999" x14ac:dyDescent="0.2"/>
  <cols>
    <col min="1" max="1" width="13" style="5" bestFit="1" customWidth="1"/>
    <col min="2" max="2" width="21.88671875" style="5" bestFit="1" customWidth="1"/>
    <col min="3" max="3" width="11.5546875" style="5" customWidth="1"/>
    <col min="4" max="4" width="11.44140625" style="13" customWidth="1"/>
    <col min="5" max="5" width="5.6640625" style="5" customWidth="1"/>
    <col min="6" max="6" width="12.33203125" style="5" customWidth="1"/>
    <col min="7" max="7" width="14.88671875" style="5" customWidth="1"/>
    <col min="8" max="8" width="16.44140625" style="5" customWidth="1"/>
    <col min="9" max="9" width="5.33203125" style="5" customWidth="1"/>
    <col min="10" max="10" width="14.5546875" style="14" customWidth="1"/>
    <col min="11" max="11" width="15.88671875" style="14" customWidth="1"/>
    <col min="12" max="12" width="18" style="14" customWidth="1"/>
    <col min="13" max="13" width="16.109375" style="14" customWidth="1"/>
    <col min="14" max="16384" width="9.109375" style="5"/>
  </cols>
  <sheetData>
    <row r="1" spans="1:13" x14ac:dyDescent="0.2">
      <c r="A1" s="39" t="s">
        <v>2801</v>
      </c>
      <c r="B1" s="39" t="s">
        <v>2802</v>
      </c>
      <c r="C1" s="39" t="s">
        <v>2803</v>
      </c>
      <c r="D1" s="39" t="s">
        <v>7927</v>
      </c>
      <c r="F1" s="39" t="s">
        <v>2801</v>
      </c>
      <c r="G1" s="39" t="s">
        <v>2802</v>
      </c>
      <c r="H1" s="39" t="s">
        <v>2803</v>
      </c>
      <c r="J1" s="40" t="s">
        <v>2801</v>
      </c>
      <c r="K1" s="40" t="s">
        <v>2802</v>
      </c>
      <c r="L1" s="40" t="s">
        <v>2803</v>
      </c>
      <c r="M1" s="40" t="s">
        <v>7927</v>
      </c>
    </row>
    <row r="2" spans="1:13" ht="18" customHeight="1" x14ac:dyDescent="0.2">
      <c r="A2" s="94" t="s">
        <v>2987</v>
      </c>
      <c r="B2" s="94" t="s">
        <v>2988</v>
      </c>
      <c r="C2" s="94" t="s">
        <v>2989</v>
      </c>
      <c r="D2" s="94" t="s">
        <v>7928</v>
      </c>
      <c r="E2" s="6"/>
      <c r="F2" s="95"/>
      <c r="G2" s="95" t="s">
        <v>11441</v>
      </c>
      <c r="H2" s="95"/>
      <c r="J2" s="95"/>
      <c r="K2" s="95"/>
      <c r="L2" s="95"/>
      <c r="M2" s="95"/>
    </row>
    <row r="3" spans="1:13" ht="11.4" x14ac:dyDescent="0.2">
      <c r="A3" s="94" t="s">
        <v>3043</v>
      </c>
      <c r="B3" s="94" t="s">
        <v>3044</v>
      </c>
      <c r="C3" s="94" t="s">
        <v>3045</v>
      </c>
      <c r="D3" s="94" t="s">
        <v>7929</v>
      </c>
      <c r="F3" s="7" t="s">
        <v>7930</v>
      </c>
      <c r="G3" s="8"/>
      <c r="H3" s="9"/>
      <c r="J3" s="95"/>
      <c r="K3" s="95"/>
      <c r="L3" s="95"/>
      <c r="M3" s="95"/>
    </row>
    <row r="4" spans="1:13" ht="11.4" x14ac:dyDescent="0.2">
      <c r="A4" s="94" t="s">
        <v>3046</v>
      </c>
      <c r="B4" s="94" t="s">
        <v>3047</v>
      </c>
      <c r="C4" s="94" t="s">
        <v>3045</v>
      </c>
      <c r="D4" s="94" t="s">
        <v>7931</v>
      </c>
      <c r="J4" s="95"/>
      <c r="K4" s="95"/>
      <c r="L4" s="95"/>
      <c r="M4" s="95"/>
    </row>
    <row r="5" spans="1:13" ht="14.4" x14ac:dyDescent="0.3">
      <c r="A5" s="94" t="s">
        <v>2872</v>
      </c>
      <c r="B5" s="94" t="s">
        <v>2873</v>
      </c>
      <c r="C5" s="94" t="s">
        <v>2874</v>
      </c>
      <c r="D5" s="94" t="s">
        <v>7929</v>
      </c>
      <c r="F5" s="256" t="s">
        <v>10902</v>
      </c>
      <c r="G5" s="256"/>
      <c r="H5" s="256"/>
      <c r="J5" s="95"/>
      <c r="K5" s="95"/>
      <c r="L5" s="95"/>
      <c r="M5" s="95"/>
    </row>
    <row r="6" spans="1:13" ht="11.4" x14ac:dyDescent="0.2">
      <c r="A6" s="94" t="s">
        <v>3048</v>
      </c>
      <c r="B6" s="94" t="s">
        <v>3049</v>
      </c>
      <c r="C6" s="94" t="s">
        <v>3045</v>
      </c>
      <c r="D6" s="94">
        <v>73591404</v>
      </c>
      <c r="J6" s="95"/>
      <c r="K6" s="95"/>
      <c r="L6" s="95"/>
      <c r="M6" s="95"/>
    </row>
    <row r="7" spans="1:13" ht="11.4" x14ac:dyDescent="0.2">
      <c r="A7" s="94" t="s">
        <v>2829</v>
      </c>
      <c r="B7" s="94" t="s">
        <v>2830</v>
      </c>
      <c r="C7" s="94" t="s">
        <v>2831</v>
      </c>
      <c r="D7" s="94" t="s">
        <v>7929</v>
      </c>
      <c r="J7" s="95"/>
      <c r="K7" s="95"/>
      <c r="L7" s="95"/>
      <c r="M7" s="95"/>
    </row>
    <row r="8" spans="1:13" ht="11.4" x14ac:dyDescent="0.2">
      <c r="A8" s="94" t="s">
        <v>3127</v>
      </c>
      <c r="B8" s="94" t="s">
        <v>3128</v>
      </c>
      <c r="C8" s="94" t="s">
        <v>3129</v>
      </c>
      <c r="D8" s="94" t="s">
        <v>7928</v>
      </c>
      <c r="J8" s="95"/>
      <c r="K8" s="95"/>
      <c r="L8" s="95"/>
      <c r="M8" s="95"/>
    </row>
    <row r="9" spans="1:13" ht="11.4" x14ac:dyDescent="0.2">
      <c r="A9" s="94" t="s">
        <v>2936</v>
      </c>
      <c r="B9" s="94" t="s">
        <v>2937</v>
      </c>
      <c r="C9" s="94" t="s">
        <v>2938</v>
      </c>
      <c r="D9" s="94" t="s">
        <v>7929</v>
      </c>
      <c r="J9" s="95"/>
      <c r="K9" s="95"/>
      <c r="L9" s="95"/>
      <c r="M9" s="95"/>
    </row>
    <row r="10" spans="1:13" ht="11.4" x14ac:dyDescent="0.2">
      <c r="A10" s="94" t="s">
        <v>2813</v>
      </c>
      <c r="B10" s="94" t="s">
        <v>2814</v>
      </c>
      <c r="C10" s="94" t="s">
        <v>2815</v>
      </c>
      <c r="D10" s="94"/>
      <c r="J10" s="95"/>
      <c r="K10" s="95"/>
      <c r="L10" s="95"/>
      <c r="M10" s="95"/>
    </row>
    <row r="11" spans="1:13" ht="11.4" x14ac:dyDescent="0.2">
      <c r="A11" s="94" t="s">
        <v>3125</v>
      </c>
      <c r="B11" s="94" t="s">
        <v>2901</v>
      </c>
      <c r="C11" s="94" t="s">
        <v>3126</v>
      </c>
      <c r="D11" s="94">
        <v>67100945</v>
      </c>
      <c r="J11" s="95"/>
      <c r="K11" s="95"/>
      <c r="L11" s="95"/>
      <c r="M11" s="95"/>
    </row>
    <row r="12" spans="1:13" ht="11.4" x14ac:dyDescent="0.2">
      <c r="A12" s="94" t="s">
        <v>2939</v>
      </c>
      <c r="B12" s="94" t="s">
        <v>2940</v>
      </c>
      <c r="C12" s="94" t="s">
        <v>2938</v>
      </c>
      <c r="D12" s="94" t="s">
        <v>7929</v>
      </c>
      <c r="F12" s="10"/>
      <c r="J12" s="95"/>
      <c r="K12" s="95"/>
      <c r="L12" s="95"/>
      <c r="M12" s="95"/>
    </row>
    <row r="13" spans="1:13" ht="11.4" x14ac:dyDescent="0.2">
      <c r="A13" s="94" t="s">
        <v>3263</v>
      </c>
      <c r="B13" s="94" t="s">
        <v>3264</v>
      </c>
      <c r="C13" s="94" t="s">
        <v>3265</v>
      </c>
      <c r="D13" s="94" t="s">
        <v>7929</v>
      </c>
      <c r="J13" s="95"/>
      <c r="K13" s="95"/>
      <c r="L13" s="95"/>
      <c r="M13" s="95"/>
    </row>
    <row r="14" spans="1:13" ht="11.4" x14ac:dyDescent="0.2">
      <c r="A14" s="94" t="s">
        <v>3194</v>
      </c>
      <c r="B14" s="94" t="s">
        <v>3195</v>
      </c>
      <c r="C14" s="94" t="s">
        <v>3196</v>
      </c>
      <c r="D14" s="94"/>
      <c r="J14" s="95"/>
      <c r="K14" s="95"/>
      <c r="L14" s="95"/>
      <c r="M14" s="95"/>
    </row>
    <row r="15" spans="1:13" ht="11.4" x14ac:dyDescent="0.2">
      <c r="A15" s="94" t="s">
        <v>2866</v>
      </c>
      <c r="B15" s="94" t="s">
        <v>2867</v>
      </c>
      <c r="C15" s="94" t="s">
        <v>2868</v>
      </c>
      <c r="D15" s="94" t="s">
        <v>7929</v>
      </c>
      <c r="J15" s="95"/>
      <c r="K15" s="95"/>
      <c r="L15" s="95"/>
      <c r="M15" s="95"/>
    </row>
    <row r="16" spans="1:13" ht="11.4" x14ac:dyDescent="0.2">
      <c r="A16" s="94" t="s">
        <v>2903</v>
      </c>
      <c r="B16" s="94" t="s">
        <v>2904</v>
      </c>
      <c r="C16" s="94" t="s">
        <v>2902</v>
      </c>
      <c r="D16" s="94" t="s">
        <v>7928</v>
      </c>
      <c r="J16" s="95"/>
      <c r="K16" s="95"/>
      <c r="L16" s="95"/>
      <c r="M16" s="95"/>
    </row>
    <row r="17" spans="1:13" ht="11.4" x14ac:dyDescent="0.2">
      <c r="A17" s="94" t="s">
        <v>3257</v>
      </c>
      <c r="B17" s="94" t="s">
        <v>3258</v>
      </c>
      <c r="C17" s="94" t="s">
        <v>3259</v>
      </c>
      <c r="D17" s="94">
        <v>68125328</v>
      </c>
      <c r="J17" s="95"/>
      <c r="K17" s="95"/>
      <c r="L17" s="95"/>
      <c r="M17" s="95"/>
    </row>
    <row r="18" spans="1:13" ht="11.4" x14ac:dyDescent="0.2">
      <c r="A18" s="94" t="s">
        <v>3026</v>
      </c>
      <c r="B18" s="94" t="s">
        <v>3027</v>
      </c>
      <c r="C18" s="94" t="s">
        <v>3014</v>
      </c>
      <c r="D18" s="94" t="s">
        <v>7932</v>
      </c>
      <c r="F18" s="10" t="s">
        <v>7933</v>
      </c>
      <c r="J18" s="95"/>
      <c r="K18" s="95"/>
      <c r="L18" s="95"/>
      <c r="M18" s="95"/>
    </row>
    <row r="19" spans="1:13" ht="11.4" x14ac:dyDescent="0.2">
      <c r="A19" s="94" t="s">
        <v>2859</v>
      </c>
      <c r="B19" s="94" t="s">
        <v>2860</v>
      </c>
      <c r="C19" s="94" t="s">
        <v>2861</v>
      </c>
      <c r="D19" s="94" t="s">
        <v>7929</v>
      </c>
      <c r="F19" s="11" t="s">
        <v>7934</v>
      </c>
      <c r="G19" s="11"/>
      <c r="H19" s="12"/>
      <c r="I19" s="12"/>
      <c r="J19" s="95"/>
      <c r="K19" s="95"/>
      <c r="L19" s="95"/>
      <c r="M19" s="95"/>
    </row>
    <row r="20" spans="1:13" ht="11.4" x14ac:dyDescent="0.2">
      <c r="A20" s="94" t="s">
        <v>2905</v>
      </c>
      <c r="B20" s="94" t="s">
        <v>2906</v>
      </c>
      <c r="C20" s="94" t="s">
        <v>2902</v>
      </c>
      <c r="D20" s="94">
        <v>72602042</v>
      </c>
      <c r="F20" s="11" t="s">
        <v>7935</v>
      </c>
      <c r="G20" s="11"/>
      <c r="H20" s="12"/>
      <c r="I20" s="12"/>
      <c r="J20" s="95"/>
      <c r="K20" s="95"/>
      <c r="L20" s="95"/>
      <c r="M20" s="95"/>
    </row>
    <row r="21" spans="1:13" ht="11.4" x14ac:dyDescent="0.2">
      <c r="A21" s="94" t="s">
        <v>3266</v>
      </c>
      <c r="B21" s="94" t="s">
        <v>3267</v>
      </c>
      <c r="C21" s="94" t="s">
        <v>3265</v>
      </c>
      <c r="D21" s="94" t="s">
        <v>7929</v>
      </c>
      <c r="F21" s="11" t="s">
        <v>7936</v>
      </c>
      <c r="G21" s="11"/>
      <c r="H21" s="12"/>
      <c r="I21" s="12"/>
      <c r="J21" s="95"/>
      <c r="K21" s="95"/>
      <c r="L21" s="95"/>
      <c r="M21" s="95"/>
    </row>
    <row r="22" spans="1:13" ht="11.4" x14ac:dyDescent="0.2">
      <c r="A22" s="94" t="s">
        <v>3215</v>
      </c>
      <c r="B22" s="94" t="s">
        <v>3216</v>
      </c>
      <c r="C22" s="94" t="s">
        <v>3217</v>
      </c>
      <c r="D22" s="94" t="s">
        <v>7929</v>
      </c>
      <c r="F22" s="11" t="s">
        <v>7937</v>
      </c>
      <c r="G22" s="11"/>
      <c r="H22" s="12"/>
      <c r="I22" s="12"/>
      <c r="J22" s="95"/>
      <c r="K22" s="95"/>
      <c r="L22" s="95"/>
      <c r="M22" s="95"/>
    </row>
    <row r="23" spans="1:13" ht="11.4" x14ac:dyDescent="0.2">
      <c r="A23" s="94" t="s">
        <v>2819</v>
      </c>
      <c r="B23" s="94" t="s">
        <v>2820</v>
      </c>
      <c r="C23" s="94" t="s">
        <v>2821</v>
      </c>
      <c r="D23" s="94">
        <v>74939119</v>
      </c>
      <c r="F23" s="11" t="s">
        <v>7938</v>
      </c>
      <c r="G23" s="11"/>
      <c r="H23" s="12"/>
      <c r="I23" s="12"/>
      <c r="J23" s="95"/>
      <c r="K23" s="95"/>
      <c r="L23" s="95"/>
      <c r="M23" s="95"/>
    </row>
    <row r="24" spans="1:13" ht="22.8" x14ac:dyDescent="0.2">
      <c r="A24" s="94" t="s">
        <v>3133</v>
      </c>
      <c r="B24" s="94" t="s">
        <v>3134</v>
      </c>
      <c r="C24" s="94" t="s">
        <v>3135</v>
      </c>
      <c r="D24" s="94" t="s">
        <v>7929</v>
      </c>
      <c r="F24" s="11" t="s">
        <v>7939</v>
      </c>
      <c r="G24" s="11"/>
      <c r="H24" s="12"/>
      <c r="I24" s="12"/>
      <c r="J24" s="95"/>
      <c r="K24" s="95"/>
      <c r="L24" s="95"/>
      <c r="M24" s="95"/>
    </row>
    <row r="25" spans="1:13" ht="11.4" x14ac:dyDescent="0.2">
      <c r="A25" s="94" t="s">
        <v>3012</v>
      </c>
      <c r="B25" s="94" t="s">
        <v>3013</v>
      </c>
      <c r="C25" s="94" t="s">
        <v>3014</v>
      </c>
      <c r="D25" s="94" t="s">
        <v>7928</v>
      </c>
      <c r="F25" s="11" t="s">
        <v>7940</v>
      </c>
      <c r="G25" s="11"/>
      <c r="H25" s="12"/>
      <c r="I25" s="12"/>
      <c r="J25" s="95"/>
      <c r="K25" s="95"/>
      <c r="L25" s="95"/>
      <c r="M25" s="95"/>
    </row>
    <row r="26" spans="1:13" ht="11.4" x14ac:dyDescent="0.2">
      <c r="A26" s="94" t="s">
        <v>3136</v>
      </c>
      <c r="B26" s="94" t="s">
        <v>3137</v>
      </c>
      <c r="C26" s="94" t="s">
        <v>3132</v>
      </c>
      <c r="D26" s="94" t="s">
        <v>7929</v>
      </c>
      <c r="J26" s="95"/>
      <c r="K26" s="95"/>
      <c r="L26" s="95"/>
      <c r="M26" s="95"/>
    </row>
    <row r="27" spans="1:13" ht="11.4" x14ac:dyDescent="0.2">
      <c r="A27" s="94" t="s">
        <v>3015</v>
      </c>
      <c r="B27" s="94" t="s">
        <v>3016</v>
      </c>
      <c r="C27" s="94" t="s">
        <v>3014</v>
      </c>
      <c r="D27" s="94" t="s">
        <v>7929</v>
      </c>
      <c r="J27" s="95"/>
      <c r="K27" s="95"/>
      <c r="L27" s="95"/>
      <c r="M27" s="95"/>
    </row>
    <row r="28" spans="1:13" ht="11.4" x14ac:dyDescent="0.2">
      <c r="A28" s="94" t="s">
        <v>3006</v>
      </c>
      <c r="B28" s="94" t="s">
        <v>3007</v>
      </c>
      <c r="C28" s="94" t="s">
        <v>3008</v>
      </c>
      <c r="D28" s="94" t="s">
        <v>7929</v>
      </c>
      <c r="J28" s="95"/>
      <c r="K28" s="95"/>
      <c r="L28" s="95"/>
      <c r="M28" s="95"/>
    </row>
    <row r="29" spans="1:13" ht="11.4" x14ac:dyDescent="0.2">
      <c r="A29" s="94" t="s">
        <v>3017</v>
      </c>
      <c r="B29" s="94" t="s">
        <v>3018</v>
      </c>
      <c r="C29" s="94" t="s">
        <v>3014</v>
      </c>
      <c r="D29" s="94" t="s">
        <v>7929</v>
      </c>
      <c r="J29" s="95"/>
      <c r="K29" s="95"/>
      <c r="L29" s="95"/>
      <c r="M29" s="95"/>
    </row>
    <row r="30" spans="1:13" ht="11.4" x14ac:dyDescent="0.2">
      <c r="A30" s="94" t="s">
        <v>2848</v>
      </c>
      <c r="B30" s="94" t="s">
        <v>2849</v>
      </c>
      <c r="C30" s="94" t="s">
        <v>2850</v>
      </c>
      <c r="D30" s="94">
        <v>77488486</v>
      </c>
      <c r="J30" s="95"/>
      <c r="K30" s="95"/>
      <c r="L30" s="95"/>
      <c r="M30" s="95"/>
    </row>
    <row r="31" spans="1:13" ht="11.4" x14ac:dyDescent="0.2">
      <c r="A31" s="94" t="s">
        <v>2862</v>
      </c>
      <c r="B31" s="94" t="s">
        <v>2863</v>
      </c>
      <c r="C31" s="94" t="s">
        <v>2861</v>
      </c>
      <c r="D31" s="94" t="s">
        <v>7929</v>
      </c>
      <c r="J31" s="95"/>
      <c r="K31" s="95"/>
      <c r="L31" s="95"/>
      <c r="M31" s="95"/>
    </row>
    <row r="32" spans="1:13" ht="11.4" x14ac:dyDescent="0.2">
      <c r="A32" s="94" t="s">
        <v>3056</v>
      </c>
      <c r="B32" s="94" t="s">
        <v>3057</v>
      </c>
      <c r="C32" s="94" t="s">
        <v>3045</v>
      </c>
      <c r="D32" s="94" t="s">
        <v>7929</v>
      </c>
      <c r="J32" s="95"/>
      <c r="K32" s="95"/>
      <c r="L32" s="95"/>
      <c r="M32" s="95"/>
    </row>
    <row r="33" spans="1:13" ht="11.4" x14ac:dyDescent="0.2">
      <c r="A33" s="94" t="s">
        <v>3019</v>
      </c>
      <c r="B33" s="94" t="s">
        <v>3020</v>
      </c>
      <c r="C33" s="94" t="s">
        <v>3014</v>
      </c>
      <c r="D33" s="94" t="s">
        <v>7929</v>
      </c>
      <c r="J33" s="95"/>
      <c r="K33" s="95"/>
      <c r="L33" s="95"/>
      <c r="M33" s="95"/>
    </row>
    <row r="34" spans="1:13" ht="11.4" x14ac:dyDescent="0.2">
      <c r="A34" s="94" t="s">
        <v>3235</v>
      </c>
      <c r="B34" s="94" t="s">
        <v>3236</v>
      </c>
      <c r="C34" s="94" t="s">
        <v>3237</v>
      </c>
      <c r="D34" s="94" t="s">
        <v>7929</v>
      </c>
      <c r="J34" s="95"/>
      <c r="K34" s="95"/>
      <c r="L34" s="95"/>
      <c r="M34" s="95"/>
    </row>
    <row r="35" spans="1:13" ht="22.8" x14ac:dyDescent="0.2">
      <c r="A35" s="94" t="s">
        <v>2990</v>
      </c>
      <c r="B35" s="94" t="s">
        <v>2991</v>
      </c>
      <c r="C35" s="94" t="s">
        <v>2992</v>
      </c>
      <c r="D35" s="94">
        <v>81855620</v>
      </c>
      <c r="J35" s="95"/>
      <c r="K35" s="95"/>
      <c r="L35" s="95"/>
      <c r="M35" s="95"/>
    </row>
    <row r="36" spans="1:13" ht="22.8" x14ac:dyDescent="0.2">
      <c r="A36" s="94" t="s">
        <v>3139</v>
      </c>
      <c r="B36" s="94" t="s">
        <v>3140</v>
      </c>
      <c r="C36" s="94" t="s">
        <v>3141</v>
      </c>
      <c r="D36" s="94" t="s">
        <v>7929</v>
      </c>
      <c r="J36" s="95"/>
      <c r="K36" s="95"/>
      <c r="L36" s="95"/>
      <c r="M36" s="95"/>
    </row>
    <row r="37" spans="1:13" ht="11.4" x14ac:dyDescent="0.2">
      <c r="A37" s="94" t="s">
        <v>3058</v>
      </c>
      <c r="B37" s="94" t="s">
        <v>3059</v>
      </c>
      <c r="C37" s="94" t="s">
        <v>3045</v>
      </c>
      <c r="D37" s="94" t="s">
        <v>7929</v>
      </c>
      <c r="J37" s="95"/>
      <c r="K37" s="95"/>
      <c r="L37" s="95"/>
      <c r="M37" s="95"/>
    </row>
    <row r="38" spans="1:13" ht="11.4" x14ac:dyDescent="0.2">
      <c r="A38" s="94" t="s">
        <v>2907</v>
      </c>
      <c r="B38" s="94" t="s">
        <v>2908</v>
      </c>
      <c r="C38" s="94" t="s">
        <v>2902</v>
      </c>
      <c r="D38" s="94" t="s">
        <v>7929</v>
      </c>
      <c r="J38" s="95"/>
      <c r="K38" s="95"/>
      <c r="L38" s="95"/>
      <c r="M38" s="95"/>
    </row>
    <row r="39" spans="1:13" ht="11.4" x14ac:dyDescent="0.2">
      <c r="A39" s="94" t="s">
        <v>3241</v>
      </c>
      <c r="B39" s="94" t="s">
        <v>3242</v>
      </c>
      <c r="C39" s="94" t="s">
        <v>3243</v>
      </c>
      <c r="D39" s="94" t="s">
        <v>7941</v>
      </c>
      <c r="J39" s="95"/>
      <c r="K39" s="95"/>
      <c r="L39" s="95"/>
      <c r="M39" s="95"/>
    </row>
    <row r="40" spans="1:13" ht="11.4" x14ac:dyDescent="0.2">
      <c r="A40" s="94" t="s">
        <v>3218</v>
      </c>
      <c r="B40" s="94" t="s">
        <v>3219</v>
      </c>
      <c r="C40" s="94" t="s">
        <v>3217</v>
      </c>
      <c r="D40" s="94" t="s">
        <v>7929</v>
      </c>
      <c r="J40" s="95"/>
      <c r="K40" s="95"/>
      <c r="L40" s="95"/>
      <c r="M40" s="95"/>
    </row>
    <row r="41" spans="1:13" ht="11.4" x14ac:dyDescent="0.2">
      <c r="A41" s="94" t="s">
        <v>3199</v>
      </c>
      <c r="B41" s="94" t="s">
        <v>3200</v>
      </c>
      <c r="C41" s="94" t="s">
        <v>3196</v>
      </c>
      <c r="D41" s="94" t="s">
        <v>7929</v>
      </c>
      <c r="J41" s="95"/>
      <c r="K41" s="95"/>
      <c r="L41" s="95"/>
      <c r="M41" s="95"/>
    </row>
    <row r="42" spans="1:13" ht="11.4" x14ac:dyDescent="0.2">
      <c r="A42" s="94" t="s">
        <v>2974</v>
      </c>
      <c r="B42" s="94" t="s">
        <v>2975</v>
      </c>
      <c r="C42" s="94" t="s">
        <v>2976</v>
      </c>
      <c r="D42" s="94" t="s">
        <v>7929</v>
      </c>
      <c r="J42" s="95"/>
      <c r="K42" s="95"/>
      <c r="L42" s="95"/>
      <c r="M42" s="95"/>
    </row>
    <row r="43" spans="1:13" ht="11.4" x14ac:dyDescent="0.2">
      <c r="A43" s="94" t="s">
        <v>3060</v>
      </c>
      <c r="B43" s="94" t="s">
        <v>3061</v>
      </c>
      <c r="C43" s="94" t="s">
        <v>3062</v>
      </c>
      <c r="D43" s="94" t="s">
        <v>7929</v>
      </c>
      <c r="J43" s="95"/>
      <c r="K43" s="95"/>
      <c r="L43" s="95"/>
      <c r="M43" s="95"/>
    </row>
    <row r="44" spans="1:13" ht="11.4" x14ac:dyDescent="0.2">
      <c r="A44" s="94" t="s">
        <v>2836</v>
      </c>
      <c r="B44" s="94" t="s">
        <v>2837</v>
      </c>
      <c r="C44" s="94" t="s">
        <v>2831</v>
      </c>
      <c r="D44" s="94" t="s">
        <v>7929</v>
      </c>
      <c r="J44" s="95"/>
      <c r="K44" s="95"/>
      <c r="L44" s="95"/>
      <c r="M44" s="95"/>
    </row>
    <row r="45" spans="1:13" ht="22.8" x14ac:dyDescent="0.2">
      <c r="A45" s="94" t="s">
        <v>3142</v>
      </c>
      <c r="B45" s="94" t="s">
        <v>3143</v>
      </c>
      <c r="C45" s="94" t="s">
        <v>3132</v>
      </c>
      <c r="D45" s="94" t="s">
        <v>7928</v>
      </c>
      <c r="J45" s="95"/>
      <c r="K45" s="95"/>
      <c r="L45" s="95"/>
      <c r="M45" s="95"/>
    </row>
    <row r="46" spans="1:13" ht="11.4" x14ac:dyDescent="0.2">
      <c r="A46" s="94" t="s">
        <v>3165</v>
      </c>
      <c r="B46" s="94" t="s">
        <v>3166</v>
      </c>
      <c r="C46" s="94" t="s">
        <v>3167</v>
      </c>
      <c r="D46" s="94" t="s">
        <v>7928</v>
      </c>
      <c r="J46" s="95"/>
      <c r="K46" s="95"/>
      <c r="L46" s="95"/>
      <c r="M46" s="95"/>
    </row>
    <row r="47" spans="1:13" ht="11.4" x14ac:dyDescent="0.2">
      <c r="A47" s="94" t="s">
        <v>2838</v>
      </c>
      <c r="B47" s="94" t="s">
        <v>2839</v>
      </c>
      <c r="C47" s="94" t="s">
        <v>2831</v>
      </c>
      <c r="D47" s="94" t="s">
        <v>7929</v>
      </c>
      <c r="J47" s="95"/>
      <c r="K47" s="95"/>
      <c r="L47" s="95"/>
      <c r="M47" s="95"/>
    </row>
    <row r="48" spans="1:13" ht="11.4" x14ac:dyDescent="0.2">
      <c r="A48" s="94" t="s">
        <v>3144</v>
      </c>
      <c r="B48" s="94" t="s">
        <v>3145</v>
      </c>
      <c r="C48" s="94" t="s">
        <v>3132</v>
      </c>
      <c r="D48" s="94" t="s">
        <v>7929</v>
      </c>
      <c r="J48" s="95"/>
      <c r="K48" s="95"/>
      <c r="L48" s="95"/>
      <c r="M48" s="95"/>
    </row>
    <row r="49" spans="1:13" ht="11.4" x14ac:dyDescent="0.2">
      <c r="A49" s="94" t="s">
        <v>3168</v>
      </c>
      <c r="B49" s="94" t="s">
        <v>3169</v>
      </c>
      <c r="C49" s="94" t="s">
        <v>3170</v>
      </c>
      <c r="D49" s="94" t="s">
        <v>7929</v>
      </c>
      <c r="J49" s="95"/>
      <c r="K49" s="95"/>
      <c r="L49" s="95"/>
      <c r="M49" s="95"/>
    </row>
    <row r="50" spans="1:13" ht="11.4" x14ac:dyDescent="0.2">
      <c r="A50" s="94" t="s">
        <v>2824</v>
      </c>
      <c r="B50" s="94" t="s">
        <v>2825</v>
      </c>
      <c r="C50" s="94" t="s">
        <v>2826</v>
      </c>
      <c r="D50" s="94" t="s">
        <v>7929</v>
      </c>
      <c r="J50" s="95"/>
      <c r="K50" s="95"/>
      <c r="L50" s="95"/>
      <c r="M50" s="95"/>
    </row>
    <row r="51" spans="1:13" ht="11.4" x14ac:dyDescent="0.2">
      <c r="A51" s="94" t="s">
        <v>3028</v>
      </c>
      <c r="B51" s="94" t="s">
        <v>3029</v>
      </c>
      <c r="C51" s="94" t="s">
        <v>3030</v>
      </c>
      <c r="D51" s="94" t="s">
        <v>7929</v>
      </c>
      <c r="J51" s="95"/>
      <c r="K51" s="95"/>
      <c r="L51" s="95"/>
      <c r="M51" s="95"/>
    </row>
    <row r="52" spans="1:13" ht="11.4" x14ac:dyDescent="0.2">
      <c r="A52" s="94" t="s">
        <v>2832</v>
      </c>
      <c r="B52" s="94" t="s">
        <v>2833</v>
      </c>
      <c r="C52" s="94" t="s">
        <v>2831</v>
      </c>
      <c r="D52" s="94" t="s">
        <v>7942</v>
      </c>
      <c r="J52" s="95"/>
      <c r="K52" s="95"/>
      <c r="L52" s="95"/>
      <c r="M52" s="95"/>
    </row>
    <row r="53" spans="1:13" ht="11.4" x14ac:dyDescent="0.2">
      <c r="A53" s="94" t="s">
        <v>3249</v>
      </c>
      <c r="B53" s="94" t="s">
        <v>3250</v>
      </c>
      <c r="C53" s="94" t="s">
        <v>3251</v>
      </c>
      <c r="D53" s="94" t="s">
        <v>7929</v>
      </c>
      <c r="J53" s="95"/>
      <c r="K53" s="95"/>
      <c r="L53" s="95"/>
      <c r="M53" s="95"/>
    </row>
    <row r="54" spans="1:13" ht="11.4" x14ac:dyDescent="0.2">
      <c r="A54" s="94" t="s">
        <v>2891</v>
      </c>
      <c r="B54" s="94" t="s">
        <v>2892</v>
      </c>
      <c r="C54" s="94" t="s">
        <v>2893</v>
      </c>
      <c r="D54" s="94" t="s">
        <v>7928</v>
      </c>
      <c r="J54" s="95"/>
      <c r="K54" s="95"/>
      <c r="L54" s="95"/>
      <c r="M54" s="95"/>
    </row>
    <row r="55" spans="1:13" ht="11.4" x14ac:dyDescent="0.2">
      <c r="A55" s="94" t="s">
        <v>3171</v>
      </c>
      <c r="B55" s="94" t="s">
        <v>3172</v>
      </c>
      <c r="C55" s="94" t="s">
        <v>3170</v>
      </c>
      <c r="D55" s="94" t="s">
        <v>7929</v>
      </c>
      <c r="J55" s="95"/>
      <c r="K55" s="95"/>
      <c r="L55" s="95"/>
      <c r="M55" s="95"/>
    </row>
    <row r="56" spans="1:13" ht="11.4" x14ac:dyDescent="0.2">
      <c r="A56" s="94" t="s">
        <v>3063</v>
      </c>
      <c r="B56" s="94" t="s">
        <v>3064</v>
      </c>
      <c r="C56" s="94" t="s">
        <v>3045</v>
      </c>
      <c r="D56" s="94" t="s">
        <v>7929</v>
      </c>
      <c r="J56" s="95"/>
      <c r="K56" s="95"/>
      <c r="L56" s="95"/>
      <c r="M56" s="95"/>
    </row>
    <row r="57" spans="1:13" ht="22.8" x14ac:dyDescent="0.2">
      <c r="A57" s="94" t="s">
        <v>3040</v>
      </c>
      <c r="B57" s="94" t="s">
        <v>3041</v>
      </c>
      <c r="C57" s="94" t="s">
        <v>3042</v>
      </c>
      <c r="D57" s="94" t="s">
        <v>7943</v>
      </c>
      <c r="J57" s="95"/>
      <c r="K57" s="95"/>
      <c r="L57" s="95"/>
      <c r="M57" s="95"/>
    </row>
    <row r="58" spans="1:13" ht="11.4" x14ac:dyDescent="0.2">
      <c r="A58" s="94" t="s">
        <v>2909</v>
      </c>
      <c r="B58" s="94" t="s">
        <v>2910</v>
      </c>
      <c r="C58" s="94" t="s">
        <v>2902</v>
      </c>
      <c r="D58" s="94" t="s">
        <v>7929</v>
      </c>
      <c r="J58" s="95"/>
      <c r="K58" s="95"/>
      <c r="L58" s="95"/>
      <c r="M58" s="95"/>
    </row>
    <row r="59" spans="1:13" ht="11.4" x14ac:dyDescent="0.2">
      <c r="A59" s="94" t="s">
        <v>3146</v>
      </c>
      <c r="B59" s="94" t="s">
        <v>3147</v>
      </c>
      <c r="C59" s="94" t="s">
        <v>3132</v>
      </c>
      <c r="D59" s="94" t="s">
        <v>7929</v>
      </c>
      <c r="J59" s="95"/>
      <c r="K59" s="95"/>
      <c r="L59" s="95"/>
      <c r="M59" s="95"/>
    </row>
    <row r="60" spans="1:13" ht="11.4" x14ac:dyDescent="0.2">
      <c r="A60" s="94" t="s">
        <v>3065</v>
      </c>
      <c r="B60" s="94" t="s">
        <v>3066</v>
      </c>
      <c r="C60" s="94" t="s">
        <v>3045</v>
      </c>
      <c r="D60" s="94">
        <v>62287630</v>
      </c>
      <c r="J60" s="95"/>
      <c r="K60" s="95"/>
      <c r="L60" s="95"/>
      <c r="M60" s="95"/>
    </row>
    <row r="61" spans="1:13" ht="11.4" x14ac:dyDescent="0.2">
      <c r="A61" s="94" t="s">
        <v>3071</v>
      </c>
      <c r="B61" s="94" t="s">
        <v>3072</v>
      </c>
      <c r="C61" s="94" t="s">
        <v>3045</v>
      </c>
      <c r="D61" s="94" t="s">
        <v>7929</v>
      </c>
      <c r="J61" s="95"/>
      <c r="K61" s="95"/>
      <c r="L61" s="95"/>
      <c r="M61" s="95"/>
    </row>
    <row r="62" spans="1:13" ht="11.4" x14ac:dyDescent="0.2">
      <c r="A62" s="94" t="s">
        <v>2881</v>
      </c>
      <c r="B62" s="94" t="s">
        <v>2882</v>
      </c>
      <c r="C62" s="94" t="s">
        <v>2883</v>
      </c>
      <c r="D62" s="94" t="s">
        <v>7929</v>
      </c>
      <c r="J62" s="95"/>
      <c r="K62" s="95"/>
      <c r="L62" s="95"/>
      <c r="M62" s="95"/>
    </row>
    <row r="63" spans="1:13" ht="11.4" x14ac:dyDescent="0.2">
      <c r="A63" s="94" t="s">
        <v>2888</v>
      </c>
      <c r="B63" s="94" t="s">
        <v>2889</v>
      </c>
      <c r="C63" s="94" t="s">
        <v>2890</v>
      </c>
      <c r="D63" s="94" t="s">
        <v>7944</v>
      </c>
      <c r="J63" s="95"/>
      <c r="K63" s="95"/>
      <c r="L63" s="95"/>
      <c r="M63" s="95"/>
    </row>
    <row r="64" spans="1:13" ht="11.4" x14ac:dyDescent="0.2">
      <c r="A64" s="94" t="s">
        <v>2851</v>
      </c>
      <c r="B64" s="94" t="s">
        <v>1404</v>
      </c>
      <c r="C64" s="94" t="s">
        <v>2850</v>
      </c>
      <c r="D64" s="94" t="s">
        <v>7928</v>
      </c>
      <c r="J64" s="95"/>
      <c r="K64" s="95"/>
      <c r="L64" s="95"/>
      <c r="M64" s="95"/>
    </row>
    <row r="65" spans="1:13" ht="11.4" x14ac:dyDescent="0.2">
      <c r="A65" s="94" t="s">
        <v>2852</v>
      </c>
      <c r="B65" s="94" t="s">
        <v>2853</v>
      </c>
      <c r="C65" s="94" t="s">
        <v>2850</v>
      </c>
      <c r="D65" s="94" t="s">
        <v>7929</v>
      </c>
      <c r="J65" s="95"/>
      <c r="K65" s="95"/>
      <c r="L65" s="95"/>
      <c r="M65" s="95"/>
    </row>
    <row r="66" spans="1:13" ht="11.4" x14ac:dyDescent="0.2">
      <c r="A66" s="94" t="s">
        <v>2845</v>
      </c>
      <c r="B66" s="94" t="s">
        <v>2846</v>
      </c>
      <c r="C66" s="94" t="s">
        <v>2847</v>
      </c>
      <c r="D66" s="94" t="s">
        <v>7929</v>
      </c>
      <c r="J66" s="95"/>
      <c r="K66" s="95"/>
      <c r="L66" s="95"/>
      <c r="M66" s="95"/>
    </row>
    <row r="67" spans="1:13" ht="11.4" x14ac:dyDescent="0.2">
      <c r="A67" s="94" t="s">
        <v>2913</v>
      </c>
      <c r="B67" s="94" t="s">
        <v>2914</v>
      </c>
      <c r="C67" s="94" t="s">
        <v>2902</v>
      </c>
      <c r="D67" s="94" t="s">
        <v>7928</v>
      </c>
      <c r="J67" s="95"/>
      <c r="K67" s="95"/>
      <c r="L67" s="95"/>
      <c r="M67" s="95"/>
    </row>
    <row r="68" spans="1:13" ht="11.4" x14ac:dyDescent="0.2">
      <c r="A68" s="94" t="s">
        <v>3076</v>
      </c>
      <c r="B68" s="94" t="s">
        <v>3077</v>
      </c>
      <c r="C68" s="94" t="s">
        <v>3045</v>
      </c>
      <c r="D68" s="94" t="s">
        <v>7929</v>
      </c>
      <c r="J68" s="95"/>
      <c r="K68" s="95"/>
      <c r="L68" s="95"/>
      <c r="M68" s="95"/>
    </row>
    <row r="69" spans="1:13" ht="22.8" x14ac:dyDescent="0.2">
      <c r="A69" s="94" t="s">
        <v>3201</v>
      </c>
      <c r="B69" s="94" t="s">
        <v>3202</v>
      </c>
      <c r="C69" s="94" t="s">
        <v>3203</v>
      </c>
      <c r="D69" s="94" t="s">
        <v>7929</v>
      </c>
      <c r="J69" s="95"/>
      <c r="K69" s="95"/>
      <c r="L69" s="95"/>
      <c r="M69" s="95"/>
    </row>
    <row r="70" spans="1:13" ht="11.4" x14ac:dyDescent="0.2">
      <c r="A70" s="94" t="s">
        <v>2941</v>
      </c>
      <c r="B70" s="94" t="s">
        <v>2942</v>
      </c>
      <c r="C70" s="94" t="s">
        <v>2938</v>
      </c>
      <c r="D70" s="94" t="s">
        <v>7929</v>
      </c>
      <c r="J70" s="95"/>
      <c r="K70" s="95"/>
      <c r="L70" s="95"/>
      <c r="M70" s="95"/>
    </row>
    <row r="71" spans="1:13" ht="11.4" x14ac:dyDescent="0.2">
      <c r="A71" s="94" t="s">
        <v>3254</v>
      </c>
      <c r="B71" s="94" t="s">
        <v>3255</v>
      </c>
      <c r="C71" s="94" t="s">
        <v>3256</v>
      </c>
      <c r="D71" s="94">
        <v>987020162</v>
      </c>
      <c r="J71" s="95"/>
      <c r="K71" s="95"/>
      <c r="L71" s="95"/>
      <c r="M71" s="95"/>
    </row>
    <row r="72" spans="1:13" ht="11.4" x14ac:dyDescent="0.2">
      <c r="A72" s="94" t="s">
        <v>3260</v>
      </c>
      <c r="B72" s="94" t="s">
        <v>3261</v>
      </c>
      <c r="C72" s="94" t="s">
        <v>3262</v>
      </c>
      <c r="D72" s="94" t="s">
        <v>7929</v>
      </c>
      <c r="J72" s="95"/>
      <c r="K72" s="95"/>
      <c r="L72" s="95"/>
      <c r="M72" s="95"/>
    </row>
    <row r="73" spans="1:13" ht="11.4" x14ac:dyDescent="0.2">
      <c r="A73" s="94" t="s">
        <v>2993</v>
      </c>
      <c r="B73" s="94" t="s">
        <v>2994</v>
      </c>
      <c r="C73" s="94" t="s">
        <v>2989</v>
      </c>
      <c r="D73" s="94" t="s">
        <v>7929</v>
      </c>
      <c r="J73" s="95"/>
      <c r="K73" s="95"/>
      <c r="L73" s="95"/>
      <c r="M73" s="95"/>
    </row>
    <row r="74" spans="1:13" ht="11.4" x14ac:dyDescent="0.2">
      <c r="A74" s="94" t="s">
        <v>3281</v>
      </c>
      <c r="B74" s="94" t="s">
        <v>3282</v>
      </c>
      <c r="C74" s="94" t="s">
        <v>3283</v>
      </c>
      <c r="D74" s="94" t="s">
        <v>7929</v>
      </c>
      <c r="J74" s="95"/>
      <c r="K74" s="95"/>
      <c r="L74" s="95"/>
      <c r="M74" s="95"/>
    </row>
    <row r="75" spans="1:13" ht="22.8" x14ac:dyDescent="0.2">
      <c r="A75" s="94" t="s">
        <v>2915</v>
      </c>
      <c r="B75" s="94" t="s">
        <v>2916</v>
      </c>
      <c r="C75" s="94" t="s">
        <v>2902</v>
      </c>
      <c r="D75" s="94" t="s">
        <v>7929</v>
      </c>
      <c r="J75" s="95"/>
      <c r="K75" s="95"/>
      <c r="L75" s="95"/>
      <c r="M75" s="95"/>
    </row>
    <row r="76" spans="1:13" ht="11.4" x14ac:dyDescent="0.2">
      <c r="A76" s="94" t="s">
        <v>3284</v>
      </c>
      <c r="B76" s="94" t="s">
        <v>3285</v>
      </c>
      <c r="C76" s="94" t="s">
        <v>3286</v>
      </c>
      <c r="D76" s="94" t="s">
        <v>7928</v>
      </c>
      <c r="J76" s="95"/>
      <c r="K76" s="95"/>
      <c r="L76" s="95"/>
      <c r="M76" s="95"/>
    </row>
    <row r="77" spans="1:13" ht="11.4" x14ac:dyDescent="0.2">
      <c r="A77" s="94" t="s">
        <v>2963</v>
      </c>
      <c r="B77" s="94" t="s">
        <v>2964</v>
      </c>
      <c r="C77" s="94" t="s">
        <v>2962</v>
      </c>
      <c r="D77" s="94" t="s">
        <v>7928</v>
      </c>
      <c r="J77" s="95"/>
      <c r="K77" s="95"/>
      <c r="L77" s="95"/>
      <c r="M77" s="95"/>
    </row>
    <row r="78" spans="1:13" ht="11.4" x14ac:dyDescent="0.2">
      <c r="A78" s="94" t="s">
        <v>2875</v>
      </c>
      <c r="B78" s="94" t="s">
        <v>2876</v>
      </c>
      <c r="C78" s="94" t="s">
        <v>2877</v>
      </c>
      <c r="D78" s="94" t="s">
        <v>7928</v>
      </c>
      <c r="J78" s="95"/>
      <c r="K78" s="95"/>
      <c r="L78" s="95"/>
      <c r="M78" s="95"/>
    </row>
    <row r="79" spans="1:13" ht="11.4" x14ac:dyDescent="0.2">
      <c r="A79" s="94" t="s">
        <v>2864</v>
      </c>
      <c r="B79" s="94" t="s">
        <v>2865</v>
      </c>
      <c r="C79" s="94" t="s">
        <v>2861</v>
      </c>
      <c r="D79" s="94" t="s">
        <v>7929</v>
      </c>
      <c r="J79" s="95"/>
      <c r="K79" s="95"/>
      <c r="L79" s="95"/>
      <c r="M79" s="95"/>
    </row>
    <row r="80" spans="1:13" ht="11.4" x14ac:dyDescent="0.2">
      <c r="A80" s="94" t="s">
        <v>2834</v>
      </c>
      <c r="B80" s="94" t="s">
        <v>2835</v>
      </c>
      <c r="C80" s="94" t="s">
        <v>2831</v>
      </c>
      <c r="D80" s="94">
        <v>61403677</v>
      </c>
      <c r="J80" s="95"/>
      <c r="K80" s="95"/>
      <c r="L80" s="95"/>
      <c r="M80" s="95"/>
    </row>
    <row r="81" spans="1:13" ht="11.4" x14ac:dyDescent="0.2">
      <c r="A81" s="94" t="s">
        <v>2854</v>
      </c>
      <c r="B81" s="94" t="s">
        <v>2855</v>
      </c>
      <c r="C81" s="94" t="s">
        <v>2850</v>
      </c>
      <c r="D81" s="94" t="s">
        <v>7929</v>
      </c>
      <c r="J81" s="95"/>
      <c r="K81" s="95"/>
      <c r="L81" s="95"/>
      <c r="M81" s="95"/>
    </row>
    <row r="82" spans="1:13" ht="11.4" x14ac:dyDescent="0.2">
      <c r="A82" s="94" t="s">
        <v>3009</v>
      </c>
      <c r="B82" s="94" t="s">
        <v>3010</v>
      </c>
      <c r="C82" s="94" t="s">
        <v>3011</v>
      </c>
      <c r="D82" s="94" t="s">
        <v>7928</v>
      </c>
      <c r="J82" s="95"/>
      <c r="K82" s="95"/>
      <c r="L82" s="95"/>
      <c r="M82" s="95"/>
    </row>
    <row r="83" spans="1:13" ht="11.4" x14ac:dyDescent="0.2">
      <c r="A83" s="94" t="s">
        <v>2900</v>
      </c>
      <c r="B83" s="94" t="s">
        <v>2901</v>
      </c>
      <c r="C83" s="94" t="s">
        <v>2902</v>
      </c>
      <c r="D83" s="94" t="s">
        <v>7929</v>
      </c>
      <c r="J83" s="95"/>
      <c r="K83" s="95"/>
      <c r="L83" s="95"/>
      <c r="M83" s="95"/>
    </row>
    <row r="84" spans="1:13" ht="11.4" x14ac:dyDescent="0.2">
      <c r="A84" s="94" t="s">
        <v>2822</v>
      </c>
      <c r="B84" s="94" t="s">
        <v>2823</v>
      </c>
      <c r="C84" s="94" t="s">
        <v>2821</v>
      </c>
      <c r="D84" s="94" t="s">
        <v>7929</v>
      </c>
      <c r="J84" s="95"/>
      <c r="K84" s="95"/>
      <c r="L84" s="95"/>
      <c r="M84" s="95"/>
    </row>
    <row r="85" spans="1:13" ht="11.4" x14ac:dyDescent="0.2">
      <c r="A85" s="94" t="s">
        <v>2878</v>
      </c>
      <c r="B85" s="94" t="s">
        <v>2879</v>
      </c>
      <c r="C85" s="94" t="s">
        <v>2880</v>
      </c>
      <c r="D85" s="94"/>
      <c r="J85" s="95"/>
      <c r="K85" s="95"/>
      <c r="L85" s="95"/>
      <c r="M85" s="95"/>
    </row>
    <row r="86" spans="1:13" ht="11.4" x14ac:dyDescent="0.2">
      <c r="A86" s="94" t="s">
        <v>2960</v>
      </c>
      <c r="B86" s="94" t="s">
        <v>2961</v>
      </c>
      <c r="C86" s="94" t="s">
        <v>2962</v>
      </c>
      <c r="D86" s="94" t="s">
        <v>7929</v>
      </c>
      <c r="J86" s="95"/>
      <c r="K86" s="95"/>
      <c r="L86" s="95"/>
      <c r="M86" s="95"/>
    </row>
    <row r="87" spans="1:13" ht="11.4" x14ac:dyDescent="0.2">
      <c r="A87" s="94" t="s">
        <v>2925</v>
      </c>
      <c r="B87" s="94" t="s">
        <v>2926</v>
      </c>
      <c r="C87" s="94" t="s">
        <v>2902</v>
      </c>
      <c r="D87" s="94" t="s">
        <v>7929</v>
      </c>
      <c r="J87" s="95"/>
      <c r="K87" s="95"/>
      <c r="L87" s="95"/>
      <c r="M87" s="95"/>
    </row>
    <row r="88" spans="1:13" ht="11.4" x14ac:dyDescent="0.2">
      <c r="A88" s="94" t="s">
        <v>2917</v>
      </c>
      <c r="B88" s="94" t="s">
        <v>2918</v>
      </c>
      <c r="C88" s="94" t="s">
        <v>2902</v>
      </c>
      <c r="D88" s="94"/>
      <c r="J88" s="95"/>
      <c r="K88" s="95"/>
      <c r="L88" s="95"/>
      <c r="M88" s="95"/>
    </row>
    <row r="89" spans="1:13" ht="11.4" x14ac:dyDescent="0.2">
      <c r="A89" s="94" t="s">
        <v>3173</v>
      </c>
      <c r="B89" s="94" t="s">
        <v>3174</v>
      </c>
      <c r="C89" s="94" t="s">
        <v>3170</v>
      </c>
      <c r="D89" s="94" t="s">
        <v>7945</v>
      </c>
      <c r="J89" s="95"/>
      <c r="K89" s="95"/>
      <c r="L89" s="95"/>
      <c r="M89" s="95"/>
    </row>
    <row r="90" spans="1:13" ht="22.8" x14ac:dyDescent="0.2">
      <c r="A90" s="94" t="s">
        <v>2981</v>
      </c>
      <c r="B90" s="94" t="s">
        <v>2982</v>
      </c>
      <c r="C90" s="94" t="s">
        <v>2983</v>
      </c>
      <c r="D90" s="94" t="s">
        <v>7928</v>
      </c>
      <c r="J90" s="95"/>
      <c r="K90" s="95"/>
      <c r="L90" s="95"/>
      <c r="M90" s="95"/>
    </row>
    <row r="91" spans="1:13" ht="11.4" x14ac:dyDescent="0.2">
      <c r="A91" s="94" t="s">
        <v>2911</v>
      </c>
      <c r="B91" s="94" t="s">
        <v>2912</v>
      </c>
      <c r="C91" s="94" t="s">
        <v>2902</v>
      </c>
      <c r="D91" s="94" t="s">
        <v>7929</v>
      </c>
      <c r="J91" s="95"/>
      <c r="K91" s="95"/>
      <c r="L91" s="95"/>
      <c r="M91" s="95"/>
    </row>
    <row r="92" spans="1:13" ht="11.4" x14ac:dyDescent="0.2">
      <c r="A92" s="94" t="s">
        <v>2997</v>
      </c>
      <c r="B92" s="94" t="s">
        <v>2998</v>
      </c>
      <c r="C92" s="94" t="s">
        <v>2989</v>
      </c>
      <c r="D92" s="94"/>
      <c r="J92" s="95"/>
      <c r="K92" s="95"/>
      <c r="L92" s="95"/>
      <c r="M92" s="95"/>
    </row>
    <row r="93" spans="1:13" ht="11.4" x14ac:dyDescent="0.2">
      <c r="A93" s="94" t="s">
        <v>3204</v>
      </c>
      <c r="B93" s="94" t="s">
        <v>3205</v>
      </c>
      <c r="C93" s="94" t="s">
        <v>3196</v>
      </c>
      <c r="D93" s="94" t="s">
        <v>7929</v>
      </c>
      <c r="J93" s="95"/>
      <c r="K93" s="95"/>
      <c r="L93" s="95"/>
      <c r="M93" s="95"/>
    </row>
    <row r="94" spans="1:13" ht="11.4" x14ac:dyDescent="0.2">
      <c r="A94" s="94" t="s">
        <v>2840</v>
      </c>
      <c r="B94" s="94" t="s">
        <v>2841</v>
      </c>
      <c r="C94" s="94" t="s">
        <v>2842</v>
      </c>
      <c r="D94" s="94" t="s">
        <v>7929</v>
      </c>
      <c r="J94" s="95"/>
      <c r="K94" s="95"/>
      <c r="L94" s="95"/>
      <c r="M94" s="95"/>
    </row>
    <row r="95" spans="1:13" ht="11.4" x14ac:dyDescent="0.2">
      <c r="A95" s="94" t="s">
        <v>2999</v>
      </c>
      <c r="B95" s="94" t="s">
        <v>3000</v>
      </c>
      <c r="C95" s="94" t="s">
        <v>2989</v>
      </c>
      <c r="D95" s="94">
        <v>71751313</v>
      </c>
      <c r="J95" s="95"/>
      <c r="K95" s="95"/>
      <c r="L95" s="95"/>
      <c r="M95" s="95"/>
    </row>
    <row r="96" spans="1:13" ht="11.4" x14ac:dyDescent="0.2">
      <c r="A96" s="94" t="s">
        <v>2884</v>
      </c>
      <c r="B96" s="94" t="s">
        <v>2837</v>
      </c>
      <c r="C96" s="94" t="s">
        <v>2883</v>
      </c>
      <c r="D96" s="94" t="s">
        <v>7929</v>
      </c>
      <c r="J96" s="95"/>
      <c r="K96" s="95"/>
      <c r="L96" s="95"/>
      <c r="M96" s="95"/>
    </row>
    <row r="97" spans="1:13" ht="11.4" x14ac:dyDescent="0.2">
      <c r="A97" s="94" t="s">
        <v>3001</v>
      </c>
      <c r="B97" s="94" t="s">
        <v>3002</v>
      </c>
      <c r="C97" s="94" t="s">
        <v>2989</v>
      </c>
      <c r="D97" s="94" t="s">
        <v>7929</v>
      </c>
      <c r="J97" s="95"/>
      <c r="K97" s="95"/>
      <c r="L97" s="95"/>
      <c r="M97" s="95"/>
    </row>
    <row r="98" spans="1:13" ht="22.8" x14ac:dyDescent="0.2">
      <c r="A98" s="94" t="s">
        <v>3023</v>
      </c>
      <c r="B98" s="94" t="s">
        <v>3024</v>
      </c>
      <c r="C98" s="94" t="s">
        <v>3025</v>
      </c>
      <c r="D98" s="94" t="s">
        <v>7929</v>
      </c>
      <c r="J98" s="95"/>
      <c r="K98" s="95"/>
      <c r="L98" s="95"/>
      <c r="M98" s="95"/>
    </row>
    <row r="99" spans="1:13" ht="11.4" x14ac:dyDescent="0.2">
      <c r="A99" s="94" t="s">
        <v>2929</v>
      </c>
      <c r="B99" s="94" t="s">
        <v>2930</v>
      </c>
      <c r="C99" s="94" t="s">
        <v>2902</v>
      </c>
      <c r="D99" s="94" t="s">
        <v>7929</v>
      </c>
      <c r="J99" s="95"/>
      <c r="K99" s="95"/>
      <c r="L99" s="95"/>
      <c r="M99" s="95"/>
    </row>
    <row r="100" spans="1:13" ht="11.4" x14ac:dyDescent="0.2">
      <c r="A100" s="94" t="s">
        <v>2970</v>
      </c>
      <c r="B100" s="94" t="s">
        <v>2971</v>
      </c>
      <c r="C100" s="94" t="s">
        <v>2962</v>
      </c>
      <c r="D100" s="94" t="s">
        <v>7929</v>
      </c>
      <c r="J100" s="95"/>
      <c r="K100" s="95"/>
      <c r="L100" s="95"/>
      <c r="M100" s="95"/>
    </row>
    <row r="101" spans="1:13" ht="11.4" x14ac:dyDescent="0.2">
      <c r="A101" s="94" t="s">
        <v>2931</v>
      </c>
      <c r="B101" s="94" t="s">
        <v>2839</v>
      </c>
      <c r="C101" s="94" t="s">
        <v>2902</v>
      </c>
      <c r="D101" s="94" t="s">
        <v>7929</v>
      </c>
      <c r="J101" s="95"/>
      <c r="K101" s="95"/>
      <c r="L101" s="95"/>
      <c r="M101" s="95"/>
    </row>
    <row r="102" spans="1:13" ht="11.4" x14ac:dyDescent="0.2">
      <c r="A102" s="94" t="s">
        <v>3080</v>
      </c>
      <c r="B102" s="94" t="s">
        <v>3081</v>
      </c>
      <c r="C102" s="94" t="s">
        <v>3082</v>
      </c>
      <c r="D102" s="94" t="s">
        <v>7929</v>
      </c>
      <c r="J102" s="95"/>
      <c r="K102" s="95"/>
      <c r="L102" s="95"/>
      <c r="M102" s="95"/>
    </row>
    <row r="103" spans="1:13" ht="11.4" x14ac:dyDescent="0.2">
      <c r="A103" s="94" t="s">
        <v>3290</v>
      </c>
      <c r="B103" s="94" t="s">
        <v>3291</v>
      </c>
      <c r="C103" s="94" t="s">
        <v>3292</v>
      </c>
      <c r="D103" s="94" t="s">
        <v>7929</v>
      </c>
      <c r="J103" s="95"/>
      <c r="K103" s="95"/>
      <c r="L103" s="95"/>
      <c r="M103" s="95"/>
    </row>
    <row r="104" spans="1:13" ht="11.4" x14ac:dyDescent="0.2">
      <c r="A104" s="94" t="s">
        <v>2856</v>
      </c>
      <c r="B104" s="94" t="s">
        <v>2857</v>
      </c>
      <c r="C104" s="94" t="s">
        <v>2858</v>
      </c>
      <c r="D104" s="94" t="s">
        <v>7928</v>
      </c>
      <c r="J104" s="95"/>
      <c r="K104" s="95"/>
      <c r="L104" s="95"/>
      <c r="M104" s="95"/>
    </row>
    <row r="105" spans="1:13" ht="11.4" x14ac:dyDescent="0.2">
      <c r="A105" s="94" t="s">
        <v>3175</v>
      </c>
      <c r="B105" s="94" t="s">
        <v>3176</v>
      </c>
      <c r="C105" s="94" t="s">
        <v>3170</v>
      </c>
      <c r="D105" s="94">
        <v>322189377</v>
      </c>
      <c r="J105" s="95"/>
      <c r="K105" s="95"/>
      <c r="L105" s="95"/>
      <c r="M105" s="95"/>
    </row>
    <row r="106" spans="1:13" ht="11.4" x14ac:dyDescent="0.2">
      <c r="A106" s="94" t="s">
        <v>3083</v>
      </c>
      <c r="B106" s="94" t="s">
        <v>3084</v>
      </c>
      <c r="C106" s="94" t="s">
        <v>3045</v>
      </c>
      <c r="D106" s="94" t="s">
        <v>7929</v>
      </c>
      <c r="J106" s="95"/>
      <c r="K106" s="95"/>
      <c r="L106" s="95"/>
      <c r="M106" s="95"/>
    </row>
    <row r="107" spans="1:13" ht="11.4" x14ac:dyDescent="0.2">
      <c r="A107" s="94" t="s">
        <v>2957</v>
      </c>
      <c r="B107" s="94" t="s">
        <v>2958</v>
      </c>
      <c r="C107" s="94" t="s">
        <v>2959</v>
      </c>
      <c r="D107" s="94" t="s">
        <v>7929</v>
      </c>
      <c r="J107" s="95"/>
      <c r="K107" s="95"/>
      <c r="L107" s="95"/>
      <c r="M107" s="95"/>
    </row>
    <row r="108" spans="1:13" ht="11.4" x14ac:dyDescent="0.2">
      <c r="A108" s="94" t="s">
        <v>3034</v>
      </c>
      <c r="B108" s="94" t="s">
        <v>3035</v>
      </c>
      <c r="C108" s="94" t="s">
        <v>3036</v>
      </c>
      <c r="D108" s="94" t="s">
        <v>7928</v>
      </c>
      <c r="J108" s="95"/>
      <c r="K108" s="95"/>
      <c r="L108" s="95"/>
      <c r="M108" s="95"/>
    </row>
    <row r="109" spans="1:13" ht="11.4" x14ac:dyDescent="0.2">
      <c r="A109" s="94" t="s">
        <v>3177</v>
      </c>
      <c r="B109" s="94" t="s">
        <v>3178</v>
      </c>
      <c r="C109" s="94" t="s">
        <v>3170</v>
      </c>
      <c r="D109" s="94" t="s">
        <v>7929</v>
      </c>
      <c r="J109" s="95"/>
      <c r="K109" s="95"/>
      <c r="L109" s="95"/>
      <c r="M109" s="95"/>
    </row>
    <row r="110" spans="1:13" ht="22.8" x14ac:dyDescent="0.2">
      <c r="A110" s="94" t="s">
        <v>2943</v>
      </c>
      <c r="B110" s="94" t="s">
        <v>2944</v>
      </c>
      <c r="C110" s="94" t="s">
        <v>2945</v>
      </c>
      <c r="D110" s="94" t="s">
        <v>7928</v>
      </c>
      <c r="J110" s="95"/>
      <c r="K110" s="95"/>
      <c r="L110" s="95"/>
      <c r="M110" s="95"/>
    </row>
    <row r="111" spans="1:13" ht="11.4" x14ac:dyDescent="0.2">
      <c r="A111" s="94" t="s">
        <v>3150</v>
      </c>
      <c r="B111" s="94" t="s">
        <v>3151</v>
      </c>
      <c r="C111" s="94" t="s">
        <v>3132</v>
      </c>
      <c r="D111" s="94" t="s">
        <v>7929</v>
      </c>
      <c r="J111" s="95"/>
      <c r="K111" s="95"/>
      <c r="L111" s="95"/>
      <c r="M111" s="95"/>
    </row>
    <row r="112" spans="1:13" ht="11.4" x14ac:dyDescent="0.2">
      <c r="A112" s="94" t="s">
        <v>2919</v>
      </c>
      <c r="B112" s="94" t="s">
        <v>2920</v>
      </c>
      <c r="C112" s="94" t="s">
        <v>2902</v>
      </c>
      <c r="D112" s="94" t="s">
        <v>7929</v>
      </c>
      <c r="J112" s="95"/>
      <c r="K112" s="95"/>
      <c r="L112" s="95"/>
      <c r="M112" s="95"/>
    </row>
    <row r="113" spans="1:13" ht="11.4" x14ac:dyDescent="0.2">
      <c r="A113" s="94" t="s">
        <v>3031</v>
      </c>
      <c r="B113" s="94" t="s">
        <v>3032</v>
      </c>
      <c r="C113" s="94" t="s">
        <v>3033</v>
      </c>
      <c r="D113" s="94" t="s">
        <v>7929</v>
      </c>
      <c r="J113" s="95"/>
      <c r="K113" s="95"/>
      <c r="L113" s="95"/>
      <c r="M113" s="95"/>
    </row>
    <row r="114" spans="1:13" ht="11.4" x14ac:dyDescent="0.2">
      <c r="A114" s="94" t="s">
        <v>2921</v>
      </c>
      <c r="B114" s="94" t="s">
        <v>2922</v>
      </c>
      <c r="C114" s="94" t="s">
        <v>2902</v>
      </c>
      <c r="D114" s="94" t="s">
        <v>7929</v>
      </c>
      <c r="J114" s="95"/>
      <c r="K114" s="95"/>
      <c r="L114" s="95"/>
      <c r="M114" s="95"/>
    </row>
    <row r="115" spans="1:13" ht="11.4" x14ac:dyDescent="0.2">
      <c r="A115" s="94" t="s">
        <v>3181</v>
      </c>
      <c r="B115" s="94" t="s">
        <v>3182</v>
      </c>
      <c r="C115" s="94" t="s">
        <v>3183</v>
      </c>
      <c r="D115" s="94" t="s">
        <v>7929</v>
      </c>
      <c r="J115" s="95"/>
      <c r="K115" s="95"/>
      <c r="L115" s="95"/>
      <c r="M115" s="95"/>
    </row>
    <row r="116" spans="1:13" ht="11.4" x14ac:dyDescent="0.2">
      <c r="A116" s="94" t="s">
        <v>2923</v>
      </c>
      <c r="B116" s="94" t="s">
        <v>2924</v>
      </c>
      <c r="C116" s="94" t="s">
        <v>2902</v>
      </c>
      <c r="D116" s="94" t="s">
        <v>7929</v>
      </c>
      <c r="J116" s="95"/>
      <c r="K116" s="95"/>
      <c r="L116" s="95"/>
      <c r="M116" s="95"/>
    </row>
    <row r="117" spans="1:13" ht="11.4" x14ac:dyDescent="0.2">
      <c r="A117" s="94" t="s">
        <v>3152</v>
      </c>
      <c r="B117" s="94" t="s">
        <v>3153</v>
      </c>
      <c r="C117" s="94" t="s">
        <v>3132</v>
      </c>
      <c r="D117" s="94" t="s">
        <v>7946</v>
      </c>
      <c r="J117" s="95"/>
      <c r="K117" s="95"/>
      <c r="L117" s="95"/>
      <c r="M117" s="95"/>
    </row>
    <row r="118" spans="1:13" ht="11.4" x14ac:dyDescent="0.2">
      <c r="A118" s="94" t="s">
        <v>3085</v>
      </c>
      <c r="B118" s="94" t="s">
        <v>3086</v>
      </c>
      <c r="C118" s="94" t="s">
        <v>3045</v>
      </c>
      <c r="D118" s="94" t="s">
        <v>7928</v>
      </c>
      <c r="J118" s="95"/>
      <c r="K118" s="95"/>
      <c r="L118" s="95"/>
      <c r="M118" s="95"/>
    </row>
    <row r="119" spans="1:13" ht="11.4" x14ac:dyDescent="0.2">
      <c r="A119" s="94" t="s">
        <v>3052</v>
      </c>
      <c r="B119" s="94" t="s">
        <v>3053</v>
      </c>
      <c r="C119" s="94" t="s">
        <v>3045</v>
      </c>
      <c r="D119" s="94" t="s">
        <v>7929</v>
      </c>
      <c r="J119" s="95"/>
      <c r="K119" s="95"/>
      <c r="L119" s="95"/>
      <c r="M119" s="95"/>
    </row>
    <row r="120" spans="1:13" ht="11.4" x14ac:dyDescent="0.2">
      <c r="A120" s="94" t="s">
        <v>3067</v>
      </c>
      <c r="B120" s="94" t="s">
        <v>3068</v>
      </c>
      <c r="C120" s="94" t="s">
        <v>3045</v>
      </c>
      <c r="D120" s="94" t="s">
        <v>7947</v>
      </c>
      <c r="J120" s="95"/>
      <c r="K120" s="95"/>
      <c r="L120" s="95"/>
      <c r="M120" s="95"/>
    </row>
    <row r="121" spans="1:13" ht="11.4" x14ac:dyDescent="0.2">
      <c r="A121" s="94" t="s">
        <v>3073</v>
      </c>
      <c r="B121" s="94" t="s">
        <v>3074</v>
      </c>
      <c r="C121" s="94" t="s">
        <v>3045</v>
      </c>
      <c r="D121" s="94" t="s">
        <v>7929</v>
      </c>
      <c r="J121" s="95"/>
      <c r="K121" s="95"/>
      <c r="L121" s="95"/>
      <c r="M121" s="95"/>
    </row>
    <row r="122" spans="1:13" ht="11.4" x14ac:dyDescent="0.2">
      <c r="A122" s="94" t="s">
        <v>3130</v>
      </c>
      <c r="B122" s="94" t="s">
        <v>3131</v>
      </c>
      <c r="C122" s="94" t="s">
        <v>3132</v>
      </c>
      <c r="D122" s="94" t="s">
        <v>7929</v>
      </c>
      <c r="J122" s="95"/>
      <c r="K122" s="95"/>
      <c r="L122" s="95"/>
      <c r="M122" s="95"/>
    </row>
    <row r="123" spans="1:13" ht="11.4" x14ac:dyDescent="0.2">
      <c r="A123" s="94" t="s">
        <v>3184</v>
      </c>
      <c r="B123" s="94" t="s">
        <v>3185</v>
      </c>
      <c r="C123" s="94" t="s">
        <v>3183</v>
      </c>
      <c r="D123" s="94" t="s">
        <v>7929</v>
      </c>
      <c r="J123" s="95"/>
      <c r="K123" s="95"/>
      <c r="L123" s="95"/>
      <c r="M123" s="95"/>
    </row>
    <row r="124" spans="1:13" ht="11.4" x14ac:dyDescent="0.2">
      <c r="A124" s="94" t="s">
        <v>3050</v>
      </c>
      <c r="B124" s="94" t="s">
        <v>3051</v>
      </c>
      <c r="C124" s="94" t="s">
        <v>3045</v>
      </c>
      <c r="D124" s="94">
        <v>26114565</v>
      </c>
      <c r="J124" s="95"/>
      <c r="K124" s="95"/>
      <c r="L124" s="95"/>
      <c r="M124" s="95"/>
    </row>
    <row r="125" spans="1:13" ht="22.8" x14ac:dyDescent="0.2">
      <c r="A125" s="94" t="s">
        <v>3096</v>
      </c>
      <c r="B125" s="94" t="s">
        <v>3097</v>
      </c>
      <c r="C125" s="94" t="s">
        <v>3098</v>
      </c>
      <c r="D125" s="94" t="s">
        <v>7929</v>
      </c>
      <c r="J125" s="95"/>
      <c r="K125" s="95"/>
      <c r="L125" s="95"/>
      <c r="M125" s="95"/>
    </row>
    <row r="126" spans="1:13" ht="11.4" x14ac:dyDescent="0.2">
      <c r="A126" s="94" t="s">
        <v>3021</v>
      </c>
      <c r="B126" s="94" t="s">
        <v>3022</v>
      </c>
      <c r="C126" s="94" t="s">
        <v>3014</v>
      </c>
      <c r="D126" s="94" t="s">
        <v>7929</v>
      </c>
      <c r="J126" s="95"/>
      <c r="K126" s="95"/>
      <c r="L126" s="95"/>
      <c r="M126" s="95"/>
    </row>
    <row r="127" spans="1:13" ht="11.4" x14ac:dyDescent="0.2">
      <c r="A127" s="94" t="s">
        <v>3270</v>
      </c>
      <c r="B127" s="94" t="s">
        <v>3271</v>
      </c>
      <c r="C127" s="94" t="s">
        <v>3272</v>
      </c>
      <c r="D127" s="94" t="s">
        <v>7928</v>
      </c>
      <c r="J127" s="95"/>
      <c r="K127" s="95"/>
      <c r="L127" s="95"/>
      <c r="M127" s="95"/>
    </row>
    <row r="128" spans="1:13" ht="11.4" x14ac:dyDescent="0.2">
      <c r="A128" s="94" t="s">
        <v>3054</v>
      </c>
      <c r="B128" s="94" t="s">
        <v>3055</v>
      </c>
      <c r="C128" s="94" t="s">
        <v>3045</v>
      </c>
      <c r="D128" s="94" t="s">
        <v>7929</v>
      </c>
      <c r="J128" s="95"/>
      <c r="K128" s="95"/>
      <c r="L128" s="95"/>
      <c r="M128" s="95"/>
    </row>
    <row r="129" spans="1:13" ht="11.4" x14ac:dyDescent="0.2">
      <c r="A129" s="94" t="s">
        <v>3190</v>
      </c>
      <c r="B129" s="94" t="s">
        <v>2849</v>
      </c>
      <c r="C129" s="94" t="s">
        <v>3191</v>
      </c>
      <c r="D129" s="94" t="s">
        <v>7929</v>
      </c>
      <c r="J129" s="95"/>
      <c r="K129" s="95"/>
      <c r="L129" s="95"/>
      <c r="M129" s="95"/>
    </row>
    <row r="130" spans="1:13" ht="11.4" x14ac:dyDescent="0.2">
      <c r="A130" s="94" t="s">
        <v>3197</v>
      </c>
      <c r="B130" s="94" t="s">
        <v>3198</v>
      </c>
      <c r="C130" s="94" t="s">
        <v>3196</v>
      </c>
      <c r="D130" s="94" t="s">
        <v>7929</v>
      </c>
      <c r="J130" s="95"/>
      <c r="K130" s="95"/>
      <c r="L130" s="95"/>
      <c r="M130" s="95"/>
    </row>
    <row r="131" spans="1:13" ht="11.4" x14ac:dyDescent="0.2">
      <c r="A131" s="94" t="s">
        <v>3138</v>
      </c>
      <c r="B131" s="94" t="s">
        <v>2849</v>
      </c>
      <c r="C131" s="94" t="s">
        <v>3132</v>
      </c>
      <c r="D131" s="94" t="s">
        <v>7929</v>
      </c>
      <c r="J131" s="95"/>
      <c r="K131" s="95"/>
      <c r="L131" s="95"/>
      <c r="M131" s="95"/>
    </row>
    <row r="132" spans="1:13" ht="11.4" x14ac:dyDescent="0.2">
      <c r="A132" s="94" t="s">
        <v>3069</v>
      </c>
      <c r="B132" s="94" t="s">
        <v>3070</v>
      </c>
      <c r="C132" s="94" t="s">
        <v>3045</v>
      </c>
      <c r="D132" s="94" t="s">
        <v>7948</v>
      </c>
      <c r="J132" s="95"/>
      <c r="K132" s="95"/>
      <c r="L132" s="95"/>
      <c r="M132" s="95"/>
    </row>
    <row r="133" spans="1:13" ht="22.8" x14ac:dyDescent="0.2">
      <c r="A133" s="94" t="s">
        <v>3226</v>
      </c>
      <c r="B133" s="94" t="s">
        <v>3227</v>
      </c>
      <c r="C133" s="94" t="s">
        <v>3228</v>
      </c>
      <c r="D133" s="94" t="s">
        <v>7949</v>
      </c>
      <c r="J133" s="95"/>
      <c r="K133" s="95"/>
      <c r="L133" s="95"/>
      <c r="M133" s="95"/>
    </row>
    <row r="134" spans="1:13" ht="11.4" x14ac:dyDescent="0.2">
      <c r="A134" s="94" t="s">
        <v>3075</v>
      </c>
      <c r="B134" s="94" t="s">
        <v>2879</v>
      </c>
      <c r="C134" s="94" t="s">
        <v>3045</v>
      </c>
      <c r="D134" s="94" t="s">
        <v>7929</v>
      </c>
      <c r="J134" s="95"/>
      <c r="K134" s="95"/>
      <c r="L134" s="95"/>
      <c r="M134" s="95"/>
    </row>
    <row r="135" spans="1:13" ht="11.4" x14ac:dyDescent="0.2">
      <c r="A135" s="94" t="s">
        <v>3078</v>
      </c>
      <c r="B135" s="94" t="s">
        <v>3079</v>
      </c>
      <c r="C135" s="94" t="s">
        <v>3045</v>
      </c>
      <c r="D135" s="94" t="s">
        <v>7929</v>
      </c>
      <c r="J135" s="95"/>
      <c r="K135" s="95"/>
      <c r="L135" s="95"/>
      <c r="M135" s="95"/>
    </row>
    <row r="136" spans="1:13" ht="11.4" x14ac:dyDescent="0.2">
      <c r="A136" s="94" t="s">
        <v>3244</v>
      </c>
      <c r="B136" s="94" t="s">
        <v>2865</v>
      </c>
      <c r="C136" s="94" t="s">
        <v>3243</v>
      </c>
      <c r="D136" s="94">
        <v>83536988</v>
      </c>
      <c r="J136" s="95"/>
      <c r="K136" s="95"/>
      <c r="L136" s="95"/>
      <c r="M136" s="95"/>
    </row>
    <row r="137" spans="1:13" ht="11.4" x14ac:dyDescent="0.2">
      <c r="A137" s="94" t="s">
        <v>3206</v>
      </c>
      <c r="B137" s="94" t="s">
        <v>3207</v>
      </c>
      <c r="C137" s="94" t="s">
        <v>3196</v>
      </c>
      <c r="D137" s="94" t="s">
        <v>7929</v>
      </c>
      <c r="J137" s="95"/>
      <c r="K137" s="95"/>
      <c r="L137" s="95"/>
      <c r="M137" s="95"/>
    </row>
    <row r="138" spans="1:13" ht="11.4" x14ac:dyDescent="0.2">
      <c r="A138" s="94" t="s">
        <v>3154</v>
      </c>
      <c r="B138" s="94" t="s">
        <v>3155</v>
      </c>
      <c r="C138" s="94" t="s">
        <v>3132</v>
      </c>
      <c r="D138" s="94" t="s">
        <v>7929</v>
      </c>
      <c r="J138" s="95"/>
      <c r="K138" s="95"/>
      <c r="L138" s="95"/>
      <c r="M138" s="95"/>
    </row>
    <row r="139" spans="1:13" ht="11.4" x14ac:dyDescent="0.2">
      <c r="A139" s="94" t="s">
        <v>3179</v>
      </c>
      <c r="B139" s="94" t="s">
        <v>3180</v>
      </c>
      <c r="C139" s="94" t="s">
        <v>3170</v>
      </c>
      <c r="D139" s="94" t="s">
        <v>7928</v>
      </c>
      <c r="J139" s="95"/>
      <c r="K139" s="95"/>
      <c r="L139" s="95"/>
      <c r="M139" s="95"/>
    </row>
    <row r="140" spans="1:13" ht="11.4" x14ac:dyDescent="0.2">
      <c r="A140" s="94" t="s">
        <v>3089</v>
      </c>
      <c r="B140" s="94" t="s">
        <v>2996</v>
      </c>
      <c r="C140" s="94" t="s">
        <v>3045</v>
      </c>
      <c r="D140" s="94" t="s">
        <v>7929</v>
      </c>
      <c r="J140" s="95"/>
      <c r="K140" s="95"/>
      <c r="L140" s="95"/>
      <c r="M140" s="95"/>
    </row>
    <row r="141" spans="1:13" ht="11.4" x14ac:dyDescent="0.2">
      <c r="A141" s="94" t="s">
        <v>3232</v>
      </c>
      <c r="B141" s="94" t="s">
        <v>3233</v>
      </c>
      <c r="C141" s="94" t="s">
        <v>3234</v>
      </c>
      <c r="D141" s="94" t="s">
        <v>7929</v>
      </c>
      <c r="J141" s="95"/>
      <c r="K141" s="95"/>
      <c r="L141" s="95"/>
      <c r="M141" s="95"/>
    </row>
    <row r="142" spans="1:13" ht="22.8" x14ac:dyDescent="0.2">
      <c r="A142" s="94" t="s">
        <v>3156</v>
      </c>
      <c r="B142" s="94" t="s">
        <v>3157</v>
      </c>
      <c r="C142" s="94" t="s">
        <v>3158</v>
      </c>
      <c r="D142" s="94" t="s">
        <v>7929</v>
      </c>
      <c r="J142" s="95"/>
      <c r="K142" s="95"/>
      <c r="L142" s="95"/>
      <c r="M142" s="95"/>
    </row>
    <row r="143" spans="1:13" ht="11.4" x14ac:dyDescent="0.2">
      <c r="A143" s="94" t="s">
        <v>3229</v>
      </c>
      <c r="B143" s="94" t="s">
        <v>3230</v>
      </c>
      <c r="C143" s="94" t="s">
        <v>3231</v>
      </c>
      <c r="D143" s="94">
        <v>99662906</v>
      </c>
      <c r="J143" s="95"/>
      <c r="K143" s="95"/>
      <c r="L143" s="95"/>
      <c r="M143" s="95"/>
    </row>
    <row r="144" spans="1:13" ht="11.4" x14ac:dyDescent="0.2">
      <c r="A144" s="94" t="s">
        <v>3245</v>
      </c>
      <c r="B144" s="94" t="s">
        <v>3246</v>
      </c>
      <c r="C144" s="94" t="s">
        <v>3243</v>
      </c>
      <c r="D144" s="94" t="s">
        <v>7928</v>
      </c>
      <c r="J144" s="95"/>
      <c r="K144" s="95"/>
      <c r="L144" s="95"/>
      <c r="M144" s="95"/>
    </row>
    <row r="145" spans="1:13" ht="11.4" x14ac:dyDescent="0.2">
      <c r="A145" s="94" t="s">
        <v>3115</v>
      </c>
      <c r="B145" s="94" t="s">
        <v>2969</v>
      </c>
      <c r="C145" s="94" t="s">
        <v>3045</v>
      </c>
      <c r="D145" s="94">
        <v>951983545</v>
      </c>
      <c r="J145" s="95"/>
      <c r="K145" s="95"/>
      <c r="L145" s="95"/>
      <c r="M145" s="95"/>
    </row>
    <row r="146" spans="1:13" ht="11.4" x14ac:dyDescent="0.2">
      <c r="A146" s="94" t="s">
        <v>3212</v>
      </c>
      <c r="B146" s="94" t="s">
        <v>3213</v>
      </c>
      <c r="C146" s="94" t="s">
        <v>3196</v>
      </c>
      <c r="D146" s="94" t="s">
        <v>7929</v>
      </c>
      <c r="J146" s="95"/>
      <c r="K146" s="95"/>
      <c r="L146" s="95"/>
      <c r="M146" s="95"/>
    </row>
    <row r="147" spans="1:13" ht="11.4" x14ac:dyDescent="0.2">
      <c r="A147" s="94" t="s">
        <v>3119</v>
      </c>
      <c r="B147" s="94" t="s">
        <v>3120</v>
      </c>
      <c r="C147" s="94" t="s">
        <v>3121</v>
      </c>
      <c r="D147" s="94" t="s">
        <v>7929</v>
      </c>
      <c r="J147" s="95"/>
      <c r="K147" s="95"/>
      <c r="L147" s="95"/>
      <c r="M147" s="95"/>
    </row>
    <row r="148" spans="1:13" ht="11.4" x14ac:dyDescent="0.2">
      <c r="A148" s="94" t="s">
        <v>2816</v>
      </c>
      <c r="B148" s="94" t="s">
        <v>2817</v>
      </c>
      <c r="C148" s="94" t="s">
        <v>2818</v>
      </c>
      <c r="D148" s="94" t="s">
        <v>7929</v>
      </c>
      <c r="J148" s="95"/>
      <c r="K148" s="95"/>
      <c r="L148" s="95"/>
      <c r="M148" s="95"/>
    </row>
    <row r="149" spans="1:13" ht="11.4" x14ac:dyDescent="0.2">
      <c r="A149" s="94" t="s">
        <v>3220</v>
      </c>
      <c r="B149" s="94" t="s">
        <v>3221</v>
      </c>
      <c r="C149" s="94" t="s">
        <v>3217</v>
      </c>
      <c r="D149" s="94" t="s">
        <v>7928</v>
      </c>
      <c r="J149" s="95"/>
      <c r="K149" s="95"/>
      <c r="L149" s="95"/>
      <c r="M149" s="95"/>
    </row>
    <row r="150" spans="1:13" ht="11.4" x14ac:dyDescent="0.2">
      <c r="A150" s="94" t="s">
        <v>2951</v>
      </c>
      <c r="B150" s="94" t="s">
        <v>2952</v>
      </c>
      <c r="C150" s="94" t="s">
        <v>2953</v>
      </c>
      <c r="D150" s="94" t="s">
        <v>7929</v>
      </c>
      <c r="J150" s="95"/>
      <c r="K150" s="95"/>
      <c r="L150" s="95"/>
      <c r="M150" s="95"/>
    </row>
    <row r="151" spans="1:13" ht="11.4" x14ac:dyDescent="0.2">
      <c r="A151" s="94" t="s">
        <v>2894</v>
      </c>
      <c r="B151" s="94" t="s">
        <v>2895</v>
      </c>
      <c r="C151" s="94" t="s">
        <v>2893</v>
      </c>
      <c r="D151" s="94" t="s">
        <v>7929</v>
      </c>
      <c r="J151" s="95"/>
      <c r="K151" s="95"/>
      <c r="L151" s="95"/>
      <c r="M151" s="95"/>
    </row>
    <row r="152" spans="1:13" ht="11.4" x14ac:dyDescent="0.2">
      <c r="A152" s="94" t="s">
        <v>3087</v>
      </c>
      <c r="B152" s="94" t="s">
        <v>3088</v>
      </c>
      <c r="C152" s="94" t="s">
        <v>3045</v>
      </c>
      <c r="D152" s="94">
        <v>977796422</v>
      </c>
      <c r="J152" s="95"/>
      <c r="K152" s="95"/>
      <c r="L152" s="95"/>
      <c r="M152" s="95"/>
    </row>
    <row r="153" spans="1:13" ht="11.4" x14ac:dyDescent="0.2">
      <c r="A153" s="94" t="s">
        <v>2995</v>
      </c>
      <c r="B153" s="94" t="s">
        <v>2996</v>
      </c>
      <c r="C153" s="94" t="s">
        <v>2989</v>
      </c>
      <c r="D153" s="94">
        <v>59521600671</v>
      </c>
      <c r="J153" s="95"/>
      <c r="K153" s="95"/>
      <c r="L153" s="95"/>
      <c r="M153" s="95"/>
    </row>
    <row r="154" spans="1:13" ht="11.4" x14ac:dyDescent="0.2">
      <c r="A154" s="94" t="s">
        <v>3208</v>
      </c>
      <c r="B154" s="94" t="s">
        <v>3209</v>
      </c>
      <c r="C154" s="94" t="s">
        <v>3196</v>
      </c>
      <c r="D154" s="94" t="s">
        <v>7929</v>
      </c>
      <c r="J154" s="95"/>
      <c r="K154" s="95"/>
      <c r="L154" s="95"/>
      <c r="M154" s="95"/>
    </row>
    <row r="155" spans="1:13" ht="11.4" x14ac:dyDescent="0.2">
      <c r="A155" s="94" t="s">
        <v>3090</v>
      </c>
      <c r="B155" s="94" t="s">
        <v>3091</v>
      </c>
      <c r="C155" s="94" t="s">
        <v>3045</v>
      </c>
      <c r="D155" s="94" t="s">
        <v>7929</v>
      </c>
      <c r="J155" s="95"/>
      <c r="K155" s="95"/>
      <c r="L155" s="95"/>
      <c r="M155" s="95"/>
    </row>
    <row r="156" spans="1:13" ht="11.4" x14ac:dyDescent="0.2">
      <c r="A156" s="94" t="s">
        <v>2977</v>
      </c>
      <c r="B156" s="94" t="s">
        <v>2978</v>
      </c>
      <c r="C156" s="94" t="s">
        <v>2976</v>
      </c>
      <c r="D156" s="94" t="s">
        <v>7929</v>
      </c>
      <c r="J156" s="95"/>
      <c r="K156" s="95"/>
      <c r="L156" s="95"/>
      <c r="M156" s="95"/>
    </row>
    <row r="157" spans="1:13" ht="11.4" x14ac:dyDescent="0.2">
      <c r="A157" s="94" t="s">
        <v>2896</v>
      </c>
      <c r="B157" s="94" t="s">
        <v>2897</v>
      </c>
      <c r="C157" s="94" t="s">
        <v>2893</v>
      </c>
      <c r="D157" s="94" t="s">
        <v>7929</v>
      </c>
      <c r="J157" s="95"/>
      <c r="K157" s="95"/>
      <c r="L157" s="95"/>
      <c r="M157" s="95"/>
    </row>
    <row r="158" spans="1:13" ht="11.4" x14ac:dyDescent="0.2">
      <c r="A158" s="94" t="s">
        <v>3210</v>
      </c>
      <c r="B158" s="94" t="s">
        <v>3211</v>
      </c>
      <c r="C158" s="94" t="s">
        <v>3196</v>
      </c>
      <c r="D158" s="94">
        <v>62287696</v>
      </c>
      <c r="J158" s="95"/>
      <c r="K158" s="95"/>
      <c r="L158" s="95"/>
      <c r="M158" s="95"/>
    </row>
    <row r="159" spans="1:13" ht="11.4" x14ac:dyDescent="0.2">
      <c r="A159" s="94" t="s">
        <v>3222</v>
      </c>
      <c r="B159" s="94" t="s">
        <v>3223</v>
      </c>
      <c r="C159" s="94" t="s">
        <v>3217</v>
      </c>
      <c r="D159" s="94">
        <v>92702952</v>
      </c>
      <c r="J159" s="95"/>
      <c r="K159" s="95"/>
      <c r="L159" s="95"/>
      <c r="M159" s="95"/>
    </row>
    <row r="160" spans="1:13" ht="11.4" x14ac:dyDescent="0.2">
      <c r="A160" s="94" t="s">
        <v>3003</v>
      </c>
      <c r="B160" s="94" t="s">
        <v>3004</v>
      </c>
      <c r="C160" s="94" t="s">
        <v>3005</v>
      </c>
      <c r="D160" s="94" t="s">
        <v>7928</v>
      </c>
      <c r="J160" s="95"/>
      <c r="K160" s="95"/>
      <c r="L160" s="95"/>
      <c r="M160" s="95"/>
    </row>
    <row r="161" spans="1:13" ht="11.4" x14ac:dyDescent="0.2">
      <c r="A161" s="94" t="s">
        <v>3192</v>
      </c>
      <c r="B161" s="94" t="s">
        <v>3193</v>
      </c>
      <c r="C161" s="94" t="s">
        <v>3191</v>
      </c>
      <c r="D161" s="94" t="s">
        <v>7928</v>
      </c>
      <c r="J161" s="95"/>
      <c r="K161" s="95"/>
      <c r="L161" s="95"/>
      <c r="M161" s="95"/>
    </row>
    <row r="162" spans="1:13" ht="11.4" x14ac:dyDescent="0.2">
      <c r="A162" s="94" t="s">
        <v>3159</v>
      </c>
      <c r="B162" s="94" t="s">
        <v>3160</v>
      </c>
      <c r="C162" s="94" t="s">
        <v>3132</v>
      </c>
      <c r="D162" s="94" t="s">
        <v>7928</v>
      </c>
      <c r="J162" s="95"/>
      <c r="K162" s="95"/>
      <c r="L162" s="95"/>
      <c r="M162" s="95"/>
    </row>
    <row r="163" spans="1:13" ht="22.8" x14ac:dyDescent="0.2">
      <c r="A163" s="94" t="s">
        <v>2965</v>
      </c>
      <c r="B163" s="94" t="s">
        <v>2966</v>
      </c>
      <c r="C163" s="94" t="s">
        <v>2967</v>
      </c>
      <c r="D163" s="94" t="s">
        <v>7950</v>
      </c>
      <c r="J163" s="95"/>
      <c r="K163" s="95"/>
      <c r="L163" s="95"/>
      <c r="M163" s="95"/>
    </row>
    <row r="164" spans="1:13" ht="11.4" x14ac:dyDescent="0.2">
      <c r="A164" s="94" t="s">
        <v>2843</v>
      </c>
      <c r="B164" s="94" t="s">
        <v>2837</v>
      </c>
      <c r="C164" s="94" t="s">
        <v>2844</v>
      </c>
      <c r="D164" s="94">
        <v>95780371</v>
      </c>
      <c r="J164" s="95"/>
      <c r="K164" s="95"/>
      <c r="L164" s="95"/>
      <c r="M164" s="95"/>
    </row>
    <row r="165" spans="1:13" ht="11.4" x14ac:dyDescent="0.2">
      <c r="A165" s="94" t="s">
        <v>3252</v>
      </c>
      <c r="B165" s="94" t="s">
        <v>3055</v>
      </c>
      <c r="C165" s="94" t="s">
        <v>3253</v>
      </c>
      <c r="D165" s="94" t="s">
        <v>7929</v>
      </c>
      <c r="J165" s="95"/>
      <c r="K165" s="95"/>
      <c r="L165" s="95"/>
      <c r="M165" s="95"/>
    </row>
    <row r="166" spans="1:13" ht="11.4" x14ac:dyDescent="0.2">
      <c r="A166" s="94" t="s">
        <v>2827</v>
      </c>
      <c r="B166" s="94" t="s">
        <v>2828</v>
      </c>
      <c r="C166" s="94" t="s">
        <v>2826</v>
      </c>
      <c r="D166" s="94" t="s">
        <v>7929</v>
      </c>
      <c r="J166" s="95"/>
      <c r="K166" s="95"/>
      <c r="L166" s="95"/>
      <c r="M166" s="95"/>
    </row>
    <row r="167" spans="1:13" ht="11.4" x14ac:dyDescent="0.2">
      <c r="A167" s="94" t="s">
        <v>3268</v>
      </c>
      <c r="B167" s="94" t="s">
        <v>3269</v>
      </c>
      <c r="C167" s="94" t="s">
        <v>3265</v>
      </c>
      <c r="D167" s="94" t="s">
        <v>7929</v>
      </c>
      <c r="J167" s="95"/>
      <c r="K167" s="95"/>
      <c r="L167" s="95"/>
      <c r="M167" s="95"/>
    </row>
    <row r="168" spans="1:13" ht="11.4" x14ac:dyDescent="0.2">
      <c r="A168" s="94" t="s">
        <v>3092</v>
      </c>
      <c r="B168" s="94" t="s">
        <v>3093</v>
      </c>
      <c r="C168" s="94" t="s">
        <v>3045</v>
      </c>
      <c r="D168" s="94" t="s">
        <v>7929</v>
      </c>
      <c r="J168" s="95"/>
      <c r="K168" s="95"/>
      <c r="L168" s="95"/>
      <c r="M168" s="95"/>
    </row>
    <row r="169" spans="1:13" ht="11.4" x14ac:dyDescent="0.2">
      <c r="A169" s="94" t="s">
        <v>3094</v>
      </c>
      <c r="B169" s="94" t="s">
        <v>3095</v>
      </c>
      <c r="C169" s="94" t="s">
        <v>3045</v>
      </c>
      <c r="D169" s="94" t="s">
        <v>7929</v>
      </c>
      <c r="J169" s="95"/>
      <c r="K169" s="95"/>
      <c r="L169" s="95"/>
      <c r="M169" s="95"/>
    </row>
    <row r="170" spans="1:13" ht="22.8" x14ac:dyDescent="0.2">
      <c r="A170" s="94" t="s">
        <v>2885</v>
      </c>
      <c r="B170" s="94" t="s">
        <v>2886</v>
      </c>
      <c r="C170" s="94" t="s">
        <v>2887</v>
      </c>
      <c r="D170" s="94" t="s">
        <v>7928</v>
      </c>
      <c r="J170" s="95"/>
      <c r="K170" s="95"/>
      <c r="L170" s="95"/>
      <c r="M170" s="95"/>
    </row>
    <row r="171" spans="1:13" ht="11.4" x14ac:dyDescent="0.2">
      <c r="A171" s="94" t="s">
        <v>2984</v>
      </c>
      <c r="B171" s="94" t="s">
        <v>2985</v>
      </c>
      <c r="C171" s="94" t="s">
        <v>2986</v>
      </c>
      <c r="D171" s="94">
        <v>61199349</v>
      </c>
      <c r="J171" s="95"/>
      <c r="K171" s="95"/>
      <c r="L171" s="95"/>
      <c r="M171" s="95"/>
    </row>
    <row r="172" spans="1:13" ht="22.8" x14ac:dyDescent="0.2">
      <c r="A172" s="94" t="s">
        <v>3099</v>
      </c>
      <c r="B172" s="94" t="s">
        <v>3100</v>
      </c>
      <c r="C172" s="94" t="s">
        <v>3045</v>
      </c>
      <c r="D172" s="94" t="s">
        <v>7951</v>
      </c>
      <c r="J172" s="95"/>
      <c r="K172" s="95"/>
      <c r="L172" s="95"/>
      <c r="M172" s="95"/>
    </row>
    <row r="173" spans="1:13" ht="22.8" x14ac:dyDescent="0.2">
      <c r="A173" s="94" t="s">
        <v>2927</v>
      </c>
      <c r="B173" s="94" t="s">
        <v>2928</v>
      </c>
      <c r="C173" s="94" t="s">
        <v>2902</v>
      </c>
      <c r="D173" s="94" t="s">
        <v>7952</v>
      </c>
      <c r="J173" s="95"/>
      <c r="K173" s="95"/>
      <c r="L173" s="95"/>
      <c r="M173" s="95"/>
    </row>
    <row r="174" spans="1:13" ht="11.4" x14ac:dyDescent="0.2">
      <c r="A174" s="94" t="s">
        <v>2869</v>
      </c>
      <c r="B174" s="94" t="s">
        <v>2870</v>
      </c>
      <c r="C174" s="94" t="s">
        <v>2871</v>
      </c>
      <c r="D174" s="94" t="s">
        <v>7929</v>
      </c>
      <c r="J174" s="95"/>
      <c r="K174" s="95"/>
      <c r="L174" s="95"/>
      <c r="M174" s="95"/>
    </row>
    <row r="175" spans="1:13" ht="11.4" x14ac:dyDescent="0.2">
      <c r="A175" s="94" t="s">
        <v>3101</v>
      </c>
      <c r="B175" s="94" t="s">
        <v>3102</v>
      </c>
      <c r="C175" s="94" t="s">
        <v>3045</v>
      </c>
      <c r="D175" s="94" t="s">
        <v>7929</v>
      </c>
      <c r="J175" s="95"/>
      <c r="K175" s="95"/>
      <c r="L175" s="95"/>
      <c r="M175" s="95"/>
    </row>
    <row r="176" spans="1:13" ht="22.8" x14ac:dyDescent="0.2">
      <c r="A176" s="94" t="s">
        <v>2954</v>
      </c>
      <c r="B176" s="94" t="s">
        <v>2955</v>
      </c>
      <c r="C176" s="94" t="s">
        <v>2956</v>
      </c>
      <c r="D176" s="94" t="s">
        <v>7928</v>
      </c>
      <c r="J176" s="95"/>
      <c r="K176" s="95"/>
      <c r="L176" s="95"/>
      <c r="M176" s="95"/>
    </row>
    <row r="177" spans="1:13" ht="11.4" x14ac:dyDescent="0.2">
      <c r="A177" s="94" t="s">
        <v>3287</v>
      </c>
      <c r="B177" s="94" t="s">
        <v>3288</v>
      </c>
      <c r="C177" s="94" t="s">
        <v>3289</v>
      </c>
      <c r="D177" s="94" t="s">
        <v>7928</v>
      </c>
      <c r="J177" s="95"/>
      <c r="K177" s="95"/>
      <c r="L177" s="95"/>
      <c r="M177" s="95"/>
    </row>
    <row r="178" spans="1:13" ht="11.4" x14ac:dyDescent="0.2">
      <c r="A178" s="94" t="s">
        <v>3103</v>
      </c>
      <c r="B178" s="94" t="s">
        <v>3104</v>
      </c>
      <c r="C178" s="94" t="s">
        <v>3045</v>
      </c>
      <c r="D178" s="94" t="s">
        <v>7929</v>
      </c>
      <c r="J178" s="95"/>
      <c r="K178" s="95"/>
      <c r="L178" s="95"/>
      <c r="M178" s="95"/>
    </row>
    <row r="179" spans="1:13" ht="11.4" x14ac:dyDescent="0.2">
      <c r="A179" s="94" t="s">
        <v>3278</v>
      </c>
      <c r="B179" s="94" t="s">
        <v>3279</v>
      </c>
      <c r="C179" s="94" t="s">
        <v>3280</v>
      </c>
      <c r="D179" s="94">
        <v>942193974</v>
      </c>
      <c r="J179" s="95"/>
      <c r="K179" s="95"/>
      <c r="L179" s="95"/>
      <c r="M179" s="95"/>
    </row>
    <row r="180" spans="1:13" ht="11.4" x14ac:dyDescent="0.2">
      <c r="A180" s="94" t="s">
        <v>2898</v>
      </c>
      <c r="B180" s="94" t="s">
        <v>2899</v>
      </c>
      <c r="C180" s="94" t="s">
        <v>2893</v>
      </c>
      <c r="D180" s="94" t="s">
        <v>7928</v>
      </c>
      <c r="J180" s="95"/>
      <c r="K180" s="95"/>
      <c r="L180" s="95"/>
      <c r="M180" s="95"/>
    </row>
    <row r="181" spans="1:13" ht="11.4" x14ac:dyDescent="0.2">
      <c r="A181" s="94" t="s">
        <v>3105</v>
      </c>
      <c r="B181" s="94" t="s">
        <v>3106</v>
      </c>
      <c r="C181" s="94" t="s">
        <v>3045</v>
      </c>
      <c r="D181" s="94" t="s">
        <v>7929</v>
      </c>
      <c r="J181" s="95"/>
      <c r="K181" s="95"/>
      <c r="L181" s="95"/>
      <c r="M181" s="95"/>
    </row>
    <row r="182" spans="1:13" ht="22.8" x14ac:dyDescent="0.2">
      <c r="A182" s="94" t="s">
        <v>3037</v>
      </c>
      <c r="B182" s="94" t="s">
        <v>3038</v>
      </c>
      <c r="C182" s="94" t="s">
        <v>3039</v>
      </c>
      <c r="D182" s="94" t="s">
        <v>7953</v>
      </c>
      <c r="J182" s="95"/>
      <c r="K182" s="95"/>
      <c r="L182" s="95"/>
      <c r="M182" s="95"/>
    </row>
    <row r="183" spans="1:13" ht="22.8" x14ac:dyDescent="0.2">
      <c r="A183" s="94" t="s">
        <v>2946</v>
      </c>
      <c r="B183" s="94" t="s">
        <v>2947</v>
      </c>
      <c r="C183" s="94" t="s">
        <v>2948</v>
      </c>
      <c r="D183" s="94" t="s">
        <v>7954</v>
      </c>
      <c r="J183" s="95"/>
      <c r="K183" s="95"/>
      <c r="L183" s="95"/>
      <c r="M183" s="95"/>
    </row>
    <row r="184" spans="1:13" ht="11.4" x14ac:dyDescent="0.2">
      <c r="A184" s="94" t="s">
        <v>3107</v>
      </c>
      <c r="B184" s="94" t="s">
        <v>3108</v>
      </c>
      <c r="C184" s="94" t="s">
        <v>3045</v>
      </c>
      <c r="D184" s="94">
        <v>2977050</v>
      </c>
      <c r="J184" s="95"/>
      <c r="K184" s="95"/>
      <c r="L184" s="95"/>
      <c r="M184" s="95"/>
    </row>
    <row r="185" spans="1:13" ht="11.4" x14ac:dyDescent="0.2">
      <c r="A185" s="94" t="s">
        <v>3109</v>
      </c>
      <c r="B185" s="94" t="s">
        <v>3110</v>
      </c>
      <c r="C185" s="94" t="s">
        <v>3045</v>
      </c>
      <c r="D185" s="94" t="s">
        <v>7929</v>
      </c>
      <c r="J185" s="95"/>
      <c r="K185" s="95"/>
      <c r="L185" s="95"/>
      <c r="M185" s="95"/>
    </row>
    <row r="186" spans="1:13" ht="11.4" x14ac:dyDescent="0.2">
      <c r="A186" s="94" t="s">
        <v>3224</v>
      </c>
      <c r="B186" s="94" t="s">
        <v>3225</v>
      </c>
      <c r="C186" s="94" t="s">
        <v>3217</v>
      </c>
      <c r="D186" s="94" t="s">
        <v>7929</v>
      </c>
      <c r="J186" s="95"/>
      <c r="K186" s="95"/>
      <c r="L186" s="95"/>
      <c r="M186" s="95"/>
    </row>
    <row r="187" spans="1:13" ht="11.4" x14ac:dyDescent="0.2">
      <c r="A187" s="94" t="s">
        <v>3111</v>
      </c>
      <c r="B187" s="94" t="s">
        <v>3112</v>
      </c>
      <c r="C187" s="94" t="s">
        <v>3045</v>
      </c>
      <c r="D187" s="94" t="s">
        <v>7929</v>
      </c>
      <c r="J187" s="95"/>
      <c r="K187" s="95"/>
      <c r="L187" s="95"/>
      <c r="M187" s="95"/>
    </row>
    <row r="188" spans="1:13" ht="11.4" x14ac:dyDescent="0.2">
      <c r="A188" s="94" t="s">
        <v>2949</v>
      </c>
      <c r="B188" s="94" t="s">
        <v>2950</v>
      </c>
      <c r="C188" s="94" t="s">
        <v>2938</v>
      </c>
      <c r="D188" s="94" t="s">
        <v>7928</v>
      </c>
      <c r="J188" s="95"/>
      <c r="K188" s="95"/>
      <c r="L188" s="95"/>
      <c r="M188" s="95"/>
    </row>
    <row r="189" spans="1:13" ht="11.4" x14ac:dyDescent="0.2">
      <c r="A189" s="94" t="s">
        <v>3161</v>
      </c>
      <c r="B189" s="94" t="s">
        <v>3162</v>
      </c>
      <c r="C189" s="94" t="s">
        <v>3132</v>
      </c>
      <c r="D189" s="94" t="s">
        <v>7955</v>
      </c>
      <c r="J189" s="95"/>
      <c r="K189" s="95"/>
      <c r="L189" s="95"/>
      <c r="M189" s="95"/>
    </row>
    <row r="190" spans="1:13" ht="11.4" x14ac:dyDescent="0.2">
      <c r="A190" s="94" t="s">
        <v>3113</v>
      </c>
      <c r="B190" s="94" t="s">
        <v>3114</v>
      </c>
      <c r="C190" s="94" t="s">
        <v>3045</v>
      </c>
      <c r="D190" s="94" t="s">
        <v>7929</v>
      </c>
      <c r="J190" s="95"/>
      <c r="K190" s="95"/>
      <c r="L190" s="95"/>
      <c r="M190" s="95"/>
    </row>
    <row r="191" spans="1:13" ht="11.4" x14ac:dyDescent="0.2">
      <c r="A191" s="94" t="s">
        <v>3238</v>
      </c>
      <c r="B191" s="94" t="s">
        <v>3239</v>
      </c>
      <c r="C191" s="94" t="s">
        <v>3240</v>
      </c>
      <c r="D191" s="94" t="s">
        <v>7928</v>
      </c>
      <c r="J191" s="95"/>
      <c r="K191" s="95"/>
      <c r="L191" s="95"/>
      <c r="M191" s="95"/>
    </row>
    <row r="192" spans="1:13" ht="11.4" x14ac:dyDescent="0.2">
      <c r="A192" s="94" t="s">
        <v>2968</v>
      </c>
      <c r="B192" s="94" t="s">
        <v>2969</v>
      </c>
      <c r="C192" s="94" t="s">
        <v>2962</v>
      </c>
      <c r="D192" s="94"/>
      <c r="J192" s="95"/>
      <c r="K192" s="95"/>
      <c r="L192" s="95"/>
      <c r="M192" s="95"/>
    </row>
    <row r="193" spans="1:13" ht="11.4" x14ac:dyDescent="0.2">
      <c r="A193" s="94" t="s">
        <v>3273</v>
      </c>
      <c r="B193" s="94" t="s">
        <v>3274</v>
      </c>
      <c r="C193" s="94" t="s">
        <v>3265</v>
      </c>
      <c r="D193" s="94">
        <v>74063836</v>
      </c>
      <c r="J193" s="95"/>
      <c r="K193" s="95"/>
      <c r="L193" s="95"/>
      <c r="M193" s="95"/>
    </row>
    <row r="194" spans="1:13" ht="11.4" x14ac:dyDescent="0.2">
      <c r="A194" s="94" t="s">
        <v>3186</v>
      </c>
      <c r="B194" s="94" t="s">
        <v>3187</v>
      </c>
      <c r="C194" s="94" t="s">
        <v>3183</v>
      </c>
      <c r="D194" s="94" t="s">
        <v>7929</v>
      </c>
      <c r="J194" s="95"/>
      <c r="K194" s="95"/>
      <c r="L194" s="95"/>
      <c r="M194" s="95"/>
    </row>
    <row r="195" spans="1:13" ht="11.4" x14ac:dyDescent="0.2">
      <c r="A195" s="94" t="s">
        <v>3214</v>
      </c>
      <c r="B195" s="94" t="s">
        <v>2839</v>
      </c>
      <c r="C195" s="94" t="s">
        <v>3196</v>
      </c>
      <c r="D195" s="94" t="s">
        <v>7929</v>
      </c>
      <c r="J195" s="95"/>
      <c r="K195" s="95"/>
      <c r="L195" s="95"/>
      <c r="M195" s="95"/>
    </row>
    <row r="196" spans="1:13" ht="11.4" x14ac:dyDescent="0.2">
      <c r="A196" s="94" t="s">
        <v>2932</v>
      </c>
      <c r="B196" s="94" t="s">
        <v>2933</v>
      </c>
      <c r="C196" s="94" t="s">
        <v>2902</v>
      </c>
      <c r="D196" s="94">
        <v>92657905</v>
      </c>
      <c r="J196" s="95"/>
      <c r="K196" s="95"/>
      <c r="L196" s="95"/>
      <c r="M196" s="95"/>
    </row>
    <row r="197" spans="1:13" ht="11.4" x14ac:dyDescent="0.2">
      <c r="A197" s="94" t="s">
        <v>3122</v>
      </c>
      <c r="B197" s="94" t="s">
        <v>3123</v>
      </c>
      <c r="C197" s="94" t="s">
        <v>3124</v>
      </c>
      <c r="D197" s="94">
        <v>90020088</v>
      </c>
      <c r="J197" s="95"/>
      <c r="K197" s="95"/>
      <c r="L197" s="95"/>
      <c r="M197" s="95"/>
    </row>
    <row r="198" spans="1:13" ht="11.4" x14ac:dyDescent="0.2">
      <c r="A198" s="94" t="s">
        <v>3116</v>
      </c>
      <c r="B198" s="94" t="s">
        <v>3117</v>
      </c>
      <c r="C198" s="94" t="s">
        <v>3118</v>
      </c>
      <c r="D198" s="94" t="s">
        <v>7928</v>
      </c>
      <c r="J198" s="95"/>
      <c r="K198" s="95"/>
      <c r="L198" s="95"/>
      <c r="M198" s="95"/>
    </row>
    <row r="199" spans="1:13" ht="22.8" x14ac:dyDescent="0.2">
      <c r="A199" s="94" t="s">
        <v>3275</v>
      </c>
      <c r="B199" s="94" t="s">
        <v>3276</v>
      </c>
      <c r="C199" s="94" t="s">
        <v>3277</v>
      </c>
      <c r="D199" s="94" t="s">
        <v>7956</v>
      </c>
      <c r="J199" s="95"/>
      <c r="K199" s="95"/>
      <c r="L199" s="95"/>
      <c r="M199" s="95"/>
    </row>
    <row r="200" spans="1:13" ht="11.4" x14ac:dyDescent="0.2">
      <c r="A200" s="94" t="s">
        <v>3163</v>
      </c>
      <c r="B200" s="94" t="s">
        <v>3164</v>
      </c>
      <c r="C200" s="94" t="s">
        <v>3132</v>
      </c>
      <c r="D200" s="94" t="s">
        <v>7929</v>
      </c>
      <c r="J200" s="95"/>
      <c r="K200" s="95"/>
      <c r="L200" s="95"/>
      <c r="M200" s="95"/>
    </row>
    <row r="201" spans="1:13" ht="11.4" x14ac:dyDescent="0.2">
      <c r="A201" s="94" t="s">
        <v>2979</v>
      </c>
      <c r="B201" s="94" t="s">
        <v>2980</v>
      </c>
      <c r="C201" s="94" t="s">
        <v>2976</v>
      </c>
      <c r="D201" s="94" t="s">
        <v>7929</v>
      </c>
      <c r="J201" s="95"/>
      <c r="K201" s="95"/>
      <c r="L201" s="95"/>
      <c r="M201" s="95"/>
    </row>
    <row r="202" spans="1:13" ht="11.4" x14ac:dyDescent="0.2">
      <c r="A202" s="94" t="s">
        <v>3188</v>
      </c>
      <c r="B202" s="94" t="s">
        <v>3189</v>
      </c>
      <c r="C202" s="94" t="s">
        <v>3183</v>
      </c>
      <c r="D202" s="94" t="s">
        <v>7929</v>
      </c>
      <c r="J202" s="95"/>
      <c r="K202" s="95"/>
      <c r="L202" s="95"/>
      <c r="M202" s="95"/>
    </row>
    <row r="203" spans="1:13" ht="11.4" x14ac:dyDescent="0.2">
      <c r="A203" s="94" t="s">
        <v>2972</v>
      </c>
      <c r="B203" s="94" t="s">
        <v>2973</v>
      </c>
      <c r="C203" s="94" t="s">
        <v>2962</v>
      </c>
      <c r="D203" s="94" t="s">
        <v>7928</v>
      </c>
      <c r="J203" s="95"/>
      <c r="K203" s="95"/>
      <c r="L203" s="95"/>
      <c r="M203" s="95"/>
    </row>
    <row r="204" spans="1:13" ht="11.4" x14ac:dyDescent="0.2">
      <c r="A204" s="94" t="s">
        <v>2934</v>
      </c>
      <c r="B204" s="94" t="s">
        <v>2935</v>
      </c>
      <c r="C204" s="94" t="s">
        <v>2902</v>
      </c>
      <c r="D204" s="94" t="s">
        <v>7929</v>
      </c>
      <c r="J204" s="95"/>
      <c r="K204" s="95"/>
      <c r="L204" s="95"/>
      <c r="M204" s="95"/>
    </row>
    <row r="205" spans="1:13" ht="11.4" x14ac:dyDescent="0.2">
      <c r="A205" s="94" t="s">
        <v>3310</v>
      </c>
      <c r="B205" s="94" t="s">
        <v>3311</v>
      </c>
      <c r="C205" s="94" t="s">
        <v>3312</v>
      </c>
      <c r="D205" s="94">
        <v>92527276</v>
      </c>
      <c r="J205" s="95"/>
      <c r="K205" s="95"/>
      <c r="L205" s="95"/>
      <c r="M205" s="95"/>
    </row>
    <row r="206" spans="1:13" ht="11.4" x14ac:dyDescent="0.2">
      <c r="A206" s="94" t="s">
        <v>3295</v>
      </c>
      <c r="B206" s="94" t="s">
        <v>3296</v>
      </c>
      <c r="C206" s="94" t="s">
        <v>3294</v>
      </c>
      <c r="D206" s="94" t="s">
        <v>7929</v>
      </c>
      <c r="J206" s="95"/>
      <c r="K206" s="95"/>
      <c r="L206" s="95"/>
      <c r="M206" s="95"/>
    </row>
    <row r="207" spans="1:13" ht="11.4" x14ac:dyDescent="0.2">
      <c r="A207" s="94" t="s">
        <v>3302</v>
      </c>
      <c r="B207" s="94" t="s">
        <v>3303</v>
      </c>
      <c r="C207" s="94" t="s">
        <v>3304</v>
      </c>
      <c r="D207" s="94" t="s">
        <v>7929</v>
      </c>
      <c r="J207" s="95"/>
      <c r="K207" s="95"/>
      <c r="L207" s="95"/>
      <c r="M207" s="95"/>
    </row>
    <row r="208" spans="1:13" ht="11.4" x14ac:dyDescent="0.2">
      <c r="A208" s="94" t="s">
        <v>3362</v>
      </c>
      <c r="B208" s="94" t="s">
        <v>3363</v>
      </c>
      <c r="C208" s="94" t="s">
        <v>3364</v>
      </c>
      <c r="D208" s="94" t="s">
        <v>7929</v>
      </c>
      <c r="J208" s="95"/>
      <c r="K208" s="95"/>
      <c r="L208" s="95"/>
      <c r="M208" s="95"/>
    </row>
    <row r="209" spans="1:13" ht="11.4" x14ac:dyDescent="0.2">
      <c r="A209" s="94" t="s">
        <v>3384</v>
      </c>
      <c r="B209" s="94" t="s">
        <v>3385</v>
      </c>
      <c r="C209" s="94" t="s">
        <v>3386</v>
      </c>
      <c r="D209" s="94" t="s">
        <v>7929</v>
      </c>
      <c r="J209" s="95"/>
      <c r="K209" s="95"/>
      <c r="L209" s="95"/>
      <c r="M209" s="95"/>
    </row>
    <row r="210" spans="1:13" ht="11.4" x14ac:dyDescent="0.2">
      <c r="A210" s="94" t="s">
        <v>3327</v>
      </c>
      <c r="B210" s="94" t="s">
        <v>3328</v>
      </c>
      <c r="C210" s="94" t="s">
        <v>3329</v>
      </c>
      <c r="D210" s="94" t="s">
        <v>7929</v>
      </c>
      <c r="J210" s="95"/>
      <c r="K210" s="95"/>
      <c r="L210" s="95"/>
      <c r="M210" s="95"/>
    </row>
    <row r="211" spans="1:13" ht="11.4" x14ac:dyDescent="0.2">
      <c r="A211" s="94" t="s">
        <v>3293</v>
      </c>
      <c r="B211" s="94" t="s">
        <v>2906</v>
      </c>
      <c r="C211" s="94" t="s">
        <v>3294</v>
      </c>
      <c r="D211" s="94" t="s">
        <v>7929</v>
      </c>
      <c r="J211" s="95"/>
      <c r="K211" s="95"/>
      <c r="L211" s="95"/>
      <c r="M211" s="95"/>
    </row>
    <row r="212" spans="1:13" ht="11.4" x14ac:dyDescent="0.2">
      <c r="A212" s="94" t="s">
        <v>3365</v>
      </c>
      <c r="B212" s="94" t="s">
        <v>3366</v>
      </c>
      <c r="C212" s="94" t="s">
        <v>3367</v>
      </c>
      <c r="D212" s="94" t="s">
        <v>7957</v>
      </c>
      <c r="J212" s="95"/>
      <c r="K212" s="95"/>
      <c r="L212" s="95"/>
      <c r="M212" s="95"/>
    </row>
    <row r="213" spans="1:13" ht="11.4" x14ac:dyDescent="0.2">
      <c r="A213" s="94" t="s">
        <v>3325</v>
      </c>
      <c r="B213" s="94" t="s">
        <v>1404</v>
      </c>
      <c r="C213" s="94" t="s">
        <v>3326</v>
      </c>
      <c r="D213" s="94" t="s">
        <v>7929</v>
      </c>
      <c r="J213" s="95"/>
      <c r="K213" s="95"/>
      <c r="L213" s="95"/>
      <c r="M213" s="95"/>
    </row>
    <row r="214" spans="1:13" ht="11.4" x14ac:dyDescent="0.2">
      <c r="A214" s="94" t="s">
        <v>3387</v>
      </c>
      <c r="B214" s="94" t="s">
        <v>3388</v>
      </c>
      <c r="C214" s="94" t="s">
        <v>3389</v>
      </c>
      <c r="D214" s="94" t="s">
        <v>7929</v>
      </c>
      <c r="J214" s="95"/>
      <c r="K214" s="95"/>
      <c r="L214" s="95"/>
      <c r="M214" s="95"/>
    </row>
    <row r="215" spans="1:13" ht="22.8" x14ac:dyDescent="0.2">
      <c r="A215" s="94" t="s">
        <v>3344</v>
      </c>
      <c r="B215" s="94" t="s">
        <v>3345</v>
      </c>
      <c r="C215" s="94" t="s">
        <v>3346</v>
      </c>
      <c r="D215" s="94">
        <v>95172339</v>
      </c>
      <c r="J215" s="95"/>
      <c r="K215" s="95"/>
      <c r="L215" s="95"/>
      <c r="M215" s="95"/>
    </row>
    <row r="216" spans="1:13" ht="11.4" x14ac:dyDescent="0.2">
      <c r="A216" s="94" t="s">
        <v>3330</v>
      </c>
      <c r="B216" s="94" t="s">
        <v>3331</v>
      </c>
      <c r="C216" s="94" t="s">
        <v>3329</v>
      </c>
      <c r="D216" s="94" t="s">
        <v>7929</v>
      </c>
      <c r="J216" s="95"/>
      <c r="K216" s="95"/>
      <c r="L216" s="95"/>
      <c r="M216" s="95"/>
    </row>
    <row r="217" spans="1:13" ht="11.4" x14ac:dyDescent="0.2">
      <c r="A217" s="94" t="s">
        <v>3320</v>
      </c>
      <c r="B217" s="94" t="s">
        <v>3321</v>
      </c>
      <c r="C217" s="94" t="s">
        <v>3322</v>
      </c>
      <c r="D217" s="94" t="s">
        <v>7929</v>
      </c>
      <c r="J217" s="95"/>
      <c r="K217" s="95"/>
      <c r="L217" s="95"/>
      <c r="M217" s="95"/>
    </row>
    <row r="218" spans="1:13" ht="11.4" x14ac:dyDescent="0.2">
      <c r="A218" s="94" t="s">
        <v>3323</v>
      </c>
      <c r="B218" s="94" t="s">
        <v>2833</v>
      </c>
      <c r="C218" s="94" t="s">
        <v>3324</v>
      </c>
      <c r="D218" s="94" t="s">
        <v>7929</v>
      </c>
      <c r="J218" s="95"/>
      <c r="K218" s="95"/>
      <c r="L218" s="95"/>
      <c r="M218" s="95"/>
    </row>
    <row r="219" spans="1:13" ht="22.8" x14ac:dyDescent="0.2">
      <c r="A219" s="94" t="s">
        <v>3335</v>
      </c>
      <c r="B219" s="94" t="s">
        <v>3070</v>
      </c>
      <c r="C219" s="94" t="s">
        <v>3336</v>
      </c>
      <c r="D219" s="94" t="s">
        <v>7958</v>
      </c>
      <c r="J219" s="95"/>
      <c r="K219" s="95"/>
      <c r="L219" s="95"/>
      <c r="M219" s="95"/>
    </row>
    <row r="220" spans="1:13" ht="11.4" x14ac:dyDescent="0.2">
      <c r="A220" s="94" t="s">
        <v>3317</v>
      </c>
      <c r="B220" s="94" t="s">
        <v>3318</v>
      </c>
      <c r="C220" s="94" t="s">
        <v>3319</v>
      </c>
      <c r="D220" s="94" t="s">
        <v>7929</v>
      </c>
      <c r="J220" s="95"/>
      <c r="K220" s="95"/>
      <c r="L220" s="95"/>
      <c r="M220" s="95"/>
    </row>
    <row r="221" spans="1:13" ht="11.4" x14ac:dyDescent="0.2">
      <c r="A221" s="94" t="s">
        <v>3359</v>
      </c>
      <c r="B221" s="94" t="s">
        <v>3360</v>
      </c>
      <c r="C221" s="94" t="s">
        <v>3361</v>
      </c>
      <c r="D221" s="94">
        <v>74537247</v>
      </c>
      <c r="J221" s="95"/>
      <c r="K221" s="95"/>
      <c r="L221" s="95"/>
      <c r="M221" s="95"/>
    </row>
    <row r="222" spans="1:13" ht="11.4" x14ac:dyDescent="0.2">
      <c r="A222" s="94" t="s">
        <v>3297</v>
      </c>
      <c r="B222" s="94" t="s">
        <v>3298</v>
      </c>
      <c r="C222" s="94" t="s">
        <v>3294</v>
      </c>
      <c r="D222" s="94" t="s">
        <v>7929</v>
      </c>
      <c r="J222" s="95"/>
      <c r="K222" s="95"/>
      <c r="L222" s="95"/>
      <c r="M222" s="95"/>
    </row>
    <row r="223" spans="1:13" ht="11.4" x14ac:dyDescent="0.2">
      <c r="A223" s="94" t="s">
        <v>3368</v>
      </c>
      <c r="B223" s="94" t="s">
        <v>3369</v>
      </c>
      <c r="C223" s="94" t="s">
        <v>3367</v>
      </c>
      <c r="D223" s="94">
        <v>968646190</v>
      </c>
      <c r="J223" s="95"/>
      <c r="K223" s="95"/>
      <c r="L223" s="95"/>
      <c r="M223" s="95"/>
    </row>
    <row r="224" spans="1:13" ht="11.4" x14ac:dyDescent="0.2">
      <c r="A224" s="94" t="s">
        <v>3347</v>
      </c>
      <c r="B224" s="94" t="s">
        <v>3348</v>
      </c>
      <c r="C224" s="94" t="s">
        <v>3349</v>
      </c>
      <c r="D224" s="94" t="s">
        <v>7929</v>
      </c>
      <c r="J224" s="95"/>
      <c r="K224" s="95"/>
      <c r="L224" s="95"/>
      <c r="M224" s="95"/>
    </row>
    <row r="225" spans="1:13" ht="11.4" x14ac:dyDescent="0.2">
      <c r="A225" s="94" t="s">
        <v>3350</v>
      </c>
      <c r="B225" s="94" t="s">
        <v>3351</v>
      </c>
      <c r="C225" s="94" t="s">
        <v>3349</v>
      </c>
      <c r="D225" s="94" t="s">
        <v>7929</v>
      </c>
      <c r="J225" s="95"/>
      <c r="K225" s="95"/>
      <c r="L225" s="95"/>
      <c r="M225" s="95"/>
    </row>
    <row r="226" spans="1:13" ht="11.4" x14ac:dyDescent="0.2">
      <c r="A226" s="94" t="s">
        <v>3313</v>
      </c>
      <c r="B226" s="94" t="s">
        <v>3314</v>
      </c>
      <c r="C226" s="94" t="s">
        <v>3312</v>
      </c>
      <c r="D226" s="94" t="s">
        <v>7929</v>
      </c>
      <c r="J226" s="95"/>
      <c r="K226" s="95"/>
      <c r="L226" s="95"/>
      <c r="M226" s="95"/>
    </row>
    <row r="227" spans="1:13" ht="11.4" x14ac:dyDescent="0.2">
      <c r="A227" s="94" t="s">
        <v>3370</v>
      </c>
      <c r="B227" s="94" t="s">
        <v>3371</v>
      </c>
      <c r="C227" s="94" t="s">
        <v>3372</v>
      </c>
      <c r="D227" s="94" t="s">
        <v>7929</v>
      </c>
      <c r="J227" s="95"/>
      <c r="K227" s="95"/>
      <c r="L227" s="95"/>
      <c r="M227" s="95"/>
    </row>
    <row r="228" spans="1:13" ht="22.8" x14ac:dyDescent="0.2">
      <c r="A228" s="94" t="s">
        <v>3299</v>
      </c>
      <c r="B228" s="94" t="s">
        <v>3300</v>
      </c>
      <c r="C228" s="94" t="s">
        <v>3301</v>
      </c>
      <c r="D228" s="94" t="s">
        <v>7929</v>
      </c>
      <c r="J228" s="95"/>
      <c r="K228" s="95"/>
      <c r="L228" s="95"/>
      <c r="M228" s="95"/>
    </row>
    <row r="229" spans="1:13" ht="11.4" x14ac:dyDescent="0.2">
      <c r="A229" s="94" t="s">
        <v>3377</v>
      </c>
      <c r="B229" s="94" t="s">
        <v>3086</v>
      </c>
      <c r="C229" s="94" t="s">
        <v>3378</v>
      </c>
      <c r="D229" s="94">
        <v>732612580</v>
      </c>
      <c r="J229" s="95"/>
      <c r="K229" s="95"/>
      <c r="L229" s="95"/>
      <c r="M229" s="95"/>
    </row>
    <row r="230" spans="1:13" ht="11.4" x14ac:dyDescent="0.2">
      <c r="A230" s="94" t="s">
        <v>3390</v>
      </c>
      <c r="B230" s="94" t="s">
        <v>3022</v>
      </c>
      <c r="C230" s="94" t="s">
        <v>3389</v>
      </c>
      <c r="D230" s="94">
        <v>452658548</v>
      </c>
      <c r="J230" s="95"/>
      <c r="K230" s="95"/>
      <c r="L230" s="95"/>
      <c r="M230" s="95"/>
    </row>
    <row r="231" spans="1:13" ht="11.4" x14ac:dyDescent="0.2">
      <c r="A231" s="94" t="s">
        <v>3337</v>
      </c>
      <c r="B231" s="94" t="s">
        <v>3338</v>
      </c>
      <c r="C231" s="94" t="s">
        <v>3336</v>
      </c>
      <c r="D231" s="94" t="s">
        <v>7928</v>
      </c>
      <c r="J231" s="95"/>
      <c r="K231" s="95"/>
      <c r="L231" s="95"/>
      <c r="M231" s="95"/>
    </row>
    <row r="232" spans="1:13" ht="11.4" x14ac:dyDescent="0.2">
      <c r="A232" s="94" t="s">
        <v>3373</v>
      </c>
      <c r="B232" s="94" t="s">
        <v>3374</v>
      </c>
      <c r="C232" s="94" t="s">
        <v>3372</v>
      </c>
      <c r="D232" s="94" t="s">
        <v>7929</v>
      </c>
      <c r="J232" s="95"/>
      <c r="K232" s="95"/>
      <c r="L232" s="95"/>
      <c r="M232" s="95"/>
    </row>
    <row r="233" spans="1:13" ht="22.8" x14ac:dyDescent="0.2">
      <c r="A233" s="94" t="s">
        <v>3332</v>
      </c>
      <c r="B233" s="94" t="s">
        <v>3333</v>
      </c>
      <c r="C233" s="94" t="s">
        <v>3334</v>
      </c>
      <c r="D233" s="94">
        <v>342393176</v>
      </c>
      <c r="J233" s="95"/>
      <c r="K233" s="95"/>
      <c r="L233" s="95"/>
      <c r="M233" s="95"/>
    </row>
    <row r="234" spans="1:13" ht="11.4" x14ac:dyDescent="0.2">
      <c r="A234" s="94" t="s">
        <v>3375</v>
      </c>
      <c r="B234" s="94" t="s">
        <v>3376</v>
      </c>
      <c r="C234" s="94" t="s">
        <v>3372</v>
      </c>
      <c r="D234" s="94" t="s">
        <v>7929</v>
      </c>
      <c r="J234" s="95"/>
      <c r="K234" s="95"/>
      <c r="L234" s="95"/>
      <c r="M234" s="95"/>
    </row>
    <row r="235" spans="1:13" ht="11.4" x14ac:dyDescent="0.2">
      <c r="A235" s="94" t="s">
        <v>3382</v>
      </c>
      <c r="B235" s="94" t="s">
        <v>2828</v>
      </c>
      <c r="C235" s="94" t="s">
        <v>3383</v>
      </c>
      <c r="D235" s="94">
        <v>982337886</v>
      </c>
      <c r="J235" s="95"/>
      <c r="K235" s="95"/>
      <c r="L235" s="95"/>
      <c r="M235" s="95"/>
    </row>
    <row r="236" spans="1:13" ht="11.4" x14ac:dyDescent="0.2">
      <c r="A236" s="94" t="s">
        <v>3352</v>
      </c>
      <c r="B236" s="94" t="s">
        <v>2985</v>
      </c>
      <c r="C236" s="94" t="s">
        <v>3349</v>
      </c>
      <c r="D236" s="94" t="s">
        <v>7929</v>
      </c>
      <c r="J236" s="95"/>
      <c r="K236" s="95"/>
      <c r="L236" s="95"/>
      <c r="M236" s="95"/>
    </row>
    <row r="237" spans="1:13" ht="11.4" x14ac:dyDescent="0.2">
      <c r="A237" s="94" t="s">
        <v>3356</v>
      </c>
      <c r="B237" s="94" t="s">
        <v>3357</v>
      </c>
      <c r="C237" s="94" t="s">
        <v>3358</v>
      </c>
      <c r="D237" s="94" t="s">
        <v>7928</v>
      </c>
      <c r="J237" s="95"/>
      <c r="K237" s="95"/>
      <c r="L237" s="95"/>
      <c r="M237" s="95"/>
    </row>
    <row r="238" spans="1:13" ht="11.4" x14ac:dyDescent="0.2">
      <c r="A238" s="94" t="s">
        <v>3315</v>
      </c>
      <c r="B238" s="94" t="s">
        <v>3316</v>
      </c>
      <c r="C238" s="94" t="s">
        <v>3312</v>
      </c>
      <c r="D238" s="94" t="s">
        <v>7929</v>
      </c>
      <c r="J238" s="95"/>
      <c r="K238" s="95"/>
      <c r="L238" s="95"/>
      <c r="M238" s="95"/>
    </row>
    <row r="239" spans="1:13" ht="11.4" x14ac:dyDescent="0.2">
      <c r="A239" s="94" t="s">
        <v>3379</v>
      </c>
      <c r="B239" s="94" t="s">
        <v>3380</v>
      </c>
      <c r="C239" s="94" t="s">
        <v>3381</v>
      </c>
      <c r="D239" s="94">
        <v>64139606</v>
      </c>
      <c r="J239" s="95"/>
      <c r="K239" s="95"/>
      <c r="L239" s="95"/>
      <c r="M239" s="95"/>
    </row>
    <row r="240" spans="1:13" ht="11.4" x14ac:dyDescent="0.2">
      <c r="A240" s="94" t="s">
        <v>3353</v>
      </c>
      <c r="B240" s="94" t="s">
        <v>3354</v>
      </c>
      <c r="C240" s="94" t="s">
        <v>3355</v>
      </c>
      <c r="D240" s="94" t="s">
        <v>7959</v>
      </c>
      <c r="J240" s="95"/>
      <c r="K240" s="95"/>
      <c r="L240" s="95"/>
      <c r="M240" s="95"/>
    </row>
    <row r="241" spans="1:13" ht="11.4" x14ac:dyDescent="0.2">
      <c r="A241" s="94" t="s">
        <v>3341</v>
      </c>
      <c r="B241" s="94" t="s">
        <v>3342</v>
      </c>
      <c r="C241" s="94" t="s">
        <v>3343</v>
      </c>
      <c r="D241" s="94" t="s">
        <v>7929</v>
      </c>
      <c r="J241" s="95"/>
      <c r="K241" s="95"/>
      <c r="L241" s="95"/>
      <c r="M241" s="95"/>
    </row>
    <row r="242" spans="1:13" ht="11.4" x14ac:dyDescent="0.2">
      <c r="A242" s="94" t="s">
        <v>3339</v>
      </c>
      <c r="B242" s="94" t="s">
        <v>3340</v>
      </c>
      <c r="C242" s="94" t="s">
        <v>3336</v>
      </c>
      <c r="D242" s="94" t="s">
        <v>7929</v>
      </c>
      <c r="J242" s="95"/>
      <c r="K242" s="95"/>
      <c r="L242" s="95"/>
      <c r="M242" s="95"/>
    </row>
    <row r="243" spans="1:13" ht="11.4" x14ac:dyDescent="0.2">
      <c r="A243" s="94" t="s">
        <v>3305</v>
      </c>
      <c r="B243" s="94" t="s">
        <v>2971</v>
      </c>
      <c r="C243" s="94" t="s">
        <v>3306</v>
      </c>
      <c r="D243" s="94" t="s">
        <v>7929</v>
      </c>
      <c r="J243" s="95"/>
      <c r="K243" s="95"/>
      <c r="L243" s="95"/>
      <c r="M243" s="95"/>
    </row>
    <row r="244" spans="1:13" ht="11.4" x14ac:dyDescent="0.2">
      <c r="A244" s="94" t="s">
        <v>3307</v>
      </c>
      <c r="B244" s="94" t="s">
        <v>3308</v>
      </c>
      <c r="C244" s="94" t="s">
        <v>3309</v>
      </c>
      <c r="D244" s="94" t="s">
        <v>7929</v>
      </c>
      <c r="J244" s="95"/>
      <c r="K244" s="95"/>
      <c r="L244" s="95"/>
      <c r="M244" s="95"/>
    </row>
    <row r="245" spans="1:13" ht="11.4" x14ac:dyDescent="0.2">
      <c r="A245" s="94" t="s">
        <v>3487</v>
      </c>
      <c r="B245" s="94" t="s">
        <v>1404</v>
      </c>
      <c r="C245" s="94" t="s">
        <v>3484</v>
      </c>
      <c r="D245" s="94" t="s">
        <v>7929</v>
      </c>
      <c r="J245" s="95"/>
      <c r="K245" s="95"/>
      <c r="L245" s="95"/>
      <c r="M245" s="95"/>
    </row>
    <row r="246" spans="1:13" ht="11.4" x14ac:dyDescent="0.2">
      <c r="A246" s="94" t="s">
        <v>3451</v>
      </c>
      <c r="B246" s="94" t="s">
        <v>3452</v>
      </c>
      <c r="C246" s="94" t="s">
        <v>3443</v>
      </c>
      <c r="D246" s="94" t="s">
        <v>7929</v>
      </c>
      <c r="J246" s="95"/>
      <c r="K246" s="95"/>
      <c r="L246" s="95"/>
      <c r="M246" s="95"/>
    </row>
    <row r="247" spans="1:13" ht="11.4" x14ac:dyDescent="0.2">
      <c r="A247" s="94" t="s">
        <v>3455</v>
      </c>
      <c r="B247" s="94" t="s">
        <v>3456</v>
      </c>
      <c r="C247" s="94" t="s">
        <v>3443</v>
      </c>
      <c r="D247" s="94" t="s">
        <v>7929</v>
      </c>
      <c r="J247" s="95"/>
      <c r="K247" s="95"/>
      <c r="L247" s="95"/>
      <c r="M247" s="95"/>
    </row>
    <row r="248" spans="1:13" ht="11.4" x14ac:dyDescent="0.2">
      <c r="A248" s="94" t="s">
        <v>3531</v>
      </c>
      <c r="B248" s="94" t="s">
        <v>3388</v>
      </c>
      <c r="C248" s="94" t="s">
        <v>3529</v>
      </c>
      <c r="D248" s="94" t="s">
        <v>7929</v>
      </c>
      <c r="J248" s="95"/>
      <c r="K248" s="95"/>
      <c r="L248" s="95"/>
      <c r="M248" s="95"/>
    </row>
    <row r="249" spans="1:13" ht="11.4" x14ac:dyDescent="0.2">
      <c r="A249" s="94" t="s">
        <v>3532</v>
      </c>
      <c r="B249" s="94" t="s">
        <v>3533</v>
      </c>
      <c r="C249" s="94" t="s">
        <v>3529</v>
      </c>
      <c r="D249" s="94" t="s">
        <v>7929</v>
      </c>
      <c r="J249" s="95"/>
      <c r="K249" s="95"/>
      <c r="L249" s="95"/>
      <c r="M249" s="95"/>
    </row>
    <row r="250" spans="1:13" ht="11.4" x14ac:dyDescent="0.2">
      <c r="A250" s="94" t="s">
        <v>3399</v>
      </c>
      <c r="B250" s="94" t="s">
        <v>3400</v>
      </c>
      <c r="C250" s="94" t="s">
        <v>3396</v>
      </c>
      <c r="D250" s="94" t="s">
        <v>7929</v>
      </c>
      <c r="J250" s="95"/>
      <c r="K250" s="95"/>
      <c r="L250" s="95"/>
      <c r="M250" s="95"/>
    </row>
    <row r="251" spans="1:13" ht="11.4" x14ac:dyDescent="0.2">
      <c r="A251" s="94" t="s">
        <v>3566</v>
      </c>
      <c r="B251" s="94" t="s">
        <v>3567</v>
      </c>
      <c r="C251" s="94" t="s">
        <v>3568</v>
      </c>
      <c r="D251" s="94" t="s">
        <v>7928</v>
      </c>
      <c r="J251" s="95"/>
      <c r="K251" s="95"/>
      <c r="L251" s="95"/>
      <c r="M251" s="95"/>
    </row>
    <row r="252" spans="1:13" ht="11.4" x14ac:dyDescent="0.2">
      <c r="A252" s="94" t="s">
        <v>3559</v>
      </c>
      <c r="B252" s="94" t="s">
        <v>3560</v>
      </c>
      <c r="C252" s="94" t="s">
        <v>3558</v>
      </c>
      <c r="D252" s="94" t="s">
        <v>7960</v>
      </c>
      <c r="J252" s="95"/>
      <c r="K252" s="95"/>
      <c r="L252" s="95"/>
      <c r="M252" s="95"/>
    </row>
    <row r="253" spans="1:13" ht="11.4" x14ac:dyDescent="0.2">
      <c r="A253" s="94" t="s">
        <v>3605</v>
      </c>
      <c r="B253" s="94" t="s">
        <v>3606</v>
      </c>
      <c r="C253" s="94" t="s">
        <v>3607</v>
      </c>
      <c r="D253" s="94">
        <v>50166233</v>
      </c>
      <c r="J253" s="95"/>
      <c r="K253" s="95"/>
      <c r="L253" s="95"/>
      <c r="M253" s="95"/>
    </row>
    <row r="254" spans="1:13" ht="11.4" x14ac:dyDescent="0.2">
      <c r="A254" s="94" t="s">
        <v>3391</v>
      </c>
      <c r="B254" s="94" t="s">
        <v>3392</v>
      </c>
      <c r="C254" s="94" t="s">
        <v>3393</v>
      </c>
      <c r="D254" s="94" t="s">
        <v>7961</v>
      </c>
      <c r="J254" s="95"/>
      <c r="K254" s="95"/>
      <c r="L254" s="95"/>
      <c r="M254" s="95"/>
    </row>
    <row r="255" spans="1:13" ht="11.4" x14ac:dyDescent="0.2">
      <c r="A255" s="94" t="s">
        <v>3659</v>
      </c>
      <c r="B255" s="94" t="s">
        <v>3660</v>
      </c>
      <c r="C255" s="94" t="s">
        <v>3661</v>
      </c>
      <c r="D255" s="94" t="s">
        <v>7929</v>
      </c>
      <c r="J255" s="95"/>
      <c r="K255" s="95"/>
      <c r="L255" s="95"/>
      <c r="M255" s="95"/>
    </row>
    <row r="256" spans="1:13" ht="11.4" x14ac:dyDescent="0.2">
      <c r="A256" s="94" t="s">
        <v>3834</v>
      </c>
      <c r="B256" s="94" t="s">
        <v>3835</v>
      </c>
      <c r="C256" s="94" t="s">
        <v>3836</v>
      </c>
      <c r="D256" s="94" t="s">
        <v>7929</v>
      </c>
      <c r="J256" s="95"/>
      <c r="K256" s="95"/>
      <c r="L256" s="95"/>
      <c r="M256" s="95"/>
    </row>
    <row r="257" spans="1:13" ht="11.4" x14ac:dyDescent="0.2">
      <c r="A257" s="94" t="s">
        <v>3482</v>
      </c>
      <c r="B257" s="94" t="s">
        <v>3483</v>
      </c>
      <c r="C257" s="94" t="s">
        <v>3484</v>
      </c>
      <c r="D257" s="94" t="s">
        <v>7929</v>
      </c>
      <c r="J257" s="95"/>
      <c r="K257" s="95"/>
      <c r="L257" s="95"/>
      <c r="M257" s="95"/>
    </row>
    <row r="258" spans="1:13" ht="11.4" x14ac:dyDescent="0.2">
      <c r="A258" s="94" t="s">
        <v>3460</v>
      </c>
      <c r="B258" s="94" t="s">
        <v>3348</v>
      </c>
      <c r="C258" s="94" t="s">
        <v>3443</v>
      </c>
      <c r="D258" s="94" t="s">
        <v>7962</v>
      </c>
      <c r="J258" s="95"/>
      <c r="K258" s="95"/>
      <c r="L258" s="95"/>
      <c r="M258" s="95"/>
    </row>
    <row r="259" spans="1:13" ht="11.4" x14ac:dyDescent="0.2">
      <c r="A259" s="94" t="s">
        <v>3569</v>
      </c>
      <c r="B259" s="94" t="s">
        <v>3570</v>
      </c>
      <c r="C259" s="94" t="s">
        <v>3568</v>
      </c>
      <c r="D259" s="94" t="s">
        <v>7929</v>
      </c>
      <c r="J259" s="95"/>
      <c r="K259" s="95"/>
      <c r="L259" s="95"/>
      <c r="M259" s="95"/>
    </row>
    <row r="260" spans="1:13" ht="11.4" x14ac:dyDescent="0.2">
      <c r="A260" s="94" t="s">
        <v>3401</v>
      </c>
      <c r="B260" s="94" t="s">
        <v>3402</v>
      </c>
      <c r="C260" s="94" t="s">
        <v>3396</v>
      </c>
      <c r="D260" s="94" t="s">
        <v>7929</v>
      </c>
      <c r="J260" s="95"/>
      <c r="K260" s="95"/>
      <c r="L260" s="95"/>
      <c r="M260" s="95"/>
    </row>
    <row r="261" spans="1:13" ht="11.4" x14ac:dyDescent="0.2">
      <c r="A261" s="94" t="s">
        <v>3406</v>
      </c>
      <c r="B261" s="94" t="s">
        <v>3407</v>
      </c>
      <c r="C261" s="94" t="s">
        <v>3396</v>
      </c>
      <c r="D261" s="94" t="s">
        <v>7963</v>
      </c>
      <c r="J261" s="95"/>
      <c r="K261" s="95"/>
      <c r="L261" s="95"/>
      <c r="M261" s="95"/>
    </row>
    <row r="262" spans="1:13" ht="11.4" x14ac:dyDescent="0.2">
      <c r="A262" s="94" t="s">
        <v>3674</v>
      </c>
      <c r="B262" s="94" t="s">
        <v>3675</v>
      </c>
      <c r="C262" s="94" t="s">
        <v>3676</v>
      </c>
      <c r="D262" s="94" t="s">
        <v>7929</v>
      </c>
      <c r="J262" s="95"/>
      <c r="K262" s="95"/>
      <c r="L262" s="95"/>
      <c r="M262" s="95"/>
    </row>
    <row r="263" spans="1:13" ht="11.4" x14ac:dyDescent="0.2">
      <c r="A263" s="94" t="s">
        <v>3441</v>
      </c>
      <c r="B263" s="94" t="s">
        <v>3442</v>
      </c>
      <c r="C263" s="94" t="s">
        <v>3443</v>
      </c>
      <c r="D263" s="94" t="s">
        <v>7928</v>
      </c>
      <c r="J263" s="95"/>
      <c r="K263" s="95"/>
      <c r="L263" s="95"/>
      <c r="M263" s="95"/>
    </row>
    <row r="264" spans="1:13" ht="11.4" x14ac:dyDescent="0.2">
      <c r="A264" s="94" t="s">
        <v>3498</v>
      </c>
      <c r="B264" s="94" t="s">
        <v>3211</v>
      </c>
      <c r="C264" s="94" t="s">
        <v>3484</v>
      </c>
      <c r="D264" s="94">
        <v>92402868</v>
      </c>
      <c r="J264" s="95"/>
      <c r="K264" s="95"/>
      <c r="L264" s="95"/>
      <c r="M264" s="95"/>
    </row>
    <row r="265" spans="1:13" ht="22.8" x14ac:dyDescent="0.2">
      <c r="A265" s="94" t="s">
        <v>3677</v>
      </c>
      <c r="B265" s="94" t="s">
        <v>3678</v>
      </c>
      <c r="C265" s="94" t="s">
        <v>3679</v>
      </c>
      <c r="D265" s="94" t="s">
        <v>7929</v>
      </c>
      <c r="J265" s="95"/>
      <c r="K265" s="95"/>
      <c r="L265" s="95"/>
      <c r="M265" s="95"/>
    </row>
    <row r="266" spans="1:13" ht="11.4" x14ac:dyDescent="0.2">
      <c r="A266" s="94" t="s">
        <v>3444</v>
      </c>
      <c r="B266" s="94" t="s">
        <v>3445</v>
      </c>
      <c r="C266" s="94" t="s">
        <v>3443</v>
      </c>
      <c r="D266" s="94" t="s">
        <v>7929</v>
      </c>
      <c r="J266" s="95"/>
      <c r="K266" s="95"/>
      <c r="L266" s="95"/>
      <c r="M266" s="95"/>
    </row>
    <row r="267" spans="1:13" ht="11.4" x14ac:dyDescent="0.2">
      <c r="A267" s="94" t="s">
        <v>3680</v>
      </c>
      <c r="B267" s="94" t="s">
        <v>3681</v>
      </c>
      <c r="C267" s="94" t="s">
        <v>3676</v>
      </c>
      <c r="D267" s="94" t="s">
        <v>7929</v>
      </c>
      <c r="J267" s="95"/>
      <c r="K267" s="95"/>
      <c r="L267" s="95"/>
      <c r="M267" s="95"/>
    </row>
    <row r="268" spans="1:13" ht="11.4" x14ac:dyDescent="0.2">
      <c r="A268" s="94" t="s">
        <v>3503</v>
      </c>
      <c r="B268" s="94" t="s">
        <v>3504</v>
      </c>
      <c r="C268" s="94" t="s">
        <v>3484</v>
      </c>
      <c r="D268" s="94" t="s">
        <v>7929</v>
      </c>
      <c r="J268" s="95"/>
      <c r="K268" s="95"/>
      <c r="L268" s="95"/>
      <c r="M268" s="95"/>
    </row>
    <row r="269" spans="1:13" ht="22.8" x14ac:dyDescent="0.2">
      <c r="A269" s="94" t="s">
        <v>3765</v>
      </c>
      <c r="B269" s="94" t="s">
        <v>3766</v>
      </c>
      <c r="C269" s="94" t="s">
        <v>3767</v>
      </c>
      <c r="D269" s="94" t="s">
        <v>7929</v>
      </c>
      <c r="J269" s="95"/>
      <c r="K269" s="95"/>
      <c r="L269" s="95"/>
      <c r="M269" s="95"/>
    </row>
    <row r="270" spans="1:13" ht="22.8" x14ac:dyDescent="0.2">
      <c r="A270" s="94" t="s">
        <v>3507</v>
      </c>
      <c r="B270" s="94" t="s">
        <v>3508</v>
      </c>
      <c r="C270" s="94" t="s">
        <v>3509</v>
      </c>
      <c r="D270" s="94" t="s">
        <v>7929</v>
      </c>
      <c r="J270" s="95"/>
      <c r="K270" s="95"/>
      <c r="L270" s="95"/>
      <c r="M270" s="95"/>
    </row>
    <row r="271" spans="1:13" ht="11.4" x14ac:dyDescent="0.2">
      <c r="A271" s="94" t="s">
        <v>3435</v>
      </c>
      <c r="B271" s="94" t="s">
        <v>3436</v>
      </c>
      <c r="C271" s="94" t="s">
        <v>3437</v>
      </c>
      <c r="D271" s="94" t="s">
        <v>7929</v>
      </c>
      <c r="J271" s="95"/>
      <c r="K271" s="95"/>
      <c r="L271" s="95"/>
      <c r="M271" s="95"/>
    </row>
    <row r="272" spans="1:13" ht="11.4" x14ac:dyDescent="0.2">
      <c r="A272" s="94" t="s">
        <v>3461</v>
      </c>
      <c r="B272" s="94" t="s">
        <v>3462</v>
      </c>
      <c r="C272" s="94" t="s">
        <v>3443</v>
      </c>
      <c r="D272" s="94"/>
      <c r="J272" s="95"/>
      <c r="K272" s="95"/>
      <c r="L272" s="95"/>
      <c r="M272" s="95"/>
    </row>
    <row r="273" spans="1:13" ht="11.4" x14ac:dyDescent="0.2">
      <c r="A273" s="94" t="s">
        <v>3419</v>
      </c>
      <c r="B273" s="94" t="s">
        <v>3420</v>
      </c>
      <c r="C273" s="94" t="s">
        <v>3418</v>
      </c>
      <c r="D273" s="94" t="s">
        <v>7929</v>
      </c>
      <c r="J273" s="95"/>
      <c r="K273" s="95"/>
      <c r="L273" s="95"/>
      <c r="M273" s="95"/>
    </row>
    <row r="274" spans="1:13" ht="11.4" x14ac:dyDescent="0.2">
      <c r="A274" s="94" t="s">
        <v>3467</v>
      </c>
      <c r="B274" s="94" t="s">
        <v>3468</v>
      </c>
      <c r="C274" s="94" t="s">
        <v>3443</v>
      </c>
      <c r="D274" s="94" t="s">
        <v>7929</v>
      </c>
      <c r="J274" s="95"/>
      <c r="K274" s="95"/>
      <c r="L274" s="95"/>
      <c r="M274" s="95"/>
    </row>
    <row r="275" spans="1:13" ht="11.4" x14ac:dyDescent="0.2">
      <c r="A275" s="94" t="s">
        <v>3549</v>
      </c>
      <c r="B275" s="94" t="s">
        <v>3550</v>
      </c>
      <c r="C275" s="94" t="s">
        <v>3529</v>
      </c>
      <c r="D275" s="94" t="s">
        <v>7928</v>
      </c>
      <c r="J275" s="95"/>
      <c r="K275" s="95"/>
      <c r="L275" s="95"/>
      <c r="M275" s="95"/>
    </row>
    <row r="276" spans="1:13" ht="11.4" x14ac:dyDescent="0.2">
      <c r="A276" s="94" t="s">
        <v>3465</v>
      </c>
      <c r="B276" s="94" t="s">
        <v>3466</v>
      </c>
      <c r="C276" s="94" t="s">
        <v>3443</v>
      </c>
      <c r="D276" s="94" t="s">
        <v>7929</v>
      </c>
      <c r="J276" s="95"/>
      <c r="K276" s="95"/>
      <c r="L276" s="95"/>
      <c r="M276" s="95"/>
    </row>
    <row r="277" spans="1:13" ht="11.4" x14ac:dyDescent="0.2">
      <c r="A277" s="94" t="s">
        <v>3512</v>
      </c>
      <c r="B277" s="94" t="s">
        <v>3468</v>
      </c>
      <c r="C277" s="94" t="s">
        <v>3484</v>
      </c>
      <c r="D277" s="94">
        <v>89891260</v>
      </c>
      <c r="J277" s="95"/>
      <c r="K277" s="95"/>
      <c r="L277" s="95"/>
      <c r="M277" s="95"/>
    </row>
    <row r="278" spans="1:13" ht="22.8" x14ac:dyDescent="0.2">
      <c r="A278" s="94" t="s">
        <v>3469</v>
      </c>
      <c r="B278" s="94" t="s">
        <v>3470</v>
      </c>
      <c r="C278" s="94" t="s">
        <v>3471</v>
      </c>
      <c r="D278" s="94" t="s">
        <v>7929</v>
      </c>
      <c r="J278" s="95"/>
      <c r="K278" s="95"/>
      <c r="L278" s="95"/>
      <c r="M278" s="95"/>
    </row>
    <row r="279" spans="1:13" ht="11.4" x14ac:dyDescent="0.2">
      <c r="A279" s="94" t="s">
        <v>3394</v>
      </c>
      <c r="B279" s="94" t="s">
        <v>3395</v>
      </c>
      <c r="C279" s="94" t="s">
        <v>3396</v>
      </c>
      <c r="D279" s="94" t="s">
        <v>7928</v>
      </c>
      <c r="J279" s="95"/>
      <c r="K279" s="95"/>
      <c r="L279" s="95"/>
      <c r="M279" s="95"/>
    </row>
    <row r="280" spans="1:13" ht="11.4" x14ac:dyDescent="0.2">
      <c r="A280" s="94" t="s">
        <v>3414</v>
      </c>
      <c r="B280" s="94" t="s">
        <v>3415</v>
      </c>
      <c r="C280" s="94" t="s">
        <v>524</v>
      </c>
      <c r="D280" s="94" t="s">
        <v>7929</v>
      </c>
      <c r="J280" s="95"/>
      <c r="K280" s="95"/>
      <c r="L280" s="95"/>
      <c r="M280" s="95"/>
    </row>
    <row r="281" spans="1:13" ht="11.4" x14ac:dyDescent="0.2">
      <c r="A281" s="94" t="s">
        <v>3553</v>
      </c>
      <c r="B281" s="94" t="s">
        <v>3554</v>
      </c>
      <c r="C281" s="94" t="s">
        <v>3529</v>
      </c>
      <c r="D281" s="94" t="s">
        <v>7929</v>
      </c>
      <c r="J281" s="95"/>
      <c r="K281" s="95"/>
      <c r="L281" s="95"/>
      <c r="M281" s="95"/>
    </row>
    <row r="282" spans="1:13" ht="11.4" x14ac:dyDescent="0.2">
      <c r="A282" s="94" t="s">
        <v>3555</v>
      </c>
      <c r="B282" s="94" t="s">
        <v>3521</v>
      </c>
      <c r="C282" s="94" t="s">
        <v>3529</v>
      </c>
      <c r="D282" s="94" t="s">
        <v>7929</v>
      </c>
      <c r="J282" s="95"/>
      <c r="K282" s="95"/>
      <c r="L282" s="95"/>
      <c r="M282" s="95"/>
    </row>
    <row r="283" spans="1:13" ht="11.4" x14ac:dyDescent="0.2">
      <c r="A283" s="94" t="s">
        <v>3513</v>
      </c>
      <c r="B283" s="94" t="s">
        <v>3514</v>
      </c>
      <c r="C283" s="94" t="s">
        <v>3484</v>
      </c>
      <c r="D283" s="94" t="s">
        <v>7929</v>
      </c>
      <c r="J283" s="95"/>
      <c r="K283" s="95"/>
      <c r="L283" s="95"/>
      <c r="M283" s="95"/>
    </row>
    <row r="284" spans="1:13" ht="11.4" x14ac:dyDescent="0.2">
      <c r="A284" s="94" t="s">
        <v>3472</v>
      </c>
      <c r="B284" s="94" t="s">
        <v>3473</v>
      </c>
      <c r="C284" s="94" t="s">
        <v>3443</v>
      </c>
      <c r="D284" s="94" t="s">
        <v>7929</v>
      </c>
      <c r="J284" s="95"/>
      <c r="K284" s="95"/>
      <c r="L284" s="95"/>
      <c r="M284" s="95"/>
    </row>
    <row r="285" spans="1:13" ht="11.4" x14ac:dyDescent="0.2">
      <c r="A285" s="94" t="s">
        <v>3474</v>
      </c>
      <c r="B285" s="94" t="s">
        <v>3475</v>
      </c>
      <c r="C285" s="94" t="s">
        <v>3443</v>
      </c>
      <c r="D285" s="94" t="s">
        <v>7929</v>
      </c>
      <c r="J285" s="95"/>
      <c r="K285" s="95"/>
      <c r="L285" s="95"/>
      <c r="M285" s="95"/>
    </row>
    <row r="286" spans="1:13" ht="11.4" x14ac:dyDescent="0.2">
      <c r="A286" s="94" t="s">
        <v>3563</v>
      </c>
      <c r="B286" s="94" t="s">
        <v>2985</v>
      </c>
      <c r="C286" s="94" t="s">
        <v>3558</v>
      </c>
      <c r="D286" s="94" t="s">
        <v>7928</v>
      </c>
      <c r="J286" s="95"/>
      <c r="K286" s="95"/>
      <c r="L286" s="95"/>
      <c r="M286" s="95"/>
    </row>
    <row r="287" spans="1:13" ht="11.4" x14ac:dyDescent="0.2">
      <c r="A287" s="94" t="s">
        <v>3571</v>
      </c>
      <c r="B287" s="94" t="s">
        <v>3572</v>
      </c>
      <c r="C287" s="94" t="s">
        <v>3568</v>
      </c>
      <c r="D287" s="94" t="s">
        <v>7929</v>
      </c>
      <c r="J287" s="95"/>
      <c r="K287" s="95"/>
      <c r="L287" s="95"/>
      <c r="M287" s="95"/>
    </row>
    <row r="288" spans="1:13" ht="11.4" x14ac:dyDescent="0.2">
      <c r="A288" s="94" t="s">
        <v>3551</v>
      </c>
      <c r="B288" s="94" t="s">
        <v>3552</v>
      </c>
      <c r="C288" s="94" t="s">
        <v>3529</v>
      </c>
      <c r="D288" s="94" t="s">
        <v>7928</v>
      </c>
      <c r="J288" s="95"/>
      <c r="K288" s="95"/>
      <c r="L288" s="95"/>
      <c r="M288" s="95"/>
    </row>
    <row r="289" spans="1:13" ht="11.4" x14ac:dyDescent="0.2">
      <c r="A289" s="94" t="s">
        <v>3476</v>
      </c>
      <c r="B289" s="94" t="s">
        <v>3477</v>
      </c>
      <c r="C289" s="94" t="s">
        <v>3443</v>
      </c>
      <c r="D289" s="94" t="s">
        <v>7929</v>
      </c>
      <c r="J289" s="95"/>
      <c r="K289" s="95"/>
      <c r="L289" s="95"/>
      <c r="M289" s="95"/>
    </row>
    <row r="290" spans="1:13" ht="11.4" x14ac:dyDescent="0.2">
      <c r="A290" s="94" t="s">
        <v>3527</v>
      </c>
      <c r="B290" s="94" t="s">
        <v>3528</v>
      </c>
      <c r="C290" s="94" t="s">
        <v>3529</v>
      </c>
      <c r="D290" s="94" t="s">
        <v>7929</v>
      </c>
      <c r="J290" s="95"/>
      <c r="K290" s="95"/>
      <c r="L290" s="95"/>
      <c r="M290" s="95"/>
    </row>
    <row r="291" spans="1:13" ht="22.8" x14ac:dyDescent="0.2">
      <c r="A291" s="94" t="s">
        <v>3787</v>
      </c>
      <c r="B291" s="94" t="s">
        <v>3788</v>
      </c>
      <c r="C291" s="94" t="s">
        <v>3789</v>
      </c>
      <c r="D291" s="94" t="s">
        <v>7964</v>
      </c>
      <c r="J291" s="95"/>
      <c r="K291" s="95"/>
      <c r="L291" s="95"/>
      <c r="M291" s="95"/>
    </row>
    <row r="292" spans="1:13" ht="11.4" x14ac:dyDescent="0.2">
      <c r="A292" s="94" t="s">
        <v>3446</v>
      </c>
      <c r="B292" s="94" t="s">
        <v>3447</v>
      </c>
      <c r="C292" s="94" t="s">
        <v>3443</v>
      </c>
      <c r="D292" s="94">
        <v>322189377</v>
      </c>
      <c r="J292" s="95"/>
      <c r="K292" s="95"/>
      <c r="L292" s="95"/>
      <c r="M292" s="95"/>
    </row>
    <row r="293" spans="1:13" ht="11.4" x14ac:dyDescent="0.2">
      <c r="A293" s="94" t="s">
        <v>3520</v>
      </c>
      <c r="B293" s="94" t="s">
        <v>3521</v>
      </c>
      <c r="C293" s="94" t="s">
        <v>3484</v>
      </c>
      <c r="D293" s="94" t="s">
        <v>7929</v>
      </c>
      <c r="J293" s="95"/>
      <c r="K293" s="95"/>
      <c r="L293" s="95"/>
      <c r="M293" s="95"/>
    </row>
    <row r="294" spans="1:13" ht="11.4" x14ac:dyDescent="0.2">
      <c r="A294" s="94" t="s">
        <v>3773</v>
      </c>
      <c r="B294" s="94" t="s">
        <v>3774</v>
      </c>
      <c r="C294" s="94" t="s">
        <v>3770</v>
      </c>
      <c r="D294" s="94" t="s">
        <v>7928</v>
      </c>
      <c r="J294" s="95"/>
      <c r="K294" s="95"/>
      <c r="L294" s="95"/>
      <c r="M294" s="95"/>
    </row>
    <row r="295" spans="1:13" ht="11.4" x14ac:dyDescent="0.2">
      <c r="A295" s="94" t="s">
        <v>3556</v>
      </c>
      <c r="B295" s="94" t="s">
        <v>3557</v>
      </c>
      <c r="C295" s="94" t="s">
        <v>3558</v>
      </c>
      <c r="D295" s="94" t="s">
        <v>7928</v>
      </c>
      <c r="J295" s="95"/>
      <c r="K295" s="95"/>
      <c r="L295" s="95"/>
      <c r="M295" s="95"/>
    </row>
    <row r="296" spans="1:13" ht="11.4" x14ac:dyDescent="0.2">
      <c r="A296" s="94" t="s">
        <v>3421</v>
      </c>
      <c r="B296" s="94" t="s">
        <v>3422</v>
      </c>
      <c r="C296" s="94" t="s">
        <v>3423</v>
      </c>
      <c r="D296" s="94" t="s">
        <v>7929</v>
      </c>
      <c r="J296" s="95"/>
      <c r="K296" s="95"/>
      <c r="L296" s="95"/>
      <c r="M296" s="95"/>
    </row>
    <row r="297" spans="1:13" ht="11.4" x14ac:dyDescent="0.2">
      <c r="A297" s="94" t="s">
        <v>3626</v>
      </c>
      <c r="B297" s="94" t="s">
        <v>3627</v>
      </c>
      <c r="C297" s="94" t="s">
        <v>3628</v>
      </c>
      <c r="D297" s="94" t="s">
        <v>7928</v>
      </c>
      <c r="J297" s="95"/>
      <c r="K297" s="95"/>
      <c r="L297" s="95"/>
      <c r="M297" s="95"/>
    </row>
    <row r="298" spans="1:13" ht="11.4" x14ac:dyDescent="0.2">
      <c r="A298" s="94" t="s">
        <v>3729</v>
      </c>
      <c r="B298" s="94" t="s">
        <v>3730</v>
      </c>
      <c r="C298" s="94" t="s">
        <v>3731</v>
      </c>
      <c r="D298" s="94" t="s">
        <v>7929</v>
      </c>
      <c r="J298" s="95"/>
      <c r="K298" s="95"/>
      <c r="L298" s="95"/>
      <c r="M298" s="95"/>
    </row>
    <row r="299" spans="1:13" ht="11.4" x14ac:dyDescent="0.2">
      <c r="A299" s="94" t="s">
        <v>3682</v>
      </c>
      <c r="B299" s="94" t="s">
        <v>3683</v>
      </c>
      <c r="C299" s="94" t="s">
        <v>3676</v>
      </c>
      <c r="D299" s="94"/>
      <c r="J299" s="95"/>
      <c r="K299" s="95"/>
      <c r="L299" s="95"/>
      <c r="M299" s="95"/>
    </row>
    <row r="300" spans="1:13" ht="11.4" x14ac:dyDescent="0.2">
      <c r="A300" s="94" t="s">
        <v>3637</v>
      </c>
      <c r="B300" s="94" t="s">
        <v>3638</v>
      </c>
      <c r="C300" s="94" t="s">
        <v>3639</v>
      </c>
      <c r="D300" s="94" t="s">
        <v>7929</v>
      </c>
      <c r="J300" s="95"/>
      <c r="K300" s="95"/>
      <c r="L300" s="95"/>
      <c r="M300" s="95"/>
    </row>
    <row r="301" spans="1:13" ht="11.4" x14ac:dyDescent="0.2">
      <c r="A301" s="94" t="s">
        <v>3576</v>
      </c>
      <c r="B301" s="94" t="s">
        <v>3577</v>
      </c>
      <c r="C301" s="94" t="s">
        <v>3575</v>
      </c>
      <c r="D301" s="94" t="s">
        <v>7929</v>
      </c>
      <c r="J301" s="95"/>
      <c r="K301" s="95"/>
      <c r="L301" s="95"/>
      <c r="M301" s="95"/>
    </row>
    <row r="302" spans="1:13" ht="11.4" x14ac:dyDescent="0.2">
      <c r="A302" s="94" t="s">
        <v>3485</v>
      </c>
      <c r="B302" s="94" t="s">
        <v>3486</v>
      </c>
      <c r="C302" s="94" t="s">
        <v>3484</v>
      </c>
      <c r="D302" s="94" t="s">
        <v>7929</v>
      </c>
      <c r="J302" s="95"/>
      <c r="K302" s="95"/>
      <c r="L302" s="95"/>
      <c r="M302" s="95"/>
    </row>
    <row r="303" spans="1:13" ht="11.4" x14ac:dyDescent="0.2">
      <c r="A303" s="94" t="s">
        <v>3768</v>
      </c>
      <c r="B303" s="94" t="s">
        <v>3769</v>
      </c>
      <c r="C303" s="94" t="s">
        <v>3770</v>
      </c>
      <c r="D303" s="94" t="s">
        <v>7929</v>
      </c>
      <c r="J303" s="95"/>
      <c r="K303" s="95"/>
      <c r="L303" s="95"/>
      <c r="M303" s="95"/>
    </row>
    <row r="304" spans="1:13" ht="11.4" x14ac:dyDescent="0.2">
      <c r="A304" s="94" t="s">
        <v>3608</v>
      </c>
      <c r="B304" s="94" t="s">
        <v>3609</v>
      </c>
      <c r="C304" s="94" t="s">
        <v>3607</v>
      </c>
      <c r="D304" s="94" t="s">
        <v>7929</v>
      </c>
      <c r="J304" s="95"/>
      <c r="K304" s="95"/>
      <c r="L304" s="95"/>
      <c r="M304" s="95"/>
    </row>
    <row r="305" spans="1:13" ht="11.4" x14ac:dyDescent="0.2">
      <c r="A305" s="94" t="s">
        <v>3416</v>
      </c>
      <c r="B305" s="94" t="s">
        <v>3417</v>
      </c>
      <c r="C305" s="94" t="s">
        <v>3418</v>
      </c>
      <c r="D305" s="94" t="s">
        <v>7929</v>
      </c>
      <c r="J305" s="95"/>
      <c r="K305" s="95"/>
      <c r="L305" s="95"/>
      <c r="M305" s="95"/>
    </row>
    <row r="306" spans="1:13" ht="11.4" x14ac:dyDescent="0.2">
      <c r="A306" s="94" t="s">
        <v>3662</v>
      </c>
      <c r="B306" s="94" t="s">
        <v>3663</v>
      </c>
      <c r="C306" s="94" t="s">
        <v>3664</v>
      </c>
      <c r="D306" s="94" t="s">
        <v>7965</v>
      </c>
      <c r="J306" s="95"/>
      <c r="K306" s="95"/>
      <c r="L306" s="95"/>
      <c r="M306" s="95"/>
    </row>
    <row r="307" spans="1:13" ht="11.4" x14ac:dyDescent="0.2">
      <c r="A307" s="94" t="s">
        <v>3819</v>
      </c>
      <c r="B307" s="94" t="s">
        <v>3820</v>
      </c>
      <c r="C307" s="94" t="s">
        <v>3816</v>
      </c>
      <c r="D307" s="94" t="s">
        <v>7928</v>
      </c>
      <c r="J307" s="95"/>
      <c r="K307" s="95"/>
      <c r="L307" s="95"/>
      <c r="M307" s="95"/>
    </row>
    <row r="308" spans="1:13" ht="11.4" x14ac:dyDescent="0.2">
      <c r="A308" s="94" t="s">
        <v>3821</v>
      </c>
      <c r="B308" s="94" t="s">
        <v>3822</v>
      </c>
      <c r="C308" s="94" t="s">
        <v>3816</v>
      </c>
      <c r="D308" s="94" t="s">
        <v>7929</v>
      </c>
      <c r="J308" s="95"/>
      <c r="K308" s="95"/>
      <c r="L308" s="95"/>
      <c r="M308" s="95"/>
    </row>
    <row r="309" spans="1:13" ht="11.4" x14ac:dyDescent="0.2">
      <c r="A309" s="94" t="s">
        <v>3448</v>
      </c>
      <c r="B309" s="94" t="s">
        <v>2849</v>
      </c>
      <c r="C309" s="94" t="s">
        <v>3443</v>
      </c>
      <c r="D309" s="94">
        <v>99594121</v>
      </c>
      <c r="J309" s="95"/>
      <c r="K309" s="95"/>
      <c r="L309" s="95"/>
      <c r="M309" s="95"/>
    </row>
    <row r="310" spans="1:13" ht="11.4" x14ac:dyDescent="0.2">
      <c r="A310" s="94" t="s">
        <v>3530</v>
      </c>
      <c r="B310" s="94" t="s">
        <v>1404</v>
      </c>
      <c r="C310" s="94" t="s">
        <v>3529</v>
      </c>
      <c r="D310" s="94" t="s">
        <v>7929</v>
      </c>
      <c r="J310" s="95"/>
      <c r="K310" s="95"/>
      <c r="L310" s="95"/>
      <c r="M310" s="95"/>
    </row>
    <row r="311" spans="1:13" ht="22.8" x14ac:dyDescent="0.2">
      <c r="A311" s="94" t="s">
        <v>3733</v>
      </c>
      <c r="B311" s="94" t="s">
        <v>3734</v>
      </c>
      <c r="C311" s="94" t="s">
        <v>3735</v>
      </c>
      <c r="D311" s="94">
        <v>64012090</v>
      </c>
      <c r="J311" s="95"/>
      <c r="K311" s="95"/>
      <c r="L311" s="95"/>
      <c r="M311" s="95"/>
    </row>
    <row r="312" spans="1:13" ht="11.4" x14ac:dyDescent="0.2">
      <c r="A312" s="94" t="s">
        <v>3665</v>
      </c>
      <c r="B312" s="94" t="s">
        <v>3666</v>
      </c>
      <c r="C312" s="94" t="s">
        <v>3664</v>
      </c>
      <c r="D312" s="94">
        <v>982579883</v>
      </c>
      <c r="J312" s="95"/>
      <c r="K312" s="95"/>
      <c r="L312" s="95"/>
      <c r="M312" s="95"/>
    </row>
    <row r="313" spans="1:13" ht="11.4" x14ac:dyDescent="0.2">
      <c r="A313" s="94" t="s">
        <v>3631</v>
      </c>
      <c r="B313" s="94" t="s">
        <v>3632</v>
      </c>
      <c r="C313" s="94" t="s">
        <v>3633</v>
      </c>
      <c r="D313" s="94" t="s">
        <v>7928</v>
      </c>
      <c r="J313" s="95"/>
      <c r="K313" s="95"/>
      <c r="L313" s="95"/>
      <c r="M313" s="95"/>
    </row>
    <row r="314" spans="1:13" ht="11.4" x14ac:dyDescent="0.2">
      <c r="A314" s="94" t="s">
        <v>3424</v>
      </c>
      <c r="B314" s="94" t="s">
        <v>3236</v>
      </c>
      <c r="C314" s="94" t="s">
        <v>3423</v>
      </c>
      <c r="D314" s="94" t="s">
        <v>7929</v>
      </c>
      <c r="J314" s="95"/>
      <c r="K314" s="95"/>
      <c r="L314" s="95"/>
      <c r="M314" s="95"/>
    </row>
    <row r="315" spans="1:13" ht="22.8" x14ac:dyDescent="0.2">
      <c r="A315" s="94" t="s">
        <v>3449</v>
      </c>
      <c r="B315" s="94" t="s">
        <v>3450</v>
      </c>
      <c r="C315" s="94" t="s">
        <v>3443</v>
      </c>
      <c r="D315" s="94" t="s">
        <v>7966</v>
      </c>
      <c r="J315" s="95"/>
      <c r="K315" s="95"/>
      <c r="L315" s="95"/>
      <c r="M315" s="95"/>
    </row>
    <row r="316" spans="1:13" ht="11.4" x14ac:dyDescent="0.2">
      <c r="A316" s="94" t="s">
        <v>3736</v>
      </c>
      <c r="B316" s="94" t="s">
        <v>3737</v>
      </c>
      <c r="C316" s="94" t="s">
        <v>3738</v>
      </c>
      <c r="D316" s="94" t="s">
        <v>7929</v>
      </c>
      <c r="J316" s="95"/>
      <c r="K316" s="95"/>
      <c r="L316" s="95"/>
      <c r="M316" s="95"/>
    </row>
    <row r="317" spans="1:13" ht="22.8" x14ac:dyDescent="0.2">
      <c r="A317" s="94" t="s">
        <v>3684</v>
      </c>
      <c r="B317" s="94" t="s">
        <v>3059</v>
      </c>
      <c r="C317" s="94" t="s">
        <v>3676</v>
      </c>
      <c r="D317" s="94" t="s">
        <v>7967</v>
      </c>
      <c r="J317" s="95"/>
      <c r="K317" s="95"/>
      <c r="L317" s="95"/>
      <c r="M317" s="95"/>
    </row>
    <row r="318" spans="1:13" ht="11.4" x14ac:dyDescent="0.2">
      <c r="A318" s="94" t="s">
        <v>3453</v>
      </c>
      <c r="B318" s="94" t="s">
        <v>3454</v>
      </c>
      <c r="C318" s="94" t="s">
        <v>3443</v>
      </c>
      <c r="D318" s="94" t="s">
        <v>7929</v>
      </c>
      <c r="J318" s="95"/>
      <c r="K318" s="95"/>
      <c r="L318" s="95"/>
      <c r="M318" s="95"/>
    </row>
    <row r="319" spans="1:13" ht="11.4" x14ac:dyDescent="0.2">
      <c r="A319" s="94" t="s">
        <v>3397</v>
      </c>
      <c r="B319" s="94" t="s">
        <v>3398</v>
      </c>
      <c r="C319" s="94" t="s">
        <v>3396</v>
      </c>
      <c r="D319" s="94" t="s">
        <v>7929</v>
      </c>
      <c r="J319" s="95"/>
      <c r="K319" s="95"/>
      <c r="L319" s="95"/>
      <c r="M319" s="95"/>
    </row>
    <row r="320" spans="1:13" ht="11.4" x14ac:dyDescent="0.2">
      <c r="A320" s="94" t="s">
        <v>3610</v>
      </c>
      <c r="B320" s="94" t="s">
        <v>3242</v>
      </c>
      <c r="C320" s="94" t="s">
        <v>3607</v>
      </c>
      <c r="D320" s="94" t="s">
        <v>7928</v>
      </c>
      <c r="J320" s="95"/>
      <c r="K320" s="95"/>
      <c r="L320" s="95"/>
      <c r="M320" s="95"/>
    </row>
    <row r="321" spans="1:13" ht="11.4" x14ac:dyDescent="0.2">
      <c r="A321" s="94" t="s">
        <v>3438</v>
      </c>
      <c r="B321" s="94" t="s">
        <v>3439</v>
      </c>
      <c r="C321" s="94" t="s">
        <v>3440</v>
      </c>
      <c r="D321" s="94" t="s">
        <v>7929</v>
      </c>
      <c r="J321" s="95"/>
      <c r="K321" s="95"/>
      <c r="L321" s="95"/>
      <c r="M321" s="95"/>
    </row>
    <row r="322" spans="1:13" ht="11.4" x14ac:dyDescent="0.2">
      <c r="A322" s="94" t="s">
        <v>3771</v>
      </c>
      <c r="B322" s="94" t="s">
        <v>3772</v>
      </c>
      <c r="C322" s="94" t="s">
        <v>3770</v>
      </c>
      <c r="D322" s="94" t="s">
        <v>7968</v>
      </c>
      <c r="J322" s="95"/>
      <c r="K322" s="95"/>
      <c r="L322" s="95"/>
      <c r="M322" s="95"/>
    </row>
    <row r="323" spans="1:13" ht="11.4" x14ac:dyDescent="0.2">
      <c r="A323" s="94" t="s">
        <v>3741</v>
      </c>
      <c r="B323" s="94" t="s">
        <v>3331</v>
      </c>
      <c r="C323" s="94" t="s">
        <v>3738</v>
      </c>
      <c r="D323" s="94" t="s">
        <v>7928</v>
      </c>
      <c r="J323" s="95"/>
      <c r="K323" s="95"/>
      <c r="L323" s="95"/>
      <c r="M323" s="95"/>
    </row>
    <row r="324" spans="1:13" ht="11.4" x14ac:dyDescent="0.2">
      <c r="A324" s="94" t="s">
        <v>3579</v>
      </c>
      <c r="B324" s="94" t="s">
        <v>3580</v>
      </c>
      <c r="C324" s="94" t="s">
        <v>3575</v>
      </c>
      <c r="D324" s="94" t="s">
        <v>7929</v>
      </c>
      <c r="J324" s="95"/>
      <c r="K324" s="95"/>
      <c r="L324" s="95"/>
      <c r="M324" s="95"/>
    </row>
    <row r="325" spans="1:13" ht="11.4" x14ac:dyDescent="0.2">
      <c r="A325" s="94" t="s">
        <v>3623</v>
      </c>
      <c r="B325" s="94" t="s">
        <v>3624</v>
      </c>
      <c r="C325" s="94" t="s">
        <v>3625</v>
      </c>
      <c r="D325" s="94" t="s">
        <v>7929</v>
      </c>
      <c r="J325" s="95"/>
      <c r="K325" s="95"/>
      <c r="L325" s="95"/>
      <c r="M325" s="95"/>
    </row>
    <row r="326" spans="1:13" ht="11.4" x14ac:dyDescent="0.2">
      <c r="A326" s="94" t="s">
        <v>3573</v>
      </c>
      <c r="B326" s="94" t="s">
        <v>3574</v>
      </c>
      <c r="C326" s="94" t="s">
        <v>3575</v>
      </c>
      <c r="D326" s="94" t="s">
        <v>7929</v>
      </c>
      <c r="J326" s="95"/>
      <c r="K326" s="95"/>
      <c r="L326" s="95"/>
      <c r="M326" s="95"/>
    </row>
    <row r="327" spans="1:13" ht="11.4" x14ac:dyDescent="0.2">
      <c r="A327" s="94" t="s">
        <v>3578</v>
      </c>
      <c r="B327" s="94" t="s">
        <v>3236</v>
      </c>
      <c r="C327" s="94" t="s">
        <v>3575</v>
      </c>
      <c r="D327" s="94" t="s">
        <v>7929</v>
      </c>
      <c r="J327" s="95"/>
      <c r="K327" s="95"/>
      <c r="L327" s="95"/>
      <c r="M327" s="95"/>
    </row>
    <row r="328" spans="1:13" ht="11.4" x14ac:dyDescent="0.2">
      <c r="A328" s="94" t="s">
        <v>3599</v>
      </c>
      <c r="B328" s="94" t="s">
        <v>3600</v>
      </c>
      <c r="C328" s="94" t="s">
        <v>3601</v>
      </c>
      <c r="D328" s="94"/>
      <c r="J328" s="95"/>
      <c r="K328" s="95"/>
      <c r="L328" s="95"/>
      <c r="M328" s="95"/>
    </row>
    <row r="329" spans="1:13" ht="11.4" x14ac:dyDescent="0.2">
      <c r="A329" s="94" t="s">
        <v>3586</v>
      </c>
      <c r="B329" s="94" t="s">
        <v>3587</v>
      </c>
      <c r="C329" s="94" t="s">
        <v>3575</v>
      </c>
      <c r="D329" s="94"/>
      <c r="J329" s="95"/>
      <c r="K329" s="95"/>
      <c r="L329" s="95"/>
      <c r="M329" s="95"/>
    </row>
    <row r="330" spans="1:13" ht="11.4" x14ac:dyDescent="0.2">
      <c r="A330" s="94" t="s">
        <v>3616</v>
      </c>
      <c r="B330" s="94" t="s">
        <v>3617</v>
      </c>
      <c r="C330" s="94" t="s">
        <v>3607</v>
      </c>
      <c r="D330" s="94" t="s">
        <v>7929</v>
      </c>
      <c r="J330" s="95"/>
      <c r="K330" s="95"/>
      <c r="L330" s="95"/>
      <c r="M330" s="95"/>
    </row>
    <row r="331" spans="1:13" ht="22.8" x14ac:dyDescent="0.2">
      <c r="A331" s="94" t="s">
        <v>3581</v>
      </c>
      <c r="B331" s="94" t="s">
        <v>3582</v>
      </c>
      <c r="C331" s="94" t="s">
        <v>3583</v>
      </c>
      <c r="D331" s="94" t="s">
        <v>7969</v>
      </c>
      <c r="J331" s="95"/>
      <c r="K331" s="95"/>
      <c r="L331" s="95"/>
      <c r="M331" s="95"/>
    </row>
    <row r="332" spans="1:13" ht="11.4" x14ac:dyDescent="0.2">
      <c r="A332" s="94" t="s">
        <v>3596</v>
      </c>
      <c r="B332" s="94" t="s">
        <v>3597</v>
      </c>
      <c r="C332" s="94" t="s">
        <v>3575</v>
      </c>
      <c r="D332" s="94" t="s">
        <v>7929</v>
      </c>
      <c r="J332" s="95"/>
      <c r="K332" s="95"/>
      <c r="L332" s="95"/>
      <c r="M332" s="95"/>
    </row>
    <row r="333" spans="1:13" ht="11.4" x14ac:dyDescent="0.2">
      <c r="A333" s="94" t="s">
        <v>3598</v>
      </c>
      <c r="B333" s="94" t="s">
        <v>2971</v>
      </c>
      <c r="C333" s="94" t="s">
        <v>3575</v>
      </c>
      <c r="D333" s="94" t="s">
        <v>7929</v>
      </c>
      <c r="J333" s="95"/>
      <c r="K333" s="95"/>
      <c r="L333" s="95"/>
      <c r="M333" s="95"/>
    </row>
    <row r="334" spans="1:13" ht="11.4" x14ac:dyDescent="0.2">
      <c r="A334" s="94" t="s">
        <v>3742</v>
      </c>
      <c r="B334" s="94" t="s">
        <v>3172</v>
      </c>
      <c r="C334" s="94" t="s">
        <v>3738</v>
      </c>
      <c r="D334" s="94" t="s">
        <v>7929</v>
      </c>
      <c r="J334" s="95"/>
      <c r="K334" s="95"/>
      <c r="L334" s="95"/>
      <c r="M334" s="95"/>
    </row>
    <row r="335" spans="1:13" ht="11.4" x14ac:dyDescent="0.2">
      <c r="A335" s="94" t="s">
        <v>3794</v>
      </c>
      <c r="B335" s="94" t="s">
        <v>3795</v>
      </c>
      <c r="C335" s="94" t="s">
        <v>3796</v>
      </c>
      <c r="D335" s="94"/>
      <c r="J335" s="95"/>
      <c r="K335" s="95"/>
      <c r="L335" s="95"/>
      <c r="M335" s="95"/>
    </row>
    <row r="336" spans="1:13" ht="11.4" x14ac:dyDescent="0.2">
      <c r="A336" s="94" t="s">
        <v>3685</v>
      </c>
      <c r="B336" s="94" t="s">
        <v>3686</v>
      </c>
      <c r="C336" s="94" t="s">
        <v>3676</v>
      </c>
      <c r="D336" s="94" t="s">
        <v>7929</v>
      </c>
      <c r="J336" s="95"/>
      <c r="K336" s="95"/>
      <c r="L336" s="95"/>
      <c r="M336" s="95"/>
    </row>
    <row r="337" spans="1:13" ht="11.4" x14ac:dyDescent="0.2">
      <c r="A337" s="94" t="s">
        <v>3687</v>
      </c>
      <c r="B337" s="94" t="s">
        <v>3688</v>
      </c>
      <c r="C337" s="94" t="s">
        <v>3676</v>
      </c>
      <c r="D337" s="94" t="s">
        <v>7929</v>
      </c>
      <c r="J337" s="95"/>
      <c r="K337" s="95"/>
      <c r="L337" s="95"/>
      <c r="M337" s="95"/>
    </row>
    <row r="338" spans="1:13" ht="11.4" x14ac:dyDescent="0.2">
      <c r="A338" s="94" t="s">
        <v>3534</v>
      </c>
      <c r="B338" s="94" t="s">
        <v>3535</v>
      </c>
      <c r="C338" s="94" t="s">
        <v>3529</v>
      </c>
      <c r="D338" s="94"/>
      <c r="J338" s="95"/>
      <c r="K338" s="95"/>
      <c r="L338" s="95"/>
      <c r="M338" s="95"/>
    </row>
    <row r="339" spans="1:13" ht="11.4" x14ac:dyDescent="0.2">
      <c r="A339" s="94" t="s">
        <v>3536</v>
      </c>
      <c r="B339" s="94" t="s">
        <v>3537</v>
      </c>
      <c r="C339" s="94" t="s">
        <v>3529</v>
      </c>
      <c r="D339" s="94" t="s">
        <v>7929</v>
      </c>
      <c r="J339" s="95"/>
      <c r="K339" s="95"/>
      <c r="L339" s="95"/>
      <c r="M339" s="95"/>
    </row>
    <row r="340" spans="1:13" ht="11.4" x14ac:dyDescent="0.2">
      <c r="A340" s="94" t="s">
        <v>3745</v>
      </c>
      <c r="B340" s="94" t="s">
        <v>3746</v>
      </c>
      <c r="C340" s="94" t="s">
        <v>3738</v>
      </c>
      <c r="D340" s="94" t="s">
        <v>7929</v>
      </c>
      <c r="J340" s="95"/>
      <c r="K340" s="95"/>
      <c r="L340" s="95"/>
      <c r="M340" s="95"/>
    </row>
    <row r="341" spans="1:13" ht="22.8" x14ac:dyDescent="0.2">
      <c r="A341" s="94" t="s">
        <v>3522</v>
      </c>
      <c r="B341" s="94" t="s">
        <v>3523</v>
      </c>
      <c r="C341" s="94" t="s">
        <v>3524</v>
      </c>
      <c r="D341" s="94" t="s">
        <v>7928</v>
      </c>
      <c r="J341" s="95"/>
      <c r="K341" s="95"/>
      <c r="L341" s="95"/>
      <c r="M341" s="95"/>
    </row>
    <row r="342" spans="1:13" ht="11.4" x14ac:dyDescent="0.2">
      <c r="A342" s="94" t="s">
        <v>3584</v>
      </c>
      <c r="B342" s="94" t="s">
        <v>3585</v>
      </c>
      <c r="C342" s="94" t="s">
        <v>3575</v>
      </c>
      <c r="D342" s="94" t="s">
        <v>7929</v>
      </c>
      <c r="J342" s="95"/>
      <c r="K342" s="95"/>
      <c r="L342" s="95"/>
      <c r="M342" s="95"/>
    </row>
    <row r="343" spans="1:13" ht="11.4" x14ac:dyDescent="0.2">
      <c r="A343" s="94" t="s">
        <v>3694</v>
      </c>
      <c r="B343" s="94" t="s">
        <v>3695</v>
      </c>
      <c r="C343" s="94" t="s">
        <v>3676</v>
      </c>
      <c r="D343" s="94">
        <v>62782295</v>
      </c>
      <c r="J343" s="95"/>
      <c r="K343" s="95"/>
      <c r="L343" s="95"/>
      <c r="M343" s="95"/>
    </row>
    <row r="344" spans="1:13" ht="11.4" x14ac:dyDescent="0.2">
      <c r="A344" s="94" t="s">
        <v>3611</v>
      </c>
      <c r="B344" s="94" t="s">
        <v>3560</v>
      </c>
      <c r="C344" s="94" t="s">
        <v>3607</v>
      </c>
      <c r="D344" s="94" t="s">
        <v>7929</v>
      </c>
      <c r="J344" s="95"/>
      <c r="K344" s="95"/>
      <c r="L344" s="95"/>
      <c r="M344" s="95"/>
    </row>
    <row r="345" spans="1:13" ht="22.8" x14ac:dyDescent="0.2">
      <c r="A345" s="94" t="s">
        <v>3640</v>
      </c>
      <c r="B345" s="94" t="s">
        <v>3641</v>
      </c>
      <c r="C345" s="94" t="s">
        <v>3642</v>
      </c>
      <c r="D345" s="94" t="s">
        <v>7928</v>
      </c>
      <c r="J345" s="95"/>
      <c r="K345" s="95"/>
      <c r="L345" s="95"/>
      <c r="M345" s="95"/>
    </row>
    <row r="346" spans="1:13" ht="11.4" x14ac:dyDescent="0.2">
      <c r="A346" s="94" t="s">
        <v>3696</v>
      </c>
      <c r="B346" s="94" t="s">
        <v>3697</v>
      </c>
      <c r="C346" s="94" t="s">
        <v>3676</v>
      </c>
      <c r="D346" s="94" t="s">
        <v>7929</v>
      </c>
      <c r="J346" s="95"/>
      <c r="K346" s="95"/>
      <c r="L346" s="95"/>
      <c r="M346" s="95"/>
    </row>
    <row r="347" spans="1:13" ht="11.4" x14ac:dyDescent="0.2">
      <c r="A347" s="94" t="s">
        <v>3671</v>
      </c>
      <c r="B347" s="94" t="s">
        <v>3672</v>
      </c>
      <c r="C347" s="94" t="s">
        <v>3673</v>
      </c>
      <c r="D347" s="94" t="s">
        <v>7929</v>
      </c>
      <c r="J347" s="95"/>
      <c r="K347" s="95"/>
      <c r="L347" s="95"/>
      <c r="M347" s="95"/>
    </row>
    <row r="348" spans="1:13" ht="22.8" x14ac:dyDescent="0.2">
      <c r="A348" s="94" t="s">
        <v>3634</v>
      </c>
      <c r="B348" s="94" t="s">
        <v>3635</v>
      </c>
      <c r="C348" s="94" t="s">
        <v>3636</v>
      </c>
      <c r="D348" s="94"/>
      <c r="J348" s="95"/>
      <c r="K348" s="95"/>
      <c r="L348" s="95"/>
      <c r="M348" s="95"/>
    </row>
    <row r="349" spans="1:13" ht="11.4" x14ac:dyDescent="0.2">
      <c r="A349" s="94" t="s">
        <v>3823</v>
      </c>
      <c r="B349" s="94" t="s">
        <v>3824</v>
      </c>
      <c r="C349" s="94" t="s">
        <v>3816</v>
      </c>
      <c r="D349" s="94" t="s">
        <v>7929</v>
      </c>
      <c r="J349" s="95"/>
      <c r="K349" s="95"/>
      <c r="L349" s="95"/>
      <c r="M349" s="95"/>
    </row>
    <row r="350" spans="1:13" ht="11.4" x14ac:dyDescent="0.2">
      <c r="A350" s="94" t="s">
        <v>3425</v>
      </c>
      <c r="B350" s="94" t="s">
        <v>3426</v>
      </c>
      <c r="C350" s="94" t="s">
        <v>3423</v>
      </c>
      <c r="D350" s="94">
        <v>71810727</v>
      </c>
      <c r="J350" s="95"/>
      <c r="K350" s="95"/>
      <c r="L350" s="95"/>
      <c r="M350" s="95"/>
    </row>
    <row r="351" spans="1:13" ht="22.8" x14ac:dyDescent="0.2">
      <c r="A351" s="94" t="s">
        <v>3653</v>
      </c>
      <c r="B351" s="94" t="s">
        <v>3654</v>
      </c>
      <c r="C351" s="94" t="s">
        <v>3655</v>
      </c>
      <c r="D351" s="94" t="s">
        <v>7970</v>
      </c>
      <c r="J351" s="95"/>
      <c r="K351" s="95"/>
      <c r="L351" s="95"/>
      <c r="M351" s="95"/>
    </row>
    <row r="352" spans="1:13" ht="11.4" x14ac:dyDescent="0.2">
      <c r="A352" s="94" t="s">
        <v>3775</v>
      </c>
      <c r="B352" s="94" t="s">
        <v>3776</v>
      </c>
      <c r="C352" s="94" t="s">
        <v>3770</v>
      </c>
      <c r="D352" s="94" t="s">
        <v>7929</v>
      </c>
      <c r="J352" s="95"/>
      <c r="K352" s="95"/>
      <c r="L352" s="95"/>
      <c r="M352" s="95"/>
    </row>
    <row r="353" spans="1:13" ht="22.8" x14ac:dyDescent="0.2">
      <c r="A353" s="94" t="s">
        <v>3457</v>
      </c>
      <c r="B353" s="94" t="s">
        <v>3458</v>
      </c>
      <c r="C353" s="94" t="s">
        <v>3459</v>
      </c>
      <c r="D353" s="94" t="s">
        <v>7929</v>
      </c>
      <c r="J353" s="95"/>
      <c r="K353" s="95"/>
      <c r="L353" s="95"/>
      <c r="M353" s="95"/>
    </row>
    <row r="354" spans="1:13" ht="11.4" x14ac:dyDescent="0.2">
      <c r="A354" s="94" t="s">
        <v>3488</v>
      </c>
      <c r="B354" s="94" t="s">
        <v>3489</v>
      </c>
      <c r="C354" s="94" t="s">
        <v>3484</v>
      </c>
      <c r="D354" s="94" t="s">
        <v>7929</v>
      </c>
      <c r="J354" s="95"/>
      <c r="K354" s="95"/>
      <c r="L354" s="95"/>
      <c r="M354" s="95"/>
    </row>
    <row r="355" spans="1:13" ht="11.4" x14ac:dyDescent="0.2">
      <c r="A355" s="94" t="s">
        <v>3490</v>
      </c>
      <c r="B355" s="94" t="s">
        <v>3491</v>
      </c>
      <c r="C355" s="94" t="s">
        <v>3484</v>
      </c>
      <c r="D355" s="94" t="s">
        <v>7929</v>
      </c>
      <c r="J355" s="95"/>
      <c r="K355" s="95"/>
      <c r="L355" s="95"/>
      <c r="M355" s="95"/>
    </row>
    <row r="356" spans="1:13" ht="11.4" x14ac:dyDescent="0.2">
      <c r="A356" s="94" t="s">
        <v>3753</v>
      </c>
      <c r="B356" s="94" t="s">
        <v>3754</v>
      </c>
      <c r="C356" s="94" t="s">
        <v>3738</v>
      </c>
      <c r="D356" s="94" t="s">
        <v>7971</v>
      </c>
      <c r="J356" s="95"/>
      <c r="K356" s="95"/>
      <c r="L356" s="95"/>
      <c r="M356" s="95"/>
    </row>
    <row r="357" spans="1:13" ht="11.4" x14ac:dyDescent="0.2">
      <c r="A357" s="94" t="s">
        <v>3825</v>
      </c>
      <c r="B357" s="94" t="s">
        <v>3826</v>
      </c>
      <c r="C357" s="94" t="s">
        <v>3816</v>
      </c>
      <c r="D357" s="94" t="s">
        <v>7929</v>
      </c>
      <c r="J357" s="95"/>
      <c r="K357" s="95"/>
      <c r="L357" s="95"/>
      <c r="M357" s="95"/>
    </row>
    <row r="358" spans="1:13" ht="11.4" x14ac:dyDescent="0.2">
      <c r="A358" s="94" t="s">
        <v>3718</v>
      </c>
      <c r="B358" s="94" t="s">
        <v>3719</v>
      </c>
      <c r="C358" s="94" t="s">
        <v>3676</v>
      </c>
      <c r="D358" s="94">
        <v>62377756</v>
      </c>
      <c r="J358" s="95"/>
      <c r="K358" s="95"/>
      <c r="L358" s="95"/>
      <c r="M358" s="95"/>
    </row>
    <row r="359" spans="1:13" ht="11.4" x14ac:dyDescent="0.2">
      <c r="A359" s="94" t="s">
        <v>3739</v>
      </c>
      <c r="B359" s="94" t="s">
        <v>3388</v>
      </c>
      <c r="C359" s="94" t="s">
        <v>3738</v>
      </c>
      <c r="D359" s="94" t="s">
        <v>7972</v>
      </c>
      <c r="J359" s="95"/>
      <c r="K359" s="95"/>
      <c r="L359" s="95"/>
      <c r="M359" s="95"/>
    </row>
    <row r="360" spans="1:13" ht="11.4" x14ac:dyDescent="0.2">
      <c r="A360" s="94" t="s">
        <v>3740</v>
      </c>
      <c r="B360" s="94" t="s">
        <v>3388</v>
      </c>
      <c r="C360" s="94" t="s">
        <v>3738</v>
      </c>
      <c r="D360" s="94" t="s">
        <v>7929</v>
      </c>
      <c r="J360" s="95"/>
      <c r="K360" s="95"/>
      <c r="L360" s="95"/>
      <c r="M360" s="95"/>
    </row>
    <row r="361" spans="1:13" ht="11.4" x14ac:dyDescent="0.2">
      <c r="A361" s="94" t="s">
        <v>3602</v>
      </c>
      <c r="B361" s="94" t="s">
        <v>3603</v>
      </c>
      <c r="C361" s="94" t="s">
        <v>3604</v>
      </c>
      <c r="D361" s="94" t="s">
        <v>7928</v>
      </c>
      <c r="J361" s="95"/>
      <c r="K361" s="95"/>
      <c r="L361" s="95"/>
      <c r="M361" s="95"/>
    </row>
    <row r="362" spans="1:13" ht="11.4" x14ac:dyDescent="0.2">
      <c r="A362" s="94" t="s">
        <v>3700</v>
      </c>
      <c r="B362" s="94" t="s">
        <v>3701</v>
      </c>
      <c r="C362" s="94" t="s">
        <v>3676</v>
      </c>
      <c r="D362" s="94" t="s">
        <v>7929</v>
      </c>
      <c r="J362" s="95"/>
      <c r="K362" s="95"/>
      <c r="L362" s="95"/>
      <c r="M362" s="95"/>
    </row>
    <row r="363" spans="1:13" ht="22.8" x14ac:dyDescent="0.2">
      <c r="A363" s="94" t="s">
        <v>3650</v>
      </c>
      <c r="B363" s="94" t="s">
        <v>3651</v>
      </c>
      <c r="C363" s="94" t="s">
        <v>3652</v>
      </c>
      <c r="D363" s="94"/>
      <c r="J363" s="95"/>
      <c r="K363" s="95"/>
      <c r="L363" s="95"/>
      <c r="M363" s="95"/>
    </row>
    <row r="364" spans="1:13" ht="11.4" x14ac:dyDescent="0.2">
      <c r="A364" s="94" t="s">
        <v>3743</v>
      </c>
      <c r="B364" s="94" t="s">
        <v>3744</v>
      </c>
      <c r="C364" s="94" t="s">
        <v>3738</v>
      </c>
      <c r="D364" s="94" t="s">
        <v>7929</v>
      </c>
      <c r="J364" s="95"/>
      <c r="K364" s="95"/>
      <c r="L364" s="95"/>
      <c r="M364" s="95"/>
    </row>
    <row r="365" spans="1:13" ht="11.4" x14ac:dyDescent="0.2">
      <c r="A365" s="94" t="s">
        <v>3689</v>
      </c>
      <c r="B365" s="94" t="s">
        <v>3690</v>
      </c>
      <c r="C365" s="94" t="s">
        <v>3676</v>
      </c>
      <c r="D365" s="94" t="s">
        <v>7929</v>
      </c>
      <c r="J365" s="95"/>
      <c r="K365" s="95"/>
      <c r="L365" s="95"/>
      <c r="M365" s="95"/>
    </row>
    <row r="366" spans="1:13" ht="11.4" x14ac:dyDescent="0.2">
      <c r="A366" s="94" t="s">
        <v>3691</v>
      </c>
      <c r="B366" s="94" t="s">
        <v>2879</v>
      </c>
      <c r="C366" s="94" t="s">
        <v>3676</v>
      </c>
      <c r="D366" s="94">
        <v>226114622</v>
      </c>
      <c r="J366" s="95"/>
      <c r="K366" s="95"/>
      <c r="L366" s="95"/>
      <c r="M366" s="95"/>
    </row>
    <row r="367" spans="1:13" ht="11.4" x14ac:dyDescent="0.2">
      <c r="A367" s="94" t="s">
        <v>3692</v>
      </c>
      <c r="B367" s="94" t="s">
        <v>3693</v>
      </c>
      <c r="C367" s="94" t="s">
        <v>3676</v>
      </c>
      <c r="D367" s="94" t="s">
        <v>7929</v>
      </c>
      <c r="J367" s="95"/>
      <c r="K367" s="95"/>
      <c r="L367" s="95"/>
      <c r="M367" s="95"/>
    </row>
    <row r="368" spans="1:13" ht="11.4" x14ac:dyDescent="0.2">
      <c r="A368" s="94" t="s">
        <v>3698</v>
      </c>
      <c r="B368" s="94" t="s">
        <v>3699</v>
      </c>
      <c r="C368" s="94" t="s">
        <v>3676</v>
      </c>
      <c r="D368" s="94">
        <v>97702678</v>
      </c>
      <c r="J368" s="95"/>
      <c r="K368" s="95"/>
      <c r="L368" s="95"/>
      <c r="M368" s="95"/>
    </row>
    <row r="369" spans="1:13" ht="22.8" x14ac:dyDescent="0.2">
      <c r="A369" s="94" t="s">
        <v>3828</v>
      </c>
      <c r="B369" s="94" t="s">
        <v>3829</v>
      </c>
      <c r="C369" s="94" t="s">
        <v>3830</v>
      </c>
      <c r="D369" s="94" t="s">
        <v>7929</v>
      </c>
      <c r="J369" s="95"/>
      <c r="K369" s="95"/>
      <c r="L369" s="95"/>
      <c r="M369" s="95"/>
    </row>
    <row r="370" spans="1:13" ht="11.4" x14ac:dyDescent="0.2">
      <c r="A370" s="94" t="s">
        <v>3702</v>
      </c>
      <c r="B370" s="94" t="s">
        <v>2865</v>
      </c>
      <c r="C370" s="94" t="s">
        <v>3676</v>
      </c>
      <c r="D370" s="94" t="s">
        <v>7929</v>
      </c>
      <c r="J370" s="95"/>
      <c r="K370" s="95"/>
      <c r="L370" s="95"/>
      <c r="M370" s="95"/>
    </row>
    <row r="371" spans="1:13" ht="11.4" x14ac:dyDescent="0.2">
      <c r="A371" s="94" t="s">
        <v>3708</v>
      </c>
      <c r="B371" s="94" t="s">
        <v>3497</v>
      </c>
      <c r="C371" s="94" t="s">
        <v>3676</v>
      </c>
      <c r="D371" s="94">
        <v>99200533</v>
      </c>
      <c r="J371" s="95"/>
      <c r="K371" s="95"/>
      <c r="L371" s="95"/>
      <c r="M371" s="95"/>
    </row>
    <row r="372" spans="1:13" ht="11.4" x14ac:dyDescent="0.2">
      <c r="A372" s="94" t="s">
        <v>3709</v>
      </c>
      <c r="B372" s="94" t="s">
        <v>3710</v>
      </c>
      <c r="C372" s="94" t="s">
        <v>3676</v>
      </c>
      <c r="D372" s="94" t="s">
        <v>7928</v>
      </c>
      <c r="J372" s="95"/>
      <c r="K372" s="95"/>
      <c r="L372" s="95"/>
      <c r="M372" s="95"/>
    </row>
    <row r="373" spans="1:13" ht="11.4" x14ac:dyDescent="0.2">
      <c r="A373" s="94" t="s">
        <v>3714</v>
      </c>
      <c r="B373" s="94" t="s">
        <v>3715</v>
      </c>
      <c r="C373" s="94" t="s">
        <v>3676</v>
      </c>
      <c r="D373" s="94" t="s">
        <v>7929</v>
      </c>
      <c r="J373" s="95"/>
      <c r="K373" s="95"/>
      <c r="L373" s="95"/>
      <c r="M373" s="95"/>
    </row>
    <row r="374" spans="1:13" ht="11.4" x14ac:dyDescent="0.2">
      <c r="A374" s="94" t="s">
        <v>3732</v>
      </c>
      <c r="B374" s="94" t="s">
        <v>3473</v>
      </c>
      <c r="C374" s="94" t="s">
        <v>3731</v>
      </c>
      <c r="D374" s="94" t="s">
        <v>7929</v>
      </c>
      <c r="J374" s="95"/>
      <c r="K374" s="95"/>
      <c r="L374" s="95"/>
      <c r="M374" s="95"/>
    </row>
    <row r="375" spans="1:13" ht="11.4" x14ac:dyDescent="0.2">
      <c r="A375" s="94" t="s">
        <v>3720</v>
      </c>
      <c r="B375" s="94" t="s">
        <v>3721</v>
      </c>
      <c r="C375" s="94" t="s">
        <v>3676</v>
      </c>
      <c r="D375" s="94">
        <v>85585574</v>
      </c>
      <c r="J375" s="95"/>
      <c r="K375" s="95"/>
      <c r="L375" s="95"/>
      <c r="M375" s="95"/>
    </row>
    <row r="376" spans="1:13" ht="11.4" x14ac:dyDescent="0.2">
      <c r="A376" s="94" t="s">
        <v>3427</v>
      </c>
      <c r="B376" s="94" t="s">
        <v>3348</v>
      </c>
      <c r="C376" s="94" t="s">
        <v>3423</v>
      </c>
      <c r="D376" s="94">
        <v>68173187</v>
      </c>
      <c r="J376" s="95"/>
      <c r="K376" s="95"/>
      <c r="L376" s="95"/>
      <c r="M376" s="95"/>
    </row>
    <row r="377" spans="1:13" ht="11.4" x14ac:dyDescent="0.2">
      <c r="A377" s="94" t="s">
        <v>3784</v>
      </c>
      <c r="B377" s="94" t="s">
        <v>3785</v>
      </c>
      <c r="C377" s="94" t="s">
        <v>3786</v>
      </c>
      <c r="D377" s="94">
        <v>50890071</v>
      </c>
      <c r="J377" s="95"/>
      <c r="K377" s="95"/>
      <c r="L377" s="95"/>
      <c r="M377" s="95"/>
    </row>
    <row r="378" spans="1:13" ht="11.4" x14ac:dyDescent="0.2">
      <c r="A378" s="94" t="s">
        <v>3797</v>
      </c>
      <c r="B378" s="94" t="s">
        <v>3798</v>
      </c>
      <c r="C378" s="94" t="s">
        <v>3789</v>
      </c>
      <c r="D378" s="94" t="s">
        <v>7929</v>
      </c>
      <c r="J378" s="95"/>
      <c r="K378" s="95"/>
      <c r="L378" s="95"/>
      <c r="M378" s="95"/>
    </row>
    <row r="379" spans="1:13" ht="11.4" x14ac:dyDescent="0.2">
      <c r="A379" s="94" t="s">
        <v>3643</v>
      </c>
      <c r="B379" s="94" t="s">
        <v>3644</v>
      </c>
      <c r="C379" s="94" t="s">
        <v>3639</v>
      </c>
      <c r="D379" s="94" t="s">
        <v>7929</v>
      </c>
      <c r="J379" s="95"/>
      <c r="K379" s="95"/>
      <c r="L379" s="95"/>
      <c r="M379" s="95"/>
    </row>
    <row r="380" spans="1:13" ht="11.4" x14ac:dyDescent="0.2">
      <c r="A380" s="94" t="s">
        <v>3588</v>
      </c>
      <c r="B380" s="94" t="s">
        <v>2920</v>
      </c>
      <c r="C380" s="94" t="s">
        <v>3575</v>
      </c>
      <c r="D380" s="94"/>
      <c r="J380" s="95"/>
      <c r="K380" s="95"/>
      <c r="L380" s="95"/>
      <c r="M380" s="95"/>
    </row>
    <row r="381" spans="1:13" ht="11.4" x14ac:dyDescent="0.2">
      <c r="A381" s="94" t="s">
        <v>3799</v>
      </c>
      <c r="B381" s="94" t="s">
        <v>715</v>
      </c>
      <c r="C381" s="94" t="s">
        <v>3789</v>
      </c>
      <c r="D381" s="94" t="s">
        <v>7929</v>
      </c>
      <c r="J381" s="95"/>
      <c r="K381" s="95"/>
      <c r="L381" s="95"/>
      <c r="M381" s="95"/>
    </row>
    <row r="382" spans="1:13" ht="11.4" x14ac:dyDescent="0.2">
      <c r="A382" s="94" t="s">
        <v>3703</v>
      </c>
      <c r="B382" s="94" t="s">
        <v>3704</v>
      </c>
      <c r="C382" s="94" t="s">
        <v>3705</v>
      </c>
      <c r="D382" s="94" t="s">
        <v>7928</v>
      </c>
      <c r="J382" s="95"/>
      <c r="K382" s="95"/>
      <c r="L382" s="95"/>
      <c r="M382" s="95"/>
    </row>
    <row r="383" spans="1:13" ht="22.8" x14ac:dyDescent="0.2">
      <c r="A383" s="94" t="s">
        <v>3538</v>
      </c>
      <c r="B383" s="94" t="s">
        <v>3539</v>
      </c>
      <c r="C383" s="94" t="s">
        <v>3540</v>
      </c>
      <c r="D383" s="94">
        <v>94532825</v>
      </c>
      <c r="J383" s="95"/>
      <c r="K383" s="95"/>
      <c r="L383" s="95"/>
      <c r="M383" s="95"/>
    </row>
    <row r="384" spans="1:13" ht="11.4" x14ac:dyDescent="0.2">
      <c r="A384" s="94" t="s">
        <v>3747</v>
      </c>
      <c r="B384" s="94" t="s">
        <v>3748</v>
      </c>
      <c r="C384" s="94" t="s">
        <v>3738</v>
      </c>
      <c r="D384" s="94" t="s">
        <v>7929</v>
      </c>
      <c r="J384" s="95"/>
      <c r="K384" s="95"/>
      <c r="L384" s="95"/>
      <c r="M384" s="95"/>
    </row>
    <row r="385" spans="1:13" ht="11.4" x14ac:dyDescent="0.2">
      <c r="A385" s="94" t="s">
        <v>3492</v>
      </c>
      <c r="B385" s="94" t="s">
        <v>3493</v>
      </c>
      <c r="C385" s="94" t="s">
        <v>3484</v>
      </c>
      <c r="D385" s="94" t="s">
        <v>7929</v>
      </c>
      <c r="J385" s="95"/>
      <c r="K385" s="95"/>
      <c r="L385" s="95"/>
      <c r="M385" s="95"/>
    </row>
    <row r="386" spans="1:13" ht="11.4" x14ac:dyDescent="0.2">
      <c r="A386" s="94" t="s">
        <v>3494</v>
      </c>
      <c r="B386" s="94" t="s">
        <v>3495</v>
      </c>
      <c r="C386" s="94" t="s">
        <v>3484</v>
      </c>
      <c r="D386" s="94">
        <v>322189342</v>
      </c>
      <c r="J386" s="95"/>
      <c r="K386" s="95"/>
      <c r="L386" s="95"/>
      <c r="M386" s="95"/>
    </row>
    <row r="387" spans="1:13" ht="11.4" x14ac:dyDescent="0.2">
      <c r="A387" s="94" t="s">
        <v>3827</v>
      </c>
      <c r="B387" s="94" t="s">
        <v>3086</v>
      </c>
      <c r="C387" s="94" t="s">
        <v>3816</v>
      </c>
      <c r="D387" s="94" t="s">
        <v>7929</v>
      </c>
      <c r="J387" s="95"/>
      <c r="K387" s="95"/>
      <c r="L387" s="95"/>
      <c r="M387" s="95"/>
    </row>
    <row r="388" spans="1:13" ht="11.4" x14ac:dyDescent="0.2">
      <c r="A388" s="94" t="s">
        <v>3706</v>
      </c>
      <c r="B388" s="94" t="s">
        <v>3707</v>
      </c>
      <c r="C388" s="94" t="s">
        <v>3676</v>
      </c>
      <c r="D388" s="94" t="s">
        <v>7929</v>
      </c>
      <c r="J388" s="95"/>
      <c r="K388" s="95"/>
      <c r="L388" s="95"/>
      <c r="M388" s="95"/>
    </row>
    <row r="389" spans="1:13" ht="11.4" x14ac:dyDescent="0.2">
      <c r="A389" s="94" t="s">
        <v>3800</v>
      </c>
      <c r="B389" s="94" t="s">
        <v>3338</v>
      </c>
      <c r="C389" s="94" t="s">
        <v>3789</v>
      </c>
      <c r="D389" s="94" t="s">
        <v>7929</v>
      </c>
      <c r="J389" s="95"/>
      <c r="K389" s="95"/>
      <c r="L389" s="95"/>
      <c r="M389" s="95"/>
    </row>
    <row r="390" spans="1:13" ht="11.4" x14ac:dyDescent="0.2">
      <c r="A390" s="94" t="s">
        <v>3777</v>
      </c>
      <c r="B390" s="94" t="s">
        <v>3778</v>
      </c>
      <c r="C390" s="94" t="s">
        <v>3770</v>
      </c>
      <c r="D390" s="94" t="s">
        <v>7929</v>
      </c>
      <c r="J390" s="95"/>
      <c r="K390" s="95"/>
      <c r="L390" s="95"/>
      <c r="M390" s="95"/>
    </row>
    <row r="391" spans="1:13" ht="11.4" x14ac:dyDescent="0.2">
      <c r="A391" s="94" t="s">
        <v>3782</v>
      </c>
      <c r="B391" s="94" t="s">
        <v>2817</v>
      </c>
      <c r="C391" s="94" t="s">
        <v>3783</v>
      </c>
      <c r="D391" s="94" t="s">
        <v>7929</v>
      </c>
      <c r="J391" s="95"/>
      <c r="K391" s="95"/>
      <c r="L391" s="95"/>
      <c r="M391" s="95"/>
    </row>
    <row r="392" spans="1:13" ht="11.4" x14ac:dyDescent="0.2">
      <c r="A392" s="94" t="s">
        <v>3525</v>
      </c>
      <c r="B392" s="94" t="s">
        <v>3221</v>
      </c>
      <c r="C392" s="94" t="s">
        <v>3526</v>
      </c>
      <c r="D392" s="94" t="s">
        <v>7929</v>
      </c>
      <c r="J392" s="95"/>
      <c r="K392" s="95"/>
      <c r="L392" s="95"/>
      <c r="M392" s="95"/>
    </row>
    <row r="393" spans="1:13" ht="11.4" x14ac:dyDescent="0.2">
      <c r="A393" s="94" t="s">
        <v>3762</v>
      </c>
      <c r="B393" s="94" t="s">
        <v>3763</v>
      </c>
      <c r="C393" s="94" t="s">
        <v>3764</v>
      </c>
      <c r="D393" s="94" t="s">
        <v>7929</v>
      </c>
      <c r="J393" s="95"/>
      <c r="K393" s="95"/>
      <c r="L393" s="95"/>
      <c r="M393" s="95"/>
    </row>
    <row r="394" spans="1:13" ht="11.4" x14ac:dyDescent="0.2">
      <c r="A394" s="94" t="s">
        <v>3760</v>
      </c>
      <c r="B394" s="94" t="s">
        <v>3086</v>
      </c>
      <c r="C394" s="94" t="s">
        <v>3761</v>
      </c>
      <c r="D394" s="94" t="s">
        <v>7929</v>
      </c>
      <c r="J394" s="95"/>
      <c r="K394" s="95"/>
      <c r="L394" s="95"/>
      <c r="M394" s="95"/>
    </row>
    <row r="395" spans="1:13" ht="11.4" x14ac:dyDescent="0.2">
      <c r="A395" s="94" t="s">
        <v>3561</v>
      </c>
      <c r="B395" s="94" t="s">
        <v>3562</v>
      </c>
      <c r="C395" s="94" t="s">
        <v>3558</v>
      </c>
      <c r="D395" s="94" t="s">
        <v>7929</v>
      </c>
      <c r="J395" s="95"/>
      <c r="K395" s="95"/>
      <c r="L395" s="95"/>
      <c r="M395" s="95"/>
    </row>
    <row r="396" spans="1:13" ht="11.4" x14ac:dyDescent="0.2">
      <c r="A396" s="94" t="s">
        <v>3463</v>
      </c>
      <c r="B396" s="94" t="s">
        <v>3464</v>
      </c>
      <c r="C396" s="94" t="s">
        <v>3443</v>
      </c>
      <c r="D396" s="94">
        <v>84291292</v>
      </c>
      <c r="J396" s="95"/>
      <c r="K396" s="95"/>
      <c r="L396" s="95"/>
      <c r="M396" s="95"/>
    </row>
    <row r="397" spans="1:13" ht="11.4" x14ac:dyDescent="0.2">
      <c r="A397" s="94" t="s">
        <v>3541</v>
      </c>
      <c r="B397" s="94" t="s">
        <v>3542</v>
      </c>
      <c r="C397" s="94" t="s">
        <v>3529</v>
      </c>
      <c r="D397" s="94" t="s">
        <v>7928</v>
      </c>
      <c r="J397" s="95"/>
      <c r="K397" s="95"/>
      <c r="L397" s="95"/>
      <c r="M397" s="95"/>
    </row>
    <row r="398" spans="1:13" ht="11.4" x14ac:dyDescent="0.2">
      <c r="A398" s="94" t="s">
        <v>3589</v>
      </c>
      <c r="B398" s="94" t="s">
        <v>3590</v>
      </c>
      <c r="C398" s="94" t="s">
        <v>3575</v>
      </c>
      <c r="D398" s="94" t="s">
        <v>7929</v>
      </c>
      <c r="J398" s="95"/>
      <c r="K398" s="95"/>
      <c r="L398" s="95"/>
      <c r="M398" s="95"/>
    </row>
    <row r="399" spans="1:13" ht="11.4" x14ac:dyDescent="0.2">
      <c r="A399" s="94" t="s">
        <v>3612</v>
      </c>
      <c r="B399" s="94" t="s">
        <v>3613</v>
      </c>
      <c r="C399" s="94" t="s">
        <v>3607</v>
      </c>
      <c r="D399" s="94" t="s">
        <v>7929</v>
      </c>
      <c r="J399" s="95"/>
      <c r="K399" s="95"/>
      <c r="L399" s="95"/>
      <c r="M399" s="95"/>
    </row>
    <row r="400" spans="1:13" ht="22.8" x14ac:dyDescent="0.2">
      <c r="A400" s="94" t="s">
        <v>3779</v>
      </c>
      <c r="B400" s="94" t="s">
        <v>3780</v>
      </c>
      <c r="C400" s="94" t="s">
        <v>3781</v>
      </c>
      <c r="D400" s="94" t="s">
        <v>7929</v>
      </c>
      <c r="J400" s="95"/>
      <c r="K400" s="95"/>
      <c r="L400" s="95"/>
      <c r="M400" s="95"/>
    </row>
    <row r="401" spans="1:13" ht="11.4" x14ac:dyDescent="0.2">
      <c r="A401" s="94" t="s">
        <v>3801</v>
      </c>
      <c r="B401" s="94" t="s">
        <v>3802</v>
      </c>
      <c r="C401" s="94" t="s">
        <v>3789</v>
      </c>
      <c r="D401" s="94" t="s">
        <v>7929</v>
      </c>
      <c r="J401" s="95"/>
      <c r="K401" s="95"/>
      <c r="L401" s="95"/>
      <c r="M401" s="95"/>
    </row>
    <row r="402" spans="1:13" ht="11.4" x14ac:dyDescent="0.2">
      <c r="A402" s="94" t="s">
        <v>3496</v>
      </c>
      <c r="B402" s="94" t="s">
        <v>3497</v>
      </c>
      <c r="C402" s="94" t="s">
        <v>3484</v>
      </c>
      <c r="D402" s="94"/>
      <c r="J402" s="95"/>
      <c r="K402" s="95"/>
      <c r="L402" s="95"/>
      <c r="M402" s="95"/>
    </row>
    <row r="403" spans="1:13" ht="11.4" x14ac:dyDescent="0.2">
      <c r="A403" s="94" t="s">
        <v>3543</v>
      </c>
      <c r="B403" s="94" t="s">
        <v>3000</v>
      </c>
      <c r="C403" s="94" t="s">
        <v>3529</v>
      </c>
      <c r="D403" s="94" t="s">
        <v>7929</v>
      </c>
      <c r="J403" s="95"/>
      <c r="K403" s="95"/>
      <c r="L403" s="95"/>
      <c r="M403" s="95"/>
    </row>
    <row r="404" spans="1:13" ht="11.4" x14ac:dyDescent="0.2">
      <c r="A404" s="94" t="s">
        <v>3645</v>
      </c>
      <c r="B404" s="94" t="s">
        <v>3646</v>
      </c>
      <c r="C404" s="94" t="s">
        <v>3639</v>
      </c>
      <c r="D404" s="94" t="s">
        <v>7929</v>
      </c>
      <c r="J404" s="95"/>
      <c r="K404" s="95"/>
      <c r="L404" s="95"/>
      <c r="M404" s="95"/>
    </row>
    <row r="405" spans="1:13" ht="11.4" x14ac:dyDescent="0.2">
      <c r="A405" s="94" t="s">
        <v>3544</v>
      </c>
      <c r="B405" s="94" t="s">
        <v>3091</v>
      </c>
      <c r="C405" s="94" t="s">
        <v>3529</v>
      </c>
      <c r="D405" s="94" t="s">
        <v>7929</v>
      </c>
      <c r="J405" s="95"/>
      <c r="K405" s="95"/>
      <c r="L405" s="95"/>
      <c r="M405" s="95"/>
    </row>
    <row r="406" spans="1:13" ht="11.4" x14ac:dyDescent="0.2">
      <c r="A406" s="94" t="s">
        <v>3749</v>
      </c>
      <c r="B406" s="94" t="s">
        <v>3211</v>
      </c>
      <c r="C406" s="94" t="s">
        <v>3738</v>
      </c>
      <c r="D406" s="94" t="s">
        <v>7929</v>
      </c>
      <c r="J406" s="95"/>
      <c r="K406" s="95"/>
      <c r="L406" s="95"/>
      <c r="M406" s="95"/>
    </row>
    <row r="407" spans="1:13" ht="11.4" x14ac:dyDescent="0.2">
      <c r="A407" s="94" t="s">
        <v>3750</v>
      </c>
      <c r="B407" s="94" t="s">
        <v>3751</v>
      </c>
      <c r="C407" s="94" t="s">
        <v>3738</v>
      </c>
      <c r="D407" s="94" t="s">
        <v>7929</v>
      </c>
      <c r="J407" s="95"/>
      <c r="K407" s="95"/>
      <c r="L407" s="95"/>
      <c r="M407" s="95"/>
    </row>
    <row r="408" spans="1:13" ht="11.4" x14ac:dyDescent="0.2">
      <c r="A408" s="94" t="s">
        <v>3667</v>
      </c>
      <c r="B408" s="94" t="s">
        <v>3668</v>
      </c>
      <c r="C408" s="94" t="s">
        <v>3664</v>
      </c>
      <c r="D408" s="94" t="s">
        <v>7928</v>
      </c>
      <c r="J408" s="95"/>
      <c r="K408" s="95"/>
      <c r="L408" s="95"/>
      <c r="M408" s="95"/>
    </row>
    <row r="409" spans="1:13" ht="11.4" x14ac:dyDescent="0.2">
      <c r="A409" s="94" t="s">
        <v>3814</v>
      </c>
      <c r="B409" s="94" t="s">
        <v>3815</v>
      </c>
      <c r="C409" s="94" t="s">
        <v>3816</v>
      </c>
      <c r="D409" s="94" t="s">
        <v>7929</v>
      </c>
      <c r="J409" s="95"/>
      <c r="K409" s="95"/>
      <c r="L409" s="95"/>
      <c r="M409" s="95"/>
    </row>
    <row r="410" spans="1:13" ht="11.4" x14ac:dyDescent="0.2">
      <c r="A410" s="94" t="s">
        <v>3817</v>
      </c>
      <c r="B410" s="94" t="s">
        <v>3818</v>
      </c>
      <c r="C410" s="94" t="s">
        <v>3816</v>
      </c>
      <c r="D410" s="94" t="s">
        <v>7929</v>
      </c>
      <c r="J410" s="95"/>
      <c r="K410" s="95"/>
      <c r="L410" s="95"/>
      <c r="M410" s="95"/>
    </row>
    <row r="411" spans="1:13" ht="22.8" x14ac:dyDescent="0.2">
      <c r="A411" s="94" t="s">
        <v>3790</v>
      </c>
      <c r="B411" s="94" t="s">
        <v>3791</v>
      </c>
      <c r="C411" s="94" t="s">
        <v>3789</v>
      </c>
      <c r="D411" s="94" t="s">
        <v>7929</v>
      </c>
      <c r="J411" s="95"/>
      <c r="K411" s="95"/>
      <c r="L411" s="95"/>
      <c r="M411" s="95"/>
    </row>
    <row r="412" spans="1:13" ht="11.4" x14ac:dyDescent="0.2">
      <c r="A412" s="94" t="s">
        <v>3792</v>
      </c>
      <c r="B412" s="94" t="s">
        <v>3793</v>
      </c>
      <c r="C412" s="94" t="s">
        <v>3789</v>
      </c>
      <c r="D412" s="94" t="s">
        <v>7929</v>
      </c>
      <c r="J412" s="95"/>
      <c r="K412" s="95"/>
      <c r="L412" s="95"/>
      <c r="M412" s="95"/>
    </row>
    <row r="413" spans="1:13" ht="11.4" x14ac:dyDescent="0.2">
      <c r="A413" s="94" t="s">
        <v>3499</v>
      </c>
      <c r="B413" s="94" t="s">
        <v>3500</v>
      </c>
      <c r="C413" s="94" t="s">
        <v>3484</v>
      </c>
      <c r="D413" s="94" t="s">
        <v>7929</v>
      </c>
      <c r="J413" s="95"/>
      <c r="K413" s="95"/>
      <c r="L413" s="95"/>
      <c r="M413" s="95"/>
    </row>
    <row r="414" spans="1:13" ht="11.4" x14ac:dyDescent="0.2">
      <c r="A414" s="94" t="s">
        <v>3501</v>
      </c>
      <c r="B414" s="94" t="s">
        <v>3502</v>
      </c>
      <c r="C414" s="94" t="s">
        <v>3484</v>
      </c>
      <c r="D414" s="94" t="s">
        <v>7928</v>
      </c>
      <c r="J414" s="95"/>
      <c r="K414" s="95"/>
      <c r="L414" s="95"/>
      <c r="M414" s="95"/>
    </row>
    <row r="415" spans="1:13" ht="11.4" x14ac:dyDescent="0.2">
      <c r="A415" s="94" t="s">
        <v>3505</v>
      </c>
      <c r="B415" s="94" t="s">
        <v>3506</v>
      </c>
      <c r="C415" s="94" t="s">
        <v>3484</v>
      </c>
      <c r="D415" s="94" t="s">
        <v>7929</v>
      </c>
      <c r="J415" s="95"/>
      <c r="K415" s="95"/>
      <c r="L415" s="95"/>
      <c r="M415" s="95"/>
    </row>
    <row r="416" spans="1:13" ht="11.4" x14ac:dyDescent="0.2">
      <c r="A416" s="94" t="s">
        <v>3752</v>
      </c>
      <c r="B416" s="94" t="s">
        <v>3093</v>
      </c>
      <c r="C416" s="94" t="s">
        <v>3738</v>
      </c>
      <c r="D416" s="94" t="s">
        <v>7929</v>
      </c>
      <c r="J416" s="95"/>
      <c r="K416" s="95"/>
      <c r="L416" s="95"/>
      <c r="M416" s="95"/>
    </row>
    <row r="417" spans="1:13" ht="11.4" x14ac:dyDescent="0.2">
      <c r="A417" s="94" t="s">
        <v>3803</v>
      </c>
      <c r="B417" s="94" t="s">
        <v>3804</v>
      </c>
      <c r="C417" s="94" t="s">
        <v>3789</v>
      </c>
      <c r="D417" s="94" t="s">
        <v>7973</v>
      </c>
      <c r="J417" s="95"/>
      <c r="K417" s="95"/>
      <c r="L417" s="95"/>
      <c r="M417" s="95"/>
    </row>
    <row r="418" spans="1:13" ht="11.4" x14ac:dyDescent="0.2">
      <c r="A418" s="94" t="s">
        <v>3545</v>
      </c>
      <c r="B418" s="94" t="s">
        <v>3546</v>
      </c>
      <c r="C418" s="94" t="s">
        <v>3529</v>
      </c>
      <c r="D418" s="94" t="s">
        <v>7929</v>
      </c>
      <c r="J418" s="95"/>
      <c r="K418" s="95"/>
      <c r="L418" s="95"/>
      <c r="M418" s="95"/>
    </row>
    <row r="419" spans="1:13" ht="11.4" x14ac:dyDescent="0.2">
      <c r="A419" s="94" t="s">
        <v>3591</v>
      </c>
      <c r="B419" s="94" t="s">
        <v>3592</v>
      </c>
      <c r="C419" s="94" t="s">
        <v>3575</v>
      </c>
      <c r="D419" s="94">
        <v>85162443</v>
      </c>
      <c r="J419" s="95"/>
      <c r="K419" s="95"/>
      <c r="L419" s="95"/>
      <c r="M419" s="95"/>
    </row>
    <row r="420" spans="1:13" ht="11.4" x14ac:dyDescent="0.2">
      <c r="A420" s="94" t="s">
        <v>3510</v>
      </c>
      <c r="B420" s="94" t="s">
        <v>3511</v>
      </c>
      <c r="C420" s="94" t="s">
        <v>3484</v>
      </c>
      <c r="D420" s="94" t="s">
        <v>7929</v>
      </c>
      <c r="J420" s="95"/>
      <c r="K420" s="95"/>
      <c r="L420" s="95"/>
      <c r="M420" s="95"/>
    </row>
    <row r="421" spans="1:13" ht="11.4" x14ac:dyDescent="0.2">
      <c r="A421" s="94" t="s">
        <v>3547</v>
      </c>
      <c r="B421" s="94" t="s">
        <v>3548</v>
      </c>
      <c r="C421" s="94" t="s">
        <v>3529</v>
      </c>
      <c r="D421" s="94" t="s">
        <v>7929</v>
      </c>
      <c r="J421" s="95"/>
      <c r="K421" s="95"/>
      <c r="L421" s="95"/>
      <c r="M421" s="95"/>
    </row>
    <row r="422" spans="1:13" ht="11.4" x14ac:dyDescent="0.2">
      <c r="A422" s="94" t="s">
        <v>3805</v>
      </c>
      <c r="B422" s="94" t="s">
        <v>3468</v>
      </c>
      <c r="C422" s="94" t="s">
        <v>3789</v>
      </c>
      <c r="D422" s="94" t="s">
        <v>7929</v>
      </c>
      <c r="J422" s="95"/>
      <c r="K422" s="95"/>
      <c r="L422" s="95"/>
      <c r="M422" s="95"/>
    </row>
    <row r="423" spans="1:13" ht="11.4" x14ac:dyDescent="0.2">
      <c r="A423" s="94" t="s">
        <v>3806</v>
      </c>
      <c r="B423" s="94" t="s">
        <v>3807</v>
      </c>
      <c r="C423" s="94" t="s">
        <v>3789</v>
      </c>
      <c r="D423" s="94" t="s">
        <v>7929</v>
      </c>
      <c r="J423" s="95"/>
      <c r="K423" s="95"/>
      <c r="L423" s="95"/>
      <c r="M423" s="95"/>
    </row>
    <row r="424" spans="1:13" ht="22.8" x14ac:dyDescent="0.2">
      <c r="A424" s="94" t="s">
        <v>3831</v>
      </c>
      <c r="B424" s="94" t="s">
        <v>3832</v>
      </c>
      <c r="C424" s="94" t="s">
        <v>3833</v>
      </c>
      <c r="D424" s="94" t="s">
        <v>7929</v>
      </c>
      <c r="J424" s="95"/>
      <c r="K424" s="95"/>
      <c r="L424" s="95"/>
      <c r="M424" s="95"/>
    </row>
    <row r="425" spans="1:13" ht="11.4" x14ac:dyDescent="0.2">
      <c r="A425" s="94" t="s">
        <v>3614</v>
      </c>
      <c r="B425" s="94" t="s">
        <v>3615</v>
      </c>
      <c r="C425" s="94" t="s">
        <v>3607</v>
      </c>
      <c r="D425" s="94" t="s">
        <v>7929</v>
      </c>
      <c r="J425" s="95"/>
      <c r="K425" s="95"/>
      <c r="L425" s="95"/>
      <c r="M425" s="95"/>
    </row>
    <row r="426" spans="1:13" ht="11.4" x14ac:dyDescent="0.2">
      <c r="A426" s="94" t="s">
        <v>3403</v>
      </c>
      <c r="B426" s="94" t="s">
        <v>3404</v>
      </c>
      <c r="C426" s="94" t="s">
        <v>3405</v>
      </c>
      <c r="D426" s="94" t="s">
        <v>7928</v>
      </c>
      <c r="J426" s="95"/>
      <c r="K426" s="95"/>
      <c r="L426" s="95"/>
      <c r="M426" s="95"/>
    </row>
    <row r="427" spans="1:13" ht="11.4" x14ac:dyDescent="0.2">
      <c r="A427" s="94" t="s">
        <v>3812</v>
      </c>
      <c r="B427" s="94" t="s">
        <v>3813</v>
      </c>
      <c r="C427" s="94" t="s">
        <v>3789</v>
      </c>
      <c r="D427" s="94" t="s">
        <v>7929</v>
      </c>
      <c r="J427" s="95"/>
      <c r="K427" s="95"/>
      <c r="L427" s="95"/>
      <c r="M427" s="95"/>
    </row>
    <row r="428" spans="1:13" ht="22.8" x14ac:dyDescent="0.2">
      <c r="A428" s="94" t="s">
        <v>3711</v>
      </c>
      <c r="B428" s="94" t="s">
        <v>3712</v>
      </c>
      <c r="C428" s="94" t="s">
        <v>3713</v>
      </c>
      <c r="D428" s="94" t="s">
        <v>7929</v>
      </c>
      <c r="J428" s="95"/>
      <c r="K428" s="95"/>
      <c r="L428" s="95"/>
      <c r="M428" s="95"/>
    </row>
    <row r="429" spans="1:13" ht="11.4" x14ac:dyDescent="0.2">
      <c r="A429" s="94" t="s">
        <v>3808</v>
      </c>
      <c r="B429" s="94" t="s">
        <v>3809</v>
      </c>
      <c r="C429" s="94" t="s">
        <v>3789</v>
      </c>
      <c r="D429" s="94" t="s">
        <v>7929</v>
      </c>
      <c r="J429" s="95"/>
      <c r="K429" s="95"/>
      <c r="L429" s="95"/>
      <c r="M429" s="95"/>
    </row>
    <row r="430" spans="1:13" ht="22.8" x14ac:dyDescent="0.2">
      <c r="A430" s="94" t="s">
        <v>3618</v>
      </c>
      <c r="B430" s="94" t="s">
        <v>3619</v>
      </c>
      <c r="C430" s="94" t="s">
        <v>3620</v>
      </c>
      <c r="D430" s="94" t="s">
        <v>7929</v>
      </c>
      <c r="J430" s="95"/>
      <c r="K430" s="95"/>
      <c r="L430" s="95"/>
      <c r="M430" s="95"/>
    </row>
    <row r="431" spans="1:13" ht="11.4" x14ac:dyDescent="0.2">
      <c r="A431" s="94" t="s">
        <v>3716</v>
      </c>
      <c r="B431" s="94" t="s">
        <v>3717</v>
      </c>
      <c r="C431" s="94" t="s">
        <v>3676</v>
      </c>
      <c r="D431" s="94" t="s">
        <v>7928</v>
      </c>
      <c r="J431" s="95"/>
      <c r="K431" s="95"/>
      <c r="L431" s="95"/>
      <c r="M431" s="95"/>
    </row>
    <row r="432" spans="1:13" ht="11.4" x14ac:dyDescent="0.2">
      <c r="A432" s="94" t="s">
        <v>3411</v>
      </c>
      <c r="B432" s="94" t="s">
        <v>3412</v>
      </c>
      <c r="C432" s="94" t="s">
        <v>3413</v>
      </c>
      <c r="D432" s="94" t="s">
        <v>7928</v>
      </c>
      <c r="J432" s="95"/>
      <c r="K432" s="95"/>
      <c r="L432" s="95"/>
      <c r="M432" s="95"/>
    </row>
    <row r="433" spans="1:13" ht="11.4" x14ac:dyDescent="0.2">
      <c r="A433" s="94" t="s">
        <v>3656</v>
      </c>
      <c r="B433" s="94" t="s">
        <v>3657</v>
      </c>
      <c r="C433" s="94" t="s">
        <v>3658</v>
      </c>
      <c r="D433" s="94" t="s">
        <v>7929</v>
      </c>
      <c r="J433" s="95"/>
      <c r="K433" s="95"/>
      <c r="L433" s="95"/>
      <c r="M433" s="95"/>
    </row>
    <row r="434" spans="1:13" ht="11.4" x14ac:dyDescent="0.2">
      <c r="A434" s="94" t="s">
        <v>3629</v>
      </c>
      <c r="B434" s="94" t="s">
        <v>3038</v>
      </c>
      <c r="C434" s="94" t="s">
        <v>3630</v>
      </c>
      <c r="D434" s="94" t="s">
        <v>7929</v>
      </c>
      <c r="J434" s="95"/>
      <c r="K434" s="95"/>
      <c r="L434" s="95"/>
      <c r="M434" s="95"/>
    </row>
    <row r="435" spans="1:13" ht="22.8" x14ac:dyDescent="0.2">
      <c r="A435" s="94" t="s">
        <v>3408</v>
      </c>
      <c r="B435" s="94" t="s">
        <v>3409</v>
      </c>
      <c r="C435" s="94" t="s">
        <v>3410</v>
      </c>
      <c r="D435" s="94" t="s">
        <v>7929</v>
      </c>
      <c r="J435" s="95"/>
      <c r="K435" s="95"/>
      <c r="L435" s="95"/>
      <c r="M435" s="95"/>
    </row>
    <row r="436" spans="1:13" ht="11.4" x14ac:dyDescent="0.2">
      <c r="A436" s="94" t="s">
        <v>3515</v>
      </c>
      <c r="B436" s="94" t="s">
        <v>3516</v>
      </c>
      <c r="C436" s="94" t="s">
        <v>3484</v>
      </c>
      <c r="D436" s="94" t="s">
        <v>7928</v>
      </c>
      <c r="J436" s="95"/>
      <c r="K436" s="95"/>
      <c r="L436" s="95"/>
      <c r="M436" s="95"/>
    </row>
    <row r="437" spans="1:13" ht="11.4" x14ac:dyDescent="0.2">
      <c r="A437" s="94" t="s">
        <v>3621</v>
      </c>
      <c r="B437" s="94" t="s">
        <v>3622</v>
      </c>
      <c r="C437" s="94" t="s">
        <v>3607</v>
      </c>
      <c r="D437" s="94" t="s">
        <v>7929</v>
      </c>
      <c r="J437" s="95"/>
      <c r="K437" s="95"/>
      <c r="L437" s="95"/>
      <c r="M437" s="95"/>
    </row>
    <row r="438" spans="1:13" ht="11.4" x14ac:dyDescent="0.2">
      <c r="A438" s="94" t="s">
        <v>3593</v>
      </c>
      <c r="B438" s="94" t="s">
        <v>3475</v>
      </c>
      <c r="C438" s="94" t="s">
        <v>3575</v>
      </c>
      <c r="D438" s="94" t="s">
        <v>7929</v>
      </c>
      <c r="J438" s="95"/>
      <c r="K438" s="95"/>
      <c r="L438" s="95"/>
      <c r="M438" s="95"/>
    </row>
    <row r="439" spans="1:13" ht="11.4" x14ac:dyDescent="0.2">
      <c r="A439" s="94" t="s">
        <v>3647</v>
      </c>
      <c r="B439" s="94" t="s">
        <v>3648</v>
      </c>
      <c r="C439" s="94" t="s">
        <v>3649</v>
      </c>
      <c r="D439" s="94" t="s">
        <v>7928</v>
      </c>
      <c r="J439" s="95"/>
      <c r="K439" s="95"/>
      <c r="L439" s="95"/>
      <c r="M439" s="95"/>
    </row>
    <row r="440" spans="1:13" ht="11.4" x14ac:dyDescent="0.2">
      <c r="A440" s="94" t="s">
        <v>3517</v>
      </c>
      <c r="B440" s="94" t="s">
        <v>3518</v>
      </c>
      <c r="C440" s="94" t="s">
        <v>3484</v>
      </c>
      <c r="D440" s="94" t="s">
        <v>7929</v>
      </c>
      <c r="J440" s="95"/>
      <c r="K440" s="95"/>
      <c r="L440" s="95"/>
      <c r="M440" s="95"/>
    </row>
    <row r="441" spans="1:13" ht="11.4" x14ac:dyDescent="0.2">
      <c r="A441" s="94" t="s">
        <v>3594</v>
      </c>
      <c r="B441" s="94" t="s">
        <v>3595</v>
      </c>
      <c r="C441" s="94" t="s">
        <v>3575</v>
      </c>
      <c r="D441" s="94" t="s">
        <v>7929</v>
      </c>
      <c r="J441" s="95"/>
      <c r="K441" s="95"/>
      <c r="L441" s="95"/>
      <c r="M441" s="95"/>
    </row>
    <row r="442" spans="1:13" ht="11.4" x14ac:dyDescent="0.2">
      <c r="A442" s="94" t="s">
        <v>3755</v>
      </c>
      <c r="B442" s="94" t="s">
        <v>3719</v>
      </c>
      <c r="C442" s="94" t="s">
        <v>3756</v>
      </c>
      <c r="D442" s="94" t="s">
        <v>7974</v>
      </c>
      <c r="J442" s="95"/>
      <c r="K442" s="95"/>
      <c r="L442" s="95"/>
      <c r="M442" s="95"/>
    </row>
    <row r="443" spans="1:13" ht="11.4" x14ac:dyDescent="0.2">
      <c r="A443" s="94" t="s">
        <v>3722</v>
      </c>
      <c r="B443" s="94" t="s">
        <v>3723</v>
      </c>
      <c r="C443" s="94" t="s">
        <v>3676</v>
      </c>
      <c r="D443" s="94" t="s">
        <v>7929</v>
      </c>
      <c r="J443" s="95"/>
      <c r="K443" s="95"/>
      <c r="L443" s="95"/>
      <c r="M443" s="95"/>
    </row>
    <row r="444" spans="1:13" ht="11.4" x14ac:dyDescent="0.2">
      <c r="A444" s="94" t="s">
        <v>3669</v>
      </c>
      <c r="B444" s="94" t="s">
        <v>3670</v>
      </c>
      <c r="C444" s="94" t="s">
        <v>3664</v>
      </c>
      <c r="D444" s="94" t="s">
        <v>7929</v>
      </c>
      <c r="J444" s="95"/>
      <c r="K444" s="95"/>
      <c r="L444" s="95"/>
      <c r="M444" s="95"/>
    </row>
    <row r="445" spans="1:13" ht="22.8" x14ac:dyDescent="0.2">
      <c r="A445" s="94" t="s">
        <v>3478</v>
      </c>
      <c r="B445" s="94" t="s">
        <v>3479</v>
      </c>
      <c r="C445" s="94" t="s">
        <v>3443</v>
      </c>
      <c r="D445" s="94" t="s">
        <v>7975</v>
      </c>
      <c r="J445" s="95"/>
      <c r="K445" s="95"/>
      <c r="L445" s="95"/>
      <c r="M445" s="95"/>
    </row>
    <row r="446" spans="1:13" ht="11.4" x14ac:dyDescent="0.2">
      <c r="A446" s="94" t="s">
        <v>3428</v>
      </c>
      <c r="B446" s="94" t="s">
        <v>3429</v>
      </c>
      <c r="C446" s="94" t="s">
        <v>3423</v>
      </c>
      <c r="D446" s="94" t="s">
        <v>7929</v>
      </c>
      <c r="J446" s="95"/>
      <c r="K446" s="95"/>
      <c r="L446" s="95"/>
      <c r="M446" s="95"/>
    </row>
    <row r="447" spans="1:13" ht="11.4" x14ac:dyDescent="0.2">
      <c r="A447" s="94" t="s">
        <v>3430</v>
      </c>
      <c r="B447" s="94" t="s">
        <v>3431</v>
      </c>
      <c r="C447" s="94" t="s">
        <v>3423</v>
      </c>
      <c r="D447" s="94" t="s">
        <v>7929</v>
      </c>
      <c r="J447" s="95"/>
      <c r="K447" s="95"/>
      <c r="L447" s="95"/>
      <c r="M447" s="95"/>
    </row>
    <row r="448" spans="1:13" ht="11.4" x14ac:dyDescent="0.2">
      <c r="A448" s="94" t="s">
        <v>3724</v>
      </c>
      <c r="B448" s="94" t="s">
        <v>3274</v>
      </c>
      <c r="C448" s="94" t="s">
        <v>3676</v>
      </c>
      <c r="D448" s="94" t="s">
        <v>7929</v>
      </c>
      <c r="J448" s="95"/>
      <c r="K448" s="95"/>
      <c r="L448" s="95"/>
      <c r="M448" s="95"/>
    </row>
    <row r="449" spans="1:13" ht="11.4" x14ac:dyDescent="0.2">
      <c r="A449" s="94" t="s">
        <v>3810</v>
      </c>
      <c r="B449" s="94" t="s">
        <v>3811</v>
      </c>
      <c r="C449" s="94" t="s">
        <v>3789</v>
      </c>
      <c r="D449" s="94" t="s">
        <v>7929</v>
      </c>
      <c r="J449" s="95"/>
      <c r="K449" s="95"/>
      <c r="L449" s="95"/>
      <c r="M449" s="95"/>
    </row>
    <row r="450" spans="1:13" ht="11.4" x14ac:dyDescent="0.2">
      <c r="A450" s="94" t="s">
        <v>3519</v>
      </c>
      <c r="B450" s="94" t="s">
        <v>3342</v>
      </c>
      <c r="C450" s="94" t="s">
        <v>3484</v>
      </c>
      <c r="D450" s="94" t="s">
        <v>7929</v>
      </c>
      <c r="J450" s="95"/>
      <c r="K450" s="95"/>
      <c r="L450" s="95"/>
      <c r="M450" s="95"/>
    </row>
    <row r="451" spans="1:13" ht="11.4" x14ac:dyDescent="0.2">
      <c r="A451" s="94" t="s">
        <v>3480</v>
      </c>
      <c r="B451" s="94" t="s">
        <v>3481</v>
      </c>
      <c r="C451" s="94" t="s">
        <v>3443</v>
      </c>
      <c r="D451" s="94" t="s">
        <v>7929</v>
      </c>
      <c r="J451" s="95"/>
      <c r="K451" s="95"/>
      <c r="L451" s="95"/>
      <c r="M451" s="95"/>
    </row>
    <row r="452" spans="1:13" ht="11.4" x14ac:dyDescent="0.2">
      <c r="A452" s="94" t="s">
        <v>3432</v>
      </c>
      <c r="B452" s="94" t="s">
        <v>2971</v>
      </c>
      <c r="C452" s="94" t="s">
        <v>3423</v>
      </c>
      <c r="D452" s="94"/>
      <c r="J452" s="95"/>
      <c r="K452" s="95"/>
      <c r="L452" s="95"/>
      <c r="M452" s="95"/>
    </row>
    <row r="453" spans="1:13" ht="11.4" x14ac:dyDescent="0.2">
      <c r="A453" s="94" t="s">
        <v>3433</v>
      </c>
      <c r="B453" s="94" t="s">
        <v>3434</v>
      </c>
      <c r="C453" s="94" t="s">
        <v>3423</v>
      </c>
      <c r="D453" s="94">
        <v>226114226</v>
      </c>
      <c r="J453" s="95"/>
      <c r="K453" s="95"/>
      <c r="L453" s="95"/>
      <c r="M453" s="95"/>
    </row>
    <row r="454" spans="1:13" ht="11.4" x14ac:dyDescent="0.2">
      <c r="A454" s="94" t="s">
        <v>3564</v>
      </c>
      <c r="B454" s="94" t="s">
        <v>3565</v>
      </c>
      <c r="C454" s="94" t="s">
        <v>3558</v>
      </c>
      <c r="D454" s="94">
        <v>55375091</v>
      </c>
      <c r="J454" s="95"/>
      <c r="K454" s="95"/>
      <c r="L454" s="95"/>
      <c r="M454" s="95"/>
    </row>
    <row r="455" spans="1:13" ht="22.8" x14ac:dyDescent="0.2">
      <c r="A455" s="94" t="s">
        <v>3757</v>
      </c>
      <c r="B455" s="94" t="s">
        <v>3758</v>
      </c>
      <c r="C455" s="94" t="s">
        <v>3759</v>
      </c>
      <c r="D455" s="94" t="s">
        <v>7928</v>
      </c>
      <c r="J455" s="95"/>
      <c r="K455" s="95"/>
      <c r="L455" s="95"/>
      <c r="M455" s="95"/>
    </row>
    <row r="456" spans="1:13" ht="22.8" x14ac:dyDescent="0.2">
      <c r="A456" s="94" t="s">
        <v>3725</v>
      </c>
      <c r="B456" s="94" t="s">
        <v>3726</v>
      </c>
      <c r="C456" s="94" t="s">
        <v>3676</v>
      </c>
      <c r="D456" s="94" t="s">
        <v>7929</v>
      </c>
      <c r="J456" s="95"/>
      <c r="K456" s="95"/>
      <c r="L456" s="95"/>
      <c r="M456" s="95"/>
    </row>
    <row r="457" spans="1:13" ht="11.4" x14ac:dyDescent="0.2">
      <c r="A457" s="94" t="s">
        <v>3839</v>
      </c>
      <c r="B457" s="94" t="s">
        <v>3840</v>
      </c>
      <c r="C457" s="94" t="s">
        <v>3836</v>
      </c>
      <c r="D457" s="94" t="s">
        <v>7929</v>
      </c>
      <c r="J457" s="95"/>
      <c r="K457" s="95"/>
      <c r="L457" s="95"/>
      <c r="M457" s="95"/>
    </row>
    <row r="458" spans="1:13" ht="11.4" x14ac:dyDescent="0.2">
      <c r="A458" s="94" t="s">
        <v>3837</v>
      </c>
      <c r="B458" s="94" t="s">
        <v>3838</v>
      </c>
      <c r="C458" s="94" t="s">
        <v>3836</v>
      </c>
      <c r="D458" s="94"/>
      <c r="J458" s="95"/>
      <c r="K458" s="95"/>
      <c r="L458" s="95"/>
      <c r="M458" s="95"/>
    </row>
    <row r="459" spans="1:13" ht="11.4" x14ac:dyDescent="0.2">
      <c r="A459" s="94" t="s">
        <v>3727</v>
      </c>
      <c r="B459" s="94" t="s">
        <v>3728</v>
      </c>
      <c r="C459" s="94" t="s">
        <v>3676</v>
      </c>
      <c r="D459" s="94" t="s">
        <v>7929</v>
      </c>
      <c r="J459" s="95"/>
      <c r="K459" s="95"/>
      <c r="L459" s="95"/>
      <c r="M459" s="95"/>
    </row>
    <row r="460" spans="1:13" ht="11.4" x14ac:dyDescent="0.2">
      <c r="A460" s="94" t="s">
        <v>3867</v>
      </c>
      <c r="B460" s="94" t="s">
        <v>3388</v>
      </c>
      <c r="C460" s="94" t="s">
        <v>3856</v>
      </c>
      <c r="D460" s="94">
        <v>92820210</v>
      </c>
      <c r="J460" s="95"/>
      <c r="K460" s="95"/>
      <c r="L460" s="95"/>
      <c r="M460" s="95"/>
    </row>
    <row r="461" spans="1:13" ht="11.4" x14ac:dyDescent="0.2">
      <c r="A461" s="94" t="s">
        <v>3897</v>
      </c>
      <c r="B461" s="94" t="s">
        <v>3898</v>
      </c>
      <c r="C461" s="94" t="s">
        <v>3885</v>
      </c>
      <c r="D461" s="94" t="s">
        <v>7929</v>
      </c>
      <c r="J461" s="95"/>
      <c r="K461" s="95"/>
      <c r="L461" s="95"/>
      <c r="M461" s="95"/>
    </row>
    <row r="462" spans="1:13" ht="11.4" x14ac:dyDescent="0.2">
      <c r="A462" s="94" t="s">
        <v>3959</v>
      </c>
      <c r="B462" s="94" t="s">
        <v>3960</v>
      </c>
      <c r="C462" s="94" t="s">
        <v>3961</v>
      </c>
      <c r="D462" s="94" t="s">
        <v>7929</v>
      </c>
      <c r="J462" s="95"/>
      <c r="K462" s="95"/>
      <c r="L462" s="95"/>
      <c r="M462" s="95"/>
    </row>
    <row r="463" spans="1:13" ht="11.4" x14ac:dyDescent="0.2">
      <c r="A463" s="94" t="s">
        <v>4005</v>
      </c>
      <c r="B463" s="94" t="s">
        <v>2873</v>
      </c>
      <c r="C463" s="94" t="s">
        <v>4006</v>
      </c>
      <c r="D463" s="94" t="s">
        <v>7929</v>
      </c>
      <c r="J463" s="95"/>
      <c r="K463" s="95"/>
      <c r="L463" s="95"/>
      <c r="M463" s="95"/>
    </row>
    <row r="464" spans="1:13" ht="11.4" x14ac:dyDescent="0.2">
      <c r="A464" s="94" t="s">
        <v>3884</v>
      </c>
      <c r="B464" s="94" t="s">
        <v>2901</v>
      </c>
      <c r="C464" s="94" t="s">
        <v>3885</v>
      </c>
      <c r="D464" s="94" t="s">
        <v>7929</v>
      </c>
      <c r="J464" s="95"/>
      <c r="K464" s="95"/>
      <c r="L464" s="95"/>
      <c r="M464" s="95"/>
    </row>
    <row r="465" spans="1:13" ht="22.8" x14ac:dyDescent="0.2">
      <c r="A465" s="94" t="s">
        <v>3871</v>
      </c>
      <c r="B465" s="94" t="s">
        <v>3872</v>
      </c>
      <c r="C465" s="94" t="s">
        <v>3873</v>
      </c>
      <c r="D465" s="94" t="s">
        <v>7929</v>
      </c>
      <c r="J465" s="95"/>
      <c r="K465" s="95"/>
      <c r="L465" s="95"/>
      <c r="M465" s="95"/>
    </row>
    <row r="466" spans="1:13" ht="22.8" x14ac:dyDescent="0.2">
      <c r="A466" s="94" t="s">
        <v>3909</v>
      </c>
      <c r="B466" s="94" t="s">
        <v>3910</v>
      </c>
      <c r="C466" s="94" t="s">
        <v>3911</v>
      </c>
      <c r="D466" s="94" t="s">
        <v>7929</v>
      </c>
      <c r="J466" s="95"/>
      <c r="K466" s="95"/>
      <c r="L466" s="95"/>
      <c r="M466" s="95"/>
    </row>
    <row r="467" spans="1:13" ht="11.4" x14ac:dyDescent="0.2">
      <c r="A467" s="94" t="s">
        <v>3886</v>
      </c>
      <c r="B467" s="94" t="s">
        <v>3887</v>
      </c>
      <c r="C467" s="94" t="s">
        <v>3885</v>
      </c>
      <c r="D467" s="94" t="s">
        <v>7929</v>
      </c>
      <c r="J467" s="95"/>
      <c r="K467" s="95"/>
      <c r="L467" s="95"/>
      <c r="M467" s="95"/>
    </row>
    <row r="468" spans="1:13" ht="11.4" x14ac:dyDescent="0.2">
      <c r="A468" s="94" t="s">
        <v>3914</v>
      </c>
      <c r="B468" s="94" t="s">
        <v>3000</v>
      </c>
      <c r="C468" s="94" t="s">
        <v>3885</v>
      </c>
      <c r="D468" s="94" t="s">
        <v>7929</v>
      </c>
      <c r="J468" s="95"/>
      <c r="K468" s="95"/>
      <c r="L468" s="95"/>
      <c r="M468" s="95"/>
    </row>
    <row r="469" spans="1:13" ht="11.4" x14ac:dyDescent="0.2">
      <c r="A469" s="94" t="s">
        <v>3854</v>
      </c>
      <c r="B469" s="94" t="s">
        <v>3855</v>
      </c>
      <c r="C469" s="94" t="s">
        <v>3856</v>
      </c>
      <c r="D469" s="94" t="s">
        <v>7929</v>
      </c>
      <c r="J469" s="95"/>
      <c r="K469" s="95"/>
      <c r="L469" s="95"/>
      <c r="M469" s="95"/>
    </row>
    <row r="470" spans="1:13" ht="11.4" x14ac:dyDescent="0.2">
      <c r="A470" s="94" t="s">
        <v>3917</v>
      </c>
      <c r="B470" s="94" t="s">
        <v>3918</v>
      </c>
      <c r="C470" s="94" t="s">
        <v>3885</v>
      </c>
      <c r="D470" s="94">
        <v>65140541</v>
      </c>
      <c r="J470" s="95"/>
      <c r="K470" s="95"/>
      <c r="L470" s="95"/>
      <c r="M470" s="95"/>
    </row>
    <row r="471" spans="1:13" ht="11.4" x14ac:dyDescent="0.2">
      <c r="A471" s="94" t="s">
        <v>3923</v>
      </c>
      <c r="B471" s="94" t="s">
        <v>3924</v>
      </c>
      <c r="C471" s="94" t="s">
        <v>3885</v>
      </c>
      <c r="D471" s="94" t="s">
        <v>7929</v>
      </c>
      <c r="J471" s="95"/>
      <c r="K471" s="95"/>
      <c r="L471" s="95"/>
      <c r="M471" s="95"/>
    </row>
    <row r="472" spans="1:13" ht="11.4" x14ac:dyDescent="0.2">
      <c r="A472" s="94" t="s">
        <v>3928</v>
      </c>
      <c r="B472" s="94" t="s">
        <v>3929</v>
      </c>
      <c r="C472" s="94" t="s">
        <v>3885</v>
      </c>
      <c r="D472" s="94" t="s">
        <v>7929</v>
      </c>
      <c r="J472" s="95"/>
      <c r="K472" s="95"/>
      <c r="L472" s="95"/>
      <c r="M472" s="95"/>
    </row>
    <row r="473" spans="1:13" ht="22.8" x14ac:dyDescent="0.2">
      <c r="A473" s="94" t="s">
        <v>3879</v>
      </c>
      <c r="B473" s="94" t="s">
        <v>3880</v>
      </c>
      <c r="C473" s="94" t="s">
        <v>3881</v>
      </c>
      <c r="D473" s="94" t="s">
        <v>7928</v>
      </c>
      <c r="J473" s="95"/>
      <c r="K473" s="95"/>
      <c r="L473" s="95"/>
      <c r="M473" s="95"/>
    </row>
    <row r="474" spans="1:13" ht="11.4" x14ac:dyDescent="0.2">
      <c r="A474" s="94" t="s">
        <v>3978</v>
      </c>
      <c r="B474" s="94" t="s">
        <v>3979</v>
      </c>
      <c r="C474" s="94" t="s">
        <v>3980</v>
      </c>
      <c r="D474" s="94">
        <v>51983516</v>
      </c>
      <c r="J474" s="95"/>
      <c r="K474" s="95"/>
      <c r="L474" s="95"/>
      <c r="M474" s="95"/>
    </row>
    <row r="475" spans="1:13" ht="11.4" x14ac:dyDescent="0.2">
      <c r="A475" s="94" t="s">
        <v>3888</v>
      </c>
      <c r="B475" s="94" t="s">
        <v>3889</v>
      </c>
      <c r="C475" s="94" t="s">
        <v>3885</v>
      </c>
      <c r="D475" s="94" t="s">
        <v>7929</v>
      </c>
      <c r="J475" s="95"/>
      <c r="K475" s="95"/>
      <c r="L475" s="95"/>
      <c r="M475" s="95"/>
    </row>
    <row r="476" spans="1:13" ht="11.4" x14ac:dyDescent="0.2">
      <c r="A476" s="94" t="s">
        <v>3847</v>
      </c>
      <c r="B476" s="94" t="s">
        <v>3848</v>
      </c>
      <c r="C476" s="94" t="s">
        <v>3849</v>
      </c>
      <c r="D476" s="94" t="s">
        <v>7929</v>
      </c>
      <c r="J476" s="95"/>
      <c r="K476" s="95"/>
      <c r="L476" s="95"/>
      <c r="M476" s="95"/>
    </row>
    <row r="477" spans="1:13" ht="11.4" x14ac:dyDescent="0.2">
      <c r="A477" s="94" t="s">
        <v>3976</v>
      </c>
      <c r="B477" s="94" t="s">
        <v>3486</v>
      </c>
      <c r="C477" s="94" t="s">
        <v>3977</v>
      </c>
      <c r="D477" s="94" t="s">
        <v>7929</v>
      </c>
      <c r="J477" s="95"/>
      <c r="K477" s="95"/>
      <c r="L477" s="95"/>
      <c r="M477" s="95"/>
    </row>
    <row r="478" spans="1:13" ht="11.4" x14ac:dyDescent="0.2">
      <c r="A478" s="94" t="s">
        <v>3857</v>
      </c>
      <c r="B478" s="94" t="s">
        <v>3858</v>
      </c>
      <c r="C478" s="94" t="s">
        <v>3856</v>
      </c>
      <c r="D478" s="94" t="s">
        <v>7929</v>
      </c>
      <c r="J478" s="95"/>
      <c r="K478" s="95"/>
      <c r="L478" s="95"/>
      <c r="M478" s="95"/>
    </row>
    <row r="479" spans="1:13" ht="11.4" x14ac:dyDescent="0.2">
      <c r="A479" s="94" t="s">
        <v>3859</v>
      </c>
      <c r="B479" s="94" t="s">
        <v>3860</v>
      </c>
      <c r="C479" s="94" t="s">
        <v>3856</v>
      </c>
      <c r="D479" s="94" t="s">
        <v>7928</v>
      </c>
      <c r="J479" s="95"/>
      <c r="K479" s="95"/>
      <c r="L479" s="95"/>
      <c r="M479" s="95"/>
    </row>
    <row r="480" spans="1:13" ht="22.8" x14ac:dyDescent="0.2">
      <c r="A480" s="94" t="s">
        <v>3861</v>
      </c>
      <c r="B480" s="94" t="s">
        <v>3862</v>
      </c>
      <c r="C480" s="94" t="s">
        <v>3863</v>
      </c>
      <c r="D480" s="94" t="s">
        <v>7929</v>
      </c>
      <c r="J480" s="95"/>
      <c r="K480" s="95"/>
      <c r="L480" s="95"/>
      <c r="M480" s="95"/>
    </row>
    <row r="481" spans="1:13" ht="22.8" x14ac:dyDescent="0.2">
      <c r="A481" s="94" t="s">
        <v>3890</v>
      </c>
      <c r="B481" s="94" t="s">
        <v>3891</v>
      </c>
      <c r="C481" s="94" t="s">
        <v>3892</v>
      </c>
      <c r="D481" s="94">
        <v>51983356</v>
      </c>
      <c r="J481" s="95"/>
      <c r="K481" s="95"/>
      <c r="L481" s="95"/>
      <c r="M481" s="95"/>
    </row>
    <row r="482" spans="1:13" ht="11.4" x14ac:dyDescent="0.2">
      <c r="A482" s="94" t="s">
        <v>3893</v>
      </c>
      <c r="B482" s="94" t="s">
        <v>3894</v>
      </c>
      <c r="C482" s="94" t="s">
        <v>3885</v>
      </c>
      <c r="D482" s="94" t="s">
        <v>7929</v>
      </c>
      <c r="J482" s="95"/>
      <c r="K482" s="95"/>
      <c r="L482" s="95"/>
      <c r="M482" s="95"/>
    </row>
    <row r="483" spans="1:13" ht="11.4" x14ac:dyDescent="0.2">
      <c r="A483" s="94" t="s">
        <v>3990</v>
      </c>
      <c r="B483" s="94" t="s">
        <v>3991</v>
      </c>
      <c r="C483" s="94" t="s">
        <v>3992</v>
      </c>
      <c r="D483" s="94" t="s">
        <v>7929</v>
      </c>
      <c r="J483" s="95"/>
      <c r="K483" s="95"/>
      <c r="L483" s="95"/>
      <c r="M483" s="95"/>
    </row>
    <row r="484" spans="1:13" ht="11.4" x14ac:dyDescent="0.2">
      <c r="A484" s="94" t="s">
        <v>3864</v>
      </c>
      <c r="B484" s="94" t="s">
        <v>3865</v>
      </c>
      <c r="C484" s="94" t="s">
        <v>3856</v>
      </c>
      <c r="D484" s="94" t="s">
        <v>7929</v>
      </c>
      <c r="J484" s="95"/>
      <c r="K484" s="95"/>
      <c r="L484" s="95"/>
      <c r="M484" s="95"/>
    </row>
    <row r="485" spans="1:13" ht="11.4" x14ac:dyDescent="0.2">
      <c r="A485" s="94" t="s">
        <v>3844</v>
      </c>
      <c r="B485" s="94" t="s">
        <v>3845</v>
      </c>
      <c r="C485" s="94" t="s">
        <v>3846</v>
      </c>
      <c r="D485" s="94" t="s">
        <v>7929</v>
      </c>
      <c r="J485" s="95"/>
      <c r="K485" s="95"/>
      <c r="L485" s="95"/>
      <c r="M485" s="95"/>
    </row>
    <row r="486" spans="1:13" ht="11.4" x14ac:dyDescent="0.2">
      <c r="A486" s="94" t="s">
        <v>3895</v>
      </c>
      <c r="B486" s="94" t="s">
        <v>3896</v>
      </c>
      <c r="C486" s="94" t="s">
        <v>3885</v>
      </c>
      <c r="D486" s="94" t="s">
        <v>7929</v>
      </c>
      <c r="J486" s="95"/>
      <c r="K486" s="95"/>
      <c r="L486" s="95"/>
      <c r="M486" s="95"/>
    </row>
    <row r="487" spans="1:13" ht="11.4" x14ac:dyDescent="0.2">
      <c r="A487" s="94" t="s">
        <v>3866</v>
      </c>
      <c r="B487" s="94" t="s">
        <v>3772</v>
      </c>
      <c r="C487" s="94" t="s">
        <v>3856</v>
      </c>
      <c r="D487" s="94" t="s">
        <v>7928</v>
      </c>
      <c r="J487" s="95"/>
      <c r="K487" s="95"/>
      <c r="L487" s="95"/>
      <c r="M487" s="95"/>
    </row>
    <row r="488" spans="1:13" ht="22.8" x14ac:dyDescent="0.2">
      <c r="A488" s="94" t="s">
        <v>3996</v>
      </c>
      <c r="B488" s="94" t="s">
        <v>3997</v>
      </c>
      <c r="C488" s="94" t="s">
        <v>3998</v>
      </c>
      <c r="D488" s="94" t="s">
        <v>7929</v>
      </c>
      <c r="J488" s="95"/>
      <c r="K488" s="95"/>
      <c r="L488" s="95"/>
      <c r="M488" s="95"/>
    </row>
    <row r="489" spans="1:13" ht="11.4" x14ac:dyDescent="0.2">
      <c r="A489" s="94" t="s">
        <v>3868</v>
      </c>
      <c r="B489" s="94" t="s">
        <v>3869</v>
      </c>
      <c r="C489" s="94" t="s">
        <v>3856</v>
      </c>
      <c r="D489" s="94" t="s">
        <v>7929</v>
      </c>
      <c r="J489" s="95"/>
      <c r="K489" s="95"/>
      <c r="L489" s="95"/>
      <c r="M489" s="95"/>
    </row>
    <row r="490" spans="1:13" ht="11.4" x14ac:dyDescent="0.2">
      <c r="A490" s="94" t="s">
        <v>4016</v>
      </c>
      <c r="B490" s="94" t="s">
        <v>3318</v>
      </c>
      <c r="C490" s="94" t="s">
        <v>4017</v>
      </c>
      <c r="D490" s="94" t="s">
        <v>7929</v>
      </c>
      <c r="J490" s="95"/>
      <c r="K490" s="95"/>
      <c r="L490" s="95"/>
      <c r="M490" s="95"/>
    </row>
    <row r="491" spans="1:13" ht="11.4" x14ac:dyDescent="0.2">
      <c r="A491" s="94" t="s">
        <v>3947</v>
      </c>
      <c r="B491" s="94" t="s">
        <v>3585</v>
      </c>
      <c r="C491" s="94" t="s">
        <v>3948</v>
      </c>
      <c r="D491" s="94" t="s">
        <v>7929</v>
      </c>
      <c r="J491" s="95"/>
      <c r="K491" s="95"/>
      <c r="L491" s="95"/>
      <c r="M491" s="95"/>
    </row>
    <row r="492" spans="1:13" ht="11.4" x14ac:dyDescent="0.2">
      <c r="A492" s="94" t="s">
        <v>3870</v>
      </c>
      <c r="B492" s="94" t="s">
        <v>2879</v>
      </c>
      <c r="C492" s="94" t="s">
        <v>3856</v>
      </c>
      <c r="D492" s="94"/>
      <c r="J492" s="95"/>
      <c r="K492" s="95"/>
      <c r="L492" s="95"/>
      <c r="M492" s="95"/>
    </row>
    <row r="493" spans="1:13" ht="11.4" x14ac:dyDescent="0.2">
      <c r="A493" s="94" t="s">
        <v>3899</v>
      </c>
      <c r="B493" s="94" t="s">
        <v>3900</v>
      </c>
      <c r="C493" s="94" t="s">
        <v>3885</v>
      </c>
      <c r="D493" s="94" t="s">
        <v>7929</v>
      </c>
      <c r="J493" s="95"/>
      <c r="K493" s="95"/>
      <c r="L493" s="95"/>
      <c r="M493" s="95"/>
    </row>
    <row r="494" spans="1:13" ht="11.4" x14ac:dyDescent="0.2">
      <c r="A494" s="94" t="s">
        <v>3901</v>
      </c>
      <c r="B494" s="94" t="s">
        <v>3902</v>
      </c>
      <c r="C494" s="94" t="s">
        <v>3885</v>
      </c>
      <c r="D494" s="94"/>
      <c r="J494" s="95"/>
      <c r="K494" s="95"/>
      <c r="L494" s="95"/>
      <c r="M494" s="95"/>
    </row>
    <row r="495" spans="1:13" ht="11.4" x14ac:dyDescent="0.2">
      <c r="A495" s="94" t="s">
        <v>3984</v>
      </c>
      <c r="B495" s="94" t="s">
        <v>3985</v>
      </c>
      <c r="C495" s="94" t="s">
        <v>3986</v>
      </c>
      <c r="D495" s="94" t="s">
        <v>7929</v>
      </c>
      <c r="J495" s="95"/>
      <c r="K495" s="95"/>
      <c r="L495" s="95"/>
      <c r="M495" s="95"/>
    </row>
    <row r="496" spans="1:13" ht="11.4" x14ac:dyDescent="0.2">
      <c r="A496" s="94" t="s">
        <v>3903</v>
      </c>
      <c r="B496" s="94" t="s">
        <v>3904</v>
      </c>
      <c r="C496" s="94" t="s">
        <v>3885</v>
      </c>
      <c r="D496" s="94">
        <v>98255096</v>
      </c>
      <c r="J496" s="95"/>
      <c r="K496" s="95"/>
      <c r="L496" s="95"/>
      <c r="M496" s="95"/>
    </row>
    <row r="497" spans="1:13" ht="11.4" x14ac:dyDescent="0.2">
      <c r="A497" s="94" t="s">
        <v>4007</v>
      </c>
      <c r="B497" s="94" t="s">
        <v>4008</v>
      </c>
      <c r="C497" s="94" t="s">
        <v>4006</v>
      </c>
      <c r="D497" s="94" t="s">
        <v>7928</v>
      </c>
      <c r="J497" s="95"/>
      <c r="K497" s="95"/>
      <c r="L497" s="95"/>
      <c r="M497" s="95"/>
    </row>
    <row r="498" spans="1:13" ht="11.4" x14ac:dyDescent="0.2">
      <c r="A498" s="94" t="s">
        <v>3965</v>
      </c>
      <c r="B498" s="94" t="s">
        <v>3966</v>
      </c>
      <c r="C498" s="94" t="s">
        <v>3967</v>
      </c>
      <c r="D498" s="94" t="s">
        <v>7929</v>
      </c>
      <c r="J498" s="95"/>
      <c r="K498" s="95"/>
      <c r="L498" s="95"/>
      <c r="M498" s="95"/>
    </row>
    <row r="499" spans="1:13" ht="11.4" x14ac:dyDescent="0.2">
      <c r="A499" s="94" t="s">
        <v>3905</v>
      </c>
      <c r="B499" s="94" t="s">
        <v>3906</v>
      </c>
      <c r="C499" s="94" t="s">
        <v>3885</v>
      </c>
      <c r="D499" s="94">
        <v>652774765</v>
      </c>
      <c r="J499" s="95"/>
      <c r="K499" s="95"/>
      <c r="L499" s="95"/>
      <c r="M499" s="95"/>
    </row>
    <row r="500" spans="1:13" ht="11.4" x14ac:dyDescent="0.2">
      <c r="A500" s="94" t="s">
        <v>3981</v>
      </c>
      <c r="B500" s="94" t="s">
        <v>3982</v>
      </c>
      <c r="C500" s="94" t="s">
        <v>3983</v>
      </c>
      <c r="D500" s="94" t="s">
        <v>7929</v>
      </c>
      <c r="J500" s="95"/>
      <c r="K500" s="95"/>
      <c r="L500" s="95"/>
      <c r="M500" s="95"/>
    </row>
    <row r="501" spans="1:13" ht="11.4" x14ac:dyDescent="0.2">
      <c r="A501" s="94" t="s">
        <v>3907</v>
      </c>
      <c r="B501" s="94" t="s">
        <v>3908</v>
      </c>
      <c r="C501" s="94" t="s">
        <v>3885</v>
      </c>
      <c r="D501" s="94" t="s">
        <v>7929</v>
      </c>
      <c r="J501" s="95"/>
      <c r="K501" s="95"/>
      <c r="L501" s="95"/>
      <c r="M501" s="95"/>
    </row>
    <row r="502" spans="1:13" ht="11.4" x14ac:dyDescent="0.2">
      <c r="A502" s="94" t="s">
        <v>3874</v>
      </c>
      <c r="B502" s="94" t="s">
        <v>3153</v>
      </c>
      <c r="C502" s="94" t="s">
        <v>3856</v>
      </c>
      <c r="D502" s="94">
        <v>50275696</v>
      </c>
      <c r="J502" s="95"/>
      <c r="K502" s="95"/>
      <c r="L502" s="95"/>
      <c r="M502" s="95"/>
    </row>
    <row r="503" spans="1:13" ht="11.4" x14ac:dyDescent="0.2">
      <c r="A503" s="94" t="s">
        <v>3875</v>
      </c>
      <c r="B503" s="94" t="s">
        <v>3876</v>
      </c>
      <c r="C503" s="94" t="s">
        <v>3856</v>
      </c>
      <c r="D503" s="94">
        <v>322189359</v>
      </c>
      <c r="J503" s="95"/>
      <c r="K503" s="95"/>
      <c r="L503" s="95"/>
      <c r="M503" s="95"/>
    </row>
    <row r="504" spans="1:13" ht="11.4" x14ac:dyDescent="0.2">
      <c r="A504" s="94" t="s">
        <v>3841</v>
      </c>
      <c r="B504" s="94" t="s">
        <v>3842</v>
      </c>
      <c r="C504" s="94" t="s">
        <v>3843</v>
      </c>
      <c r="D504" s="94">
        <v>87078863</v>
      </c>
      <c r="J504" s="95"/>
      <c r="K504" s="95"/>
      <c r="L504" s="95"/>
      <c r="M504" s="95"/>
    </row>
    <row r="505" spans="1:13" ht="11.4" x14ac:dyDescent="0.2">
      <c r="A505" s="94" t="s">
        <v>4010</v>
      </c>
      <c r="B505" s="94" t="s">
        <v>2901</v>
      </c>
      <c r="C505" s="94" t="s">
        <v>4011</v>
      </c>
      <c r="D505" s="94" t="s">
        <v>7928</v>
      </c>
      <c r="J505" s="95"/>
      <c r="K505" s="95"/>
      <c r="L505" s="95"/>
      <c r="M505" s="95"/>
    </row>
    <row r="506" spans="1:13" ht="22.8" x14ac:dyDescent="0.2">
      <c r="A506" s="94" t="s">
        <v>3956</v>
      </c>
      <c r="B506" s="94" t="s">
        <v>3957</v>
      </c>
      <c r="C506" s="94" t="s">
        <v>3958</v>
      </c>
      <c r="D506" s="94" t="s">
        <v>7976</v>
      </c>
      <c r="J506" s="95"/>
      <c r="K506" s="95"/>
      <c r="L506" s="95"/>
      <c r="M506" s="95"/>
    </row>
    <row r="507" spans="1:13" ht="11.4" x14ac:dyDescent="0.2">
      <c r="A507" s="94" t="s">
        <v>4012</v>
      </c>
      <c r="B507" s="94" t="s">
        <v>4013</v>
      </c>
      <c r="C507" s="94" t="s">
        <v>4014</v>
      </c>
      <c r="D507" s="94" t="s">
        <v>7929</v>
      </c>
      <c r="J507" s="95"/>
      <c r="K507" s="95"/>
      <c r="L507" s="95"/>
      <c r="M507" s="95"/>
    </row>
    <row r="508" spans="1:13" ht="11.4" x14ac:dyDescent="0.2">
      <c r="A508" s="94" t="s">
        <v>4002</v>
      </c>
      <c r="B508" s="94" t="s">
        <v>4003</v>
      </c>
      <c r="C508" s="94" t="s">
        <v>4004</v>
      </c>
      <c r="D508" s="94"/>
      <c r="J508" s="95"/>
      <c r="K508" s="95"/>
      <c r="L508" s="95"/>
      <c r="M508" s="95"/>
    </row>
    <row r="509" spans="1:13" ht="11.4" x14ac:dyDescent="0.2">
      <c r="A509" s="94" t="s">
        <v>3945</v>
      </c>
      <c r="B509" s="94" t="s">
        <v>3233</v>
      </c>
      <c r="C509" s="94" t="s">
        <v>3946</v>
      </c>
      <c r="D509" s="94" t="s">
        <v>7929</v>
      </c>
      <c r="J509" s="95"/>
      <c r="K509" s="95"/>
      <c r="L509" s="95"/>
      <c r="M509" s="95"/>
    </row>
    <row r="510" spans="1:13" ht="11.4" x14ac:dyDescent="0.2">
      <c r="A510" s="94" t="s">
        <v>3912</v>
      </c>
      <c r="B510" s="94" t="s">
        <v>3913</v>
      </c>
      <c r="C510" s="94" t="s">
        <v>3885</v>
      </c>
      <c r="D510" s="94">
        <v>88378498</v>
      </c>
      <c r="J510" s="95"/>
      <c r="K510" s="95"/>
      <c r="L510" s="95"/>
      <c r="M510" s="95"/>
    </row>
    <row r="511" spans="1:13" ht="11.4" x14ac:dyDescent="0.2">
      <c r="A511" s="94" t="s">
        <v>3973</v>
      </c>
      <c r="B511" s="94" t="s">
        <v>3974</v>
      </c>
      <c r="C511" s="94" t="s">
        <v>3975</v>
      </c>
      <c r="D511" s="94">
        <v>61469865</v>
      </c>
      <c r="J511" s="95"/>
      <c r="K511" s="95"/>
      <c r="L511" s="95"/>
      <c r="M511" s="95"/>
    </row>
    <row r="512" spans="1:13" ht="11.4" x14ac:dyDescent="0.2">
      <c r="A512" s="94" t="s">
        <v>3852</v>
      </c>
      <c r="B512" s="94" t="s">
        <v>3209</v>
      </c>
      <c r="C512" s="94" t="s">
        <v>3853</v>
      </c>
      <c r="D512" s="94" t="s">
        <v>7929</v>
      </c>
      <c r="J512" s="95"/>
      <c r="K512" s="95"/>
      <c r="L512" s="95"/>
      <c r="M512" s="95"/>
    </row>
    <row r="513" spans="1:13" ht="11.4" x14ac:dyDescent="0.2">
      <c r="A513" s="94" t="s">
        <v>4015</v>
      </c>
      <c r="B513" s="94" t="s">
        <v>3000</v>
      </c>
      <c r="C513" s="94" t="s">
        <v>4014</v>
      </c>
      <c r="D513" s="94" t="s">
        <v>7929</v>
      </c>
      <c r="J513" s="95"/>
      <c r="K513" s="95"/>
      <c r="L513" s="95"/>
      <c r="M513" s="95"/>
    </row>
    <row r="514" spans="1:13" ht="11.4" x14ac:dyDescent="0.2">
      <c r="A514" s="94" t="s">
        <v>3850</v>
      </c>
      <c r="B514" s="94" t="s">
        <v>3851</v>
      </c>
      <c r="C514" s="94" t="s">
        <v>3849</v>
      </c>
      <c r="D514" s="94" t="s">
        <v>7929</v>
      </c>
      <c r="J514" s="95"/>
      <c r="K514" s="95"/>
      <c r="L514" s="95"/>
      <c r="M514" s="95"/>
    </row>
    <row r="515" spans="1:13" ht="11.4" x14ac:dyDescent="0.2">
      <c r="A515" s="94" t="s">
        <v>3942</v>
      </c>
      <c r="B515" s="94" t="s">
        <v>3943</v>
      </c>
      <c r="C515" s="94" t="s">
        <v>3944</v>
      </c>
      <c r="D515" s="94" t="s">
        <v>7929</v>
      </c>
      <c r="J515" s="95"/>
      <c r="K515" s="95"/>
      <c r="L515" s="95"/>
      <c r="M515" s="95"/>
    </row>
    <row r="516" spans="1:13" ht="11.4" x14ac:dyDescent="0.2">
      <c r="A516" s="94" t="s">
        <v>3949</v>
      </c>
      <c r="B516" s="94" t="s">
        <v>3950</v>
      </c>
      <c r="C516" s="94" t="s">
        <v>3948</v>
      </c>
      <c r="D516" s="94">
        <v>96659389</v>
      </c>
      <c r="J516" s="95"/>
      <c r="K516" s="95"/>
      <c r="L516" s="95"/>
      <c r="M516" s="95"/>
    </row>
    <row r="517" spans="1:13" ht="11.4" x14ac:dyDescent="0.2">
      <c r="A517" s="94" t="s">
        <v>3951</v>
      </c>
      <c r="B517" s="94" t="s">
        <v>3952</v>
      </c>
      <c r="C517" s="94" t="s">
        <v>3948</v>
      </c>
      <c r="D517" s="94" t="s">
        <v>7928</v>
      </c>
      <c r="J517" s="95"/>
      <c r="K517" s="95"/>
      <c r="L517" s="95"/>
      <c r="M517" s="95"/>
    </row>
    <row r="518" spans="1:13" ht="11.4" x14ac:dyDescent="0.2">
      <c r="A518" s="94" t="s">
        <v>3915</v>
      </c>
      <c r="B518" s="94" t="s">
        <v>3916</v>
      </c>
      <c r="C518" s="94" t="s">
        <v>3885</v>
      </c>
      <c r="D518" s="94" t="s">
        <v>7929</v>
      </c>
      <c r="J518" s="95"/>
      <c r="K518" s="95"/>
      <c r="L518" s="95"/>
      <c r="M518" s="95"/>
    </row>
    <row r="519" spans="1:13" ht="11.4" x14ac:dyDescent="0.2">
      <c r="A519" s="94" t="s">
        <v>3877</v>
      </c>
      <c r="B519" s="94" t="s">
        <v>3878</v>
      </c>
      <c r="C519" s="94" t="s">
        <v>3856</v>
      </c>
      <c r="D519" s="94" t="s">
        <v>7929</v>
      </c>
      <c r="J519" s="95"/>
      <c r="K519" s="95"/>
      <c r="L519" s="95"/>
      <c r="M519" s="95"/>
    </row>
    <row r="520" spans="1:13" ht="11.4" x14ac:dyDescent="0.2">
      <c r="A520" s="94" t="s">
        <v>3993</v>
      </c>
      <c r="B520" s="94" t="s">
        <v>3994</v>
      </c>
      <c r="C520" s="94" t="s">
        <v>3995</v>
      </c>
      <c r="D520" s="94">
        <v>89240059</v>
      </c>
      <c r="J520" s="95"/>
      <c r="K520" s="95"/>
      <c r="L520" s="95"/>
      <c r="M520" s="95"/>
    </row>
    <row r="521" spans="1:13" ht="11.4" x14ac:dyDescent="0.2">
      <c r="A521" s="94" t="s">
        <v>3937</v>
      </c>
      <c r="B521" s="94" t="s">
        <v>3093</v>
      </c>
      <c r="C521" s="94" t="s">
        <v>3938</v>
      </c>
      <c r="D521" s="94">
        <v>91099579</v>
      </c>
      <c r="J521" s="95"/>
      <c r="K521" s="95"/>
      <c r="L521" s="95"/>
      <c r="M521" s="95"/>
    </row>
    <row r="522" spans="1:13" ht="22.8" x14ac:dyDescent="0.2">
      <c r="A522" s="94" t="s">
        <v>3987</v>
      </c>
      <c r="B522" s="94" t="s">
        <v>3988</v>
      </c>
      <c r="C522" s="94" t="s">
        <v>3989</v>
      </c>
      <c r="D522" s="94" t="s">
        <v>7929</v>
      </c>
      <c r="J522" s="95"/>
      <c r="K522" s="95"/>
      <c r="L522" s="95"/>
      <c r="M522" s="95"/>
    </row>
    <row r="523" spans="1:13" ht="22.8" x14ac:dyDescent="0.2">
      <c r="A523" s="94" t="s">
        <v>3962</v>
      </c>
      <c r="B523" s="94" t="s">
        <v>3963</v>
      </c>
      <c r="C523" s="94" t="s">
        <v>3964</v>
      </c>
      <c r="D523" s="94" t="s">
        <v>7928</v>
      </c>
      <c r="J523" s="95"/>
      <c r="K523" s="95"/>
      <c r="L523" s="95"/>
      <c r="M523" s="95"/>
    </row>
    <row r="524" spans="1:13" ht="11.4" x14ac:dyDescent="0.2">
      <c r="A524" s="94" t="s">
        <v>3968</v>
      </c>
      <c r="B524" s="94" t="s">
        <v>3969</v>
      </c>
      <c r="C524" s="94" t="s">
        <v>3970</v>
      </c>
      <c r="D524" s="94" t="s">
        <v>7928</v>
      </c>
      <c r="J524" s="95"/>
      <c r="K524" s="95"/>
      <c r="L524" s="95"/>
      <c r="M524" s="95"/>
    </row>
    <row r="525" spans="1:13" ht="11.4" x14ac:dyDescent="0.2">
      <c r="A525" s="94" t="s">
        <v>3919</v>
      </c>
      <c r="B525" s="94" t="s">
        <v>3920</v>
      </c>
      <c r="C525" s="94" t="s">
        <v>3885</v>
      </c>
      <c r="D525" s="94" t="s">
        <v>7929</v>
      </c>
      <c r="J525" s="95"/>
      <c r="K525" s="95"/>
      <c r="L525" s="95"/>
      <c r="M525" s="95"/>
    </row>
    <row r="526" spans="1:13" ht="11.4" x14ac:dyDescent="0.2">
      <c r="A526" s="94" t="s">
        <v>3921</v>
      </c>
      <c r="B526" s="94" t="s">
        <v>3922</v>
      </c>
      <c r="C526" s="94" t="s">
        <v>3885</v>
      </c>
      <c r="D526" s="94" t="s">
        <v>7929</v>
      </c>
      <c r="J526" s="95"/>
      <c r="K526" s="95"/>
      <c r="L526" s="95"/>
      <c r="M526" s="95"/>
    </row>
    <row r="527" spans="1:13" ht="22.8" x14ac:dyDescent="0.2">
      <c r="A527" s="94" t="s">
        <v>3925</v>
      </c>
      <c r="B527" s="94" t="s">
        <v>3926</v>
      </c>
      <c r="C527" s="94" t="s">
        <v>3927</v>
      </c>
      <c r="D527" s="94" t="s">
        <v>7977</v>
      </c>
      <c r="J527" s="95"/>
      <c r="K527" s="95"/>
      <c r="L527" s="95"/>
      <c r="M527" s="95"/>
    </row>
    <row r="528" spans="1:13" ht="11.4" x14ac:dyDescent="0.2">
      <c r="A528" s="94" t="s">
        <v>3930</v>
      </c>
      <c r="B528" s="94" t="s">
        <v>3931</v>
      </c>
      <c r="C528" s="94" t="s">
        <v>3885</v>
      </c>
      <c r="D528" s="94" t="s">
        <v>7929</v>
      </c>
      <c r="J528" s="95"/>
      <c r="K528" s="95"/>
      <c r="L528" s="95"/>
      <c r="M528" s="95"/>
    </row>
    <row r="529" spans="1:13" ht="11.4" x14ac:dyDescent="0.2">
      <c r="A529" s="94" t="s">
        <v>3932</v>
      </c>
      <c r="B529" s="94" t="s">
        <v>3514</v>
      </c>
      <c r="C529" s="94" t="s">
        <v>3885</v>
      </c>
      <c r="D529" s="94" t="s">
        <v>7928</v>
      </c>
      <c r="J529" s="95"/>
      <c r="K529" s="95"/>
      <c r="L529" s="95"/>
      <c r="M529" s="95"/>
    </row>
    <row r="530" spans="1:13" ht="11.4" x14ac:dyDescent="0.2">
      <c r="A530" s="94" t="s">
        <v>3953</v>
      </c>
      <c r="B530" s="94" t="s">
        <v>3473</v>
      </c>
      <c r="C530" s="94" t="s">
        <v>3948</v>
      </c>
      <c r="D530" s="94" t="s">
        <v>7929</v>
      </c>
      <c r="J530" s="95"/>
      <c r="K530" s="95"/>
      <c r="L530" s="95"/>
      <c r="M530" s="95"/>
    </row>
    <row r="531" spans="1:13" ht="11.4" x14ac:dyDescent="0.2">
      <c r="A531" s="94" t="s">
        <v>3933</v>
      </c>
      <c r="B531" s="94" t="s">
        <v>3934</v>
      </c>
      <c r="C531" s="94" t="s">
        <v>3885</v>
      </c>
      <c r="D531" s="94" t="s">
        <v>7929</v>
      </c>
      <c r="J531" s="95"/>
      <c r="K531" s="95"/>
      <c r="L531" s="95"/>
      <c r="M531" s="95"/>
    </row>
    <row r="532" spans="1:13" ht="11.4" x14ac:dyDescent="0.2">
      <c r="A532" s="94" t="s">
        <v>3935</v>
      </c>
      <c r="B532" s="94" t="s">
        <v>3936</v>
      </c>
      <c r="C532" s="94" t="s">
        <v>3885</v>
      </c>
      <c r="D532" s="94" t="s">
        <v>7978</v>
      </c>
      <c r="J532" s="95"/>
      <c r="K532" s="95"/>
      <c r="L532" s="95"/>
      <c r="M532" s="95"/>
    </row>
    <row r="533" spans="1:13" ht="11.4" x14ac:dyDescent="0.2">
      <c r="A533" s="94" t="s">
        <v>4009</v>
      </c>
      <c r="B533" s="94" t="s">
        <v>3274</v>
      </c>
      <c r="C533" s="94" t="s">
        <v>4006</v>
      </c>
      <c r="D533" s="94" t="s">
        <v>7929</v>
      </c>
      <c r="J533" s="95"/>
      <c r="K533" s="95"/>
      <c r="L533" s="95"/>
      <c r="M533" s="95"/>
    </row>
    <row r="534" spans="1:13" ht="11.4" x14ac:dyDescent="0.2">
      <c r="A534" s="94" t="s">
        <v>3971</v>
      </c>
      <c r="B534" s="94" t="s">
        <v>3342</v>
      </c>
      <c r="C534" s="94" t="s">
        <v>3972</v>
      </c>
      <c r="D534" s="94" t="s">
        <v>7929</v>
      </c>
      <c r="J534" s="95"/>
      <c r="K534" s="95"/>
      <c r="L534" s="95"/>
      <c r="M534" s="95"/>
    </row>
    <row r="535" spans="1:13" ht="11.4" x14ac:dyDescent="0.2">
      <c r="A535" s="94" t="s">
        <v>3954</v>
      </c>
      <c r="B535" s="94" t="s">
        <v>3955</v>
      </c>
      <c r="C535" s="94" t="s">
        <v>3948</v>
      </c>
      <c r="D535" s="94" t="s">
        <v>7929</v>
      </c>
      <c r="J535" s="95"/>
      <c r="K535" s="95"/>
      <c r="L535" s="95"/>
      <c r="M535" s="95"/>
    </row>
    <row r="536" spans="1:13" ht="11.4" x14ac:dyDescent="0.2">
      <c r="A536" s="94" t="s">
        <v>3939</v>
      </c>
      <c r="B536" s="94" t="s">
        <v>3940</v>
      </c>
      <c r="C536" s="94" t="s">
        <v>3941</v>
      </c>
      <c r="D536" s="94">
        <v>87232350</v>
      </c>
      <c r="J536" s="95"/>
      <c r="K536" s="95"/>
      <c r="L536" s="95"/>
      <c r="M536" s="95"/>
    </row>
    <row r="537" spans="1:13" ht="11.4" x14ac:dyDescent="0.2">
      <c r="A537" s="94" t="s">
        <v>3882</v>
      </c>
      <c r="B537" s="94" t="s">
        <v>3883</v>
      </c>
      <c r="C537" s="94" t="s">
        <v>3856</v>
      </c>
      <c r="D537" s="94" t="s">
        <v>7929</v>
      </c>
      <c r="J537" s="95"/>
      <c r="K537" s="95"/>
      <c r="L537" s="95"/>
      <c r="M537" s="95"/>
    </row>
    <row r="538" spans="1:13" ht="11.4" x14ac:dyDescent="0.2">
      <c r="A538" s="94" t="s">
        <v>4018</v>
      </c>
      <c r="B538" s="94" t="s">
        <v>4019</v>
      </c>
      <c r="C538" s="94" t="s">
        <v>4020</v>
      </c>
      <c r="D538" s="94" t="s">
        <v>7928</v>
      </c>
      <c r="J538" s="95"/>
      <c r="K538" s="95"/>
      <c r="L538" s="95"/>
      <c r="M538" s="95"/>
    </row>
    <row r="539" spans="1:13" ht="11.4" x14ac:dyDescent="0.2">
      <c r="A539" s="94" t="s">
        <v>3999</v>
      </c>
      <c r="B539" s="94" t="s">
        <v>4000</v>
      </c>
      <c r="C539" s="94" t="s">
        <v>4001</v>
      </c>
      <c r="D539" s="94">
        <v>79691163</v>
      </c>
      <c r="J539" s="95"/>
      <c r="K539" s="95"/>
      <c r="L539" s="95"/>
      <c r="M539" s="95"/>
    </row>
    <row r="540" spans="1:13" ht="11.4" x14ac:dyDescent="0.2">
      <c r="A540" s="94" t="s">
        <v>4130</v>
      </c>
      <c r="B540" s="94" t="s">
        <v>4131</v>
      </c>
      <c r="C540" s="94" t="s">
        <v>4132</v>
      </c>
      <c r="D540" s="94" t="s">
        <v>7929</v>
      </c>
      <c r="J540" s="95"/>
      <c r="K540" s="95"/>
      <c r="L540" s="95"/>
      <c r="M540" s="95"/>
    </row>
    <row r="541" spans="1:13" ht="22.8" x14ac:dyDescent="0.2">
      <c r="A541" s="94" t="s">
        <v>4255</v>
      </c>
      <c r="B541" s="94" t="s">
        <v>4256</v>
      </c>
      <c r="C541" s="94" t="s">
        <v>4257</v>
      </c>
      <c r="D541" s="94">
        <v>96888946</v>
      </c>
      <c r="J541" s="95"/>
      <c r="K541" s="95"/>
      <c r="L541" s="95"/>
      <c r="M541" s="95"/>
    </row>
    <row r="542" spans="1:13" ht="11.4" x14ac:dyDescent="0.2">
      <c r="A542" s="94" t="s">
        <v>4042</v>
      </c>
      <c r="B542" s="94" t="s">
        <v>4043</v>
      </c>
      <c r="C542" s="94" t="s">
        <v>4044</v>
      </c>
      <c r="D542" s="94" t="s">
        <v>7929</v>
      </c>
      <c r="J542" s="95"/>
      <c r="K542" s="95"/>
      <c r="L542" s="95"/>
      <c r="M542" s="95"/>
    </row>
    <row r="543" spans="1:13" ht="11.4" x14ac:dyDescent="0.2">
      <c r="A543" s="94" t="s">
        <v>4045</v>
      </c>
      <c r="B543" s="94" t="s">
        <v>4046</v>
      </c>
      <c r="C543" s="94" t="s">
        <v>4044</v>
      </c>
      <c r="D543" s="94" t="s">
        <v>7979</v>
      </c>
      <c r="J543" s="95"/>
      <c r="K543" s="95"/>
      <c r="L543" s="95"/>
      <c r="M543" s="95"/>
    </row>
    <row r="544" spans="1:13" ht="11.4" x14ac:dyDescent="0.2">
      <c r="A544" s="94" t="s">
        <v>4207</v>
      </c>
      <c r="B544" s="94" t="s">
        <v>4208</v>
      </c>
      <c r="C544" s="94" t="s">
        <v>4209</v>
      </c>
      <c r="D544" s="94" t="s">
        <v>7929</v>
      </c>
      <c r="J544" s="95"/>
      <c r="K544" s="95"/>
      <c r="L544" s="95"/>
      <c r="M544" s="95"/>
    </row>
    <row r="545" spans="1:13" ht="11.4" x14ac:dyDescent="0.2">
      <c r="A545" s="94" t="s">
        <v>4190</v>
      </c>
      <c r="B545" s="94" t="s">
        <v>3183</v>
      </c>
      <c r="C545" s="94" t="s">
        <v>4191</v>
      </c>
      <c r="D545" s="94" t="s">
        <v>7929</v>
      </c>
      <c r="J545" s="95"/>
      <c r="K545" s="95"/>
      <c r="L545" s="95"/>
      <c r="M545" s="95"/>
    </row>
    <row r="546" spans="1:13" ht="11.4" x14ac:dyDescent="0.2">
      <c r="A546" s="94" t="s">
        <v>4258</v>
      </c>
      <c r="B546" s="94" t="s">
        <v>3328</v>
      </c>
      <c r="C546" s="94" t="s">
        <v>4259</v>
      </c>
      <c r="D546" s="94"/>
      <c r="J546" s="95"/>
      <c r="K546" s="95"/>
      <c r="L546" s="95"/>
      <c r="M546" s="95"/>
    </row>
    <row r="547" spans="1:13" ht="11.4" x14ac:dyDescent="0.2">
      <c r="A547" s="94" t="s">
        <v>4127</v>
      </c>
      <c r="B547" s="94" t="s">
        <v>4128</v>
      </c>
      <c r="C547" s="94" t="s">
        <v>4129</v>
      </c>
      <c r="D547" s="94" t="s">
        <v>7929</v>
      </c>
      <c r="J547" s="95"/>
      <c r="K547" s="95"/>
      <c r="L547" s="95"/>
      <c r="M547" s="95"/>
    </row>
    <row r="548" spans="1:13" ht="11.4" x14ac:dyDescent="0.2">
      <c r="A548" s="94" t="s">
        <v>4304</v>
      </c>
      <c r="B548" s="94" t="s">
        <v>4305</v>
      </c>
      <c r="C548" s="94" t="s">
        <v>4306</v>
      </c>
      <c r="D548" s="94" t="s">
        <v>7929</v>
      </c>
      <c r="J548" s="95"/>
      <c r="K548" s="95"/>
      <c r="L548" s="95"/>
      <c r="M548" s="95"/>
    </row>
    <row r="549" spans="1:13" ht="11.4" x14ac:dyDescent="0.2">
      <c r="A549" s="94" t="s">
        <v>4226</v>
      </c>
      <c r="B549" s="94" t="s">
        <v>2904</v>
      </c>
      <c r="C549" s="94" t="s">
        <v>4227</v>
      </c>
      <c r="D549" s="94" t="s">
        <v>7929</v>
      </c>
      <c r="J549" s="95"/>
      <c r="K549" s="95"/>
      <c r="L549" s="95"/>
      <c r="M549" s="95"/>
    </row>
    <row r="550" spans="1:13" ht="11.4" x14ac:dyDescent="0.2">
      <c r="A550" s="94" t="s">
        <v>4214</v>
      </c>
      <c r="B550" s="94" t="s">
        <v>4215</v>
      </c>
      <c r="C550" s="94" t="s">
        <v>4216</v>
      </c>
      <c r="D550" s="94" t="s">
        <v>7929</v>
      </c>
      <c r="J550" s="95"/>
      <c r="K550" s="95"/>
      <c r="L550" s="95"/>
      <c r="M550" s="95"/>
    </row>
    <row r="551" spans="1:13" ht="11.4" x14ac:dyDescent="0.2">
      <c r="A551" s="94" t="s">
        <v>4031</v>
      </c>
      <c r="B551" s="94" t="s">
        <v>4032</v>
      </c>
      <c r="C551" s="94" t="s">
        <v>4033</v>
      </c>
      <c r="D551" s="94" t="s">
        <v>7980</v>
      </c>
      <c r="J551" s="95"/>
      <c r="K551" s="95"/>
      <c r="L551" s="95"/>
      <c r="M551" s="95"/>
    </row>
    <row r="552" spans="1:13" ht="11.4" x14ac:dyDescent="0.2">
      <c r="A552" s="94" t="s">
        <v>4228</v>
      </c>
      <c r="B552" s="94" t="s">
        <v>4229</v>
      </c>
      <c r="C552" s="94" t="s">
        <v>4230</v>
      </c>
      <c r="D552" s="94" t="s">
        <v>7929</v>
      </c>
      <c r="J552" s="95"/>
      <c r="K552" s="95"/>
      <c r="L552" s="95"/>
      <c r="M552" s="95"/>
    </row>
    <row r="553" spans="1:13" ht="11.4" x14ac:dyDescent="0.2">
      <c r="A553" s="94" t="s">
        <v>4048</v>
      </c>
      <c r="B553" s="94" t="s">
        <v>4049</v>
      </c>
      <c r="C553" s="94" t="s">
        <v>4044</v>
      </c>
      <c r="D553" s="94">
        <v>432572564</v>
      </c>
      <c r="J553" s="95"/>
      <c r="K553" s="95"/>
      <c r="L553" s="95"/>
      <c r="M553" s="95"/>
    </row>
    <row r="554" spans="1:13" ht="11.4" x14ac:dyDescent="0.2">
      <c r="A554" s="94" t="s">
        <v>4034</v>
      </c>
      <c r="B554" s="94" t="s">
        <v>4035</v>
      </c>
      <c r="C554" s="94" t="s">
        <v>4033</v>
      </c>
      <c r="D554" s="94">
        <v>2189304</v>
      </c>
      <c r="J554" s="95"/>
      <c r="K554" s="95"/>
      <c r="L554" s="95"/>
      <c r="M554" s="95"/>
    </row>
    <row r="555" spans="1:13" ht="22.8" x14ac:dyDescent="0.2">
      <c r="A555" s="94" t="s">
        <v>4217</v>
      </c>
      <c r="B555" s="94" t="s">
        <v>4218</v>
      </c>
      <c r="C555" s="94" t="s">
        <v>4219</v>
      </c>
      <c r="D555" s="94" t="s">
        <v>7981</v>
      </c>
      <c r="J555" s="95"/>
      <c r="K555" s="95"/>
      <c r="L555" s="95"/>
      <c r="M555" s="95"/>
    </row>
    <row r="556" spans="1:13" ht="11.4" x14ac:dyDescent="0.2">
      <c r="A556" s="94" t="s">
        <v>4276</v>
      </c>
      <c r="B556" s="94" t="s">
        <v>4277</v>
      </c>
      <c r="C556" s="94" t="s">
        <v>4278</v>
      </c>
      <c r="D556" s="94" t="s">
        <v>7929</v>
      </c>
      <c r="J556" s="95"/>
      <c r="K556" s="95"/>
      <c r="L556" s="95"/>
      <c r="M556" s="95"/>
    </row>
    <row r="557" spans="1:13" ht="11.4" x14ac:dyDescent="0.2">
      <c r="A557" s="94" t="s">
        <v>4133</v>
      </c>
      <c r="B557" s="94" t="s">
        <v>4134</v>
      </c>
      <c r="C557" s="94" t="s">
        <v>4132</v>
      </c>
      <c r="D557" s="94" t="s">
        <v>7929</v>
      </c>
      <c r="J557" s="95"/>
      <c r="K557" s="95"/>
      <c r="L557" s="95"/>
      <c r="M557" s="95"/>
    </row>
    <row r="558" spans="1:13" ht="11.4" x14ac:dyDescent="0.2">
      <c r="A558" s="94" t="s">
        <v>4050</v>
      </c>
      <c r="B558" s="94" t="s">
        <v>4051</v>
      </c>
      <c r="C558" s="94" t="s">
        <v>4052</v>
      </c>
      <c r="D558" s="94" t="s">
        <v>7928</v>
      </c>
      <c r="J558" s="95"/>
      <c r="K558" s="95"/>
      <c r="L558" s="95"/>
      <c r="M558" s="95"/>
    </row>
    <row r="559" spans="1:13" ht="11.4" x14ac:dyDescent="0.2">
      <c r="A559" s="94" t="s">
        <v>4106</v>
      </c>
      <c r="B559" s="94" t="s">
        <v>4107</v>
      </c>
      <c r="C559" s="94" t="s">
        <v>4105</v>
      </c>
      <c r="D559" s="94" t="s">
        <v>7982</v>
      </c>
      <c r="J559" s="95"/>
      <c r="K559" s="95"/>
      <c r="L559" s="95"/>
      <c r="M559" s="95"/>
    </row>
    <row r="560" spans="1:13" ht="11.4" x14ac:dyDescent="0.2">
      <c r="A560" s="94" t="s">
        <v>4083</v>
      </c>
      <c r="B560" s="94" t="s">
        <v>4084</v>
      </c>
      <c r="C560" s="94" t="s">
        <v>4085</v>
      </c>
      <c r="D560" s="94" t="s">
        <v>7928</v>
      </c>
      <c r="J560" s="95"/>
      <c r="K560" s="95"/>
      <c r="L560" s="95"/>
      <c r="M560" s="95"/>
    </row>
    <row r="561" spans="1:13" ht="11.4" x14ac:dyDescent="0.2">
      <c r="A561" s="94" t="s">
        <v>4121</v>
      </c>
      <c r="B561" s="94" t="s">
        <v>4122</v>
      </c>
      <c r="C561" s="94" t="s">
        <v>4123</v>
      </c>
      <c r="D561" s="94" t="s">
        <v>7928</v>
      </c>
      <c r="J561" s="95"/>
      <c r="K561" s="95"/>
      <c r="L561" s="95"/>
      <c r="M561" s="95"/>
    </row>
    <row r="562" spans="1:13" ht="11.4" x14ac:dyDescent="0.2">
      <c r="A562" s="94" t="s">
        <v>4252</v>
      </c>
      <c r="B562" s="94" t="s">
        <v>4253</v>
      </c>
      <c r="C562" s="94" t="s">
        <v>4254</v>
      </c>
      <c r="D562" s="94" t="s">
        <v>7928</v>
      </c>
      <c r="J562" s="95"/>
      <c r="K562" s="95"/>
      <c r="L562" s="95"/>
      <c r="M562" s="95"/>
    </row>
    <row r="563" spans="1:13" ht="11.4" x14ac:dyDescent="0.2">
      <c r="A563" s="94" t="s">
        <v>4135</v>
      </c>
      <c r="B563" s="94" t="s">
        <v>4136</v>
      </c>
      <c r="C563" s="94" t="s">
        <v>4132</v>
      </c>
      <c r="D563" s="94" t="s">
        <v>7929</v>
      </c>
      <c r="J563" s="95"/>
      <c r="K563" s="95"/>
      <c r="L563" s="95"/>
      <c r="M563" s="95"/>
    </row>
    <row r="564" spans="1:13" ht="11.4" x14ac:dyDescent="0.2">
      <c r="A564" s="94" t="s">
        <v>4108</v>
      </c>
      <c r="B564" s="94" t="s">
        <v>3484</v>
      </c>
      <c r="C564" s="94" t="s">
        <v>4105</v>
      </c>
      <c r="D564" s="94" t="s">
        <v>7929</v>
      </c>
      <c r="J564" s="95"/>
      <c r="K564" s="95"/>
      <c r="L564" s="95"/>
      <c r="M564" s="95"/>
    </row>
    <row r="565" spans="1:13" ht="11.4" x14ac:dyDescent="0.2">
      <c r="A565" s="94" t="s">
        <v>4290</v>
      </c>
      <c r="B565" s="94" t="s">
        <v>4291</v>
      </c>
      <c r="C565" s="94" t="s">
        <v>4292</v>
      </c>
      <c r="D565" s="94" t="s">
        <v>7928</v>
      </c>
      <c r="J565" s="95"/>
      <c r="K565" s="95"/>
      <c r="L565" s="95"/>
      <c r="M565" s="95"/>
    </row>
    <row r="566" spans="1:13" ht="11.4" x14ac:dyDescent="0.2">
      <c r="A566" s="94" t="s">
        <v>4053</v>
      </c>
      <c r="B566" s="94" t="s">
        <v>4054</v>
      </c>
      <c r="C566" s="94" t="s">
        <v>4044</v>
      </c>
      <c r="D566" s="94" t="s">
        <v>7929</v>
      </c>
      <c r="J566" s="95"/>
      <c r="K566" s="95"/>
      <c r="L566" s="95"/>
      <c r="M566" s="95"/>
    </row>
    <row r="567" spans="1:13" ht="11.4" x14ac:dyDescent="0.2">
      <c r="A567" s="94" t="s">
        <v>4137</v>
      </c>
      <c r="B567" s="94" t="s">
        <v>4138</v>
      </c>
      <c r="C567" s="94" t="s">
        <v>4132</v>
      </c>
      <c r="D567" s="94" t="s">
        <v>7929</v>
      </c>
      <c r="J567" s="95"/>
      <c r="K567" s="95"/>
      <c r="L567" s="95"/>
      <c r="M567" s="95"/>
    </row>
    <row r="568" spans="1:13" ht="11.4" x14ac:dyDescent="0.2">
      <c r="A568" s="94" t="s">
        <v>4055</v>
      </c>
      <c r="B568" s="94" t="s">
        <v>4056</v>
      </c>
      <c r="C568" s="94" t="s">
        <v>4044</v>
      </c>
      <c r="D568" s="94" t="s">
        <v>7928</v>
      </c>
      <c r="J568" s="95"/>
      <c r="K568" s="95"/>
      <c r="L568" s="95"/>
      <c r="M568" s="95"/>
    </row>
    <row r="569" spans="1:13" ht="11.4" x14ac:dyDescent="0.2">
      <c r="A569" s="94" t="s">
        <v>4271</v>
      </c>
      <c r="B569" s="94" t="s">
        <v>4272</v>
      </c>
      <c r="C569" s="94" t="s">
        <v>4273</v>
      </c>
      <c r="D569" s="94">
        <v>97966365</v>
      </c>
      <c r="J569" s="95"/>
      <c r="K569" s="95"/>
      <c r="L569" s="95"/>
      <c r="M569" s="95"/>
    </row>
    <row r="570" spans="1:13" ht="11.4" x14ac:dyDescent="0.2">
      <c r="A570" s="94" t="s">
        <v>4115</v>
      </c>
      <c r="B570" s="94" t="s">
        <v>4116</v>
      </c>
      <c r="C570" s="94" t="s">
        <v>4117</v>
      </c>
      <c r="D570" s="94" t="s">
        <v>7928</v>
      </c>
      <c r="J570" s="95"/>
      <c r="K570" s="95"/>
      <c r="L570" s="95"/>
      <c r="M570" s="95"/>
    </row>
    <row r="571" spans="1:13" ht="22.8" x14ac:dyDescent="0.2">
      <c r="A571" s="94" t="s">
        <v>4260</v>
      </c>
      <c r="B571" s="94" t="s">
        <v>4261</v>
      </c>
      <c r="C571" s="94" t="s">
        <v>4262</v>
      </c>
      <c r="D571" s="94" t="s">
        <v>7929</v>
      </c>
      <c r="J571" s="95"/>
      <c r="K571" s="95"/>
      <c r="L571" s="95"/>
      <c r="M571" s="95"/>
    </row>
    <row r="572" spans="1:13" ht="11.4" x14ac:dyDescent="0.2">
      <c r="A572" s="94" t="s">
        <v>4139</v>
      </c>
      <c r="B572" s="94" t="s">
        <v>3242</v>
      </c>
      <c r="C572" s="94" t="s">
        <v>4132</v>
      </c>
      <c r="D572" s="94" t="s">
        <v>7983</v>
      </c>
      <c r="J572" s="95"/>
      <c r="K572" s="95"/>
      <c r="L572" s="95"/>
      <c r="M572" s="95"/>
    </row>
    <row r="573" spans="1:13" ht="11.4" x14ac:dyDescent="0.2">
      <c r="A573" s="94" t="s">
        <v>4210</v>
      </c>
      <c r="B573" s="94" t="s">
        <v>4211</v>
      </c>
      <c r="C573" s="94" t="s">
        <v>4209</v>
      </c>
      <c r="D573" s="94" t="s">
        <v>7929</v>
      </c>
      <c r="J573" s="95"/>
      <c r="K573" s="95"/>
      <c r="L573" s="95"/>
      <c r="M573" s="95"/>
    </row>
    <row r="574" spans="1:13" ht="11.4" x14ac:dyDescent="0.2">
      <c r="A574" s="94" t="s">
        <v>11438</v>
      </c>
      <c r="B574" s="94" t="s">
        <v>2904</v>
      </c>
      <c r="C574" s="94" t="s">
        <v>4044</v>
      </c>
      <c r="D574" s="94"/>
      <c r="J574" s="95"/>
      <c r="K574" s="95"/>
      <c r="L574" s="95"/>
      <c r="M574" s="95"/>
    </row>
    <row r="575" spans="1:13" ht="11.4" x14ac:dyDescent="0.2">
      <c r="A575" s="94" t="s">
        <v>4047</v>
      </c>
      <c r="B575" s="94" t="s">
        <v>3328</v>
      </c>
      <c r="C575" s="94" t="s">
        <v>4044</v>
      </c>
      <c r="D575" s="94" t="s">
        <v>7929</v>
      </c>
      <c r="J575" s="95"/>
      <c r="K575" s="95"/>
      <c r="L575" s="95"/>
      <c r="M575" s="95"/>
    </row>
    <row r="576" spans="1:13" ht="11.4" x14ac:dyDescent="0.2">
      <c r="A576" s="94" t="s">
        <v>4059</v>
      </c>
      <c r="B576" s="94" t="s">
        <v>4060</v>
      </c>
      <c r="C576" s="94" t="s">
        <v>4044</v>
      </c>
      <c r="D576" s="94">
        <v>90944351</v>
      </c>
      <c r="J576" s="95"/>
      <c r="K576" s="95"/>
      <c r="L576" s="95"/>
      <c r="M576" s="95"/>
    </row>
    <row r="577" spans="1:13" ht="11.4" x14ac:dyDescent="0.2">
      <c r="A577" s="94" t="s">
        <v>4021</v>
      </c>
      <c r="B577" s="94" t="s">
        <v>4022</v>
      </c>
      <c r="C577" s="94" t="s">
        <v>4023</v>
      </c>
      <c r="D577" s="94" t="s">
        <v>7929</v>
      </c>
      <c r="J577" s="95"/>
      <c r="K577" s="95"/>
      <c r="L577" s="95"/>
      <c r="M577" s="95"/>
    </row>
    <row r="578" spans="1:13" ht="22.8" x14ac:dyDescent="0.2">
      <c r="A578" s="94" t="s">
        <v>4140</v>
      </c>
      <c r="B578" s="94" t="s">
        <v>3388</v>
      </c>
      <c r="C578" s="94" t="s">
        <v>4132</v>
      </c>
      <c r="D578" s="94" t="s">
        <v>7984</v>
      </c>
      <c r="J578" s="95"/>
      <c r="K578" s="95"/>
      <c r="L578" s="95"/>
      <c r="M578" s="95"/>
    </row>
    <row r="579" spans="1:13" ht="11.4" x14ac:dyDescent="0.2">
      <c r="A579" s="94" t="s">
        <v>4039</v>
      </c>
      <c r="B579" s="94" t="s">
        <v>3086</v>
      </c>
      <c r="C579" s="94" t="s">
        <v>4033</v>
      </c>
      <c r="D579" s="94" t="s">
        <v>7929</v>
      </c>
      <c r="J579" s="95"/>
      <c r="K579" s="95"/>
      <c r="L579" s="95"/>
      <c r="M579" s="95"/>
    </row>
    <row r="580" spans="1:13" ht="11.4" x14ac:dyDescent="0.2">
      <c r="A580" s="94" t="s">
        <v>4063</v>
      </c>
      <c r="B580" s="94" t="s">
        <v>3000</v>
      </c>
      <c r="C580" s="94" t="s">
        <v>4044</v>
      </c>
      <c r="D580" s="94" t="s">
        <v>7929</v>
      </c>
      <c r="J580" s="95"/>
      <c r="K580" s="95"/>
      <c r="L580" s="95"/>
      <c r="M580" s="95"/>
    </row>
    <row r="581" spans="1:13" ht="11.4" x14ac:dyDescent="0.2">
      <c r="A581" s="94" t="s">
        <v>4174</v>
      </c>
      <c r="B581" s="94" t="s">
        <v>4175</v>
      </c>
      <c r="C581" s="94" t="s">
        <v>4173</v>
      </c>
      <c r="D581" s="94" t="s">
        <v>7929</v>
      </c>
      <c r="J581" s="95"/>
      <c r="K581" s="95"/>
      <c r="L581" s="95"/>
      <c r="M581" s="95"/>
    </row>
    <row r="582" spans="1:13" ht="11.4" x14ac:dyDescent="0.2">
      <c r="A582" s="94" t="s">
        <v>4069</v>
      </c>
      <c r="B582" s="94" t="s">
        <v>4070</v>
      </c>
      <c r="C582" s="94" t="s">
        <v>4071</v>
      </c>
      <c r="D582" s="94" t="s">
        <v>7929</v>
      </c>
      <c r="J582" s="95"/>
      <c r="K582" s="95"/>
      <c r="L582" s="95"/>
      <c r="M582" s="95"/>
    </row>
    <row r="583" spans="1:13" ht="11.4" x14ac:dyDescent="0.2">
      <c r="A583" s="94" t="s">
        <v>4231</v>
      </c>
      <c r="B583" s="94" t="s">
        <v>4232</v>
      </c>
      <c r="C583" s="94" t="s">
        <v>4230</v>
      </c>
      <c r="D583" s="94">
        <v>95441485</v>
      </c>
      <c r="J583" s="95"/>
      <c r="K583" s="95"/>
      <c r="L583" s="95"/>
      <c r="M583" s="95"/>
    </row>
    <row r="584" spans="1:13" ht="11.4" x14ac:dyDescent="0.2">
      <c r="A584" s="94" t="s">
        <v>4078</v>
      </c>
      <c r="B584" s="94" t="s">
        <v>3172</v>
      </c>
      <c r="C584" s="94" t="s">
        <v>4079</v>
      </c>
      <c r="D584" s="94" t="s">
        <v>7985</v>
      </c>
      <c r="J584" s="95"/>
      <c r="K584" s="95"/>
      <c r="L584" s="95"/>
      <c r="M584" s="95"/>
    </row>
    <row r="585" spans="1:13" ht="11.4" x14ac:dyDescent="0.2">
      <c r="A585" s="94" t="s">
        <v>4312</v>
      </c>
      <c r="B585" s="94" t="s">
        <v>4313</v>
      </c>
      <c r="C585" s="94" t="s">
        <v>4314</v>
      </c>
      <c r="D585" s="94" t="s">
        <v>7929</v>
      </c>
      <c r="J585" s="95"/>
      <c r="K585" s="95"/>
      <c r="L585" s="95"/>
      <c r="M585" s="95"/>
    </row>
    <row r="586" spans="1:13" ht="11.4" x14ac:dyDescent="0.2">
      <c r="A586" s="94" t="s">
        <v>4118</v>
      </c>
      <c r="B586" s="94" t="s">
        <v>4119</v>
      </c>
      <c r="C586" s="94" t="s">
        <v>4120</v>
      </c>
      <c r="D586" s="94" t="s">
        <v>7929</v>
      </c>
      <c r="J586" s="95"/>
      <c r="K586" s="95"/>
      <c r="L586" s="95"/>
      <c r="M586" s="95"/>
    </row>
    <row r="587" spans="1:13" ht="11.4" x14ac:dyDescent="0.2">
      <c r="A587" s="94" t="s">
        <v>4057</v>
      </c>
      <c r="B587" s="94" t="s">
        <v>4058</v>
      </c>
      <c r="C587" s="94" t="s">
        <v>4044</v>
      </c>
      <c r="D587" s="94" t="s">
        <v>7928</v>
      </c>
      <c r="J587" s="95"/>
      <c r="K587" s="95"/>
      <c r="L587" s="95"/>
      <c r="M587" s="95"/>
    </row>
    <row r="588" spans="1:13" ht="11.4" x14ac:dyDescent="0.2">
      <c r="A588" s="94" t="s">
        <v>4109</v>
      </c>
      <c r="B588" s="94" t="s">
        <v>4110</v>
      </c>
      <c r="C588" s="94" t="s">
        <v>4105</v>
      </c>
      <c r="D588" s="94" t="s">
        <v>7928</v>
      </c>
      <c r="J588" s="95"/>
      <c r="K588" s="95"/>
      <c r="L588" s="95"/>
      <c r="M588" s="95"/>
    </row>
    <row r="589" spans="1:13" ht="11.4" x14ac:dyDescent="0.2">
      <c r="A589" s="94" t="s">
        <v>4244</v>
      </c>
      <c r="B589" s="94" t="s">
        <v>4245</v>
      </c>
      <c r="C589" s="94" t="s">
        <v>4246</v>
      </c>
      <c r="D589" s="94" t="s">
        <v>7929</v>
      </c>
      <c r="J589" s="95"/>
      <c r="K589" s="95"/>
      <c r="L589" s="95"/>
      <c r="M589" s="95"/>
    </row>
    <row r="590" spans="1:13" ht="11.4" x14ac:dyDescent="0.2">
      <c r="A590" s="94" t="s">
        <v>4141</v>
      </c>
      <c r="B590" s="94" t="s">
        <v>4142</v>
      </c>
      <c r="C590" s="94" t="s">
        <v>4132</v>
      </c>
      <c r="D590" s="94" t="s">
        <v>7928</v>
      </c>
      <c r="J590" s="95"/>
      <c r="K590" s="95"/>
      <c r="L590" s="95"/>
      <c r="M590" s="95"/>
    </row>
    <row r="591" spans="1:13" ht="22.8" x14ac:dyDescent="0.2">
      <c r="A591" s="94" t="s">
        <v>4307</v>
      </c>
      <c r="B591" s="94" t="s">
        <v>3585</v>
      </c>
      <c r="C591" s="94" t="s">
        <v>4306</v>
      </c>
      <c r="D591" s="94" t="s">
        <v>7986</v>
      </c>
      <c r="J591" s="95"/>
      <c r="K591" s="95"/>
      <c r="L591" s="95"/>
      <c r="M591" s="95"/>
    </row>
    <row r="592" spans="1:13" ht="11.4" x14ac:dyDescent="0.2">
      <c r="A592" s="94" t="s">
        <v>4024</v>
      </c>
      <c r="B592" s="94" t="s">
        <v>2879</v>
      </c>
      <c r="C592" s="94" t="s">
        <v>4023</v>
      </c>
      <c r="D592" s="94">
        <v>5117102271</v>
      </c>
      <c r="J592" s="95"/>
      <c r="K592" s="95"/>
      <c r="L592" s="95"/>
      <c r="M592" s="95"/>
    </row>
    <row r="593" spans="1:13" ht="11.4" x14ac:dyDescent="0.2">
      <c r="A593" s="94" t="s">
        <v>4285</v>
      </c>
      <c r="B593" s="94" t="s">
        <v>3560</v>
      </c>
      <c r="C593" s="94" t="s">
        <v>4286</v>
      </c>
      <c r="D593" s="94" t="s">
        <v>7928</v>
      </c>
      <c r="J593" s="95"/>
      <c r="K593" s="95"/>
      <c r="L593" s="95"/>
      <c r="M593" s="95"/>
    </row>
    <row r="594" spans="1:13" ht="11.4" x14ac:dyDescent="0.2">
      <c r="A594" s="94" t="s">
        <v>4235</v>
      </c>
      <c r="B594" s="94" t="s">
        <v>4236</v>
      </c>
      <c r="C594" s="94" t="s">
        <v>4230</v>
      </c>
      <c r="D594" s="94" t="s">
        <v>7929</v>
      </c>
      <c r="J594" s="95"/>
      <c r="K594" s="95"/>
      <c r="L594" s="95"/>
      <c r="M594" s="95"/>
    </row>
    <row r="595" spans="1:13" ht="11.4" x14ac:dyDescent="0.2">
      <c r="A595" s="94" t="s">
        <v>4192</v>
      </c>
      <c r="B595" s="94" t="s">
        <v>4193</v>
      </c>
      <c r="C595" s="94" t="s">
        <v>4191</v>
      </c>
      <c r="D595" s="94">
        <v>42193957</v>
      </c>
      <c r="J595" s="95"/>
      <c r="K595" s="95"/>
      <c r="L595" s="95"/>
      <c r="M595" s="95"/>
    </row>
    <row r="596" spans="1:13" ht="11.4" x14ac:dyDescent="0.2">
      <c r="A596" s="94" t="s">
        <v>4143</v>
      </c>
      <c r="B596" s="94" t="s">
        <v>4144</v>
      </c>
      <c r="C596" s="94" t="s">
        <v>4132</v>
      </c>
      <c r="D596" s="94" t="s">
        <v>7928</v>
      </c>
      <c r="J596" s="95"/>
      <c r="K596" s="95"/>
      <c r="L596" s="95"/>
      <c r="M596" s="95"/>
    </row>
    <row r="597" spans="1:13" ht="11.4" x14ac:dyDescent="0.2">
      <c r="A597" s="94" t="s">
        <v>4194</v>
      </c>
      <c r="B597" s="94" t="s">
        <v>4195</v>
      </c>
      <c r="C597" s="94" t="s">
        <v>4191</v>
      </c>
      <c r="D597" s="94">
        <v>88632211</v>
      </c>
      <c r="J597" s="95"/>
      <c r="K597" s="95"/>
      <c r="L597" s="95"/>
      <c r="M597" s="95"/>
    </row>
    <row r="598" spans="1:13" ht="11.4" x14ac:dyDescent="0.2">
      <c r="A598" s="94" t="s">
        <v>4036</v>
      </c>
      <c r="B598" s="94" t="s">
        <v>4037</v>
      </c>
      <c r="C598" s="94" t="s">
        <v>4033</v>
      </c>
      <c r="D598" s="94" t="s">
        <v>7929</v>
      </c>
      <c r="J598" s="95"/>
      <c r="K598" s="95"/>
      <c r="L598" s="95"/>
      <c r="M598" s="95"/>
    </row>
    <row r="599" spans="1:13" ht="11.4" x14ac:dyDescent="0.2">
      <c r="A599" s="94" t="s">
        <v>4172</v>
      </c>
      <c r="B599" s="94" t="s">
        <v>4131</v>
      </c>
      <c r="C599" s="94" t="s">
        <v>4173</v>
      </c>
      <c r="D599" s="94" t="s">
        <v>7929</v>
      </c>
      <c r="J599" s="95"/>
      <c r="K599" s="95"/>
      <c r="L599" s="95"/>
      <c r="M599" s="95"/>
    </row>
    <row r="600" spans="1:13" ht="11.4" x14ac:dyDescent="0.2">
      <c r="A600" s="94" t="s">
        <v>4103</v>
      </c>
      <c r="B600" s="94" t="s">
        <v>4104</v>
      </c>
      <c r="C600" s="94" t="s">
        <v>4105</v>
      </c>
      <c r="D600" s="94" t="s">
        <v>7987</v>
      </c>
      <c r="J600" s="95"/>
      <c r="K600" s="95"/>
      <c r="L600" s="95"/>
      <c r="M600" s="95"/>
    </row>
    <row r="601" spans="1:13" ht="11.4" x14ac:dyDescent="0.2">
      <c r="A601" s="94" t="s">
        <v>4196</v>
      </c>
      <c r="B601" s="94" t="s">
        <v>4197</v>
      </c>
      <c r="C601" s="94" t="s">
        <v>4191</v>
      </c>
      <c r="D601" s="94" t="s">
        <v>7929</v>
      </c>
      <c r="J601" s="95"/>
      <c r="K601" s="95"/>
      <c r="L601" s="95"/>
      <c r="M601" s="95"/>
    </row>
    <row r="602" spans="1:13" ht="22.8" x14ac:dyDescent="0.2">
      <c r="A602" s="94" t="s">
        <v>4080</v>
      </c>
      <c r="B602" s="94" t="s">
        <v>4081</v>
      </c>
      <c r="C602" s="94" t="s">
        <v>4082</v>
      </c>
      <c r="D602" s="94" t="s">
        <v>7929</v>
      </c>
      <c r="J602" s="95"/>
      <c r="K602" s="95"/>
      <c r="L602" s="95"/>
      <c r="M602" s="95"/>
    </row>
    <row r="603" spans="1:13" ht="11.4" x14ac:dyDescent="0.2">
      <c r="A603" s="94" t="s">
        <v>4267</v>
      </c>
      <c r="B603" s="94" t="s">
        <v>3603</v>
      </c>
      <c r="C603" s="94" t="s">
        <v>4268</v>
      </c>
      <c r="D603" s="94" t="s">
        <v>7928</v>
      </c>
      <c r="J603" s="95"/>
      <c r="K603" s="95"/>
      <c r="L603" s="95"/>
      <c r="M603" s="95"/>
    </row>
    <row r="604" spans="1:13" ht="22.8" x14ac:dyDescent="0.2">
      <c r="A604" s="94" t="s">
        <v>4086</v>
      </c>
      <c r="B604" s="94" t="s">
        <v>4087</v>
      </c>
      <c r="C604" s="94" t="s">
        <v>4088</v>
      </c>
      <c r="D604" s="94" t="s">
        <v>7928</v>
      </c>
      <c r="J604" s="95"/>
      <c r="K604" s="95"/>
      <c r="L604" s="95"/>
      <c r="M604" s="95"/>
    </row>
    <row r="605" spans="1:13" ht="22.8" x14ac:dyDescent="0.2">
      <c r="A605" s="94" t="s">
        <v>4152</v>
      </c>
      <c r="B605" s="94" t="s">
        <v>4153</v>
      </c>
      <c r="C605" s="94" t="s">
        <v>4154</v>
      </c>
      <c r="D605" s="94" t="s">
        <v>7929</v>
      </c>
      <c r="J605" s="95"/>
      <c r="K605" s="95"/>
      <c r="L605" s="95"/>
      <c r="M605" s="95"/>
    </row>
    <row r="606" spans="1:13" ht="11.4" x14ac:dyDescent="0.2">
      <c r="A606" s="94" t="s">
        <v>4176</v>
      </c>
      <c r="B606" s="94" t="s">
        <v>4177</v>
      </c>
      <c r="C606" s="94" t="s">
        <v>4173</v>
      </c>
      <c r="D606" s="94">
        <v>81492071</v>
      </c>
      <c r="J606" s="95"/>
      <c r="K606" s="95"/>
      <c r="L606" s="95"/>
      <c r="M606" s="95"/>
    </row>
    <row r="607" spans="1:13" ht="11.4" x14ac:dyDescent="0.2">
      <c r="A607" s="94" t="s">
        <v>4111</v>
      </c>
      <c r="B607" s="94" t="s">
        <v>3348</v>
      </c>
      <c r="C607" s="94" t="s">
        <v>4105</v>
      </c>
      <c r="D607" s="94" t="s">
        <v>7929</v>
      </c>
      <c r="J607" s="95"/>
      <c r="K607" s="95"/>
      <c r="L607" s="95"/>
      <c r="M607" s="95"/>
    </row>
    <row r="608" spans="1:13" ht="11.4" x14ac:dyDescent="0.2">
      <c r="A608" s="94" t="s">
        <v>4145</v>
      </c>
      <c r="B608" s="94" t="s">
        <v>4146</v>
      </c>
      <c r="C608" s="94" t="s">
        <v>4132</v>
      </c>
      <c r="D608" s="94" t="s">
        <v>7929</v>
      </c>
      <c r="J608" s="95"/>
      <c r="K608" s="95"/>
      <c r="L608" s="95"/>
      <c r="M608" s="95"/>
    </row>
    <row r="609" spans="1:13" ht="11.4" x14ac:dyDescent="0.2">
      <c r="A609" s="94" t="s">
        <v>4287</v>
      </c>
      <c r="B609" s="94" t="s">
        <v>4288</v>
      </c>
      <c r="C609" s="94" t="s">
        <v>4289</v>
      </c>
      <c r="D609" s="94" t="s">
        <v>7928</v>
      </c>
      <c r="J609" s="95"/>
      <c r="K609" s="95"/>
      <c r="L609" s="95"/>
      <c r="M609" s="95"/>
    </row>
    <row r="610" spans="1:13" ht="11.4" x14ac:dyDescent="0.2">
      <c r="A610" s="94" t="s">
        <v>4178</v>
      </c>
      <c r="B610" s="94" t="s">
        <v>4179</v>
      </c>
      <c r="C610" s="94" t="s">
        <v>4173</v>
      </c>
      <c r="D610" s="94" t="s">
        <v>7929</v>
      </c>
      <c r="J610" s="95"/>
      <c r="K610" s="95"/>
      <c r="L610" s="95"/>
      <c r="M610" s="95"/>
    </row>
    <row r="611" spans="1:13" ht="11.4" x14ac:dyDescent="0.2">
      <c r="A611" s="94" t="s">
        <v>4181</v>
      </c>
      <c r="B611" s="94" t="s">
        <v>4182</v>
      </c>
      <c r="C611" s="94" t="s">
        <v>4183</v>
      </c>
      <c r="D611" s="94">
        <v>59818099</v>
      </c>
      <c r="J611" s="95"/>
      <c r="K611" s="95"/>
      <c r="L611" s="95"/>
      <c r="M611" s="95"/>
    </row>
    <row r="612" spans="1:13" ht="11.4" x14ac:dyDescent="0.2">
      <c r="A612" s="94" t="s">
        <v>4038</v>
      </c>
      <c r="B612" s="94" t="s">
        <v>3084</v>
      </c>
      <c r="C612" s="94" t="s">
        <v>4033</v>
      </c>
      <c r="D612" s="94" t="s">
        <v>7988</v>
      </c>
      <c r="J612" s="95"/>
      <c r="K612" s="95"/>
      <c r="L612" s="95"/>
      <c r="M612" s="95"/>
    </row>
    <row r="613" spans="1:13" ht="11.4" x14ac:dyDescent="0.2">
      <c r="A613" s="94" t="s">
        <v>4061</v>
      </c>
      <c r="B613" s="94" t="s">
        <v>4062</v>
      </c>
      <c r="C613" s="94" t="s">
        <v>4044</v>
      </c>
      <c r="D613" s="94" t="s">
        <v>7929</v>
      </c>
      <c r="J613" s="95"/>
      <c r="K613" s="95"/>
      <c r="L613" s="95"/>
      <c r="M613" s="95"/>
    </row>
    <row r="614" spans="1:13" ht="22.8" x14ac:dyDescent="0.2">
      <c r="A614" s="94" t="s">
        <v>4147</v>
      </c>
      <c r="B614" s="94" t="s">
        <v>4148</v>
      </c>
      <c r="C614" s="94" t="s">
        <v>4149</v>
      </c>
      <c r="D614" s="94" t="s">
        <v>7929</v>
      </c>
      <c r="J614" s="95"/>
      <c r="K614" s="95"/>
      <c r="L614" s="95"/>
      <c r="M614" s="95"/>
    </row>
    <row r="615" spans="1:13" ht="11.4" x14ac:dyDescent="0.2">
      <c r="A615" s="94" t="s">
        <v>4096</v>
      </c>
      <c r="B615" s="94" t="s">
        <v>3348</v>
      </c>
      <c r="C615" s="94" t="s">
        <v>4097</v>
      </c>
      <c r="D615" s="94" t="s">
        <v>7929</v>
      </c>
      <c r="J615" s="95"/>
      <c r="K615" s="95"/>
      <c r="L615" s="95"/>
      <c r="M615" s="95"/>
    </row>
    <row r="616" spans="1:13" ht="11.4" x14ac:dyDescent="0.2">
      <c r="A616" s="94" t="s">
        <v>4150</v>
      </c>
      <c r="B616" s="94" t="s">
        <v>4151</v>
      </c>
      <c r="C616" s="94" t="s">
        <v>4132</v>
      </c>
      <c r="D616" s="94">
        <v>97755682</v>
      </c>
      <c r="J616" s="95"/>
      <c r="K616" s="95"/>
      <c r="L616" s="95"/>
      <c r="M616" s="95"/>
    </row>
    <row r="617" spans="1:13" ht="11.4" x14ac:dyDescent="0.2">
      <c r="A617" s="94" t="s">
        <v>4281</v>
      </c>
      <c r="B617" s="94" t="s">
        <v>4282</v>
      </c>
      <c r="C617" s="94" t="s">
        <v>4283</v>
      </c>
      <c r="D617" s="94">
        <v>86022020</v>
      </c>
      <c r="J617" s="95"/>
      <c r="K617" s="95"/>
      <c r="L617" s="95"/>
      <c r="M617" s="95"/>
    </row>
    <row r="618" spans="1:13" ht="11.4" x14ac:dyDescent="0.2">
      <c r="A618" s="94" t="s">
        <v>4237</v>
      </c>
      <c r="B618" s="94" t="s">
        <v>4238</v>
      </c>
      <c r="C618" s="94" t="s">
        <v>4230</v>
      </c>
      <c r="D618" s="94" t="s">
        <v>7929</v>
      </c>
      <c r="J618" s="95"/>
      <c r="K618" s="95"/>
      <c r="L618" s="95"/>
      <c r="M618" s="95"/>
    </row>
    <row r="619" spans="1:13" ht="11.4" x14ac:dyDescent="0.2">
      <c r="A619" s="94" t="s">
        <v>4201</v>
      </c>
      <c r="B619" s="94" t="s">
        <v>4202</v>
      </c>
      <c r="C619" s="94" t="s">
        <v>4203</v>
      </c>
      <c r="D619" s="94" t="s">
        <v>7989</v>
      </c>
      <c r="J619" s="95"/>
      <c r="K619" s="95"/>
      <c r="L619" s="95"/>
      <c r="M619" s="95"/>
    </row>
    <row r="620" spans="1:13" ht="11.4" x14ac:dyDescent="0.2">
      <c r="A620" s="94" t="s">
        <v>4198</v>
      </c>
      <c r="B620" s="94" t="s">
        <v>4199</v>
      </c>
      <c r="C620" s="94" t="s">
        <v>4200</v>
      </c>
      <c r="D620" s="94" t="s">
        <v>7929</v>
      </c>
      <c r="J620" s="95"/>
      <c r="K620" s="95"/>
      <c r="L620" s="95"/>
      <c r="M620" s="95"/>
    </row>
    <row r="621" spans="1:13" ht="11.4" x14ac:dyDescent="0.2">
      <c r="A621" s="94" t="s">
        <v>4247</v>
      </c>
      <c r="B621" s="94" t="s">
        <v>4248</v>
      </c>
      <c r="C621" s="94" t="s">
        <v>4249</v>
      </c>
      <c r="D621" s="94" t="s">
        <v>7990</v>
      </c>
      <c r="J621" s="95"/>
      <c r="K621" s="95"/>
      <c r="L621" s="95"/>
      <c r="M621" s="95"/>
    </row>
    <row r="622" spans="1:13" ht="11.4" x14ac:dyDescent="0.2">
      <c r="A622" s="94" t="s">
        <v>4093</v>
      </c>
      <c r="B622" s="94" t="s">
        <v>4094</v>
      </c>
      <c r="C622" s="94" t="s">
        <v>4095</v>
      </c>
      <c r="D622" s="94" t="s">
        <v>7928</v>
      </c>
      <c r="J622" s="95"/>
      <c r="K622" s="95"/>
      <c r="L622" s="95"/>
      <c r="M622" s="95"/>
    </row>
    <row r="623" spans="1:13" ht="11.4" x14ac:dyDescent="0.2">
      <c r="A623" s="94" t="s">
        <v>4025</v>
      </c>
      <c r="B623" s="94" t="s">
        <v>4026</v>
      </c>
      <c r="C623" s="94" t="s">
        <v>4027</v>
      </c>
      <c r="D623" s="94" t="s">
        <v>7929</v>
      </c>
      <c r="J623" s="95"/>
      <c r="K623" s="95"/>
      <c r="L623" s="95"/>
      <c r="M623" s="95"/>
    </row>
    <row r="624" spans="1:13" ht="22.8" x14ac:dyDescent="0.2">
      <c r="A624" s="94" t="s">
        <v>4204</v>
      </c>
      <c r="B624" s="94" t="s">
        <v>4205</v>
      </c>
      <c r="C624" s="94" t="s">
        <v>4206</v>
      </c>
      <c r="D624" s="94" t="s">
        <v>7929</v>
      </c>
      <c r="J624" s="95"/>
      <c r="K624" s="95"/>
      <c r="L624" s="95"/>
      <c r="M624" s="95"/>
    </row>
    <row r="625" spans="1:13" ht="11.4" x14ac:dyDescent="0.2">
      <c r="A625" s="94" t="s">
        <v>4124</v>
      </c>
      <c r="B625" s="94" t="s">
        <v>4125</v>
      </c>
      <c r="C625" s="94" t="s">
        <v>4126</v>
      </c>
      <c r="D625" s="94" t="s">
        <v>7928</v>
      </c>
      <c r="J625" s="95"/>
      <c r="K625" s="95"/>
      <c r="L625" s="95"/>
      <c r="M625" s="95"/>
    </row>
    <row r="626" spans="1:13" ht="11.4" x14ac:dyDescent="0.2">
      <c r="A626" s="94" t="s">
        <v>4040</v>
      </c>
      <c r="B626" s="94" t="s">
        <v>3221</v>
      </c>
      <c r="C626" s="94" t="s">
        <v>4033</v>
      </c>
      <c r="D626" s="94" t="s">
        <v>7929</v>
      </c>
      <c r="J626" s="95"/>
      <c r="K626" s="95"/>
      <c r="L626" s="95"/>
      <c r="M626" s="95"/>
    </row>
    <row r="627" spans="1:13" ht="11.4" x14ac:dyDescent="0.2">
      <c r="A627" s="94" t="s">
        <v>4239</v>
      </c>
      <c r="B627" s="94" t="s">
        <v>4240</v>
      </c>
      <c r="C627" s="94" t="s">
        <v>4230</v>
      </c>
      <c r="D627" s="94" t="s">
        <v>7929</v>
      </c>
      <c r="J627" s="95"/>
      <c r="K627" s="95"/>
      <c r="L627" s="95"/>
      <c r="M627" s="95"/>
    </row>
    <row r="628" spans="1:13" ht="11.4" x14ac:dyDescent="0.2">
      <c r="A628" s="94" t="s">
        <v>4041</v>
      </c>
      <c r="B628" s="94" t="s">
        <v>3088</v>
      </c>
      <c r="C628" s="94" t="s">
        <v>4033</v>
      </c>
      <c r="D628" s="94" t="s">
        <v>7929</v>
      </c>
      <c r="J628" s="95"/>
      <c r="K628" s="95"/>
      <c r="L628" s="95"/>
      <c r="M628" s="95"/>
    </row>
    <row r="629" spans="1:13" ht="11.4" x14ac:dyDescent="0.2">
      <c r="A629" s="94" t="s">
        <v>4223</v>
      </c>
      <c r="B629" s="94" t="s">
        <v>4224</v>
      </c>
      <c r="C629" s="94" t="s">
        <v>4225</v>
      </c>
      <c r="D629" s="94">
        <v>412186094</v>
      </c>
      <c r="J629" s="95"/>
      <c r="K629" s="95"/>
      <c r="L629" s="95"/>
      <c r="M629" s="95"/>
    </row>
    <row r="630" spans="1:13" ht="11.4" x14ac:dyDescent="0.2">
      <c r="A630" s="94" t="s">
        <v>4089</v>
      </c>
      <c r="B630" s="94" t="s">
        <v>3974</v>
      </c>
      <c r="C630" s="94" t="s">
        <v>4090</v>
      </c>
      <c r="D630" s="94">
        <v>50890071</v>
      </c>
      <c r="J630" s="95"/>
      <c r="K630" s="95"/>
      <c r="L630" s="95"/>
      <c r="M630" s="95"/>
    </row>
    <row r="631" spans="1:13" ht="11.4" x14ac:dyDescent="0.2">
      <c r="A631" s="94" t="s">
        <v>4155</v>
      </c>
      <c r="B631" s="94" t="s">
        <v>4156</v>
      </c>
      <c r="C631" s="94" t="s">
        <v>4132</v>
      </c>
      <c r="D631" s="94" t="s">
        <v>7929</v>
      </c>
      <c r="J631" s="95"/>
      <c r="K631" s="95"/>
      <c r="L631" s="95"/>
      <c r="M631" s="95"/>
    </row>
    <row r="632" spans="1:13" ht="11.4" x14ac:dyDescent="0.2">
      <c r="A632" s="94" t="s">
        <v>4075</v>
      </c>
      <c r="B632" s="94" t="s">
        <v>4076</v>
      </c>
      <c r="C632" s="94" t="s">
        <v>4077</v>
      </c>
      <c r="D632" s="94" t="s">
        <v>7929</v>
      </c>
      <c r="J632" s="95"/>
      <c r="K632" s="95"/>
      <c r="L632" s="95"/>
      <c r="M632" s="95"/>
    </row>
    <row r="633" spans="1:13" ht="11.4" x14ac:dyDescent="0.2">
      <c r="A633" s="94" t="s">
        <v>4220</v>
      </c>
      <c r="B633" s="94" t="s">
        <v>4221</v>
      </c>
      <c r="C633" s="94" t="s">
        <v>4222</v>
      </c>
      <c r="D633" s="94" t="s">
        <v>7929</v>
      </c>
      <c r="J633" s="95"/>
      <c r="K633" s="95"/>
      <c r="L633" s="95"/>
      <c r="M633" s="95"/>
    </row>
    <row r="634" spans="1:13" ht="11.4" x14ac:dyDescent="0.2">
      <c r="A634" s="94" t="s">
        <v>4112</v>
      </c>
      <c r="B634" s="94" t="s">
        <v>4113</v>
      </c>
      <c r="C634" s="94" t="s">
        <v>4105</v>
      </c>
      <c r="D634" s="94" t="s">
        <v>7929</v>
      </c>
      <c r="J634" s="95"/>
      <c r="K634" s="95"/>
      <c r="L634" s="95"/>
      <c r="M634" s="95"/>
    </row>
    <row r="635" spans="1:13" ht="11.4" x14ac:dyDescent="0.2">
      <c r="A635" s="94" t="s">
        <v>4157</v>
      </c>
      <c r="B635" s="94" t="s">
        <v>4158</v>
      </c>
      <c r="C635" s="94" t="s">
        <v>4132</v>
      </c>
      <c r="D635" s="94" t="s">
        <v>7929</v>
      </c>
      <c r="J635" s="95"/>
      <c r="K635" s="95"/>
      <c r="L635" s="95"/>
      <c r="M635" s="95"/>
    </row>
    <row r="636" spans="1:13" ht="11.4" x14ac:dyDescent="0.2">
      <c r="A636" s="94" t="s">
        <v>4159</v>
      </c>
      <c r="B636" s="94" t="s">
        <v>4158</v>
      </c>
      <c r="C636" s="94" t="s">
        <v>4132</v>
      </c>
      <c r="D636" s="94" t="s">
        <v>7929</v>
      </c>
      <c r="J636" s="95"/>
      <c r="K636" s="95"/>
      <c r="L636" s="95"/>
      <c r="M636" s="95"/>
    </row>
    <row r="637" spans="1:13" ht="11.4" x14ac:dyDescent="0.2">
      <c r="A637" s="94" t="s">
        <v>4310</v>
      </c>
      <c r="B637" s="94" t="s">
        <v>4311</v>
      </c>
      <c r="C637" s="94" t="s">
        <v>4306</v>
      </c>
      <c r="D637" s="94" t="s">
        <v>7929</v>
      </c>
      <c r="J637" s="95"/>
      <c r="K637" s="95"/>
      <c r="L637" s="95"/>
      <c r="M637" s="95"/>
    </row>
    <row r="638" spans="1:13" ht="11.4" x14ac:dyDescent="0.2">
      <c r="A638" s="94" t="s">
        <v>4233</v>
      </c>
      <c r="B638" s="94" t="s">
        <v>4234</v>
      </c>
      <c r="C638" s="94" t="s">
        <v>4230</v>
      </c>
      <c r="D638" s="94" t="s">
        <v>7928</v>
      </c>
      <c r="J638" s="95"/>
      <c r="K638" s="95"/>
      <c r="L638" s="95"/>
      <c r="M638" s="95"/>
    </row>
    <row r="639" spans="1:13" ht="11.4" x14ac:dyDescent="0.2">
      <c r="A639" s="94" t="s">
        <v>4091</v>
      </c>
      <c r="B639" s="94" t="s">
        <v>4092</v>
      </c>
      <c r="C639" s="94" t="s">
        <v>4090</v>
      </c>
      <c r="D639" s="94" t="s">
        <v>7928</v>
      </c>
      <c r="J639" s="95"/>
      <c r="K639" s="95"/>
      <c r="L639" s="95"/>
      <c r="M639" s="95"/>
    </row>
    <row r="640" spans="1:13" ht="11.4" x14ac:dyDescent="0.2">
      <c r="A640" s="94" t="s">
        <v>4250</v>
      </c>
      <c r="B640" s="94" t="s">
        <v>3093</v>
      </c>
      <c r="C640" s="94" t="s">
        <v>4249</v>
      </c>
      <c r="D640" s="94" t="s">
        <v>7929</v>
      </c>
      <c r="J640" s="95"/>
      <c r="K640" s="95"/>
      <c r="L640" s="95"/>
      <c r="M640" s="95"/>
    </row>
    <row r="641" spans="1:13" ht="11.4" x14ac:dyDescent="0.2">
      <c r="A641" s="94" t="s">
        <v>4241</v>
      </c>
      <c r="B641" s="94" t="s">
        <v>4242</v>
      </c>
      <c r="C641" s="94" t="s">
        <v>4230</v>
      </c>
      <c r="D641" s="94" t="s">
        <v>7929</v>
      </c>
      <c r="J641" s="95"/>
      <c r="K641" s="95"/>
      <c r="L641" s="95"/>
      <c r="M641" s="95"/>
    </row>
    <row r="642" spans="1:13" ht="11.4" x14ac:dyDescent="0.2">
      <c r="A642" s="94" t="s">
        <v>4114</v>
      </c>
      <c r="B642" s="94" t="s">
        <v>3279</v>
      </c>
      <c r="C642" s="94" t="s">
        <v>4105</v>
      </c>
      <c r="D642" s="94" t="s">
        <v>7929</v>
      </c>
      <c r="J642" s="95"/>
      <c r="K642" s="95"/>
      <c r="L642" s="95"/>
      <c r="M642" s="95"/>
    </row>
    <row r="643" spans="1:13" ht="11.4" x14ac:dyDescent="0.2">
      <c r="A643" s="94" t="s">
        <v>4296</v>
      </c>
      <c r="B643" s="94" t="s">
        <v>4297</v>
      </c>
      <c r="C643" s="94" t="s">
        <v>4298</v>
      </c>
      <c r="D643" s="94">
        <v>68953910</v>
      </c>
      <c r="J643" s="95"/>
      <c r="K643" s="95"/>
      <c r="L643" s="95"/>
      <c r="M643" s="95"/>
    </row>
    <row r="644" spans="1:13" ht="11.4" x14ac:dyDescent="0.2">
      <c r="A644" s="94" t="s">
        <v>4160</v>
      </c>
      <c r="B644" s="94" t="s">
        <v>4161</v>
      </c>
      <c r="C644" s="94" t="s">
        <v>4132</v>
      </c>
      <c r="D644" s="94" t="s">
        <v>7929</v>
      </c>
      <c r="J644" s="95"/>
      <c r="K644" s="95"/>
      <c r="L644" s="95"/>
      <c r="M644" s="95"/>
    </row>
    <row r="645" spans="1:13" ht="11.4" x14ac:dyDescent="0.2">
      <c r="A645" s="94" t="s">
        <v>4299</v>
      </c>
      <c r="B645" s="94" t="s">
        <v>4300</v>
      </c>
      <c r="C645" s="94" t="s">
        <v>4298</v>
      </c>
      <c r="D645" s="94" t="s">
        <v>7929</v>
      </c>
      <c r="J645" s="95"/>
      <c r="K645" s="95"/>
      <c r="L645" s="95"/>
      <c r="M645" s="95"/>
    </row>
    <row r="646" spans="1:13" ht="11.4" x14ac:dyDescent="0.2">
      <c r="A646" s="94" t="s">
        <v>4064</v>
      </c>
      <c r="B646" s="94" t="s">
        <v>4065</v>
      </c>
      <c r="C646" s="94" t="s">
        <v>4044</v>
      </c>
      <c r="D646" s="94" t="s">
        <v>7929</v>
      </c>
      <c r="J646" s="95"/>
      <c r="K646" s="95"/>
      <c r="L646" s="95"/>
      <c r="M646" s="95"/>
    </row>
    <row r="647" spans="1:13" ht="11.4" x14ac:dyDescent="0.2">
      <c r="A647" s="94" t="s">
        <v>4162</v>
      </c>
      <c r="B647" s="94" t="s">
        <v>4163</v>
      </c>
      <c r="C647" s="94" t="s">
        <v>4164</v>
      </c>
      <c r="D647" s="94" t="s">
        <v>7928</v>
      </c>
      <c r="J647" s="95"/>
      <c r="K647" s="95"/>
      <c r="L647" s="95"/>
      <c r="M647" s="95"/>
    </row>
    <row r="648" spans="1:13" ht="11.4" x14ac:dyDescent="0.2">
      <c r="A648" s="94" t="s">
        <v>4274</v>
      </c>
      <c r="B648" s="94" t="s">
        <v>2879</v>
      </c>
      <c r="C648" s="94" t="s">
        <v>4275</v>
      </c>
      <c r="D648" s="94" t="s">
        <v>7929</v>
      </c>
      <c r="J648" s="95"/>
      <c r="K648" s="95"/>
      <c r="L648" s="95"/>
      <c r="M648" s="95"/>
    </row>
    <row r="649" spans="1:13" ht="11.4" x14ac:dyDescent="0.2">
      <c r="A649" s="94" t="s">
        <v>4263</v>
      </c>
      <c r="B649" s="94" t="s">
        <v>4264</v>
      </c>
      <c r="C649" s="94" t="s">
        <v>4259</v>
      </c>
      <c r="D649" s="94" t="s">
        <v>7928</v>
      </c>
      <c r="J649" s="95"/>
      <c r="K649" s="95"/>
      <c r="L649" s="95"/>
      <c r="M649" s="95"/>
    </row>
    <row r="650" spans="1:13" ht="22.8" x14ac:dyDescent="0.2">
      <c r="A650" s="94" t="s">
        <v>4098</v>
      </c>
      <c r="B650" s="94" t="s">
        <v>4099</v>
      </c>
      <c r="C650" s="94" t="s">
        <v>4100</v>
      </c>
      <c r="D650" s="94" t="s">
        <v>7928</v>
      </c>
      <c r="J650" s="95"/>
      <c r="K650" s="95"/>
      <c r="L650" s="95"/>
      <c r="M650" s="95"/>
    </row>
    <row r="651" spans="1:13" ht="11.4" x14ac:dyDescent="0.2">
      <c r="A651" s="94" t="s">
        <v>4265</v>
      </c>
      <c r="B651" s="94" t="s">
        <v>4266</v>
      </c>
      <c r="C651" s="94" t="s">
        <v>4259</v>
      </c>
      <c r="D651" s="94" t="s">
        <v>7929</v>
      </c>
      <c r="J651" s="95"/>
      <c r="K651" s="95"/>
      <c r="L651" s="95"/>
      <c r="M651" s="95"/>
    </row>
    <row r="652" spans="1:13" ht="11.4" x14ac:dyDescent="0.2">
      <c r="A652" s="94" t="s">
        <v>4269</v>
      </c>
      <c r="B652" s="94" t="s">
        <v>4270</v>
      </c>
      <c r="C652" s="94" t="s">
        <v>4268</v>
      </c>
      <c r="D652" s="94" t="s">
        <v>7929</v>
      </c>
      <c r="J652" s="95"/>
      <c r="K652" s="95"/>
      <c r="L652" s="95"/>
      <c r="M652" s="95"/>
    </row>
    <row r="653" spans="1:13" ht="11.4" x14ac:dyDescent="0.2">
      <c r="A653" s="94" t="s">
        <v>4180</v>
      </c>
      <c r="B653" s="94" t="s">
        <v>3475</v>
      </c>
      <c r="C653" s="94" t="s">
        <v>4173</v>
      </c>
      <c r="D653" s="94" t="s">
        <v>7928</v>
      </c>
      <c r="J653" s="95"/>
      <c r="K653" s="95"/>
      <c r="L653" s="95"/>
      <c r="M653" s="95"/>
    </row>
    <row r="654" spans="1:13" ht="11.4" x14ac:dyDescent="0.2">
      <c r="A654" s="94" t="s">
        <v>4028</v>
      </c>
      <c r="B654" s="94" t="s">
        <v>4029</v>
      </c>
      <c r="C654" s="94" t="s">
        <v>4030</v>
      </c>
      <c r="D654" s="94" t="s">
        <v>7929</v>
      </c>
      <c r="J654" s="95"/>
      <c r="K654" s="95"/>
      <c r="L654" s="95"/>
      <c r="M654" s="95"/>
    </row>
    <row r="655" spans="1:13" ht="11.4" x14ac:dyDescent="0.2">
      <c r="A655" s="94" t="s">
        <v>4072</v>
      </c>
      <c r="B655" s="94" t="s">
        <v>4073</v>
      </c>
      <c r="C655" s="94" t="s">
        <v>4074</v>
      </c>
      <c r="D655" s="94" t="s">
        <v>7928</v>
      </c>
      <c r="J655" s="95"/>
      <c r="K655" s="95"/>
      <c r="L655" s="95"/>
      <c r="M655" s="95"/>
    </row>
    <row r="656" spans="1:13" ht="22.8" x14ac:dyDescent="0.2">
      <c r="A656" s="94" t="s">
        <v>4301</v>
      </c>
      <c r="B656" s="94" t="s">
        <v>4302</v>
      </c>
      <c r="C656" s="94" t="s">
        <v>4298</v>
      </c>
      <c r="D656" s="94" t="s">
        <v>7991</v>
      </c>
      <c r="J656" s="95"/>
      <c r="K656" s="95"/>
      <c r="L656" s="95"/>
      <c r="M656" s="95"/>
    </row>
    <row r="657" spans="1:13" ht="11.4" x14ac:dyDescent="0.2">
      <c r="A657" s="94" t="s">
        <v>4169</v>
      </c>
      <c r="B657" s="94" t="s">
        <v>4170</v>
      </c>
      <c r="C657" s="94" t="s">
        <v>4171</v>
      </c>
      <c r="D657" s="94" t="s">
        <v>7929</v>
      </c>
      <c r="J657" s="95"/>
      <c r="K657" s="95"/>
      <c r="L657" s="95"/>
      <c r="M657" s="95"/>
    </row>
    <row r="658" spans="1:13" ht="11.4" x14ac:dyDescent="0.2">
      <c r="A658" s="94" t="s">
        <v>4101</v>
      </c>
      <c r="B658" s="94" t="s">
        <v>3108</v>
      </c>
      <c r="C658" s="94" t="s">
        <v>4102</v>
      </c>
      <c r="D658" s="94" t="s">
        <v>7929</v>
      </c>
      <c r="J658" s="95"/>
      <c r="K658" s="95"/>
      <c r="L658" s="95"/>
      <c r="M658" s="95"/>
    </row>
    <row r="659" spans="1:13" ht="11.4" x14ac:dyDescent="0.2">
      <c r="A659" s="94" t="s">
        <v>4184</v>
      </c>
      <c r="B659" s="94" t="s">
        <v>4185</v>
      </c>
      <c r="C659" s="94" t="s">
        <v>4186</v>
      </c>
      <c r="D659" s="94">
        <v>68417470</v>
      </c>
      <c r="J659" s="95"/>
      <c r="K659" s="95"/>
      <c r="L659" s="95"/>
      <c r="M659" s="95"/>
    </row>
    <row r="660" spans="1:13" ht="11.4" x14ac:dyDescent="0.2">
      <c r="A660" s="94" t="s">
        <v>4243</v>
      </c>
      <c r="B660" s="94" t="s">
        <v>3479</v>
      </c>
      <c r="C660" s="94" t="s">
        <v>4230</v>
      </c>
      <c r="D660" s="94" t="s">
        <v>7929</v>
      </c>
      <c r="J660" s="95"/>
      <c r="K660" s="95"/>
      <c r="L660" s="95"/>
      <c r="M660" s="95"/>
    </row>
    <row r="661" spans="1:13" ht="11.4" x14ac:dyDescent="0.2">
      <c r="A661" s="94" t="s">
        <v>4279</v>
      </c>
      <c r="B661" s="94" t="s">
        <v>4280</v>
      </c>
      <c r="C661" s="94" t="s">
        <v>4278</v>
      </c>
      <c r="D661" s="94" t="s">
        <v>7928</v>
      </c>
      <c r="J661" s="95"/>
      <c r="K661" s="95"/>
      <c r="L661" s="95"/>
      <c r="M661" s="95"/>
    </row>
    <row r="662" spans="1:13" ht="11.4" x14ac:dyDescent="0.2">
      <c r="A662" s="94" t="s">
        <v>4187</v>
      </c>
      <c r="B662" s="94" t="s">
        <v>4188</v>
      </c>
      <c r="C662" s="94" t="s">
        <v>4189</v>
      </c>
      <c r="D662" s="94" t="s">
        <v>7929</v>
      </c>
      <c r="J662" s="95"/>
      <c r="K662" s="95"/>
      <c r="L662" s="95"/>
      <c r="M662" s="95"/>
    </row>
    <row r="663" spans="1:13" ht="11.4" x14ac:dyDescent="0.2">
      <c r="A663" s="94" t="s">
        <v>4284</v>
      </c>
      <c r="B663" s="94" t="s">
        <v>3475</v>
      </c>
      <c r="C663" s="94" t="s">
        <v>4283</v>
      </c>
      <c r="D663" s="94"/>
      <c r="J663" s="95"/>
      <c r="K663" s="95"/>
      <c r="L663" s="95"/>
      <c r="M663" s="95"/>
    </row>
    <row r="664" spans="1:13" ht="22.8" x14ac:dyDescent="0.2">
      <c r="A664" s="94" t="s">
        <v>4066</v>
      </c>
      <c r="B664" s="94" t="s">
        <v>4067</v>
      </c>
      <c r="C664" s="94" t="s">
        <v>4068</v>
      </c>
      <c r="D664" s="94" t="s">
        <v>7929</v>
      </c>
      <c r="J664" s="95"/>
      <c r="K664" s="95"/>
      <c r="L664" s="95"/>
      <c r="M664" s="95"/>
    </row>
    <row r="665" spans="1:13" ht="22.8" x14ac:dyDescent="0.2">
      <c r="A665" s="94" t="s">
        <v>4293</v>
      </c>
      <c r="B665" s="94" t="s">
        <v>4294</v>
      </c>
      <c r="C665" s="94" t="s">
        <v>4295</v>
      </c>
      <c r="D665" s="94" t="s">
        <v>7929</v>
      </c>
      <c r="J665" s="95"/>
      <c r="K665" s="95"/>
      <c r="L665" s="95"/>
      <c r="M665" s="95"/>
    </row>
    <row r="666" spans="1:13" ht="11.4" x14ac:dyDescent="0.2">
      <c r="A666" s="94" t="s">
        <v>4308</v>
      </c>
      <c r="B666" s="94" t="s">
        <v>4309</v>
      </c>
      <c r="C666" s="94" t="s">
        <v>4306</v>
      </c>
      <c r="D666" s="94" t="s">
        <v>7929</v>
      </c>
      <c r="J666" s="95"/>
      <c r="K666" s="95"/>
      <c r="L666" s="95"/>
      <c r="M666" s="95"/>
    </row>
    <row r="667" spans="1:13" ht="11.4" x14ac:dyDescent="0.2">
      <c r="A667" s="94" t="s">
        <v>4303</v>
      </c>
      <c r="B667" s="94" t="s">
        <v>2933</v>
      </c>
      <c r="C667" s="94" t="s">
        <v>4298</v>
      </c>
      <c r="D667" s="94" t="s">
        <v>7929</v>
      </c>
      <c r="J667" s="95"/>
      <c r="K667" s="95"/>
      <c r="L667" s="95"/>
      <c r="M667" s="95"/>
    </row>
    <row r="668" spans="1:13" ht="11.4" x14ac:dyDescent="0.2">
      <c r="A668" s="94" t="s">
        <v>4251</v>
      </c>
      <c r="B668" s="94" t="s">
        <v>3123</v>
      </c>
      <c r="C668" s="94" t="s">
        <v>4249</v>
      </c>
      <c r="D668" s="94" t="s">
        <v>7929</v>
      </c>
      <c r="J668" s="95"/>
      <c r="K668" s="95"/>
      <c r="L668" s="95"/>
      <c r="M668" s="95"/>
    </row>
    <row r="669" spans="1:13" ht="11.4" x14ac:dyDescent="0.2">
      <c r="A669" s="94" t="s">
        <v>4165</v>
      </c>
      <c r="B669" s="94" t="s">
        <v>4166</v>
      </c>
      <c r="C669" s="94" t="s">
        <v>4132</v>
      </c>
      <c r="D669" s="94" t="s">
        <v>7929</v>
      </c>
      <c r="J669" s="95"/>
      <c r="K669" s="95"/>
      <c r="L669" s="95"/>
      <c r="M669" s="95"/>
    </row>
    <row r="670" spans="1:13" ht="11.4" x14ac:dyDescent="0.2">
      <c r="A670" s="94" t="s">
        <v>4212</v>
      </c>
      <c r="B670" s="94" t="s">
        <v>4213</v>
      </c>
      <c r="C670" s="94" t="s">
        <v>4209</v>
      </c>
      <c r="D670" s="94" t="s">
        <v>7929</v>
      </c>
      <c r="J670" s="95"/>
      <c r="K670" s="95"/>
      <c r="L670" s="95"/>
      <c r="M670" s="95"/>
    </row>
    <row r="671" spans="1:13" ht="11.4" x14ac:dyDescent="0.2">
      <c r="A671" s="94" t="s">
        <v>4167</v>
      </c>
      <c r="B671" s="94" t="s">
        <v>4168</v>
      </c>
      <c r="C671" s="94" t="s">
        <v>4132</v>
      </c>
      <c r="D671" s="94" t="s">
        <v>7929</v>
      </c>
      <c r="J671" s="95"/>
      <c r="K671" s="95"/>
      <c r="L671" s="95"/>
      <c r="M671" s="95"/>
    </row>
    <row r="672" spans="1:13" ht="11.4" x14ac:dyDescent="0.2">
      <c r="A672" s="94" t="s">
        <v>4315</v>
      </c>
      <c r="B672" s="94" t="s">
        <v>4316</v>
      </c>
      <c r="C672" s="94" t="s">
        <v>4317</v>
      </c>
      <c r="D672" s="94" t="s">
        <v>7929</v>
      </c>
      <c r="J672" s="95"/>
      <c r="K672" s="95"/>
      <c r="L672" s="95"/>
      <c r="M672" s="95"/>
    </row>
    <row r="673" spans="1:13" ht="11.4" x14ac:dyDescent="0.2">
      <c r="A673" s="94" t="s">
        <v>4356</v>
      </c>
      <c r="B673" s="94" t="s">
        <v>4357</v>
      </c>
      <c r="C673" s="94" t="s">
        <v>4358</v>
      </c>
      <c r="D673" s="94" t="s">
        <v>7929</v>
      </c>
      <c r="J673" s="95"/>
      <c r="K673" s="95"/>
      <c r="L673" s="95"/>
      <c r="M673" s="95"/>
    </row>
    <row r="674" spans="1:13" ht="11.4" x14ac:dyDescent="0.2">
      <c r="A674" s="94" t="s">
        <v>4343</v>
      </c>
      <c r="B674" s="94" t="s">
        <v>3267</v>
      </c>
      <c r="C674" s="94" t="s">
        <v>4344</v>
      </c>
      <c r="D674" s="94" t="s">
        <v>7929</v>
      </c>
      <c r="J674" s="95"/>
      <c r="K674" s="95"/>
      <c r="L674" s="95"/>
      <c r="M674" s="95"/>
    </row>
    <row r="675" spans="1:13" ht="11.4" x14ac:dyDescent="0.2">
      <c r="A675" s="94" t="s">
        <v>4474</v>
      </c>
      <c r="B675" s="94" t="s">
        <v>4475</v>
      </c>
      <c r="C675" s="94" t="s">
        <v>4476</v>
      </c>
      <c r="D675" s="94" t="s">
        <v>7929</v>
      </c>
      <c r="J675" s="95"/>
      <c r="K675" s="95"/>
      <c r="L675" s="95"/>
      <c r="M675" s="95"/>
    </row>
    <row r="676" spans="1:13" ht="11.4" x14ac:dyDescent="0.2">
      <c r="A676" s="94" t="s">
        <v>4345</v>
      </c>
      <c r="B676" s="94" t="s">
        <v>4134</v>
      </c>
      <c r="C676" s="94" t="s">
        <v>4346</v>
      </c>
      <c r="D676" s="94" t="s">
        <v>7929</v>
      </c>
      <c r="J676" s="95"/>
      <c r="K676" s="95"/>
      <c r="L676" s="95"/>
      <c r="M676" s="95"/>
    </row>
    <row r="677" spans="1:13" ht="11.4" x14ac:dyDescent="0.2">
      <c r="A677" s="94" t="s">
        <v>4386</v>
      </c>
      <c r="B677" s="94" t="s">
        <v>4387</v>
      </c>
      <c r="C677" s="94" t="s">
        <v>4388</v>
      </c>
      <c r="D677" s="94">
        <v>91711111</v>
      </c>
      <c r="J677" s="95"/>
      <c r="K677" s="95"/>
      <c r="L677" s="95"/>
      <c r="M677" s="95"/>
    </row>
    <row r="678" spans="1:13" ht="11.4" x14ac:dyDescent="0.2">
      <c r="A678" s="94" t="s">
        <v>4322</v>
      </c>
      <c r="B678" s="94" t="s">
        <v>4323</v>
      </c>
      <c r="C678" s="94" t="s">
        <v>4324</v>
      </c>
      <c r="D678" s="94" t="s">
        <v>7929</v>
      </c>
      <c r="J678" s="95"/>
      <c r="K678" s="95"/>
      <c r="L678" s="95"/>
      <c r="M678" s="95"/>
    </row>
    <row r="679" spans="1:13" ht="22.8" x14ac:dyDescent="0.2">
      <c r="A679" s="94" t="s">
        <v>4409</v>
      </c>
      <c r="B679" s="94" t="s">
        <v>4410</v>
      </c>
      <c r="C679" s="94" t="s">
        <v>4411</v>
      </c>
      <c r="D679" s="94" t="s">
        <v>7929</v>
      </c>
      <c r="J679" s="95"/>
      <c r="K679" s="95"/>
      <c r="L679" s="95"/>
      <c r="M679" s="95"/>
    </row>
    <row r="680" spans="1:13" ht="11.4" x14ac:dyDescent="0.2">
      <c r="A680" s="94" t="s">
        <v>4392</v>
      </c>
      <c r="B680" s="94" t="s">
        <v>4393</v>
      </c>
      <c r="C680" s="94" t="s">
        <v>4394</v>
      </c>
      <c r="D680" s="94" t="s">
        <v>7929</v>
      </c>
      <c r="J680" s="95"/>
      <c r="K680" s="95"/>
      <c r="L680" s="95"/>
      <c r="M680" s="95"/>
    </row>
    <row r="681" spans="1:13" ht="11.4" x14ac:dyDescent="0.2">
      <c r="A681" s="94" t="s">
        <v>4412</v>
      </c>
      <c r="B681" s="94" t="s">
        <v>4413</v>
      </c>
      <c r="C681" s="94" t="s">
        <v>4414</v>
      </c>
      <c r="D681" s="94" t="s">
        <v>7929</v>
      </c>
      <c r="J681" s="95"/>
      <c r="K681" s="95"/>
      <c r="L681" s="95"/>
      <c r="M681" s="95"/>
    </row>
    <row r="682" spans="1:13" ht="11.4" x14ac:dyDescent="0.2">
      <c r="A682" s="94" t="s">
        <v>4415</v>
      </c>
      <c r="B682" s="94" t="s">
        <v>4416</v>
      </c>
      <c r="C682" s="94" t="s">
        <v>4414</v>
      </c>
      <c r="D682" s="94" t="s">
        <v>7929</v>
      </c>
      <c r="J682" s="95"/>
      <c r="K682" s="95"/>
      <c r="L682" s="95"/>
      <c r="M682" s="95"/>
    </row>
    <row r="683" spans="1:13" ht="11.4" x14ac:dyDescent="0.2">
      <c r="A683" s="94" t="s">
        <v>4468</v>
      </c>
      <c r="B683" s="94" t="s">
        <v>4469</v>
      </c>
      <c r="C683" s="94" t="s">
        <v>4470</v>
      </c>
      <c r="D683" s="94" t="s">
        <v>7928</v>
      </c>
      <c r="J683" s="95"/>
      <c r="K683" s="95"/>
      <c r="L683" s="95"/>
      <c r="M683" s="95"/>
    </row>
    <row r="684" spans="1:13" ht="11.4" x14ac:dyDescent="0.2">
      <c r="A684" s="94" t="s">
        <v>4348</v>
      </c>
      <c r="B684" s="94" t="s">
        <v>4349</v>
      </c>
      <c r="C684" s="94" t="s">
        <v>4346</v>
      </c>
      <c r="D684" s="94" t="s">
        <v>7992</v>
      </c>
      <c r="J684" s="95"/>
      <c r="K684" s="95"/>
      <c r="L684" s="95"/>
      <c r="M684" s="95"/>
    </row>
    <row r="685" spans="1:13" ht="11.4" x14ac:dyDescent="0.2">
      <c r="A685" s="94" t="s">
        <v>4417</v>
      </c>
      <c r="B685" s="94" t="s">
        <v>3059</v>
      </c>
      <c r="C685" s="94" t="s">
        <v>4414</v>
      </c>
      <c r="D685" s="94" t="s">
        <v>7929</v>
      </c>
      <c r="J685" s="95"/>
      <c r="K685" s="95"/>
      <c r="L685" s="95"/>
      <c r="M685" s="95"/>
    </row>
    <row r="686" spans="1:13" ht="11.4" x14ac:dyDescent="0.2">
      <c r="A686" s="94" t="s">
        <v>4418</v>
      </c>
      <c r="B686" s="94" t="s">
        <v>3242</v>
      </c>
      <c r="C686" s="94" t="s">
        <v>4414</v>
      </c>
      <c r="D686" s="94" t="s">
        <v>7993</v>
      </c>
      <c r="J686" s="95"/>
      <c r="K686" s="95"/>
      <c r="L686" s="95"/>
      <c r="M686" s="95"/>
    </row>
    <row r="687" spans="1:13" ht="11.4" x14ac:dyDescent="0.2">
      <c r="A687" s="94" t="s">
        <v>4419</v>
      </c>
      <c r="B687" s="94" t="s">
        <v>4420</v>
      </c>
      <c r="C687" s="94" t="s">
        <v>4414</v>
      </c>
      <c r="D687" s="94" t="s">
        <v>7929</v>
      </c>
      <c r="J687" s="95"/>
      <c r="K687" s="95"/>
      <c r="L687" s="95"/>
      <c r="M687" s="95"/>
    </row>
    <row r="688" spans="1:13" ht="11.4" x14ac:dyDescent="0.2">
      <c r="A688" s="94" t="s">
        <v>4436</v>
      </c>
      <c r="B688" s="94" t="s">
        <v>4437</v>
      </c>
      <c r="C688" s="94" t="s">
        <v>4435</v>
      </c>
      <c r="D688" s="94" t="s">
        <v>7928</v>
      </c>
      <c r="J688" s="95"/>
      <c r="K688" s="95"/>
      <c r="L688" s="95"/>
      <c r="M688" s="95"/>
    </row>
    <row r="689" spans="1:13" ht="11.4" x14ac:dyDescent="0.2">
      <c r="A689" s="94" t="s">
        <v>4347</v>
      </c>
      <c r="B689" s="94" t="s">
        <v>3848</v>
      </c>
      <c r="C689" s="94" t="s">
        <v>4346</v>
      </c>
      <c r="D689" s="94" t="s">
        <v>7929</v>
      </c>
      <c r="J689" s="95"/>
      <c r="K689" s="95"/>
      <c r="L689" s="95"/>
      <c r="M689" s="95"/>
    </row>
    <row r="690" spans="1:13" ht="11.4" x14ac:dyDescent="0.2">
      <c r="A690" s="94" t="s">
        <v>4362</v>
      </c>
      <c r="B690" s="94" t="s">
        <v>3242</v>
      </c>
      <c r="C690" s="94" t="s">
        <v>4363</v>
      </c>
      <c r="D690" s="94" t="s">
        <v>7929</v>
      </c>
      <c r="J690" s="95"/>
      <c r="K690" s="95"/>
      <c r="L690" s="95"/>
      <c r="M690" s="95"/>
    </row>
    <row r="691" spans="1:13" ht="11.4" x14ac:dyDescent="0.2">
      <c r="A691" s="94" t="s">
        <v>4352</v>
      </c>
      <c r="B691" s="94" t="s">
        <v>4353</v>
      </c>
      <c r="C691" s="94" t="s">
        <v>4346</v>
      </c>
      <c r="D691" s="94">
        <v>99336992</v>
      </c>
      <c r="J691" s="95"/>
      <c r="K691" s="95"/>
      <c r="L691" s="95"/>
      <c r="M691" s="95"/>
    </row>
    <row r="692" spans="1:13" ht="11.4" x14ac:dyDescent="0.2">
      <c r="A692" s="94" t="s">
        <v>4365</v>
      </c>
      <c r="B692" s="94" t="s">
        <v>4366</v>
      </c>
      <c r="C692" s="94" t="s">
        <v>4363</v>
      </c>
      <c r="D692" s="94" t="s">
        <v>7929</v>
      </c>
      <c r="J692" s="95"/>
      <c r="K692" s="95"/>
      <c r="L692" s="95"/>
      <c r="M692" s="95"/>
    </row>
    <row r="693" spans="1:13" ht="11.4" x14ac:dyDescent="0.2">
      <c r="A693" s="94" t="s">
        <v>4350</v>
      </c>
      <c r="B693" s="94" t="s">
        <v>4351</v>
      </c>
      <c r="C693" s="94" t="s">
        <v>4346</v>
      </c>
      <c r="D693" s="94">
        <v>64089269</v>
      </c>
      <c r="J693" s="95"/>
      <c r="K693" s="95"/>
      <c r="L693" s="95"/>
      <c r="M693" s="95"/>
    </row>
    <row r="694" spans="1:13" ht="11.4" x14ac:dyDescent="0.2">
      <c r="A694" s="94" t="s">
        <v>4367</v>
      </c>
      <c r="B694" s="94" t="s">
        <v>4368</v>
      </c>
      <c r="C694" s="94" t="s">
        <v>4363</v>
      </c>
      <c r="D694" s="94" t="s">
        <v>7929</v>
      </c>
      <c r="J694" s="95"/>
      <c r="K694" s="95"/>
      <c r="L694" s="95"/>
      <c r="M694" s="95"/>
    </row>
    <row r="695" spans="1:13" ht="11.4" x14ac:dyDescent="0.2">
      <c r="A695" s="94" t="s">
        <v>4483</v>
      </c>
      <c r="B695" s="94" t="s">
        <v>4484</v>
      </c>
      <c r="C695" s="94" t="s">
        <v>4485</v>
      </c>
      <c r="D695" s="94" t="s">
        <v>7929</v>
      </c>
      <c r="J695" s="95"/>
      <c r="K695" s="95"/>
      <c r="L695" s="95"/>
      <c r="M695" s="95"/>
    </row>
    <row r="696" spans="1:13" ht="11.4" x14ac:dyDescent="0.2">
      <c r="A696" s="94" t="s">
        <v>4325</v>
      </c>
      <c r="B696" s="94" t="s">
        <v>4326</v>
      </c>
      <c r="C696" s="94" t="s">
        <v>4324</v>
      </c>
      <c r="D696" s="94">
        <v>87257511</v>
      </c>
      <c r="J696" s="95"/>
      <c r="K696" s="95"/>
      <c r="L696" s="95"/>
      <c r="M696" s="95"/>
    </row>
    <row r="697" spans="1:13" ht="11.4" x14ac:dyDescent="0.2">
      <c r="A697" s="94" t="s">
        <v>4439</v>
      </c>
      <c r="B697" s="94" t="s">
        <v>4440</v>
      </c>
      <c r="C697" s="94" t="s">
        <v>4435</v>
      </c>
      <c r="D697" s="94" t="s">
        <v>7929</v>
      </c>
      <c r="J697" s="95"/>
      <c r="K697" s="95"/>
      <c r="L697" s="95"/>
      <c r="M697" s="95"/>
    </row>
    <row r="698" spans="1:13" ht="11.4" x14ac:dyDescent="0.2">
      <c r="A698" s="94" t="s">
        <v>4441</v>
      </c>
      <c r="B698" s="94" t="s">
        <v>4440</v>
      </c>
      <c r="C698" s="94" t="s">
        <v>4435</v>
      </c>
      <c r="D698" s="94" t="s">
        <v>7929</v>
      </c>
      <c r="J698" s="95"/>
      <c r="K698" s="95"/>
      <c r="L698" s="95"/>
      <c r="M698" s="95"/>
    </row>
    <row r="699" spans="1:13" ht="11.4" x14ac:dyDescent="0.2">
      <c r="A699" s="94" t="s">
        <v>4481</v>
      </c>
      <c r="B699" s="94" t="s">
        <v>4482</v>
      </c>
      <c r="C699" s="94" t="s">
        <v>1427</v>
      </c>
      <c r="D699" s="94" t="s">
        <v>7928</v>
      </c>
      <c r="J699" s="95"/>
      <c r="K699" s="95"/>
      <c r="L699" s="95"/>
      <c r="M699" s="95"/>
    </row>
    <row r="700" spans="1:13" ht="11.4" x14ac:dyDescent="0.2">
      <c r="A700" s="94" t="s">
        <v>4421</v>
      </c>
      <c r="B700" s="94" t="s">
        <v>4422</v>
      </c>
      <c r="C700" s="94" t="s">
        <v>4414</v>
      </c>
      <c r="D700" s="94" t="s">
        <v>7929</v>
      </c>
      <c r="J700" s="95"/>
      <c r="K700" s="95"/>
      <c r="L700" s="95"/>
      <c r="M700" s="95"/>
    </row>
    <row r="701" spans="1:13" ht="11.4" x14ac:dyDescent="0.2">
      <c r="A701" s="94" t="s">
        <v>4471</v>
      </c>
      <c r="B701" s="94" t="s">
        <v>4472</v>
      </c>
      <c r="C701" s="94" t="s">
        <v>4473</v>
      </c>
      <c r="D701" s="94" t="s">
        <v>7929</v>
      </c>
      <c r="J701" s="95"/>
      <c r="K701" s="95"/>
      <c r="L701" s="95"/>
      <c r="M701" s="95"/>
    </row>
    <row r="702" spans="1:13" ht="11.4" x14ac:dyDescent="0.2">
      <c r="A702" s="94" t="s">
        <v>4443</v>
      </c>
      <c r="B702" s="94" t="s">
        <v>4444</v>
      </c>
      <c r="C702" s="94" t="s">
        <v>4435</v>
      </c>
      <c r="D702" s="94" t="s">
        <v>7929</v>
      </c>
      <c r="J702" s="95"/>
      <c r="K702" s="95"/>
      <c r="L702" s="95"/>
      <c r="M702" s="95"/>
    </row>
    <row r="703" spans="1:13" ht="11.4" x14ac:dyDescent="0.2">
      <c r="A703" s="94" t="s">
        <v>4407</v>
      </c>
      <c r="B703" s="94" t="s">
        <v>4408</v>
      </c>
      <c r="C703" s="94" t="s">
        <v>4406</v>
      </c>
      <c r="D703" s="94"/>
      <c r="J703" s="95"/>
      <c r="K703" s="95"/>
      <c r="L703" s="95"/>
      <c r="M703" s="95"/>
    </row>
    <row r="704" spans="1:13" ht="11.4" x14ac:dyDescent="0.2">
      <c r="A704" s="94" t="s">
        <v>4445</v>
      </c>
      <c r="B704" s="94" t="s">
        <v>4037</v>
      </c>
      <c r="C704" s="94" t="s">
        <v>4435</v>
      </c>
      <c r="D704" s="94" t="s">
        <v>7929</v>
      </c>
      <c r="J704" s="95"/>
      <c r="K704" s="95"/>
      <c r="L704" s="95"/>
      <c r="M704" s="95"/>
    </row>
    <row r="705" spans="1:13" ht="11.4" x14ac:dyDescent="0.2">
      <c r="A705" s="94" t="s">
        <v>4477</v>
      </c>
      <c r="B705" s="94" t="s">
        <v>4478</v>
      </c>
      <c r="C705" s="94" t="s">
        <v>4476</v>
      </c>
      <c r="D705" s="94" t="s">
        <v>7929</v>
      </c>
      <c r="J705" s="95"/>
      <c r="K705" s="95"/>
      <c r="L705" s="95"/>
      <c r="M705" s="95"/>
    </row>
    <row r="706" spans="1:13" ht="11.4" x14ac:dyDescent="0.2">
      <c r="A706" s="94" t="s">
        <v>4446</v>
      </c>
      <c r="B706" s="94" t="s">
        <v>4447</v>
      </c>
      <c r="C706" s="94" t="s">
        <v>4435</v>
      </c>
      <c r="D706" s="94" t="s">
        <v>7928</v>
      </c>
      <c r="J706" s="95"/>
      <c r="K706" s="95"/>
      <c r="L706" s="95"/>
      <c r="M706" s="95"/>
    </row>
    <row r="707" spans="1:13" ht="11.4" x14ac:dyDescent="0.2">
      <c r="A707" s="94" t="s">
        <v>4359</v>
      </c>
      <c r="B707" s="94" t="s">
        <v>4360</v>
      </c>
      <c r="C707" s="94" t="s">
        <v>4361</v>
      </c>
      <c r="D707" s="94" t="s">
        <v>7928</v>
      </c>
      <c r="J707" s="95"/>
      <c r="K707" s="95"/>
      <c r="L707" s="95"/>
      <c r="M707" s="95"/>
    </row>
    <row r="708" spans="1:13" ht="11.4" x14ac:dyDescent="0.2">
      <c r="A708" s="94" t="s">
        <v>4364</v>
      </c>
      <c r="B708" s="94" t="s">
        <v>3348</v>
      </c>
      <c r="C708" s="94" t="s">
        <v>4363</v>
      </c>
      <c r="D708" s="94" t="s">
        <v>7929</v>
      </c>
      <c r="J708" s="95"/>
      <c r="K708" s="95"/>
      <c r="L708" s="95"/>
      <c r="M708" s="95"/>
    </row>
    <row r="709" spans="1:13" ht="11.4" x14ac:dyDescent="0.2">
      <c r="A709" s="94" t="s">
        <v>4425</v>
      </c>
      <c r="B709" s="94" t="s">
        <v>4426</v>
      </c>
      <c r="C709" s="94" t="s">
        <v>4414</v>
      </c>
      <c r="D709" s="94" t="s">
        <v>7929</v>
      </c>
      <c r="J709" s="95"/>
      <c r="K709" s="95"/>
      <c r="L709" s="95"/>
      <c r="M709" s="95"/>
    </row>
    <row r="710" spans="1:13" ht="11.4" x14ac:dyDescent="0.2">
      <c r="A710" s="94" t="s">
        <v>4369</v>
      </c>
      <c r="B710" s="94" t="s">
        <v>4370</v>
      </c>
      <c r="C710" s="94" t="s">
        <v>4371</v>
      </c>
      <c r="D710" s="94" t="s">
        <v>7929</v>
      </c>
      <c r="J710" s="95"/>
      <c r="K710" s="95"/>
      <c r="L710" s="95"/>
      <c r="M710" s="95"/>
    </row>
    <row r="711" spans="1:13" ht="11.4" x14ac:dyDescent="0.2">
      <c r="A711" s="94" t="s">
        <v>4448</v>
      </c>
      <c r="B711" s="94" t="s">
        <v>4449</v>
      </c>
      <c r="C711" s="94" t="s">
        <v>4435</v>
      </c>
      <c r="D711" s="94" t="s">
        <v>7929</v>
      </c>
      <c r="J711" s="95"/>
      <c r="K711" s="95"/>
      <c r="L711" s="95"/>
      <c r="M711" s="95"/>
    </row>
    <row r="712" spans="1:13" ht="11.4" x14ac:dyDescent="0.2">
      <c r="A712" s="94" t="s">
        <v>4451</v>
      </c>
      <c r="B712" s="94" t="s">
        <v>3086</v>
      </c>
      <c r="C712" s="94" t="s">
        <v>4435</v>
      </c>
      <c r="D712" s="94" t="s">
        <v>7928</v>
      </c>
      <c r="J712" s="95"/>
      <c r="K712" s="95"/>
      <c r="L712" s="95"/>
      <c r="M712" s="95"/>
    </row>
    <row r="713" spans="1:13" ht="11.4" x14ac:dyDescent="0.2">
      <c r="A713" s="94" t="s">
        <v>4340</v>
      </c>
      <c r="B713" s="94" t="s">
        <v>4341</v>
      </c>
      <c r="C713" s="94" t="s">
        <v>4342</v>
      </c>
      <c r="D713" s="94">
        <v>732351003</v>
      </c>
      <c r="J713" s="95"/>
      <c r="K713" s="95"/>
      <c r="L713" s="95"/>
      <c r="M713" s="95"/>
    </row>
    <row r="714" spans="1:13" ht="11.4" x14ac:dyDescent="0.2">
      <c r="A714" s="94" t="s">
        <v>4401</v>
      </c>
      <c r="B714" s="94" t="s">
        <v>4402</v>
      </c>
      <c r="C714" s="94" t="s">
        <v>4403</v>
      </c>
      <c r="D714" s="94">
        <v>86646218</v>
      </c>
      <c r="J714" s="95"/>
      <c r="K714" s="95"/>
      <c r="L714" s="95"/>
      <c r="M714" s="95"/>
    </row>
    <row r="715" spans="1:13" ht="11.4" x14ac:dyDescent="0.2">
      <c r="A715" s="94" t="s">
        <v>4383</v>
      </c>
      <c r="B715" s="94" t="s">
        <v>4384</v>
      </c>
      <c r="C715" s="94" t="s">
        <v>4385</v>
      </c>
      <c r="D715" s="94" t="s">
        <v>7929</v>
      </c>
      <c r="J715" s="95"/>
      <c r="K715" s="95"/>
      <c r="L715" s="95"/>
      <c r="M715" s="95"/>
    </row>
    <row r="716" spans="1:13" ht="11.4" x14ac:dyDescent="0.2">
      <c r="A716" s="94" t="s">
        <v>4395</v>
      </c>
      <c r="B716" s="94" t="s">
        <v>4396</v>
      </c>
      <c r="C716" s="94" t="s">
        <v>4394</v>
      </c>
      <c r="D716" s="94"/>
      <c r="J716" s="95"/>
      <c r="K716" s="95"/>
      <c r="L716" s="95"/>
      <c r="M716" s="95"/>
    </row>
    <row r="717" spans="1:13" ht="11.4" x14ac:dyDescent="0.2">
      <c r="A717" s="94" t="s">
        <v>4372</v>
      </c>
      <c r="B717" s="94" t="s">
        <v>4373</v>
      </c>
      <c r="C717" s="94" t="s">
        <v>4371</v>
      </c>
      <c r="D717" s="94" t="s">
        <v>7929</v>
      </c>
      <c r="J717" s="95"/>
      <c r="K717" s="95"/>
      <c r="L717" s="95"/>
      <c r="M717" s="95"/>
    </row>
    <row r="718" spans="1:13" ht="11.4" x14ac:dyDescent="0.2">
      <c r="A718" s="94" t="s">
        <v>4327</v>
      </c>
      <c r="B718" s="94" t="s">
        <v>4328</v>
      </c>
      <c r="C718" s="94" t="s">
        <v>4324</v>
      </c>
      <c r="D718" s="94" t="s">
        <v>7929</v>
      </c>
      <c r="J718" s="95"/>
      <c r="K718" s="95"/>
      <c r="L718" s="95"/>
      <c r="M718" s="95"/>
    </row>
    <row r="719" spans="1:13" ht="11.4" x14ac:dyDescent="0.2">
      <c r="A719" s="94" t="s">
        <v>4318</v>
      </c>
      <c r="B719" s="94" t="s">
        <v>4319</v>
      </c>
      <c r="C719" s="94" t="s">
        <v>4317</v>
      </c>
      <c r="D719" s="94" t="s">
        <v>7929</v>
      </c>
      <c r="J719" s="95"/>
      <c r="K719" s="95"/>
      <c r="L719" s="95"/>
      <c r="M719" s="95"/>
    </row>
    <row r="720" spans="1:13" ht="11.4" x14ac:dyDescent="0.2">
      <c r="A720" s="94" t="s">
        <v>4454</v>
      </c>
      <c r="B720" s="94" t="s">
        <v>4455</v>
      </c>
      <c r="C720" s="94" t="s">
        <v>4435</v>
      </c>
      <c r="D720" s="94">
        <v>95463484</v>
      </c>
      <c r="J720" s="95"/>
      <c r="K720" s="95"/>
      <c r="L720" s="95"/>
      <c r="M720" s="95"/>
    </row>
    <row r="721" spans="1:13" ht="22.8" x14ac:dyDescent="0.2">
      <c r="A721" s="94" t="s">
        <v>4329</v>
      </c>
      <c r="B721" s="94" t="s">
        <v>4330</v>
      </c>
      <c r="C721" s="94" t="s">
        <v>4331</v>
      </c>
      <c r="D721" s="94" t="s">
        <v>7929</v>
      </c>
      <c r="J721" s="95"/>
      <c r="K721" s="95"/>
      <c r="L721" s="95"/>
      <c r="M721" s="95"/>
    </row>
    <row r="722" spans="1:13" ht="11.4" x14ac:dyDescent="0.2">
      <c r="A722" s="94" t="s">
        <v>4374</v>
      </c>
      <c r="B722" s="94" t="s">
        <v>4375</v>
      </c>
      <c r="C722" s="94" t="s">
        <v>4371</v>
      </c>
      <c r="D722" s="94" t="s">
        <v>7929</v>
      </c>
      <c r="J722" s="95"/>
      <c r="K722" s="95"/>
      <c r="L722" s="95"/>
      <c r="M722" s="95"/>
    </row>
    <row r="723" spans="1:13" ht="11.4" x14ac:dyDescent="0.2">
      <c r="A723" s="94" t="s">
        <v>4332</v>
      </c>
      <c r="B723" s="94" t="s">
        <v>4333</v>
      </c>
      <c r="C723" s="94" t="s">
        <v>4324</v>
      </c>
      <c r="D723" s="94" t="s">
        <v>7929</v>
      </c>
      <c r="J723" s="95"/>
      <c r="K723" s="95"/>
      <c r="L723" s="95"/>
      <c r="M723" s="95"/>
    </row>
    <row r="724" spans="1:13" ht="11.4" x14ac:dyDescent="0.2">
      <c r="A724" s="94" t="s">
        <v>4376</v>
      </c>
      <c r="B724" s="94" t="s">
        <v>4377</v>
      </c>
      <c r="C724" s="94" t="s">
        <v>4371</v>
      </c>
      <c r="D724" s="94" t="s">
        <v>7929</v>
      </c>
      <c r="J724" s="95"/>
      <c r="K724" s="95"/>
      <c r="L724" s="95"/>
      <c r="M724" s="95"/>
    </row>
    <row r="725" spans="1:13" ht="11.4" x14ac:dyDescent="0.2">
      <c r="A725" s="94" t="s">
        <v>4428</v>
      </c>
      <c r="B725" s="94" t="s">
        <v>4429</v>
      </c>
      <c r="C725" s="94" t="s">
        <v>4414</v>
      </c>
      <c r="D725" s="94" t="s">
        <v>7928</v>
      </c>
      <c r="J725" s="95"/>
      <c r="K725" s="95"/>
      <c r="L725" s="95"/>
      <c r="M725" s="95"/>
    </row>
    <row r="726" spans="1:13" ht="11.4" x14ac:dyDescent="0.2">
      <c r="A726" s="94" t="s">
        <v>4404</v>
      </c>
      <c r="B726" s="94" t="s">
        <v>4405</v>
      </c>
      <c r="C726" s="94" t="s">
        <v>4406</v>
      </c>
      <c r="D726" s="94" t="s">
        <v>7929</v>
      </c>
      <c r="J726" s="95"/>
      <c r="K726" s="95"/>
      <c r="L726" s="95"/>
      <c r="M726" s="95"/>
    </row>
    <row r="727" spans="1:13" ht="11.4" x14ac:dyDescent="0.2">
      <c r="A727" s="94" t="s">
        <v>4442</v>
      </c>
      <c r="B727" s="94" t="s">
        <v>2879</v>
      </c>
      <c r="C727" s="94" t="s">
        <v>4435</v>
      </c>
      <c r="D727" s="94" t="s">
        <v>7994</v>
      </c>
      <c r="J727" s="95"/>
      <c r="K727" s="95"/>
      <c r="L727" s="95"/>
      <c r="M727" s="95"/>
    </row>
    <row r="728" spans="1:13" ht="11.4" x14ac:dyDescent="0.2">
      <c r="A728" s="94" t="s">
        <v>4334</v>
      </c>
      <c r="B728" s="94" t="s">
        <v>4335</v>
      </c>
      <c r="C728" s="94" t="s">
        <v>4324</v>
      </c>
      <c r="D728" s="94" t="s">
        <v>7928</v>
      </c>
      <c r="J728" s="95"/>
      <c r="K728" s="95"/>
      <c r="L728" s="95"/>
      <c r="M728" s="95"/>
    </row>
    <row r="729" spans="1:13" ht="11.4" x14ac:dyDescent="0.2">
      <c r="A729" s="94" t="s">
        <v>4433</v>
      </c>
      <c r="B729" s="94" t="s">
        <v>4434</v>
      </c>
      <c r="C729" s="94" t="s">
        <v>4435</v>
      </c>
      <c r="D729" s="94" t="s">
        <v>7929</v>
      </c>
      <c r="J729" s="95"/>
      <c r="K729" s="95"/>
      <c r="L729" s="95"/>
      <c r="M729" s="95"/>
    </row>
    <row r="730" spans="1:13" ht="22.8" x14ac:dyDescent="0.2">
      <c r="A730" s="94" t="s">
        <v>4320</v>
      </c>
      <c r="B730" s="94" t="s">
        <v>3994</v>
      </c>
      <c r="C730" s="94" t="s">
        <v>4317</v>
      </c>
      <c r="D730" s="94" t="s">
        <v>7995</v>
      </c>
      <c r="J730" s="95"/>
      <c r="K730" s="95"/>
      <c r="L730" s="95"/>
      <c r="M730" s="95"/>
    </row>
    <row r="731" spans="1:13" ht="11.4" x14ac:dyDescent="0.2">
      <c r="A731" s="94" t="s">
        <v>4438</v>
      </c>
      <c r="B731" s="94" t="s">
        <v>3041</v>
      </c>
      <c r="C731" s="94" t="s">
        <v>4435</v>
      </c>
      <c r="D731" s="94" t="s">
        <v>7929</v>
      </c>
      <c r="J731" s="95"/>
      <c r="K731" s="95"/>
      <c r="L731" s="95"/>
      <c r="M731" s="95"/>
    </row>
    <row r="732" spans="1:13" ht="11.4" x14ac:dyDescent="0.2">
      <c r="A732" s="94" t="s">
        <v>4456</v>
      </c>
      <c r="B732" s="94" t="s">
        <v>3546</v>
      </c>
      <c r="C732" s="94" t="s">
        <v>4435</v>
      </c>
      <c r="D732" s="94" t="s">
        <v>7929</v>
      </c>
      <c r="J732" s="95"/>
      <c r="K732" s="95"/>
      <c r="L732" s="95"/>
      <c r="M732" s="95"/>
    </row>
    <row r="733" spans="1:13" ht="11.4" x14ac:dyDescent="0.2">
      <c r="A733" s="94" t="s">
        <v>4423</v>
      </c>
      <c r="B733" s="94" t="s">
        <v>4424</v>
      </c>
      <c r="C733" s="94" t="s">
        <v>4414</v>
      </c>
      <c r="D733" s="94" t="s">
        <v>7929</v>
      </c>
      <c r="J733" s="95"/>
      <c r="K733" s="95"/>
      <c r="L733" s="95"/>
      <c r="M733" s="95"/>
    </row>
    <row r="734" spans="1:13" ht="11.4" x14ac:dyDescent="0.2">
      <c r="A734" s="94" t="s">
        <v>4450</v>
      </c>
      <c r="B734" s="94" t="s">
        <v>3153</v>
      </c>
      <c r="C734" s="94" t="s">
        <v>4435</v>
      </c>
      <c r="D734" s="94" t="s">
        <v>7929</v>
      </c>
      <c r="J734" s="95"/>
      <c r="K734" s="95"/>
      <c r="L734" s="95"/>
      <c r="M734" s="95"/>
    </row>
    <row r="735" spans="1:13" ht="11.4" x14ac:dyDescent="0.2">
      <c r="A735" s="94" t="s">
        <v>4427</v>
      </c>
      <c r="B735" s="94" t="s">
        <v>3086</v>
      </c>
      <c r="C735" s="94" t="s">
        <v>4414</v>
      </c>
      <c r="D735" s="94" t="s">
        <v>7929</v>
      </c>
      <c r="J735" s="95"/>
      <c r="K735" s="95"/>
      <c r="L735" s="95"/>
      <c r="M735" s="95"/>
    </row>
    <row r="736" spans="1:13" ht="11.4" x14ac:dyDescent="0.2">
      <c r="A736" s="94" t="s">
        <v>4452</v>
      </c>
      <c r="B736" s="94" t="s">
        <v>4453</v>
      </c>
      <c r="C736" s="94" t="s">
        <v>4435</v>
      </c>
      <c r="D736" s="94" t="s">
        <v>7929</v>
      </c>
      <c r="J736" s="95"/>
      <c r="K736" s="95"/>
      <c r="L736" s="95"/>
      <c r="M736" s="95"/>
    </row>
    <row r="737" spans="1:13" ht="11.4" x14ac:dyDescent="0.2">
      <c r="A737" s="94" t="s">
        <v>4378</v>
      </c>
      <c r="B737" s="94" t="s">
        <v>4379</v>
      </c>
      <c r="C737" s="94" t="s">
        <v>4371</v>
      </c>
      <c r="D737" s="94" t="s">
        <v>7996</v>
      </c>
      <c r="J737" s="95"/>
      <c r="K737" s="95"/>
      <c r="L737" s="95"/>
      <c r="M737" s="95"/>
    </row>
    <row r="738" spans="1:13" ht="11.4" x14ac:dyDescent="0.2">
      <c r="A738" s="94" t="s">
        <v>4397</v>
      </c>
      <c r="B738" s="94" t="s">
        <v>4398</v>
      </c>
      <c r="C738" s="94" t="s">
        <v>4394</v>
      </c>
      <c r="D738" s="94">
        <v>712534469</v>
      </c>
      <c r="J738" s="95"/>
      <c r="K738" s="95"/>
      <c r="L738" s="95"/>
      <c r="M738" s="95"/>
    </row>
    <row r="739" spans="1:13" ht="22.8" x14ac:dyDescent="0.2">
      <c r="A739" s="94" t="s">
        <v>4430</v>
      </c>
      <c r="B739" s="94" t="s">
        <v>4431</v>
      </c>
      <c r="C739" s="94" t="s">
        <v>4432</v>
      </c>
      <c r="D739" s="94" t="s">
        <v>7929</v>
      </c>
      <c r="J739" s="95"/>
      <c r="K739" s="95"/>
      <c r="L739" s="95"/>
      <c r="M739" s="95"/>
    </row>
    <row r="740" spans="1:13" ht="11.4" x14ac:dyDescent="0.2">
      <c r="A740" s="94" t="s">
        <v>4389</v>
      </c>
      <c r="B740" s="94" t="s">
        <v>4390</v>
      </c>
      <c r="C740" s="94" t="s">
        <v>4391</v>
      </c>
      <c r="D740" s="94" t="s">
        <v>7929</v>
      </c>
      <c r="J740" s="95"/>
      <c r="K740" s="95"/>
      <c r="L740" s="95"/>
      <c r="M740" s="95"/>
    </row>
    <row r="741" spans="1:13" ht="11.4" x14ac:dyDescent="0.2">
      <c r="A741" s="94" t="s">
        <v>4399</v>
      </c>
      <c r="B741" s="94" t="s">
        <v>4400</v>
      </c>
      <c r="C741" s="94" t="s">
        <v>4394</v>
      </c>
      <c r="D741" s="94" t="s">
        <v>7929</v>
      </c>
      <c r="J741" s="95"/>
      <c r="K741" s="95"/>
      <c r="L741" s="95"/>
      <c r="M741" s="95"/>
    </row>
    <row r="742" spans="1:13" ht="11.4" x14ac:dyDescent="0.2">
      <c r="A742" s="94" t="s">
        <v>4457</v>
      </c>
      <c r="B742" s="94" t="s">
        <v>4458</v>
      </c>
      <c r="C742" s="94" t="s">
        <v>4435</v>
      </c>
      <c r="D742" s="94" t="s">
        <v>7929</v>
      </c>
      <c r="J742" s="95"/>
      <c r="K742" s="95"/>
      <c r="L742" s="95"/>
      <c r="M742" s="95"/>
    </row>
    <row r="743" spans="1:13" ht="11.4" x14ac:dyDescent="0.2">
      <c r="A743" s="94" t="s">
        <v>4459</v>
      </c>
      <c r="B743" s="94" t="s">
        <v>4460</v>
      </c>
      <c r="C743" s="94" t="s">
        <v>4435</v>
      </c>
      <c r="D743" s="94" t="s">
        <v>7929</v>
      </c>
      <c r="J743" s="95"/>
      <c r="K743" s="95"/>
      <c r="L743" s="95"/>
      <c r="M743" s="95"/>
    </row>
    <row r="744" spans="1:13" ht="11.4" x14ac:dyDescent="0.2">
      <c r="A744" s="94" t="s">
        <v>4461</v>
      </c>
      <c r="B744" s="94" t="s">
        <v>4462</v>
      </c>
      <c r="C744" s="94" t="s">
        <v>4435</v>
      </c>
      <c r="D744" s="94" t="s">
        <v>7928</v>
      </c>
      <c r="J744" s="95"/>
      <c r="K744" s="95"/>
      <c r="L744" s="95"/>
      <c r="M744" s="95"/>
    </row>
    <row r="745" spans="1:13" ht="11.4" x14ac:dyDescent="0.2">
      <c r="A745" s="94" t="s">
        <v>4479</v>
      </c>
      <c r="B745" s="94" t="s">
        <v>4480</v>
      </c>
      <c r="C745" s="94" t="s">
        <v>4476</v>
      </c>
      <c r="D745" s="94" t="s">
        <v>7929</v>
      </c>
      <c r="J745" s="95"/>
      <c r="K745" s="95"/>
      <c r="L745" s="95"/>
      <c r="M745" s="95"/>
    </row>
    <row r="746" spans="1:13" ht="11.4" x14ac:dyDescent="0.2">
      <c r="A746" s="94" t="s">
        <v>4380</v>
      </c>
      <c r="B746" s="94" t="s">
        <v>4381</v>
      </c>
      <c r="C746" s="94" t="s">
        <v>4371</v>
      </c>
      <c r="D746" s="94" t="s">
        <v>7929</v>
      </c>
      <c r="J746" s="95"/>
      <c r="K746" s="95"/>
      <c r="L746" s="95"/>
      <c r="M746" s="95"/>
    </row>
    <row r="747" spans="1:13" ht="11.4" x14ac:dyDescent="0.2">
      <c r="A747" s="94" t="s">
        <v>4463</v>
      </c>
      <c r="B747" s="94" t="s">
        <v>4464</v>
      </c>
      <c r="C747" s="94" t="s">
        <v>4435</v>
      </c>
      <c r="D747" s="94" t="s">
        <v>7929</v>
      </c>
      <c r="J747" s="95"/>
      <c r="K747" s="95"/>
      <c r="L747" s="95"/>
      <c r="M747" s="95"/>
    </row>
    <row r="748" spans="1:13" ht="22.8" x14ac:dyDescent="0.2">
      <c r="A748" s="94" t="s">
        <v>4336</v>
      </c>
      <c r="B748" s="94" t="s">
        <v>4337</v>
      </c>
      <c r="C748" s="94" t="s">
        <v>4338</v>
      </c>
      <c r="D748" s="94">
        <v>45305884</v>
      </c>
      <c r="J748" s="95"/>
      <c r="K748" s="95"/>
      <c r="L748" s="95"/>
      <c r="M748" s="95"/>
    </row>
    <row r="749" spans="1:13" ht="11.4" x14ac:dyDescent="0.2">
      <c r="A749" s="94" t="s">
        <v>4465</v>
      </c>
      <c r="B749" s="94" t="s">
        <v>4466</v>
      </c>
      <c r="C749" s="94" t="s">
        <v>4435</v>
      </c>
      <c r="D749" s="94" t="s">
        <v>7928</v>
      </c>
      <c r="J749" s="95"/>
      <c r="K749" s="95"/>
      <c r="L749" s="95"/>
      <c r="M749" s="95"/>
    </row>
    <row r="750" spans="1:13" ht="11.4" x14ac:dyDescent="0.2">
      <c r="A750" s="94" t="s">
        <v>4382</v>
      </c>
      <c r="B750" s="94" t="s">
        <v>2971</v>
      </c>
      <c r="C750" s="94" t="s">
        <v>4371</v>
      </c>
      <c r="D750" s="94" t="s">
        <v>7929</v>
      </c>
      <c r="J750" s="95"/>
      <c r="K750" s="95"/>
      <c r="L750" s="95"/>
      <c r="M750" s="95"/>
    </row>
    <row r="751" spans="1:13" ht="11.4" x14ac:dyDescent="0.2">
      <c r="A751" s="94" t="s">
        <v>4339</v>
      </c>
      <c r="B751" s="94" t="s">
        <v>2839</v>
      </c>
      <c r="C751" s="94" t="s">
        <v>4324</v>
      </c>
      <c r="D751" s="94" t="s">
        <v>7929</v>
      </c>
      <c r="J751" s="95"/>
      <c r="K751" s="95"/>
      <c r="L751" s="95"/>
      <c r="M751" s="95"/>
    </row>
    <row r="752" spans="1:13" ht="11.4" x14ac:dyDescent="0.2">
      <c r="A752" s="94" t="s">
        <v>4467</v>
      </c>
      <c r="B752" s="94" t="s">
        <v>3123</v>
      </c>
      <c r="C752" s="94" t="s">
        <v>4435</v>
      </c>
      <c r="D752" s="94" t="s">
        <v>7929</v>
      </c>
      <c r="J752" s="95"/>
      <c r="K752" s="95"/>
      <c r="L752" s="95"/>
      <c r="M752" s="95"/>
    </row>
    <row r="753" spans="1:13" ht="11.4" x14ac:dyDescent="0.2">
      <c r="A753" s="94" t="s">
        <v>4321</v>
      </c>
      <c r="B753" s="94" t="s">
        <v>3276</v>
      </c>
      <c r="C753" s="94" t="s">
        <v>4317</v>
      </c>
      <c r="D753" s="94">
        <v>89196107</v>
      </c>
      <c r="J753" s="95"/>
      <c r="K753" s="95"/>
      <c r="L753" s="95"/>
      <c r="M753" s="95"/>
    </row>
    <row r="754" spans="1:13" ht="11.4" x14ac:dyDescent="0.2">
      <c r="A754" s="94" t="s">
        <v>4354</v>
      </c>
      <c r="B754" s="94" t="s">
        <v>4355</v>
      </c>
      <c r="C754" s="94" t="s">
        <v>4346</v>
      </c>
      <c r="D754" s="94" t="s">
        <v>7997</v>
      </c>
      <c r="J754" s="95"/>
      <c r="K754" s="95"/>
      <c r="L754" s="95"/>
      <c r="M754" s="95"/>
    </row>
    <row r="755" spans="1:13" ht="22.8" x14ac:dyDescent="0.2">
      <c r="A755" s="94" t="s">
        <v>4506</v>
      </c>
      <c r="B755" s="94" t="s">
        <v>4507</v>
      </c>
      <c r="C755" s="94" t="s">
        <v>4508</v>
      </c>
      <c r="D755" s="94" t="s">
        <v>7998</v>
      </c>
      <c r="J755" s="95"/>
      <c r="K755" s="95"/>
      <c r="L755" s="95"/>
      <c r="M755" s="95"/>
    </row>
    <row r="756" spans="1:13" ht="11.4" x14ac:dyDescent="0.2">
      <c r="A756" s="94" t="s">
        <v>4647</v>
      </c>
      <c r="B756" s="94" t="s">
        <v>4648</v>
      </c>
      <c r="C756" s="94" t="s">
        <v>4649</v>
      </c>
      <c r="D756" s="94" t="s">
        <v>7929</v>
      </c>
      <c r="J756" s="95"/>
      <c r="K756" s="95"/>
      <c r="L756" s="95"/>
      <c r="M756" s="95"/>
    </row>
    <row r="757" spans="1:13" ht="11.4" x14ac:dyDescent="0.2">
      <c r="A757" s="94" t="s">
        <v>4691</v>
      </c>
      <c r="B757" s="94" t="s">
        <v>2873</v>
      </c>
      <c r="C757" s="94" t="s">
        <v>4692</v>
      </c>
      <c r="D757" s="94" t="s">
        <v>7929</v>
      </c>
      <c r="J757" s="95"/>
      <c r="K757" s="95"/>
      <c r="L757" s="95"/>
      <c r="M757" s="95"/>
    </row>
    <row r="758" spans="1:13" ht="11.4" x14ac:dyDescent="0.2">
      <c r="A758" s="94" t="s">
        <v>4557</v>
      </c>
      <c r="B758" s="94" t="s">
        <v>4558</v>
      </c>
      <c r="C758" s="94" t="s">
        <v>4559</v>
      </c>
      <c r="D758" s="94">
        <v>51983363</v>
      </c>
      <c r="J758" s="95"/>
      <c r="K758" s="95"/>
      <c r="L758" s="95"/>
      <c r="M758" s="95"/>
    </row>
    <row r="759" spans="1:13" ht="11.4" x14ac:dyDescent="0.2">
      <c r="A759" s="94" t="s">
        <v>4594</v>
      </c>
      <c r="B759" s="94" t="s">
        <v>4595</v>
      </c>
      <c r="C759" s="94" t="s">
        <v>4596</v>
      </c>
      <c r="D759" s="94" t="s">
        <v>7929</v>
      </c>
      <c r="J759" s="95"/>
      <c r="K759" s="95"/>
      <c r="L759" s="95"/>
      <c r="M759" s="95"/>
    </row>
    <row r="760" spans="1:13" ht="22.8" x14ac:dyDescent="0.2">
      <c r="A760" s="94" t="s">
        <v>4531</v>
      </c>
      <c r="B760" s="94" t="s">
        <v>4532</v>
      </c>
      <c r="C760" s="94" t="s">
        <v>4533</v>
      </c>
      <c r="D760" s="94" t="s">
        <v>7929</v>
      </c>
      <c r="J760" s="95"/>
      <c r="K760" s="95"/>
      <c r="L760" s="95"/>
      <c r="M760" s="95"/>
    </row>
    <row r="761" spans="1:13" ht="11.4" x14ac:dyDescent="0.2">
      <c r="A761" s="94" t="s">
        <v>4497</v>
      </c>
      <c r="B761" s="94" t="s">
        <v>3086</v>
      </c>
      <c r="C761" s="94" t="s">
        <v>4494</v>
      </c>
      <c r="D761" s="94" t="s">
        <v>7929</v>
      </c>
      <c r="J761" s="95"/>
      <c r="K761" s="95"/>
      <c r="L761" s="95"/>
      <c r="M761" s="95"/>
    </row>
    <row r="762" spans="1:13" ht="11.4" x14ac:dyDescent="0.2">
      <c r="A762" s="94" t="s">
        <v>4572</v>
      </c>
      <c r="B762" s="94" t="s">
        <v>4573</v>
      </c>
      <c r="C762" s="94" t="s">
        <v>4574</v>
      </c>
      <c r="D762" s="94">
        <v>75766139</v>
      </c>
      <c r="J762" s="95"/>
      <c r="K762" s="95"/>
      <c r="L762" s="95"/>
      <c r="M762" s="95"/>
    </row>
    <row r="763" spans="1:13" ht="11.4" x14ac:dyDescent="0.2">
      <c r="A763" s="94" t="s">
        <v>4616</v>
      </c>
      <c r="B763" s="94" t="s">
        <v>3445</v>
      </c>
      <c r="C763" s="94" t="s">
        <v>4617</v>
      </c>
      <c r="D763" s="94" t="s">
        <v>7929</v>
      </c>
      <c r="J763" s="95"/>
      <c r="K763" s="95"/>
      <c r="L763" s="95"/>
      <c r="M763" s="95"/>
    </row>
    <row r="764" spans="1:13" ht="11.4" x14ac:dyDescent="0.2">
      <c r="A764" s="94" t="s">
        <v>4618</v>
      </c>
      <c r="B764" s="94" t="s">
        <v>4619</v>
      </c>
      <c r="C764" s="94" t="s">
        <v>4617</v>
      </c>
      <c r="D764" s="94" t="s">
        <v>7929</v>
      </c>
      <c r="J764" s="95"/>
      <c r="K764" s="95"/>
      <c r="L764" s="95"/>
      <c r="M764" s="95"/>
    </row>
    <row r="765" spans="1:13" ht="11.4" x14ac:dyDescent="0.2">
      <c r="A765" s="94" t="s">
        <v>4600</v>
      </c>
      <c r="B765" s="94" t="s">
        <v>4601</v>
      </c>
      <c r="C765" s="94" t="s">
        <v>4596</v>
      </c>
      <c r="D765" s="94" t="s">
        <v>7928</v>
      </c>
      <c r="J765" s="95"/>
      <c r="K765" s="95"/>
      <c r="L765" s="95"/>
      <c r="M765" s="95"/>
    </row>
    <row r="766" spans="1:13" ht="11.4" x14ac:dyDescent="0.2">
      <c r="A766" s="94" t="s">
        <v>4693</v>
      </c>
      <c r="B766" s="94" t="s">
        <v>4694</v>
      </c>
      <c r="C766" s="94" t="s">
        <v>4692</v>
      </c>
      <c r="D766" s="94"/>
      <c r="J766" s="95"/>
      <c r="K766" s="95"/>
      <c r="L766" s="95"/>
      <c r="M766" s="95"/>
    </row>
    <row r="767" spans="1:13" ht="11.4" x14ac:dyDescent="0.2">
      <c r="A767" s="94" t="s">
        <v>4586</v>
      </c>
      <c r="B767" s="94" t="s">
        <v>4587</v>
      </c>
      <c r="C767" s="94" t="s">
        <v>4588</v>
      </c>
      <c r="D767" s="94" t="s">
        <v>7929</v>
      </c>
      <c r="J767" s="95"/>
      <c r="K767" s="95"/>
      <c r="L767" s="95"/>
      <c r="M767" s="95"/>
    </row>
    <row r="768" spans="1:13" ht="11.4" x14ac:dyDescent="0.2">
      <c r="A768" s="94" t="s">
        <v>4620</v>
      </c>
      <c r="B768" s="94" t="s">
        <v>4621</v>
      </c>
      <c r="C768" s="94" t="s">
        <v>4617</v>
      </c>
      <c r="D768" s="94">
        <v>53966986</v>
      </c>
      <c r="J768" s="95"/>
      <c r="K768" s="95"/>
      <c r="L768" s="95"/>
      <c r="M768" s="95"/>
    </row>
    <row r="769" spans="1:13" ht="11.4" x14ac:dyDescent="0.2">
      <c r="A769" s="94" t="s">
        <v>4687</v>
      </c>
      <c r="B769" s="94" t="s">
        <v>4688</v>
      </c>
      <c r="C769" s="94" t="s">
        <v>4689</v>
      </c>
      <c r="D769" s="94" t="s">
        <v>7929</v>
      </c>
      <c r="J769" s="95"/>
      <c r="K769" s="95"/>
      <c r="L769" s="95"/>
      <c r="M769" s="95"/>
    </row>
    <row r="770" spans="1:13" ht="11.4" x14ac:dyDescent="0.2">
      <c r="A770" s="94" t="s">
        <v>4622</v>
      </c>
      <c r="B770" s="94" t="s">
        <v>1096</v>
      </c>
      <c r="C770" s="94" t="s">
        <v>4617</v>
      </c>
      <c r="D770" s="94" t="s">
        <v>7929</v>
      </c>
      <c r="J770" s="95"/>
      <c r="K770" s="95"/>
      <c r="L770" s="95"/>
      <c r="M770" s="95"/>
    </row>
    <row r="771" spans="1:13" ht="11.4" x14ac:dyDescent="0.2">
      <c r="A771" s="94" t="s">
        <v>4623</v>
      </c>
      <c r="B771" s="94" t="s">
        <v>4624</v>
      </c>
      <c r="C771" s="94" t="s">
        <v>4617</v>
      </c>
      <c r="D771" s="94" t="s">
        <v>7929</v>
      </c>
      <c r="J771" s="95"/>
      <c r="K771" s="95"/>
      <c r="L771" s="95"/>
      <c r="M771" s="95"/>
    </row>
    <row r="772" spans="1:13" ht="11.4" x14ac:dyDescent="0.2">
      <c r="A772" s="94" t="s">
        <v>4650</v>
      </c>
      <c r="B772" s="94" t="s">
        <v>4651</v>
      </c>
      <c r="C772" s="94" t="s">
        <v>4652</v>
      </c>
      <c r="D772" s="94" t="s">
        <v>7928</v>
      </c>
      <c r="J772" s="95"/>
      <c r="K772" s="95"/>
      <c r="L772" s="95"/>
      <c r="M772" s="95"/>
    </row>
    <row r="773" spans="1:13" ht="11.4" x14ac:dyDescent="0.2">
      <c r="A773" s="94" t="s">
        <v>4713</v>
      </c>
      <c r="B773" s="94" t="s">
        <v>4714</v>
      </c>
      <c r="C773" s="94" t="s">
        <v>4715</v>
      </c>
      <c r="D773" s="94" t="s">
        <v>7928</v>
      </c>
      <c r="J773" s="95"/>
      <c r="K773" s="95"/>
      <c r="L773" s="95"/>
      <c r="M773" s="95"/>
    </row>
    <row r="774" spans="1:13" ht="22.8" x14ac:dyDescent="0.2">
      <c r="A774" s="94" t="s">
        <v>4543</v>
      </c>
      <c r="B774" s="94" t="s">
        <v>4544</v>
      </c>
      <c r="C774" s="94" t="s">
        <v>4545</v>
      </c>
      <c r="D774" s="94" t="s">
        <v>7928</v>
      </c>
      <c r="J774" s="95"/>
      <c r="K774" s="95"/>
      <c r="L774" s="95"/>
      <c r="M774" s="95"/>
    </row>
    <row r="775" spans="1:13" ht="11.4" x14ac:dyDescent="0.2">
      <c r="A775" s="94" t="s">
        <v>4546</v>
      </c>
      <c r="B775" s="94" t="s">
        <v>4547</v>
      </c>
      <c r="C775" s="94" t="s">
        <v>4548</v>
      </c>
      <c r="D775" s="94" t="s">
        <v>7929</v>
      </c>
      <c r="J775" s="95"/>
      <c r="K775" s="95"/>
      <c r="L775" s="95"/>
      <c r="M775" s="95"/>
    </row>
    <row r="776" spans="1:13" ht="22.8" x14ac:dyDescent="0.2">
      <c r="A776" s="94" t="s">
        <v>4575</v>
      </c>
      <c r="B776" s="94" t="s">
        <v>4576</v>
      </c>
      <c r="C776" s="94" t="s">
        <v>4577</v>
      </c>
      <c r="D776" s="94" t="s">
        <v>7929</v>
      </c>
      <c r="J776" s="95"/>
      <c r="K776" s="95"/>
      <c r="L776" s="95"/>
      <c r="M776" s="95"/>
    </row>
    <row r="777" spans="1:13" ht="22.8" x14ac:dyDescent="0.2">
      <c r="A777" s="94" t="s">
        <v>4486</v>
      </c>
      <c r="B777" s="94" t="s">
        <v>4487</v>
      </c>
      <c r="C777" s="94" t="s">
        <v>4488</v>
      </c>
      <c r="D777" s="94" t="s">
        <v>7929</v>
      </c>
      <c r="J777" s="95"/>
      <c r="K777" s="95"/>
      <c r="L777" s="95"/>
      <c r="M777" s="95"/>
    </row>
    <row r="778" spans="1:13" ht="11.4" x14ac:dyDescent="0.2">
      <c r="A778" s="94" t="s">
        <v>4625</v>
      </c>
      <c r="B778" s="94" t="s">
        <v>4626</v>
      </c>
      <c r="C778" s="94" t="s">
        <v>4617</v>
      </c>
      <c r="D778" s="94" t="s">
        <v>7929</v>
      </c>
      <c r="J778" s="95"/>
      <c r="K778" s="95"/>
      <c r="L778" s="95"/>
      <c r="M778" s="95"/>
    </row>
    <row r="779" spans="1:13" ht="11.4" x14ac:dyDescent="0.2">
      <c r="A779" s="94" t="s">
        <v>4627</v>
      </c>
      <c r="B779" s="94" t="s">
        <v>4628</v>
      </c>
      <c r="C779" s="94" t="s">
        <v>4617</v>
      </c>
      <c r="D779" s="94" t="s">
        <v>7929</v>
      </c>
      <c r="J779" s="95"/>
      <c r="K779" s="95"/>
      <c r="L779" s="95"/>
      <c r="M779" s="95"/>
    </row>
    <row r="780" spans="1:13" ht="11.4" x14ac:dyDescent="0.2">
      <c r="A780" s="94" t="s">
        <v>4664</v>
      </c>
      <c r="B780" s="94" t="s">
        <v>3439</v>
      </c>
      <c r="C780" s="94" t="s">
        <v>4665</v>
      </c>
      <c r="D780" s="94" t="s">
        <v>7929</v>
      </c>
      <c r="J780" s="95"/>
      <c r="K780" s="95"/>
      <c r="L780" s="95"/>
      <c r="M780" s="95"/>
    </row>
    <row r="781" spans="1:13" ht="11.4" x14ac:dyDescent="0.2">
      <c r="A781" s="94" t="s">
        <v>4629</v>
      </c>
      <c r="B781" s="94" t="s">
        <v>3388</v>
      </c>
      <c r="C781" s="94" t="s">
        <v>4617</v>
      </c>
      <c r="D781" s="94" t="s">
        <v>7929</v>
      </c>
      <c r="J781" s="95"/>
      <c r="K781" s="95"/>
      <c r="L781" s="95"/>
      <c r="M781" s="95"/>
    </row>
    <row r="782" spans="1:13" ht="11.4" x14ac:dyDescent="0.2">
      <c r="A782" s="94" t="s">
        <v>4560</v>
      </c>
      <c r="B782" s="94" t="s">
        <v>4561</v>
      </c>
      <c r="C782" s="94" t="s">
        <v>4562</v>
      </c>
      <c r="D782" s="94" t="s">
        <v>7928</v>
      </c>
      <c r="J782" s="95"/>
      <c r="K782" s="95"/>
      <c r="L782" s="95"/>
      <c r="M782" s="95"/>
    </row>
    <row r="783" spans="1:13" ht="11.4" x14ac:dyDescent="0.2">
      <c r="A783" s="94" t="s">
        <v>4515</v>
      </c>
      <c r="B783" s="94" t="s">
        <v>3388</v>
      </c>
      <c r="C783" s="94" t="s">
        <v>4516</v>
      </c>
      <c r="D783" s="94" t="s">
        <v>7929</v>
      </c>
      <c r="J783" s="95"/>
      <c r="K783" s="95"/>
      <c r="L783" s="95"/>
      <c r="M783" s="95"/>
    </row>
    <row r="784" spans="1:13" ht="11.4" x14ac:dyDescent="0.2">
      <c r="A784" s="94" t="s">
        <v>4534</v>
      </c>
      <c r="B784" s="94" t="s">
        <v>4535</v>
      </c>
      <c r="C784" s="94" t="s">
        <v>4536</v>
      </c>
      <c r="D784" s="94" t="s">
        <v>7929</v>
      </c>
      <c r="J784" s="95"/>
      <c r="K784" s="95"/>
      <c r="L784" s="95"/>
      <c r="M784" s="95"/>
    </row>
    <row r="785" spans="1:13" ht="11.4" x14ac:dyDescent="0.2">
      <c r="A785" s="94" t="s">
        <v>4528</v>
      </c>
      <c r="B785" s="94" t="s">
        <v>4529</v>
      </c>
      <c r="C785" s="94" t="s">
        <v>4530</v>
      </c>
      <c r="D785" s="94" t="s">
        <v>7929</v>
      </c>
      <c r="J785" s="95"/>
      <c r="K785" s="95"/>
      <c r="L785" s="95"/>
      <c r="M785" s="95"/>
    </row>
    <row r="786" spans="1:13" ht="22.8" x14ac:dyDescent="0.2">
      <c r="A786" s="94" t="s">
        <v>4537</v>
      </c>
      <c r="B786" s="94" t="s">
        <v>4538</v>
      </c>
      <c r="C786" s="94" t="s">
        <v>4539</v>
      </c>
      <c r="D786" s="94"/>
      <c r="J786" s="95"/>
      <c r="K786" s="95"/>
      <c r="L786" s="95"/>
      <c r="M786" s="95"/>
    </row>
    <row r="787" spans="1:13" ht="11.4" x14ac:dyDescent="0.2">
      <c r="A787" s="94" t="s">
        <v>4681</v>
      </c>
      <c r="B787" s="94" t="s">
        <v>4682</v>
      </c>
      <c r="C787" s="94" t="s">
        <v>4683</v>
      </c>
      <c r="D787" s="94" t="s">
        <v>7929</v>
      </c>
      <c r="J787" s="95"/>
      <c r="K787" s="95"/>
      <c r="L787" s="95"/>
      <c r="M787" s="95"/>
    </row>
    <row r="788" spans="1:13" ht="11.4" x14ac:dyDescent="0.2">
      <c r="A788" s="94" t="s">
        <v>4549</v>
      </c>
      <c r="B788" s="94" t="s">
        <v>3086</v>
      </c>
      <c r="C788" s="94" t="s">
        <v>4548</v>
      </c>
      <c r="D788" s="94" t="s">
        <v>7929</v>
      </c>
      <c r="J788" s="95"/>
      <c r="K788" s="95"/>
      <c r="L788" s="95"/>
      <c r="M788" s="95"/>
    </row>
    <row r="789" spans="1:13" ht="11.4" x14ac:dyDescent="0.2">
      <c r="A789" s="94" t="s">
        <v>4563</v>
      </c>
      <c r="B789" s="94" t="s">
        <v>4564</v>
      </c>
      <c r="C789" s="94" t="s">
        <v>4565</v>
      </c>
      <c r="D789" s="94" t="s">
        <v>7929</v>
      </c>
      <c r="J789" s="95"/>
      <c r="K789" s="95"/>
      <c r="L789" s="95"/>
      <c r="M789" s="95"/>
    </row>
    <row r="790" spans="1:13" ht="11.4" x14ac:dyDescent="0.2">
      <c r="A790" s="94" t="s">
        <v>4522</v>
      </c>
      <c r="B790" s="94" t="s">
        <v>2833</v>
      </c>
      <c r="C790" s="94" t="s">
        <v>4523</v>
      </c>
      <c r="D790" s="94" t="s">
        <v>7929</v>
      </c>
      <c r="J790" s="95"/>
      <c r="K790" s="95"/>
      <c r="L790" s="95"/>
      <c r="M790" s="95"/>
    </row>
    <row r="791" spans="1:13" ht="11.4" x14ac:dyDescent="0.2">
      <c r="A791" s="94" t="s">
        <v>4630</v>
      </c>
      <c r="B791" s="94" t="s">
        <v>3041</v>
      </c>
      <c r="C791" s="94" t="s">
        <v>4617</v>
      </c>
      <c r="D791" s="94" t="s">
        <v>7929</v>
      </c>
      <c r="J791" s="95"/>
      <c r="K791" s="95"/>
      <c r="L791" s="95"/>
      <c r="M791" s="95"/>
    </row>
    <row r="792" spans="1:13" ht="11.4" x14ac:dyDescent="0.2">
      <c r="A792" s="94" t="s">
        <v>4653</v>
      </c>
      <c r="B792" s="94" t="s">
        <v>4654</v>
      </c>
      <c r="C792" s="94" t="s">
        <v>4649</v>
      </c>
      <c r="D792" s="94">
        <v>83404239</v>
      </c>
      <c r="J792" s="95"/>
      <c r="K792" s="95"/>
      <c r="L792" s="95"/>
      <c r="M792" s="95"/>
    </row>
    <row r="793" spans="1:13" ht="22.8" x14ac:dyDescent="0.2">
      <c r="A793" s="94" t="s">
        <v>4489</v>
      </c>
      <c r="B793" s="94" t="s">
        <v>4490</v>
      </c>
      <c r="C793" s="94" t="s">
        <v>4491</v>
      </c>
      <c r="D793" s="94" t="s">
        <v>7929</v>
      </c>
      <c r="J793" s="95"/>
      <c r="K793" s="95"/>
      <c r="L793" s="95"/>
      <c r="M793" s="95"/>
    </row>
    <row r="794" spans="1:13" ht="11.4" x14ac:dyDescent="0.2">
      <c r="A794" s="94" t="s">
        <v>4602</v>
      </c>
      <c r="B794" s="94" t="s">
        <v>4482</v>
      </c>
      <c r="C794" s="94" t="s">
        <v>4596</v>
      </c>
      <c r="D794" s="94" t="s">
        <v>7929</v>
      </c>
      <c r="J794" s="95"/>
      <c r="K794" s="95"/>
      <c r="L794" s="95"/>
      <c r="M794" s="95"/>
    </row>
    <row r="795" spans="1:13" ht="11.4" x14ac:dyDescent="0.2">
      <c r="A795" s="94" t="s">
        <v>4492</v>
      </c>
      <c r="B795" s="94" t="s">
        <v>4493</v>
      </c>
      <c r="C795" s="94" t="s">
        <v>4494</v>
      </c>
      <c r="D795" s="94" t="s">
        <v>7999</v>
      </c>
      <c r="J795" s="95"/>
      <c r="K795" s="95"/>
      <c r="L795" s="95"/>
      <c r="M795" s="95"/>
    </row>
    <row r="796" spans="1:13" ht="11.4" x14ac:dyDescent="0.2">
      <c r="A796" s="94" t="s">
        <v>4603</v>
      </c>
      <c r="B796" s="94" t="s">
        <v>3560</v>
      </c>
      <c r="C796" s="94" t="s">
        <v>4596</v>
      </c>
      <c r="D796" s="94" t="s">
        <v>7929</v>
      </c>
      <c r="J796" s="95"/>
      <c r="K796" s="95"/>
      <c r="L796" s="95"/>
      <c r="M796" s="95"/>
    </row>
    <row r="797" spans="1:13" ht="11.4" x14ac:dyDescent="0.2">
      <c r="A797" s="94" t="s">
        <v>4525</v>
      </c>
      <c r="B797" s="94" t="s">
        <v>4526</v>
      </c>
      <c r="C797" s="94" t="s">
        <v>4527</v>
      </c>
      <c r="D797" s="94" t="s">
        <v>7929</v>
      </c>
      <c r="J797" s="95"/>
      <c r="K797" s="95"/>
      <c r="L797" s="95"/>
      <c r="M797" s="95"/>
    </row>
    <row r="798" spans="1:13" ht="11.4" x14ac:dyDescent="0.2">
      <c r="A798" s="94" t="s">
        <v>4504</v>
      </c>
      <c r="B798" s="94" t="s">
        <v>4193</v>
      </c>
      <c r="C798" s="94" t="s">
        <v>4505</v>
      </c>
      <c r="D798" s="94" t="s">
        <v>7929</v>
      </c>
      <c r="J798" s="95"/>
      <c r="K798" s="95"/>
      <c r="L798" s="95"/>
      <c r="M798" s="95"/>
    </row>
    <row r="799" spans="1:13" ht="11.4" x14ac:dyDescent="0.2">
      <c r="A799" s="94" t="s">
        <v>4631</v>
      </c>
      <c r="B799" s="94" t="s">
        <v>4632</v>
      </c>
      <c r="C799" s="94" t="s">
        <v>4617</v>
      </c>
      <c r="D799" s="94" t="s">
        <v>7929</v>
      </c>
      <c r="J799" s="95"/>
      <c r="K799" s="95"/>
      <c r="L799" s="95"/>
      <c r="M799" s="95"/>
    </row>
    <row r="800" spans="1:13" ht="22.8" x14ac:dyDescent="0.2">
      <c r="A800" s="94" t="s">
        <v>4566</v>
      </c>
      <c r="B800" s="94" t="s">
        <v>4567</v>
      </c>
      <c r="C800" s="94" t="s">
        <v>4568</v>
      </c>
      <c r="D800" s="94" t="s">
        <v>7929</v>
      </c>
      <c r="J800" s="95"/>
      <c r="K800" s="95"/>
      <c r="L800" s="95"/>
      <c r="M800" s="95"/>
    </row>
    <row r="801" spans="1:13" ht="22.8" x14ac:dyDescent="0.2">
      <c r="A801" s="94" t="s">
        <v>4569</v>
      </c>
      <c r="B801" s="94" t="s">
        <v>4570</v>
      </c>
      <c r="C801" s="94" t="s">
        <v>4571</v>
      </c>
      <c r="D801" s="94" t="s">
        <v>7929</v>
      </c>
      <c r="J801" s="95"/>
      <c r="K801" s="95"/>
      <c r="L801" s="95"/>
      <c r="M801" s="95"/>
    </row>
    <row r="802" spans="1:13" ht="11.4" x14ac:dyDescent="0.2">
      <c r="A802" s="94" t="s">
        <v>4578</v>
      </c>
      <c r="B802" s="94" t="s">
        <v>2855</v>
      </c>
      <c r="C802" s="94" t="s">
        <v>4579</v>
      </c>
      <c r="D802" s="94">
        <v>226114558</v>
      </c>
      <c r="J802" s="95"/>
      <c r="K802" s="95"/>
      <c r="L802" s="95"/>
      <c r="M802" s="95"/>
    </row>
    <row r="803" spans="1:13" ht="11.4" x14ac:dyDescent="0.2">
      <c r="A803" s="94" t="s">
        <v>4597</v>
      </c>
      <c r="B803" s="94" t="s">
        <v>4598</v>
      </c>
      <c r="C803" s="94" t="s">
        <v>4596</v>
      </c>
      <c r="D803" s="94" t="s">
        <v>8000</v>
      </c>
      <c r="J803" s="95"/>
      <c r="K803" s="95"/>
      <c r="L803" s="95"/>
      <c r="M803" s="95"/>
    </row>
    <row r="804" spans="1:13" ht="11.4" x14ac:dyDescent="0.2">
      <c r="A804" s="94" t="s">
        <v>4599</v>
      </c>
      <c r="B804" s="94" t="s">
        <v>3445</v>
      </c>
      <c r="C804" s="94" t="s">
        <v>4596</v>
      </c>
      <c r="D804" s="94" t="s">
        <v>7929</v>
      </c>
      <c r="J804" s="95"/>
      <c r="K804" s="95"/>
      <c r="L804" s="95"/>
      <c r="M804" s="95"/>
    </row>
    <row r="805" spans="1:13" ht="11.4" x14ac:dyDescent="0.2">
      <c r="A805" s="94" t="s">
        <v>4699</v>
      </c>
      <c r="B805" s="94" t="s">
        <v>3603</v>
      </c>
      <c r="C805" s="94" t="s">
        <v>4692</v>
      </c>
      <c r="D805" s="94" t="s">
        <v>7929</v>
      </c>
      <c r="J805" s="95"/>
      <c r="K805" s="95"/>
      <c r="L805" s="95"/>
      <c r="M805" s="95"/>
    </row>
    <row r="806" spans="1:13" ht="11.4" x14ac:dyDescent="0.2">
      <c r="A806" s="94" t="s">
        <v>4700</v>
      </c>
      <c r="B806" s="94" t="s">
        <v>4701</v>
      </c>
      <c r="C806" s="94" t="s">
        <v>4692</v>
      </c>
      <c r="D806" s="94" t="s">
        <v>7929</v>
      </c>
      <c r="J806" s="95"/>
      <c r="K806" s="95"/>
      <c r="L806" s="95"/>
      <c r="M806" s="95"/>
    </row>
    <row r="807" spans="1:13" ht="11.4" x14ac:dyDescent="0.2">
      <c r="A807" s="94" t="s">
        <v>4641</v>
      </c>
      <c r="B807" s="94" t="s">
        <v>3221</v>
      </c>
      <c r="C807" s="94" t="s">
        <v>4617</v>
      </c>
      <c r="D807" s="94" t="s">
        <v>7929</v>
      </c>
      <c r="J807" s="95"/>
      <c r="K807" s="95"/>
      <c r="L807" s="95"/>
      <c r="M807" s="95"/>
    </row>
    <row r="808" spans="1:13" ht="11.4" x14ac:dyDescent="0.2">
      <c r="A808" s="94" t="s">
        <v>4633</v>
      </c>
      <c r="B808" s="94" t="s">
        <v>4634</v>
      </c>
      <c r="C808" s="94" t="s">
        <v>4617</v>
      </c>
      <c r="D808" s="94" t="s">
        <v>8001</v>
      </c>
      <c r="J808" s="95"/>
      <c r="K808" s="95"/>
      <c r="L808" s="95"/>
      <c r="M808" s="95"/>
    </row>
    <row r="809" spans="1:13" ht="11.4" x14ac:dyDescent="0.2">
      <c r="A809" s="94" t="s">
        <v>4672</v>
      </c>
      <c r="B809" s="94" t="s">
        <v>4673</v>
      </c>
      <c r="C809" s="94" t="s">
        <v>4674</v>
      </c>
      <c r="D809" s="94" t="s">
        <v>7929</v>
      </c>
      <c r="J809" s="95"/>
      <c r="K809" s="95"/>
      <c r="L809" s="95"/>
      <c r="M809" s="95"/>
    </row>
    <row r="810" spans="1:13" ht="11.4" x14ac:dyDescent="0.2">
      <c r="A810" s="94" t="s">
        <v>4635</v>
      </c>
      <c r="B810" s="94" t="s">
        <v>4636</v>
      </c>
      <c r="C810" s="94" t="s">
        <v>4617</v>
      </c>
      <c r="D810" s="94" t="s">
        <v>7929</v>
      </c>
      <c r="J810" s="95"/>
      <c r="K810" s="95"/>
      <c r="L810" s="95"/>
      <c r="M810" s="95"/>
    </row>
    <row r="811" spans="1:13" ht="11.4" x14ac:dyDescent="0.2">
      <c r="A811" s="94" t="s">
        <v>4637</v>
      </c>
      <c r="B811" s="94" t="s">
        <v>4638</v>
      </c>
      <c r="C811" s="94" t="s">
        <v>4617</v>
      </c>
      <c r="D811" s="94" t="s">
        <v>7929</v>
      </c>
      <c r="J811" s="95"/>
      <c r="K811" s="95"/>
      <c r="L811" s="95"/>
      <c r="M811" s="95"/>
    </row>
    <row r="812" spans="1:13" ht="11.4" x14ac:dyDescent="0.2">
      <c r="A812" s="94" t="s">
        <v>4495</v>
      </c>
      <c r="B812" s="94" t="s">
        <v>4496</v>
      </c>
      <c r="C812" s="94" t="s">
        <v>4494</v>
      </c>
      <c r="D812" s="94" t="s">
        <v>7929</v>
      </c>
      <c r="J812" s="95"/>
      <c r="K812" s="95"/>
      <c r="L812" s="95"/>
      <c r="M812" s="95"/>
    </row>
    <row r="813" spans="1:13" ht="11.4" x14ac:dyDescent="0.2">
      <c r="A813" s="94" t="s">
        <v>4639</v>
      </c>
      <c r="B813" s="94" t="s">
        <v>3086</v>
      </c>
      <c r="C813" s="94" t="s">
        <v>4617</v>
      </c>
      <c r="D813" s="94" t="s">
        <v>7929</v>
      </c>
      <c r="J813" s="95"/>
      <c r="K813" s="95"/>
      <c r="L813" s="95"/>
      <c r="M813" s="95"/>
    </row>
    <row r="814" spans="1:13" ht="22.8" x14ac:dyDescent="0.2">
      <c r="A814" s="94" t="s">
        <v>4675</v>
      </c>
      <c r="B814" s="94" t="s">
        <v>4676</v>
      </c>
      <c r="C814" s="94" t="s">
        <v>4677</v>
      </c>
      <c r="D814" s="94">
        <v>72992713</v>
      </c>
      <c r="J814" s="95"/>
      <c r="K814" s="95"/>
      <c r="L814" s="95"/>
      <c r="M814" s="95"/>
    </row>
    <row r="815" spans="1:13" ht="11.4" x14ac:dyDescent="0.2">
      <c r="A815" s="94" t="s">
        <v>4640</v>
      </c>
      <c r="B815" s="94" t="s">
        <v>4384</v>
      </c>
      <c r="C815" s="94" t="s">
        <v>4617</v>
      </c>
      <c r="D815" s="94" t="s">
        <v>7929</v>
      </c>
      <c r="J815" s="95"/>
      <c r="K815" s="95"/>
      <c r="L815" s="95"/>
      <c r="M815" s="95"/>
    </row>
    <row r="816" spans="1:13" ht="11.4" x14ac:dyDescent="0.2">
      <c r="A816" s="94" t="s">
        <v>4591</v>
      </c>
      <c r="B816" s="94" t="s">
        <v>4592</v>
      </c>
      <c r="C816" s="94" t="s">
        <v>4593</v>
      </c>
      <c r="D816" s="94" t="s">
        <v>7928</v>
      </c>
      <c r="J816" s="95"/>
      <c r="K816" s="95"/>
      <c r="L816" s="95"/>
      <c r="M816" s="95"/>
    </row>
    <row r="817" spans="1:13" ht="11.4" x14ac:dyDescent="0.2">
      <c r="A817" s="94" t="s">
        <v>4690</v>
      </c>
      <c r="B817" s="94" t="s">
        <v>3221</v>
      </c>
      <c r="C817" s="94" t="s">
        <v>4689</v>
      </c>
      <c r="D817" s="94">
        <v>74311127</v>
      </c>
      <c r="J817" s="95"/>
      <c r="K817" s="95"/>
      <c r="L817" s="95"/>
      <c r="M817" s="95"/>
    </row>
    <row r="818" spans="1:13" ht="22.8" x14ac:dyDescent="0.2">
      <c r="A818" s="94" t="s">
        <v>4655</v>
      </c>
      <c r="B818" s="94" t="s">
        <v>4656</v>
      </c>
      <c r="C818" s="94" t="s">
        <v>4657</v>
      </c>
      <c r="D818" s="94" t="s">
        <v>7929</v>
      </c>
      <c r="J818" s="95"/>
      <c r="K818" s="95"/>
      <c r="L818" s="95"/>
      <c r="M818" s="95"/>
    </row>
    <row r="819" spans="1:13" ht="11.4" x14ac:dyDescent="0.2">
      <c r="A819" s="94" t="s">
        <v>4642</v>
      </c>
      <c r="B819" s="94" t="s">
        <v>4643</v>
      </c>
      <c r="C819" s="94" t="s">
        <v>4617</v>
      </c>
      <c r="D819" s="94" t="s">
        <v>7928</v>
      </c>
      <c r="J819" s="95"/>
      <c r="K819" s="95"/>
      <c r="L819" s="95"/>
      <c r="M819" s="95"/>
    </row>
    <row r="820" spans="1:13" ht="11.4" x14ac:dyDescent="0.2">
      <c r="A820" s="94" t="s">
        <v>4644</v>
      </c>
      <c r="B820" s="94" t="s">
        <v>3913</v>
      </c>
      <c r="C820" s="94" t="s">
        <v>4617</v>
      </c>
      <c r="D820" s="94" t="s">
        <v>7929</v>
      </c>
      <c r="J820" s="95"/>
      <c r="K820" s="95"/>
      <c r="L820" s="95"/>
      <c r="M820" s="95"/>
    </row>
    <row r="821" spans="1:13" ht="11.4" x14ac:dyDescent="0.2">
      <c r="A821" s="94" t="s">
        <v>4580</v>
      </c>
      <c r="B821" s="94" t="s">
        <v>4581</v>
      </c>
      <c r="C821" s="94" t="s">
        <v>4582</v>
      </c>
      <c r="D821" s="94">
        <v>89278003</v>
      </c>
      <c r="J821" s="95"/>
      <c r="K821" s="95"/>
      <c r="L821" s="95"/>
      <c r="M821" s="95"/>
    </row>
    <row r="822" spans="1:13" ht="11.4" x14ac:dyDescent="0.2">
      <c r="A822" s="94" t="s">
        <v>4524</v>
      </c>
      <c r="B822" s="94" t="s">
        <v>3497</v>
      </c>
      <c r="C822" s="94" t="s">
        <v>4523</v>
      </c>
      <c r="D822" s="94" t="s">
        <v>7929</v>
      </c>
      <c r="J822" s="95"/>
      <c r="K822" s="95"/>
      <c r="L822" s="95"/>
      <c r="M822" s="95"/>
    </row>
    <row r="823" spans="1:13" ht="11.4" x14ac:dyDescent="0.2">
      <c r="A823" s="94" t="s">
        <v>4645</v>
      </c>
      <c r="B823" s="94" t="s">
        <v>4646</v>
      </c>
      <c r="C823" s="94" t="s">
        <v>4617</v>
      </c>
      <c r="D823" s="94" t="s">
        <v>7929</v>
      </c>
      <c r="J823" s="95"/>
      <c r="K823" s="95"/>
      <c r="L823" s="95"/>
      <c r="M823" s="95"/>
    </row>
    <row r="824" spans="1:13" ht="11.4" x14ac:dyDescent="0.2">
      <c r="A824" s="94" t="s">
        <v>4658</v>
      </c>
      <c r="B824" s="94" t="s">
        <v>1026</v>
      </c>
      <c r="C824" s="94" t="s">
        <v>4649</v>
      </c>
      <c r="D824" s="94">
        <v>98380618</v>
      </c>
      <c r="J824" s="95"/>
      <c r="K824" s="95"/>
      <c r="L824" s="95"/>
      <c r="M824" s="95"/>
    </row>
    <row r="825" spans="1:13" ht="11.4" x14ac:dyDescent="0.2">
      <c r="A825" s="94" t="s">
        <v>4704</v>
      </c>
      <c r="B825" s="94" t="s">
        <v>4705</v>
      </c>
      <c r="C825" s="94" t="s">
        <v>4692</v>
      </c>
      <c r="D825" s="94">
        <v>82117095</v>
      </c>
      <c r="J825" s="95"/>
      <c r="K825" s="95"/>
      <c r="L825" s="95"/>
      <c r="M825" s="95"/>
    </row>
    <row r="826" spans="1:13" ht="11.4" x14ac:dyDescent="0.2">
      <c r="A826" s="94" t="s">
        <v>4519</v>
      </c>
      <c r="B826" s="94" t="s">
        <v>4520</v>
      </c>
      <c r="C826" s="94" t="s">
        <v>4521</v>
      </c>
      <c r="D826" s="94" t="s">
        <v>7929</v>
      </c>
      <c r="J826" s="95"/>
      <c r="K826" s="95"/>
      <c r="L826" s="95"/>
      <c r="M826" s="95"/>
    </row>
    <row r="827" spans="1:13" ht="11.4" x14ac:dyDescent="0.2">
      <c r="A827" s="94" t="s">
        <v>4716</v>
      </c>
      <c r="B827" s="94" t="s">
        <v>4717</v>
      </c>
      <c r="C827" s="94" t="s">
        <v>4715</v>
      </c>
      <c r="D827" s="94">
        <v>61084662</v>
      </c>
      <c r="J827" s="95"/>
      <c r="K827" s="95"/>
      <c r="L827" s="95"/>
      <c r="M827" s="95"/>
    </row>
    <row r="828" spans="1:13" ht="11.4" x14ac:dyDescent="0.2">
      <c r="A828" s="94" t="s">
        <v>4498</v>
      </c>
      <c r="B828" s="94" t="s">
        <v>4499</v>
      </c>
      <c r="C828" s="94" t="s">
        <v>4494</v>
      </c>
      <c r="D828" s="94" t="s">
        <v>7929</v>
      </c>
      <c r="J828" s="95"/>
      <c r="K828" s="95"/>
      <c r="L828" s="95"/>
      <c r="M828" s="95"/>
    </row>
    <row r="829" spans="1:13" ht="11.4" x14ac:dyDescent="0.2">
      <c r="A829" s="94" t="s">
        <v>4604</v>
      </c>
      <c r="B829" s="94" t="s">
        <v>4605</v>
      </c>
      <c r="C829" s="94" t="s">
        <v>4596</v>
      </c>
      <c r="D829" s="94" t="s">
        <v>7929</v>
      </c>
      <c r="J829" s="95"/>
      <c r="K829" s="95"/>
      <c r="L829" s="95"/>
      <c r="M829" s="95"/>
    </row>
    <row r="830" spans="1:13" ht="11.4" x14ac:dyDescent="0.2">
      <c r="A830" s="94" t="s">
        <v>4550</v>
      </c>
      <c r="B830" s="94" t="s">
        <v>4158</v>
      </c>
      <c r="C830" s="94" t="s">
        <v>4548</v>
      </c>
      <c r="D830" s="94" t="s">
        <v>7929</v>
      </c>
      <c r="J830" s="95"/>
      <c r="K830" s="95"/>
      <c r="L830" s="95"/>
      <c r="M830" s="95"/>
    </row>
    <row r="831" spans="1:13" ht="11.4" x14ac:dyDescent="0.2">
      <c r="A831" s="94" t="s">
        <v>4589</v>
      </c>
      <c r="B831" s="94" t="s">
        <v>2837</v>
      </c>
      <c r="C831" s="94" t="s">
        <v>4590</v>
      </c>
      <c r="D831" s="94" t="s">
        <v>7929</v>
      </c>
      <c r="J831" s="95"/>
      <c r="K831" s="95"/>
      <c r="L831" s="95"/>
      <c r="M831" s="95"/>
    </row>
    <row r="832" spans="1:13" ht="11.4" x14ac:dyDescent="0.2">
      <c r="A832" s="94" t="s">
        <v>4666</v>
      </c>
      <c r="B832" s="94" t="s">
        <v>3388</v>
      </c>
      <c r="C832" s="94" t="s">
        <v>4665</v>
      </c>
      <c r="D832" s="94">
        <v>95898198</v>
      </c>
      <c r="J832" s="95"/>
      <c r="K832" s="95"/>
      <c r="L832" s="95"/>
      <c r="M832" s="95"/>
    </row>
    <row r="833" spans="1:13" ht="11.4" x14ac:dyDescent="0.2">
      <c r="A833" s="94" t="s">
        <v>4606</v>
      </c>
      <c r="B833" s="94" t="s">
        <v>4607</v>
      </c>
      <c r="C833" s="94" t="s">
        <v>4596</v>
      </c>
      <c r="D833" s="94" t="s">
        <v>7929</v>
      </c>
      <c r="J833" s="95"/>
      <c r="K833" s="95"/>
      <c r="L833" s="95"/>
      <c r="M833" s="95"/>
    </row>
    <row r="834" spans="1:13" ht="11.4" x14ac:dyDescent="0.2">
      <c r="A834" s="94" t="s">
        <v>4678</v>
      </c>
      <c r="B834" s="94" t="s">
        <v>4679</v>
      </c>
      <c r="C834" s="94" t="s">
        <v>4680</v>
      </c>
      <c r="D834" s="94" t="s">
        <v>7929</v>
      </c>
      <c r="J834" s="95"/>
      <c r="K834" s="95"/>
      <c r="L834" s="95"/>
      <c r="M834" s="95"/>
    </row>
    <row r="835" spans="1:13" ht="11.4" x14ac:dyDescent="0.2">
      <c r="A835" s="94" t="s">
        <v>4608</v>
      </c>
      <c r="B835" s="94" t="s">
        <v>4609</v>
      </c>
      <c r="C835" s="94" t="s">
        <v>4596</v>
      </c>
      <c r="D835" s="94">
        <v>76993235</v>
      </c>
      <c r="J835" s="95"/>
      <c r="K835" s="95"/>
      <c r="L835" s="95"/>
      <c r="M835" s="95"/>
    </row>
    <row r="836" spans="1:13" ht="11.4" x14ac:dyDescent="0.2">
      <c r="A836" s="94" t="s">
        <v>4509</v>
      </c>
      <c r="B836" s="94" t="s">
        <v>4510</v>
      </c>
      <c r="C836" s="94" t="s">
        <v>4505</v>
      </c>
      <c r="D836" s="94">
        <v>86566035</v>
      </c>
      <c r="J836" s="95"/>
      <c r="K836" s="95"/>
      <c r="L836" s="95"/>
      <c r="M836" s="95"/>
    </row>
    <row r="837" spans="1:13" ht="11.4" x14ac:dyDescent="0.2">
      <c r="A837" s="94" t="s">
        <v>4659</v>
      </c>
      <c r="B837" s="94" t="s">
        <v>4660</v>
      </c>
      <c r="C837" s="94" t="s">
        <v>4649</v>
      </c>
      <c r="D837" s="94" t="s">
        <v>7929</v>
      </c>
      <c r="J837" s="95"/>
      <c r="K837" s="95"/>
      <c r="L837" s="95"/>
      <c r="M837" s="95"/>
    </row>
    <row r="838" spans="1:13" ht="11.4" x14ac:dyDescent="0.2">
      <c r="A838" s="94" t="s">
        <v>4667</v>
      </c>
      <c r="B838" s="94" t="s">
        <v>4668</v>
      </c>
      <c r="C838" s="94" t="s">
        <v>4665</v>
      </c>
      <c r="D838" s="94" t="s">
        <v>7929</v>
      </c>
      <c r="J838" s="95"/>
      <c r="K838" s="95"/>
      <c r="L838" s="95"/>
      <c r="M838" s="95"/>
    </row>
    <row r="839" spans="1:13" ht="22.8" x14ac:dyDescent="0.2">
      <c r="A839" s="94" t="s">
        <v>4661</v>
      </c>
      <c r="B839" s="94" t="s">
        <v>4662</v>
      </c>
      <c r="C839" s="94" t="s">
        <v>4663</v>
      </c>
      <c r="D839" s="94" t="s">
        <v>7929</v>
      </c>
      <c r="J839" s="95"/>
      <c r="K839" s="95"/>
      <c r="L839" s="95"/>
      <c r="M839" s="95"/>
    </row>
    <row r="840" spans="1:13" ht="11.4" x14ac:dyDescent="0.2">
      <c r="A840" s="94" t="s">
        <v>4517</v>
      </c>
      <c r="B840" s="94" t="s">
        <v>4518</v>
      </c>
      <c r="C840" s="94" t="s">
        <v>4516</v>
      </c>
      <c r="D840" s="94" t="s">
        <v>7929</v>
      </c>
      <c r="J840" s="95"/>
      <c r="K840" s="95"/>
      <c r="L840" s="95"/>
      <c r="M840" s="95"/>
    </row>
    <row r="841" spans="1:13" ht="11.4" x14ac:dyDescent="0.2">
      <c r="A841" s="94" t="s">
        <v>4551</v>
      </c>
      <c r="B841" s="94" t="s">
        <v>4552</v>
      </c>
      <c r="C841" s="94" t="s">
        <v>4548</v>
      </c>
      <c r="D841" s="94" t="s">
        <v>7929</v>
      </c>
      <c r="J841" s="95"/>
      <c r="K841" s="95"/>
      <c r="L841" s="95"/>
      <c r="M841" s="95"/>
    </row>
    <row r="842" spans="1:13" ht="11.4" x14ac:dyDescent="0.2">
      <c r="A842" s="94" t="s">
        <v>4706</v>
      </c>
      <c r="B842" s="94" t="s">
        <v>4707</v>
      </c>
      <c r="C842" s="94" t="s">
        <v>4692</v>
      </c>
      <c r="D842" s="94" t="s">
        <v>7929</v>
      </c>
      <c r="J842" s="95"/>
      <c r="K842" s="95"/>
      <c r="L842" s="95"/>
      <c r="M842" s="95"/>
    </row>
    <row r="843" spans="1:13" ht="11.4" x14ac:dyDescent="0.2">
      <c r="A843" s="94" t="s">
        <v>4513</v>
      </c>
      <c r="B843" s="94" t="s">
        <v>3106</v>
      </c>
      <c r="C843" s="94" t="s">
        <v>4514</v>
      </c>
      <c r="D843" s="94" t="s">
        <v>7929</v>
      </c>
      <c r="J843" s="95"/>
      <c r="K843" s="95"/>
      <c r="L843" s="95"/>
      <c r="M843" s="95"/>
    </row>
    <row r="844" spans="1:13" ht="11.4" x14ac:dyDescent="0.2">
      <c r="A844" s="94" t="s">
        <v>4669</v>
      </c>
      <c r="B844" s="94" t="s">
        <v>3931</v>
      </c>
      <c r="C844" s="94" t="s">
        <v>4665</v>
      </c>
      <c r="D844" s="94" t="s">
        <v>7929</v>
      </c>
      <c r="J844" s="95"/>
      <c r="K844" s="95"/>
      <c r="L844" s="95"/>
      <c r="M844" s="95"/>
    </row>
    <row r="845" spans="1:13" ht="11.4" x14ac:dyDescent="0.2">
      <c r="A845" s="94" t="s">
        <v>4500</v>
      </c>
      <c r="B845" s="94" t="s">
        <v>4501</v>
      </c>
      <c r="C845" s="94" t="s">
        <v>4494</v>
      </c>
      <c r="D845" s="94">
        <v>97742010</v>
      </c>
      <c r="J845" s="95"/>
      <c r="K845" s="95"/>
      <c r="L845" s="95"/>
      <c r="M845" s="95"/>
    </row>
    <row r="846" spans="1:13" ht="11.4" x14ac:dyDescent="0.2">
      <c r="A846" s="94" t="s">
        <v>4553</v>
      </c>
      <c r="B846" s="94" t="s">
        <v>4554</v>
      </c>
      <c r="C846" s="94" t="s">
        <v>4548</v>
      </c>
      <c r="D846" s="94" t="s">
        <v>7929</v>
      </c>
      <c r="J846" s="95"/>
      <c r="K846" s="95"/>
      <c r="L846" s="95"/>
      <c r="M846" s="95"/>
    </row>
    <row r="847" spans="1:13" ht="11.4" x14ac:dyDescent="0.2">
      <c r="A847" s="94" t="s">
        <v>4555</v>
      </c>
      <c r="B847" s="94" t="s">
        <v>4556</v>
      </c>
      <c r="C847" s="94" t="s">
        <v>4548</v>
      </c>
      <c r="D847" s="94" t="s">
        <v>7929</v>
      </c>
      <c r="J847" s="95"/>
      <c r="K847" s="95"/>
      <c r="L847" s="95"/>
      <c r="M847" s="95"/>
    </row>
    <row r="848" spans="1:13" ht="11.4" x14ac:dyDescent="0.2">
      <c r="A848" s="94" t="s">
        <v>4610</v>
      </c>
      <c r="B848" s="94" t="s">
        <v>3475</v>
      </c>
      <c r="C848" s="94" t="s">
        <v>4596</v>
      </c>
      <c r="D848" s="94">
        <v>74311127</v>
      </c>
      <c r="J848" s="95"/>
      <c r="K848" s="95"/>
      <c r="L848" s="95"/>
      <c r="M848" s="95"/>
    </row>
    <row r="849" spans="1:13" ht="11.4" x14ac:dyDescent="0.2">
      <c r="A849" s="94" t="s">
        <v>4670</v>
      </c>
      <c r="B849" s="94" t="s">
        <v>4671</v>
      </c>
      <c r="C849" s="94" t="s">
        <v>4665</v>
      </c>
      <c r="D849" s="94" t="s">
        <v>7929</v>
      </c>
      <c r="J849" s="95"/>
      <c r="K849" s="95"/>
      <c r="L849" s="95"/>
      <c r="M849" s="95"/>
    </row>
    <row r="850" spans="1:13" ht="11.4" x14ac:dyDescent="0.2">
      <c r="A850" s="94" t="s">
        <v>4684</v>
      </c>
      <c r="B850" s="94" t="s">
        <v>4685</v>
      </c>
      <c r="C850" s="94" t="s">
        <v>4686</v>
      </c>
      <c r="D850" s="94" t="s">
        <v>7928</v>
      </c>
      <c r="J850" s="95"/>
      <c r="K850" s="95"/>
      <c r="L850" s="95"/>
      <c r="M850" s="95"/>
    </row>
    <row r="851" spans="1:13" ht="11.4" x14ac:dyDescent="0.2">
      <c r="A851" s="94" t="s">
        <v>4695</v>
      </c>
      <c r="B851" s="94" t="s">
        <v>4696</v>
      </c>
      <c r="C851" s="94" t="s">
        <v>4692</v>
      </c>
      <c r="D851" s="94" t="s">
        <v>7928</v>
      </c>
      <c r="J851" s="95"/>
      <c r="K851" s="95"/>
      <c r="L851" s="95"/>
      <c r="M851" s="95"/>
    </row>
    <row r="852" spans="1:13" ht="11.4" x14ac:dyDescent="0.2">
      <c r="A852" s="94" t="s">
        <v>4697</v>
      </c>
      <c r="B852" s="94" t="s">
        <v>4698</v>
      </c>
      <c r="C852" s="94" t="s">
        <v>4692</v>
      </c>
      <c r="D852" s="94" t="s">
        <v>7929</v>
      </c>
      <c r="J852" s="95"/>
      <c r="K852" s="95"/>
      <c r="L852" s="95"/>
      <c r="M852" s="95"/>
    </row>
    <row r="853" spans="1:13" ht="11.4" x14ac:dyDescent="0.2">
      <c r="A853" s="94" t="s">
        <v>4702</v>
      </c>
      <c r="B853" s="94" t="s">
        <v>4703</v>
      </c>
      <c r="C853" s="94" t="s">
        <v>4692</v>
      </c>
      <c r="D853" s="94" t="s">
        <v>7929</v>
      </c>
      <c r="J853" s="95"/>
      <c r="K853" s="95"/>
      <c r="L853" s="95"/>
      <c r="M853" s="95"/>
    </row>
    <row r="854" spans="1:13" ht="11.4" x14ac:dyDescent="0.2">
      <c r="A854" s="94" t="s">
        <v>4502</v>
      </c>
      <c r="B854" s="94" t="s">
        <v>4503</v>
      </c>
      <c r="C854" s="94" t="s">
        <v>4494</v>
      </c>
      <c r="D854" s="94" t="s">
        <v>7929</v>
      </c>
      <c r="J854" s="95"/>
      <c r="K854" s="95"/>
      <c r="L854" s="95"/>
      <c r="M854" s="95"/>
    </row>
    <row r="855" spans="1:13" ht="11.4" x14ac:dyDescent="0.2">
      <c r="A855" s="94" t="s">
        <v>4511</v>
      </c>
      <c r="B855" s="94" t="s">
        <v>4512</v>
      </c>
      <c r="C855" s="94" t="s">
        <v>4505</v>
      </c>
      <c r="D855" s="94" t="s">
        <v>7929</v>
      </c>
      <c r="J855" s="95"/>
      <c r="K855" s="95"/>
      <c r="L855" s="95"/>
      <c r="M855" s="95"/>
    </row>
    <row r="856" spans="1:13" ht="11.4" x14ac:dyDescent="0.2">
      <c r="A856" s="94" t="s">
        <v>4708</v>
      </c>
      <c r="B856" s="94" t="s">
        <v>3473</v>
      </c>
      <c r="C856" s="94" t="s">
        <v>4692</v>
      </c>
      <c r="D856" s="94" t="s">
        <v>7929</v>
      </c>
      <c r="J856" s="95"/>
      <c r="K856" s="95"/>
      <c r="L856" s="95"/>
      <c r="M856" s="95"/>
    </row>
    <row r="857" spans="1:13" ht="11.4" x14ac:dyDescent="0.2">
      <c r="A857" s="94" t="s">
        <v>4718</v>
      </c>
      <c r="B857" s="94" t="s">
        <v>4719</v>
      </c>
      <c r="C857" s="94" t="s">
        <v>4715</v>
      </c>
      <c r="D857" s="94" t="s">
        <v>7929</v>
      </c>
      <c r="J857" s="95"/>
      <c r="K857" s="95"/>
      <c r="L857" s="95"/>
      <c r="M857" s="95"/>
    </row>
    <row r="858" spans="1:13" ht="11.4" x14ac:dyDescent="0.2">
      <c r="A858" s="94" t="s">
        <v>4540</v>
      </c>
      <c r="B858" s="94" t="s">
        <v>4541</v>
      </c>
      <c r="C858" s="94" t="s">
        <v>4542</v>
      </c>
      <c r="D858" s="94" t="s">
        <v>7928</v>
      </c>
      <c r="J858" s="95"/>
      <c r="K858" s="95"/>
      <c r="L858" s="95"/>
      <c r="M858" s="95"/>
    </row>
    <row r="859" spans="1:13" ht="11.4" x14ac:dyDescent="0.2">
      <c r="A859" s="94" t="s">
        <v>4611</v>
      </c>
      <c r="B859" s="94" t="s">
        <v>3114</v>
      </c>
      <c r="C859" s="94" t="s">
        <v>4596</v>
      </c>
      <c r="D859" s="94" t="s">
        <v>7929</v>
      </c>
      <c r="J859" s="95"/>
      <c r="K859" s="95"/>
      <c r="L859" s="95"/>
      <c r="M859" s="95"/>
    </row>
    <row r="860" spans="1:13" ht="11.4" x14ac:dyDescent="0.2">
      <c r="A860" s="94" t="s">
        <v>4583</v>
      </c>
      <c r="B860" s="94" t="s">
        <v>4584</v>
      </c>
      <c r="C860" s="94" t="s">
        <v>4585</v>
      </c>
      <c r="D860" s="94" t="s">
        <v>7929</v>
      </c>
      <c r="J860" s="95"/>
      <c r="K860" s="95"/>
      <c r="L860" s="95"/>
      <c r="M860" s="95"/>
    </row>
    <row r="861" spans="1:13" ht="11.4" x14ac:dyDescent="0.2">
      <c r="A861" s="94" t="s">
        <v>4709</v>
      </c>
      <c r="B861" s="94" t="s">
        <v>4710</v>
      </c>
      <c r="C861" s="94" t="s">
        <v>4692</v>
      </c>
      <c r="D861" s="94" t="s">
        <v>7928</v>
      </c>
      <c r="J861" s="95"/>
      <c r="K861" s="95"/>
      <c r="L861" s="95"/>
      <c r="M861" s="95"/>
    </row>
    <row r="862" spans="1:13" ht="11.4" x14ac:dyDescent="0.2">
      <c r="A862" s="94" t="s">
        <v>4612</v>
      </c>
      <c r="B862" s="94" t="s">
        <v>4613</v>
      </c>
      <c r="C862" s="94" t="s">
        <v>4596</v>
      </c>
      <c r="D862" s="94" t="s">
        <v>7929</v>
      </c>
      <c r="J862" s="95"/>
      <c r="K862" s="95"/>
      <c r="L862" s="95"/>
      <c r="M862" s="95"/>
    </row>
    <row r="863" spans="1:13" ht="11.4" x14ac:dyDescent="0.2">
      <c r="A863" s="94" t="s">
        <v>4614</v>
      </c>
      <c r="B863" s="94" t="s">
        <v>4615</v>
      </c>
      <c r="C863" s="94" t="s">
        <v>4596</v>
      </c>
      <c r="D863" s="94" t="s">
        <v>7928</v>
      </c>
      <c r="J863" s="95"/>
      <c r="K863" s="95"/>
      <c r="L863" s="95"/>
      <c r="M863" s="95"/>
    </row>
    <row r="864" spans="1:13" ht="11.4" x14ac:dyDescent="0.2">
      <c r="A864" s="94" t="s">
        <v>4711</v>
      </c>
      <c r="B864" s="94" t="s">
        <v>4712</v>
      </c>
      <c r="C864" s="94" t="s">
        <v>4692</v>
      </c>
      <c r="D864" s="94" t="s">
        <v>7929</v>
      </c>
      <c r="J864" s="95"/>
      <c r="K864" s="95"/>
      <c r="L864" s="95"/>
      <c r="M864" s="95"/>
    </row>
    <row r="865" spans="1:13" ht="11.4" x14ac:dyDescent="0.2">
      <c r="A865" s="94" t="s">
        <v>4729</v>
      </c>
      <c r="B865" s="94" t="s">
        <v>3106</v>
      </c>
      <c r="C865" s="94" t="s">
        <v>4728</v>
      </c>
      <c r="D865" s="94">
        <v>93581740</v>
      </c>
      <c r="J865" s="95"/>
      <c r="K865" s="95"/>
      <c r="L865" s="95"/>
      <c r="M865" s="95"/>
    </row>
    <row r="866" spans="1:13" ht="11.4" x14ac:dyDescent="0.2">
      <c r="A866" s="94" t="s">
        <v>4758</v>
      </c>
      <c r="B866" s="94" t="s">
        <v>4759</v>
      </c>
      <c r="C866" s="94" t="s">
        <v>4760</v>
      </c>
      <c r="D866" s="94" t="s">
        <v>7928</v>
      </c>
      <c r="J866" s="95"/>
      <c r="K866" s="95"/>
      <c r="L866" s="95"/>
      <c r="M866" s="95"/>
    </row>
    <row r="867" spans="1:13" ht="11.4" x14ac:dyDescent="0.2">
      <c r="A867" s="94" t="s">
        <v>4787</v>
      </c>
      <c r="B867" s="94" t="s">
        <v>4788</v>
      </c>
      <c r="C867" s="94" t="s">
        <v>4789</v>
      </c>
      <c r="D867" s="94" t="s">
        <v>7928</v>
      </c>
      <c r="J867" s="95"/>
      <c r="K867" s="95"/>
      <c r="L867" s="95"/>
      <c r="M867" s="95"/>
    </row>
    <row r="868" spans="1:13" ht="11.4" x14ac:dyDescent="0.2">
      <c r="A868" s="94" t="s">
        <v>4799</v>
      </c>
      <c r="B868" s="94" t="s">
        <v>4800</v>
      </c>
      <c r="C868" s="94" t="s">
        <v>4801</v>
      </c>
      <c r="D868" s="94" t="s">
        <v>7929</v>
      </c>
      <c r="J868" s="95"/>
      <c r="K868" s="95"/>
      <c r="L868" s="95"/>
      <c r="M868" s="95"/>
    </row>
    <row r="869" spans="1:13" ht="11.4" x14ac:dyDescent="0.2">
      <c r="A869" s="94" t="s">
        <v>4731</v>
      </c>
      <c r="B869" s="94" t="s">
        <v>3137</v>
      </c>
      <c r="C869" s="94" t="s">
        <v>4732</v>
      </c>
      <c r="D869" s="94" t="s">
        <v>7929</v>
      </c>
      <c r="J869" s="95"/>
      <c r="K869" s="95"/>
      <c r="L869" s="95"/>
      <c r="M869" s="95"/>
    </row>
    <row r="870" spans="1:13" ht="11.4" x14ac:dyDescent="0.2">
      <c r="A870" s="94" t="s">
        <v>4771</v>
      </c>
      <c r="B870" s="94" t="s">
        <v>4624</v>
      </c>
      <c r="C870" s="94" t="s">
        <v>4772</v>
      </c>
      <c r="D870" s="94" t="s">
        <v>7928</v>
      </c>
      <c r="J870" s="95"/>
      <c r="K870" s="95"/>
      <c r="L870" s="95"/>
      <c r="M870" s="95"/>
    </row>
    <row r="871" spans="1:13" ht="11.4" x14ac:dyDescent="0.2">
      <c r="A871" s="94" t="s">
        <v>4761</v>
      </c>
      <c r="B871" s="94" t="s">
        <v>4762</v>
      </c>
      <c r="C871" s="94" t="s">
        <v>4763</v>
      </c>
      <c r="D871" s="94" t="s">
        <v>7929</v>
      </c>
      <c r="J871" s="95"/>
      <c r="K871" s="95"/>
      <c r="L871" s="95"/>
      <c r="M871" s="95"/>
    </row>
    <row r="872" spans="1:13" ht="11.4" x14ac:dyDescent="0.2">
      <c r="A872" s="94" t="s">
        <v>4733</v>
      </c>
      <c r="B872" s="94" t="s">
        <v>4547</v>
      </c>
      <c r="C872" s="94" t="s">
        <v>4732</v>
      </c>
      <c r="D872" s="94" t="s">
        <v>7929</v>
      </c>
      <c r="J872" s="95"/>
      <c r="K872" s="95"/>
      <c r="L872" s="95"/>
      <c r="M872" s="95"/>
    </row>
    <row r="873" spans="1:13" ht="11.4" x14ac:dyDescent="0.2">
      <c r="A873" s="94" t="s">
        <v>4734</v>
      </c>
      <c r="B873" s="94" t="s">
        <v>4735</v>
      </c>
      <c r="C873" s="94" t="s">
        <v>4732</v>
      </c>
      <c r="D873" s="94" t="s">
        <v>7928</v>
      </c>
      <c r="J873" s="95"/>
      <c r="K873" s="95"/>
      <c r="L873" s="95"/>
      <c r="M873" s="95"/>
    </row>
    <row r="874" spans="1:13" ht="11.4" x14ac:dyDescent="0.2">
      <c r="A874" s="94" t="s">
        <v>4755</v>
      </c>
      <c r="B874" s="94" t="s">
        <v>4756</v>
      </c>
      <c r="C874" s="94" t="s">
        <v>4757</v>
      </c>
      <c r="D874" s="94" t="s">
        <v>7929</v>
      </c>
      <c r="J874" s="95"/>
      <c r="K874" s="95"/>
      <c r="L874" s="95"/>
      <c r="M874" s="95"/>
    </row>
    <row r="875" spans="1:13" ht="11.4" x14ac:dyDescent="0.2">
      <c r="A875" s="94" t="s">
        <v>4774</v>
      </c>
      <c r="B875" s="94" t="s">
        <v>3388</v>
      </c>
      <c r="C875" s="94" t="s">
        <v>4775</v>
      </c>
      <c r="D875" s="94" t="s">
        <v>7929</v>
      </c>
      <c r="J875" s="95"/>
      <c r="K875" s="95"/>
      <c r="L875" s="95"/>
      <c r="M875" s="95"/>
    </row>
    <row r="876" spans="1:13" ht="11.4" x14ac:dyDescent="0.2">
      <c r="A876" s="94" t="s">
        <v>4795</v>
      </c>
      <c r="B876" s="94" t="s">
        <v>4796</v>
      </c>
      <c r="C876" s="94" t="s">
        <v>4797</v>
      </c>
      <c r="D876" s="94" t="s">
        <v>8002</v>
      </c>
      <c r="J876" s="95"/>
      <c r="K876" s="95"/>
      <c r="L876" s="95"/>
      <c r="M876" s="95"/>
    </row>
    <row r="877" spans="1:13" ht="11.4" x14ac:dyDescent="0.2">
      <c r="A877" s="94" t="s">
        <v>4776</v>
      </c>
      <c r="B877" s="94" t="s">
        <v>4777</v>
      </c>
      <c r="C877" s="94" t="s">
        <v>4775</v>
      </c>
      <c r="D877" s="94">
        <v>59329879</v>
      </c>
      <c r="J877" s="95"/>
      <c r="K877" s="95"/>
      <c r="L877" s="95"/>
      <c r="M877" s="95"/>
    </row>
    <row r="878" spans="1:13" ht="11.4" x14ac:dyDescent="0.2">
      <c r="A878" s="94" t="s">
        <v>4773</v>
      </c>
      <c r="B878" s="94" t="s">
        <v>4440</v>
      </c>
      <c r="C878" s="94" t="s">
        <v>4772</v>
      </c>
      <c r="D878" s="94" t="s">
        <v>8003</v>
      </c>
      <c r="J878" s="95"/>
      <c r="K878" s="95"/>
      <c r="L878" s="95"/>
      <c r="M878" s="95"/>
    </row>
    <row r="879" spans="1:13" ht="11.4" x14ac:dyDescent="0.2">
      <c r="A879" s="94" t="s">
        <v>4736</v>
      </c>
      <c r="B879" s="94" t="s">
        <v>4737</v>
      </c>
      <c r="C879" s="94" t="s">
        <v>4732</v>
      </c>
      <c r="D879" s="94" t="s">
        <v>7929</v>
      </c>
      <c r="J879" s="95"/>
      <c r="K879" s="95"/>
      <c r="L879" s="95"/>
      <c r="M879" s="95"/>
    </row>
    <row r="880" spans="1:13" ht="11.4" x14ac:dyDescent="0.2">
      <c r="A880" s="94" t="s">
        <v>4738</v>
      </c>
      <c r="B880" s="94" t="s">
        <v>3066</v>
      </c>
      <c r="C880" s="94" t="s">
        <v>4732</v>
      </c>
      <c r="D880" s="94">
        <v>97653450</v>
      </c>
      <c r="J880" s="95"/>
      <c r="K880" s="95"/>
      <c r="L880" s="95"/>
      <c r="M880" s="95"/>
    </row>
    <row r="881" spans="1:13" ht="11.4" x14ac:dyDescent="0.2">
      <c r="A881" s="94" t="s">
        <v>4767</v>
      </c>
      <c r="B881" s="94" t="s">
        <v>4768</v>
      </c>
      <c r="C881" s="94" t="s">
        <v>4769</v>
      </c>
      <c r="D881" s="94" t="s">
        <v>7929</v>
      </c>
      <c r="J881" s="95"/>
      <c r="K881" s="95"/>
      <c r="L881" s="95"/>
      <c r="M881" s="95"/>
    </row>
    <row r="882" spans="1:13" ht="11.4" x14ac:dyDescent="0.2">
      <c r="A882" s="94" t="s">
        <v>4770</v>
      </c>
      <c r="B882" s="94" t="s">
        <v>4768</v>
      </c>
      <c r="C882" s="94" t="s">
        <v>4769</v>
      </c>
      <c r="D882" s="94" t="s">
        <v>7929</v>
      </c>
      <c r="J882" s="95"/>
      <c r="K882" s="95"/>
      <c r="L882" s="95"/>
      <c r="M882" s="95"/>
    </row>
    <row r="883" spans="1:13" ht="22.8" x14ac:dyDescent="0.2">
      <c r="A883" s="94" t="s">
        <v>4798</v>
      </c>
      <c r="B883" s="94" t="s">
        <v>2879</v>
      </c>
      <c r="C883" s="94" t="s">
        <v>4797</v>
      </c>
      <c r="D883" s="94" t="s">
        <v>8004</v>
      </c>
      <c r="J883" s="95"/>
      <c r="K883" s="95"/>
      <c r="L883" s="95"/>
      <c r="M883" s="95"/>
    </row>
    <row r="884" spans="1:13" ht="11.4" x14ac:dyDescent="0.2">
      <c r="A884" s="94" t="s">
        <v>4722</v>
      </c>
      <c r="B884" s="94" t="s">
        <v>4723</v>
      </c>
      <c r="C884" s="94" t="s">
        <v>4724</v>
      </c>
      <c r="D884" s="94" t="s">
        <v>7928</v>
      </c>
      <c r="J884" s="95"/>
      <c r="K884" s="95"/>
      <c r="L884" s="95"/>
      <c r="M884" s="95"/>
    </row>
    <row r="885" spans="1:13" ht="11.4" x14ac:dyDescent="0.2">
      <c r="A885" s="94" t="s">
        <v>4778</v>
      </c>
      <c r="B885" s="94" t="s">
        <v>4779</v>
      </c>
      <c r="C885" s="94" t="s">
        <v>4775</v>
      </c>
      <c r="D885" s="94" t="s">
        <v>7929</v>
      </c>
      <c r="J885" s="95"/>
      <c r="K885" s="95"/>
      <c r="L885" s="95"/>
      <c r="M885" s="95"/>
    </row>
    <row r="886" spans="1:13" ht="11.4" x14ac:dyDescent="0.2">
      <c r="A886" s="94" t="s">
        <v>4793</v>
      </c>
      <c r="B886" s="94" t="s">
        <v>4037</v>
      </c>
      <c r="C886" s="94" t="s">
        <v>4794</v>
      </c>
      <c r="D886" s="94" t="s">
        <v>7929</v>
      </c>
      <c r="J886" s="95"/>
      <c r="K886" s="95"/>
      <c r="L886" s="95"/>
      <c r="M886" s="95"/>
    </row>
    <row r="887" spans="1:13" ht="11.4" x14ac:dyDescent="0.2">
      <c r="A887" s="94" t="s">
        <v>4802</v>
      </c>
      <c r="B887" s="94" t="s">
        <v>4803</v>
      </c>
      <c r="C887" s="94" t="s">
        <v>4801</v>
      </c>
      <c r="D887" s="94">
        <v>89767143</v>
      </c>
      <c r="J887" s="95"/>
      <c r="K887" s="95"/>
      <c r="L887" s="95"/>
      <c r="M887" s="95"/>
    </row>
    <row r="888" spans="1:13" ht="22.8" x14ac:dyDescent="0.2">
      <c r="A888" s="94" t="s">
        <v>4804</v>
      </c>
      <c r="B888" s="94" t="s">
        <v>4805</v>
      </c>
      <c r="C888" s="94" t="s">
        <v>4806</v>
      </c>
      <c r="D888" s="94" t="s">
        <v>7929</v>
      </c>
      <c r="J888" s="95"/>
      <c r="K888" s="95"/>
      <c r="L888" s="95"/>
      <c r="M888" s="95"/>
    </row>
    <row r="889" spans="1:13" ht="11.4" x14ac:dyDescent="0.2">
      <c r="A889" s="94" t="s">
        <v>4782</v>
      </c>
      <c r="B889" s="94" t="s">
        <v>4783</v>
      </c>
      <c r="C889" s="94" t="s">
        <v>4784</v>
      </c>
      <c r="D889" s="94" t="s">
        <v>7929</v>
      </c>
      <c r="J889" s="95"/>
      <c r="K889" s="95"/>
      <c r="L889" s="95"/>
      <c r="M889" s="95"/>
    </row>
    <row r="890" spans="1:13" ht="11.4" x14ac:dyDescent="0.2">
      <c r="A890" s="94" t="s">
        <v>4780</v>
      </c>
      <c r="B890" s="94" t="s">
        <v>4781</v>
      </c>
      <c r="C890" s="94" t="s">
        <v>4775</v>
      </c>
      <c r="D890" s="94" t="s">
        <v>7929</v>
      </c>
      <c r="J890" s="95"/>
      <c r="K890" s="95"/>
      <c r="L890" s="95"/>
      <c r="M890" s="95"/>
    </row>
    <row r="891" spans="1:13" ht="11.4" x14ac:dyDescent="0.2">
      <c r="A891" s="94" t="s">
        <v>4725</v>
      </c>
      <c r="B891" s="94" t="s">
        <v>3032</v>
      </c>
      <c r="C891" s="94" t="s">
        <v>4724</v>
      </c>
      <c r="D891" s="94" t="s">
        <v>7929</v>
      </c>
      <c r="J891" s="95"/>
      <c r="K891" s="95"/>
      <c r="L891" s="95"/>
      <c r="M891" s="95"/>
    </row>
    <row r="892" spans="1:13" ht="11.4" x14ac:dyDescent="0.2">
      <c r="A892" s="94" t="s">
        <v>4739</v>
      </c>
      <c r="B892" s="94" t="s">
        <v>4740</v>
      </c>
      <c r="C892" s="94" t="s">
        <v>4732</v>
      </c>
      <c r="D892" s="94" t="s">
        <v>7929</v>
      </c>
      <c r="J892" s="95"/>
      <c r="K892" s="95"/>
      <c r="L892" s="95"/>
      <c r="M892" s="95"/>
    </row>
    <row r="893" spans="1:13" ht="11.4" x14ac:dyDescent="0.2">
      <c r="A893" s="94" t="s">
        <v>4764</v>
      </c>
      <c r="B893" s="94" t="s">
        <v>4765</v>
      </c>
      <c r="C893" s="94" t="s">
        <v>4766</v>
      </c>
      <c r="D893" s="94" t="s">
        <v>7929</v>
      </c>
      <c r="J893" s="95"/>
      <c r="K893" s="95"/>
      <c r="L893" s="95"/>
      <c r="M893" s="95"/>
    </row>
    <row r="894" spans="1:13" ht="11.4" x14ac:dyDescent="0.2">
      <c r="A894" s="94" t="s">
        <v>4785</v>
      </c>
      <c r="B894" s="94" t="s">
        <v>4786</v>
      </c>
      <c r="C894" s="94" t="s">
        <v>4784</v>
      </c>
      <c r="D894" s="94" t="s">
        <v>7929</v>
      </c>
      <c r="J894" s="95"/>
      <c r="K894" s="95"/>
      <c r="L894" s="95"/>
      <c r="M894" s="95"/>
    </row>
    <row r="895" spans="1:13" ht="11.4" x14ac:dyDescent="0.2">
      <c r="A895" s="94" t="s">
        <v>4726</v>
      </c>
      <c r="B895" s="94" t="s">
        <v>4727</v>
      </c>
      <c r="C895" s="94" t="s">
        <v>4728</v>
      </c>
      <c r="D895" s="94" t="s">
        <v>7929</v>
      </c>
      <c r="J895" s="95"/>
      <c r="K895" s="95"/>
      <c r="L895" s="95"/>
      <c r="M895" s="95"/>
    </row>
    <row r="896" spans="1:13" ht="11.4" x14ac:dyDescent="0.2">
      <c r="A896" s="94" t="s">
        <v>4741</v>
      </c>
      <c r="B896" s="94" t="s">
        <v>4742</v>
      </c>
      <c r="C896" s="94" t="s">
        <v>4732</v>
      </c>
      <c r="D896" s="94" t="s">
        <v>8005</v>
      </c>
      <c r="J896" s="95"/>
      <c r="K896" s="95"/>
      <c r="L896" s="95"/>
      <c r="M896" s="95"/>
    </row>
    <row r="897" spans="1:13" ht="11.4" x14ac:dyDescent="0.2">
      <c r="A897" s="94" t="s">
        <v>4811</v>
      </c>
      <c r="B897" s="94" t="s">
        <v>3920</v>
      </c>
      <c r="C897" s="94" t="s">
        <v>4810</v>
      </c>
      <c r="D897" s="94" t="s">
        <v>7929</v>
      </c>
      <c r="J897" s="95"/>
      <c r="K897" s="95"/>
      <c r="L897" s="95"/>
      <c r="M897" s="95"/>
    </row>
    <row r="898" spans="1:13" ht="11.4" x14ac:dyDescent="0.2">
      <c r="A898" s="94" t="s">
        <v>4812</v>
      </c>
      <c r="B898" s="94" t="s">
        <v>4813</v>
      </c>
      <c r="C898" s="94" t="s">
        <v>4810</v>
      </c>
      <c r="D898" s="94" t="s">
        <v>7929</v>
      </c>
      <c r="J898" s="95"/>
      <c r="K898" s="95"/>
      <c r="L898" s="95"/>
      <c r="M898" s="95"/>
    </row>
    <row r="899" spans="1:13" ht="11.4" x14ac:dyDescent="0.2">
      <c r="A899" s="94" t="s">
        <v>4752</v>
      </c>
      <c r="B899" s="94" t="s">
        <v>4753</v>
      </c>
      <c r="C899" s="94" t="s">
        <v>4754</v>
      </c>
      <c r="D899" s="94">
        <v>62130501</v>
      </c>
      <c r="J899" s="95"/>
      <c r="K899" s="95"/>
      <c r="L899" s="95"/>
      <c r="M899" s="95"/>
    </row>
    <row r="900" spans="1:13" ht="11.4" x14ac:dyDescent="0.2">
      <c r="A900" s="94" t="s">
        <v>4743</v>
      </c>
      <c r="B900" s="94" t="s">
        <v>4744</v>
      </c>
      <c r="C900" s="94" t="s">
        <v>4732</v>
      </c>
      <c r="D900" s="94" t="s">
        <v>7929</v>
      </c>
      <c r="J900" s="95"/>
      <c r="K900" s="95"/>
      <c r="L900" s="95"/>
      <c r="M900" s="95"/>
    </row>
    <row r="901" spans="1:13" ht="11.4" x14ac:dyDescent="0.2">
      <c r="A901" s="94" t="s">
        <v>4807</v>
      </c>
      <c r="B901" s="94" t="s">
        <v>3279</v>
      </c>
      <c r="C901" s="94" t="s">
        <v>4801</v>
      </c>
      <c r="D901" s="94">
        <v>96808229</v>
      </c>
      <c r="J901" s="95"/>
      <c r="K901" s="95"/>
      <c r="L901" s="95"/>
      <c r="M901" s="95"/>
    </row>
    <row r="902" spans="1:13" ht="11.4" x14ac:dyDescent="0.2">
      <c r="A902" s="94" t="s">
        <v>4745</v>
      </c>
      <c r="B902" s="94" t="s">
        <v>4029</v>
      </c>
      <c r="C902" s="94" t="s">
        <v>4732</v>
      </c>
      <c r="D902" s="94">
        <v>942193947</v>
      </c>
      <c r="J902" s="95"/>
      <c r="K902" s="95"/>
      <c r="L902" s="95"/>
      <c r="M902" s="95"/>
    </row>
    <row r="903" spans="1:13" ht="22.8" x14ac:dyDescent="0.2">
      <c r="A903" s="94" t="s">
        <v>4746</v>
      </c>
      <c r="B903" s="94" t="s">
        <v>4747</v>
      </c>
      <c r="C903" s="94" t="s">
        <v>4748</v>
      </c>
      <c r="D903" s="94">
        <v>50275696</v>
      </c>
      <c r="J903" s="95"/>
      <c r="K903" s="95"/>
      <c r="L903" s="95"/>
      <c r="M903" s="95"/>
    </row>
    <row r="904" spans="1:13" ht="11.4" x14ac:dyDescent="0.2">
      <c r="A904" s="94" t="s">
        <v>4808</v>
      </c>
      <c r="B904" s="94" t="s">
        <v>4809</v>
      </c>
      <c r="C904" s="94" t="s">
        <v>4810</v>
      </c>
      <c r="D904" s="94" t="s">
        <v>7929</v>
      </c>
      <c r="J904" s="95"/>
      <c r="K904" s="95"/>
      <c r="L904" s="95"/>
      <c r="M904" s="95"/>
    </row>
    <row r="905" spans="1:13" ht="11.4" x14ac:dyDescent="0.2">
      <c r="A905" s="94" t="s">
        <v>4790</v>
      </c>
      <c r="B905" s="94" t="s">
        <v>4791</v>
      </c>
      <c r="C905" s="94" t="s">
        <v>4792</v>
      </c>
      <c r="D905" s="94">
        <v>96776413</v>
      </c>
      <c r="J905" s="95"/>
      <c r="K905" s="95"/>
      <c r="L905" s="95"/>
      <c r="M905" s="95"/>
    </row>
    <row r="906" spans="1:13" ht="11.4" x14ac:dyDescent="0.2">
      <c r="A906" s="94" t="s">
        <v>4749</v>
      </c>
      <c r="B906" s="94" t="s">
        <v>3274</v>
      </c>
      <c r="C906" s="94" t="s">
        <v>4732</v>
      </c>
      <c r="D906" s="94" t="s">
        <v>7929</v>
      </c>
      <c r="J906" s="95"/>
      <c r="K906" s="95"/>
      <c r="L906" s="95"/>
      <c r="M906" s="95"/>
    </row>
    <row r="907" spans="1:13" ht="11.4" x14ac:dyDescent="0.2">
      <c r="A907" s="94" t="s">
        <v>4720</v>
      </c>
      <c r="B907" s="94" t="s">
        <v>3481</v>
      </c>
      <c r="C907" s="94" t="s">
        <v>4721</v>
      </c>
      <c r="D907" s="94" t="s">
        <v>7929</v>
      </c>
      <c r="J907" s="95"/>
      <c r="K907" s="95"/>
      <c r="L907" s="95"/>
      <c r="M907" s="95"/>
    </row>
    <row r="908" spans="1:13" ht="11.4" x14ac:dyDescent="0.2">
      <c r="A908" s="94" t="s">
        <v>4750</v>
      </c>
      <c r="B908" s="94" t="s">
        <v>4751</v>
      </c>
      <c r="C908" s="94" t="s">
        <v>4732</v>
      </c>
      <c r="D908" s="94" t="s">
        <v>7929</v>
      </c>
      <c r="J908" s="95"/>
      <c r="K908" s="95"/>
      <c r="L908" s="95"/>
      <c r="M908" s="95"/>
    </row>
    <row r="909" spans="1:13" ht="11.4" x14ac:dyDescent="0.2">
      <c r="A909" s="94" t="s">
        <v>4730</v>
      </c>
      <c r="B909" s="94" t="s">
        <v>3521</v>
      </c>
      <c r="C909" s="94" t="s">
        <v>4728</v>
      </c>
      <c r="D909" s="94" t="s">
        <v>7929</v>
      </c>
      <c r="J909" s="95"/>
      <c r="K909" s="95"/>
      <c r="L909" s="95"/>
      <c r="M909" s="95"/>
    </row>
    <row r="910" spans="1:13" ht="11.4" x14ac:dyDescent="0.2">
      <c r="A910" s="94" t="s">
        <v>4880</v>
      </c>
      <c r="B910" s="94" t="s">
        <v>4881</v>
      </c>
      <c r="C910" s="94" t="s">
        <v>4882</v>
      </c>
      <c r="D910" s="94" t="s">
        <v>7929</v>
      </c>
      <c r="J910" s="95"/>
      <c r="K910" s="95"/>
      <c r="L910" s="95"/>
      <c r="M910" s="95"/>
    </row>
    <row r="911" spans="1:13" ht="11.4" x14ac:dyDescent="0.2">
      <c r="A911" s="94" t="s">
        <v>4863</v>
      </c>
      <c r="B911" s="94" t="s">
        <v>4864</v>
      </c>
      <c r="C911" s="94" t="s">
        <v>4865</v>
      </c>
      <c r="D911" s="94">
        <v>983611632</v>
      </c>
      <c r="J911" s="95"/>
      <c r="K911" s="95"/>
      <c r="L911" s="95"/>
      <c r="M911" s="95"/>
    </row>
    <row r="912" spans="1:13" ht="22.8" x14ac:dyDescent="0.2">
      <c r="A912" s="94" t="s">
        <v>4852</v>
      </c>
      <c r="B912" s="94" t="s">
        <v>4853</v>
      </c>
      <c r="C912" s="94" t="s">
        <v>4854</v>
      </c>
      <c r="D912" s="94" t="s">
        <v>7929</v>
      </c>
      <c r="J912" s="95"/>
      <c r="K912" s="95"/>
      <c r="L912" s="95"/>
      <c r="M912" s="95"/>
    </row>
    <row r="913" spans="1:13" ht="11.4" x14ac:dyDescent="0.2">
      <c r="A913" s="94" t="s">
        <v>4921</v>
      </c>
      <c r="B913" s="94" t="s">
        <v>4922</v>
      </c>
      <c r="C913" s="94" t="s">
        <v>4923</v>
      </c>
      <c r="D913" s="94" t="s">
        <v>7928</v>
      </c>
      <c r="J913" s="95"/>
      <c r="K913" s="95"/>
      <c r="L913" s="95"/>
      <c r="M913" s="95"/>
    </row>
    <row r="914" spans="1:13" ht="11.4" x14ac:dyDescent="0.2">
      <c r="A914" s="94" t="s">
        <v>4841</v>
      </c>
      <c r="B914" s="94" t="s">
        <v>4842</v>
      </c>
      <c r="C914" s="94" t="s">
        <v>4843</v>
      </c>
      <c r="D914" s="94" t="s">
        <v>7929</v>
      </c>
      <c r="J914" s="95"/>
      <c r="K914" s="95"/>
      <c r="L914" s="95"/>
      <c r="M914" s="95"/>
    </row>
    <row r="915" spans="1:13" ht="11.4" x14ac:dyDescent="0.2">
      <c r="A915" s="94" t="s">
        <v>4849</v>
      </c>
      <c r="B915" s="94" t="s">
        <v>4850</v>
      </c>
      <c r="C915" s="94" t="s">
        <v>4851</v>
      </c>
      <c r="D915" s="94" t="s">
        <v>7929</v>
      </c>
      <c r="J915" s="95"/>
      <c r="K915" s="95"/>
      <c r="L915" s="95"/>
      <c r="M915" s="95"/>
    </row>
    <row r="916" spans="1:13" ht="22.8" x14ac:dyDescent="0.2">
      <c r="A916" s="94" t="s">
        <v>4855</v>
      </c>
      <c r="B916" s="94" t="s">
        <v>4856</v>
      </c>
      <c r="C916" s="94" t="s">
        <v>4857</v>
      </c>
      <c r="D916" s="94">
        <v>62553734</v>
      </c>
      <c r="J916" s="95"/>
      <c r="K916" s="95"/>
      <c r="L916" s="95"/>
      <c r="M916" s="95"/>
    </row>
    <row r="917" spans="1:13" ht="11.4" x14ac:dyDescent="0.2">
      <c r="A917" s="94" t="s">
        <v>4817</v>
      </c>
      <c r="B917" s="94" t="s">
        <v>4818</v>
      </c>
      <c r="C917" s="94" t="s">
        <v>4819</v>
      </c>
      <c r="D917" s="94" t="s">
        <v>7929</v>
      </c>
      <c r="J917" s="95"/>
      <c r="K917" s="95"/>
      <c r="L917" s="95"/>
      <c r="M917" s="95"/>
    </row>
    <row r="918" spans="1:13" ht="11.4" x14ac:dyDescent="0.2">
      <c r="A918" s="94" t="s">
        <v>4823</v>
      </c>
      <c r="B918" s="94" t="s">
        <v>4824</v>
      </c>
      <c r="C918" s="94" t="s">
        <v>4825</v>
      </c>
      <c r="D918" s="94" t="s">
        <v>7928</v>
      </c>
      <c r="J918" s="95"/>
      <c r="K918" s="95"/>
      <c r="L918" s="95"/>
      <c r="M918" s="95"/>
    </row>
    <row r="919" spans="1:13" ht="11.4" x14ac:dyDescent="0.2">
      <c r="A919" s="94" t="s">
        <v>4926</v>
      </c>
      <c r="B919" s="94" t="s">
        <v>3484</v>
      </c>
      <c r="C919" s="94" t="s">
        <v>4927</v>
      </c>
      <c r="D919" s="94">
        <v>642391422</v>
      </c>
      <c r="J919" s="95"/>
      <c r="K919" s="95"/>
      <c r="L919" s="95"/>
      <c r="M919" s="95"/>
    </row>
    <row r="920" spans="1:13" ht="11.4" x14ac:dyDescent="0.2">
      <c r="A920" s="94" t="s">
        <v>4928</v>
      </c>
      <c r="B920" s="94" t="s">
        <v>4929</v>
      </c>
      <c r="C920" s="94" t="s">
        <v>4927</v>
      </c>
      <c r="D920" s="94"/>
      <c r="J920" s="95"/>
      <c r="K920" s="95"/>
      <c r="L920" s="95"/>
      <c r="M920" s="95"/>
    </row>
    <row r="921" spans="1:13" ht="11.4" x14ac:dyDescent="0.2">
      <c r="A921" s="94" t="s">
        <v>4868</v>
      </c>
      <c r="B921" s="94" t="s">
        <v>4869</v>
      </c>
      <c r="C921" s="94" t="s">
        <v>4870</v>
      </c>
      <c r="D921" s="94" t="s">
        <v>7929</v>
      </c>
      <c r="J921" s="95"/>
      <c r="K921" s="95"/>
      <c r="L921" s="95"/>
      <c r="M921" s="95"/>
    </row>
    <row r="922" spans="1:13" ht="11.4" x14ac:dyDescent="0.2">
      <c r="A922" s="94" t="s">
        <v>4903</v>
      </c>
      <c r="B922" s="94" t="s">
        <v>4904</v>
      </c>
      <c r="C922" s="94" t="s">
        <v>4905</v>
      </c>
      <c r="D922" s="94" t="s">
        <v>7929</v>
      </c>
      <c r="J922" s="95"/>
      <c r="K922" s="95"/>
      <c r="L922" s="95"/>
      <c r="M922" s="95"/>
    </row>
    <row r="923" spans="1:13" ht="11.4" x14ac:dyDescent="0.2">
      <c r="A923" s="94" t="s">
        <v>4883</v>
      </c>
      <c r="B923" s="94" t="s">
        <v>4884</v>
      </c>
      <c r="C923" s="94" t="s">
        <v>4882</v>
      </c>
      <c r="D923" s="94" t="s">
        <v>7929</v>
      </c>
      <c r="J923" s="95"/>
      <c r="K923" s="95"/>
      <c r="L923" s="95"/>
      <c r="M923" s="95"/>
    </row>
    <row r="924" spans="1:13" ht="11.4" x14ac:dyDescent="0.2">
      <c r="A924" s="94" t="s">
        <v>4930</v>
      </c>
      <c r="B924" s="94" t="s">
        <v>3388</v>
      </c>
      <c r="C924" s="94" t="s">
        <v>4927</v>
      </c>
      <c r="D924" s="94" t="s">
        <v>7929</v>
      </c>
      <c r="J924" s="95"/>
      <c r="K924" s="95"/>
      <c r="L924" s="95"/>
      <c r="M924" s="95"/>
    </row>
    <row r="925" spans="1:13" ht="11.4" x14ac:dyDescent="0.2">
      <c r="A925" s="94" t="s">
        <v>4866</v>
      </c>
      <c r="B925" s="94" t="s">
        <v>4682</v>
      </c>
      <c r="C925" s="94" t="s">
        <v>4865</v>
      </c>
      <c r="D925" s="94">
        <v>77007776</v>
      </c>
      <c r="J925" s="95"/>
      <c r="K925" s="95"/>
      <c r="L925" s="95"/>
      <c r="M925" s="95"/>
    </row>
    <row r="926" spans="1:13" ht="22.8" x14ac:dyDescent="0.2">
      <c r="A926" s="94" t="s">
        <v>4918</v>
      </c>
      <c r="B926" s="94" t="s">
        <v>4919</v>
      </c>
      <c r="C926" s="94" t="s">
        <v>4920</v>
      </c>
      <c r="D926" s="94" t="s">
        <v>7929</v>
      </c>
      <c r="J926" s="95"/>
      <c r="K926" s="95"/>
      <c r="L926" s="95"/>
      <c r="M926" s="95"/>
    </row>
    <row r="927" spans="1:13" ht="11.4" x14ac:dyDescent="0.2">
      <c r="A927" s="94" t="s">
        <v>4885</v>
      </c>
      <c r="B927" s="94" t="s">
        <v>4886</v>
      </c>
      <c r="C927" s="94" t="s">
        <v>4882</v>
      </c>
      <c r="D927" s="94" t="s">
        <v>7928</v>
      </c>
      <c r="J927" s="95"/>
      <c r="K927" s="95"/>
      <c r="L927" s="95"/>
      <c r="M927" s="95"/>
    </row>
    <row r="928" spans="1:13" ht="11.4" x14ac:dyDescent="0.2">
      <c r="A928" s="94" t="s">
        <v>4838</v>
      </c>
      <c r="B928" s="94" t="s">
        <v>4839</v>
      </c>
      <c r="C928" s="94" t="s">
        <v>4840</v>
      </c>
      <c r="D928" s="94" t="s">
        <v>7929</v>
      </c>
      <c r="J928" s="95"/>
      <c r="K928" s="95"/>
      <c r="L928" s="95"/>
      <c r="M928" s="95"/>
    </row>
    <row r="929" spans="1:13" ht="11.4" x14ac:dyDescent="0.2">
      <c r="A929" s="94" t="s">
        <v>4872</v>
      </c>
      <c r="B929" s="94" t="s">
        <v>4142</v>
      </c>
      <c r="C929" s="94" t="s">
        <v>4870</v>
      </c>
      <c r="D929" s="94" t="s">
        <v>7929</v>
      </c>
      <c r="J929" s="95"/>
      <c r="K929" s="95"/>
      <c r="L929" s="95"/>
      <c r="M929" s="95"/>
    </row>
    <row r="930" spans="1:13" ht="11.4" x14ac:dyDescent="0.2">
      <c r="A930" s="94" t="s">
        <v>4828</v>
      </c>
      <c r="B930" s="94" t="s">
        <v>4829</v>
      </c>
      <c r="C930" s="94" t="s">
        <v>4825</v>
      </c>
      <c r="D930" s="94" t="s">
        <v>7928</v>
      </c>
      <c r="J930" s="95"/>
      <c r="K930" s="95"/>
      <c r="L930" s="95"/>
      <c r="M930" s="95"/>
    </row>
    <row r="931" spans="1:13" ht="11.4" x14ac:dyDescent="0.2">
      <c r="A931" s="94" t="s">
        <v>4830</v>
      </c>
      <c r="B931" s="94" t="s">
        <v>4831</v>
      </c>
      <c r="C931" s="94" t="s">
        <v>4825</v>
      </c>
      <c r="D931" s="94" t="s">
        <v>7928</v>
      </c>
      <c r="J931" s="95"/>
      <c r="K931" s="95"/>
      <c r="L931" s="95"/>
      <c r="M931" s="95"/>
    </row>
    <row r="932" spans="1:13" ht="11.4" x14ac:dyDescent="0.2">
      <c r="A932" s="94" t="s">
        <v>4887</v>
      </c>
      <c r="B932" s="94" t="s">
        <v>3560</v>
      </c>
      <c r="C932" s="94" t="s">
        <v>4882</v>
      </c>
      <c r="D932" s="94">
        <v>83240040</v>
      </c>
      <c r="J932" s="95"/>
      <c r="K932" s="95"/>
      <c r="L932" s="95"/>
      <c r="M932" s="95"/>
    </row>
    <row r="933" spans="1:13" ht="11.4" x14ac:dyDescent="0.2">
      <c r="A933" s="94" t="s">
        <v>4867</v>
      </c>
      <c r="B933" s="94" t="s">
        <v>4195</v>
      </c>
      <c r="C933" s="94" t="s">
        <v>4865</v>
      </c>
      <c r="D933" s="94" t="s">
        <v>7929</v>
      </c>
      <c r="J933" s="95"/>
      <c r="K933" s="95"/>
      <c r="L933" s="95"/>
      <c r="M933" s="95"/>
    </row>
    <row r="934" spans="1:13" ht="11.4" x14ac:dyDescent="0.2">
      <c r="A934" s="94" t="s">
        <v>4888</v>
      </c>
      <c r="B934" s="94" t="s">
        <v>4889</v>
      </c>
      <c r="C934" s="94" t="s">
        <v>4882</v>
      </c>
      <c r="D934" s="94" t="s">
        <v>7929</v>
      </c>
      <c r="J934" s="95"/>
      <c r="K934" s="95"/>
      <c r="L934" s="95"/>
      <c r="M934" s="95"/>
    </row>
    <row r="935" spans="1:13" ht="11.4" x14ac:dyDescent="0.2">
      <c r="A935" s="94" t="s">
        <v>4820</v>
      </c>
      <c r="B935" s="94" t="s">
        <v>4821</v>
      </c>
      <c r="C935" s="94" t="s">
        <v>4822</v>
      </c>
      <c r="D935" s="94" t="s">
        <v>7929</v>
      </c>
      <c r="J935" s="95"/>
      <c r="K935" s="95"/>
      <c r="L935" s="95"/>
      <c r="M935" s="95"/>
    </row>
    <row r="936" spans="1:13" ht="11.4" x14ac:dyDescent="0.2">
      <c r="A936" s="94" t="s">
        <v>4873</v>
      </c>
      <c r="B936" s="94" t="s">
        <v>4874</v>
      </c>
      <c r="C936" s="94" t="s">
        <v>4870</v>
      </c>
      <c r="D936" s="94" t="s">
        <v>7929</v>
      </c>
      <c r="J936" s="95"/>
      <c r="K936" s="95"/>
      <c r="L936" s="95"/>
      <c r="M936" s="95"/>
    </row>
    <row r="937" spans="1:13" ht="11.4" x14ac:dyDescent="0.2">
      <c r="A937" s="94" t="s">
        <v>4900</v>
      </c>
      <c r="B937" s="94" t="s">
        <v>4901</v>
      </c>
      <c r="C937" s="94" t="s">
        <v>4902</v>
      </c>
      <c r="D937" s="94" t="s">
        <v>7929</v>
      </c>
      <c r="J937" s="95"/>
      <c r="K937" s="95"/>
      <c r="L937" s="95"/>
      <c r="M937" s="95"/>
    </row>
    <row r="938" spans="1:13" ht="11.4" x14ac:dyDescent="0.2">
      <c r="A938" s="94" t="s">
        <v>4826</v>
      </c>
      <c r="B938" s="94" t="s">
        <v>4827</v>
      </c>
      <c r="C938" s="94" t="s">
        <v>4825</v>
      </c>
      <c r="D938" s="94" t="s">
        <v>7929</v>
      </c>
      <c r="J938" s="95"/>
      <c r="K938" s="95"/>
      <c r="L938" s="95"/>
      <c r="M938" s="95"/>
    </row>
    <row r="939" spans="1:13" ht="11.4" x14ac:dyDescent="0.2">
      <c r="A939" s="94" t="s">
        <v>4844</v>
      </c>
      <c r="B939" s="94" t="s">
        <v>4845</v>
      </c>
      <c r="C939" s="94" t="s">
        <v>4846</v>
      </c>
      <c r="D939" s="94" t="s">
        <v>7929</v>
      </c>
      <c r="J939" s="95"/>
      <c r="K939" s="95"/>
      <c r="L939" s="95"/>
      <c r="M939" s="95"/>
    </row>
    <row r="940" spans="1:13" ht="11.4" x14ac:dyDescent="0.2">
      <c r="A940" s="94" t="s">
        <v>4931</v>
      </c>
      <c r="B940" s="94" t="s">
        <v>4932</v>
      </c>
      <c r="C940" s="94" t="s">
        <v>4927</v>
      </c>
      <c r="D940" s="94" t="s">
        <v>7929</v>
      </c>
      <c r="J940" s="95"/>
      <c r="K940" s="95"/>
      <c r="L940" s="95"/>
      <c r="M940" s="95"/>
    </row>
    <row r="941" spans="1:13" ht="11.4" x14ac:dyDescent="0.2">
      <c r="A941" s="94" t="s">
        <v>4892</v>
      </c>
      <c r="B941" s="94" t="s">
        <v>4893</v>
      </c>
      <c r="C941" s="94" t="s">
        <v>4882</v>
      </c>
      <c r="D941" s="94"/>
      <c r="J941" s="95"/>
      <c r="K941" s="95"/>
      <c r="L941" s="95"/>
      <c r="M941" s="95"/>
    </row>
    <row r="942" spans="1:13" ht="11.4" x14ac:dyDescent="0.2">
      <c r="A942" s="94" t="s">
        <v>4832</v>
      </c>
      <c r="B942" s="94" t="s">
        <v>4833</v>
      </c>
      <c r="C942" s="94" t="s">
        <v>4834</v>
      </c>
      <c r="D942" s="94"/>
      <c r="J942" s="95"/>
      <c r="K942" s="95"/>
      <c r="L942" s="95"/>
      <c r="M942" s="95"/>
    </row>
    <row r="943" spans="1:13" ht="11.4" x14ac:dyDescent="0.2">
      <c r="A943" s="94" t="s">
        <v>4847</v>
      </c>
      <c r="B943" s="94" t="s">
        <v>4848</v>
      </c>
      <c r="C943" s="94" t="s">
        <v>4846</v>
      </c>
      <c r="D943" s="94">
        <v>59390361</v>
      </c>
      <c r="J943" s="95"/>
      <c r="K943" s="95"/>
      <c r="L943" s="95"/>
      <c r="M943" s="95"/>
    </row>
    <row r="944" spans="1:13" ht="22.8" x14ac:dyDescent="0.2">
      <c r="A944" s="94" t="s">
        <v>4858</v>
      </c>
      <c r="B944" s="94" t="s">
        <v>4859</v>
      </c>
      <c r="C944" s="94" t="s">
        <v>4860</v>
      </c>
      <c r="D944" s="94" t="s">
        <v>7929</v>
      </c>
      <c r="J944" s="95"/>
      <c r="K944" s="95"/>
      <c r="L944" s="95"/>
      <c r="M944" s="95"/>
    </row>
    <row r="945" spans="1:13" ht="11.4" x14ac:dyDescent="0.2">
      <c r="A945" s="94" t="s">
        <v>4906</v>
      </c>
      <c r="B945" s="94" t="s">
        <v>4907</v>
      </c>
      <c r="C945" s="94" t="s">
        <v>4908</v>
      </c>
      <c r="D945" s="94" t="s">
        <v>7929</v>
      </c>
      <c r="J945" s="95"/>
      <c r="K945" s="95"/>
      <c r="L945" s="95"/>
      <c r="M945" s="95"/>
    </row>
    <row r="946" spans="1:13" ht="11.4" x14ac:dyDescent="0.2">
      <c r="A946" s="94" t="s">
        <v>4933</v>
      </c>
      <c r="B946" s="94" t="s">
        <v>4934</v>
      </c>
      <c r="C946" s="94" t="s">
        <v>4927</v>
      </c>
      <c r="D946" s="94" t="s">
        <v>7928</v>
      </c>
      <c r="J946" s="95"/>
      <c r="K946" s="95"/>
      <c r="L946" s="95"/>
      <c r="M946" s="95"/>
    </row>
    <row r="947" spans="1:13" ht="11.4" x14ac:dyDescent="0.2">
      <c r="A947" s="94" t="s">
        <v>4861</v>
      </c>
      <c r="B947" s="94" t="s">
        <v>4786</v>
      </c>
      <c r="C947" s="94" t="s">
        <v>4862</v>
      </c>
      <c r="D947" s="94">
        <v>56681347</v>
      </c>
      <c r="J947" s="95"/>
      <c r="K947" s="95"/>
      <c r="L947" s="95"/>
      <c r="M947" s="95"/>
    </row>
    <row r="948" spans="1:13" ht="11.4" x14ac:dyDescent="0.2">
      <c r="A948" s="94" t="s">
        <v>4871</v>
      </c>
      <c r="B948" s="94" t="s">
        <v>3388</v>
      </c>
      <c r="C948" s="94" t="s">
        <v>4870</v>
      </c>
      <c r="D948" s="94" t="s">
        <v>7929</v>
      </c>
      <c r="J948" s="95"/>
      <c r="K948" s="95"/>
      <c r="L948" s="95"/>
      <c r="M948" s="95"/>
    </row>
    <row r="949" spans="1:13" ht="22.8" x14ac:dyDescent="0.2">
      <c r="A949" s="94" t="s">
        <v>4935</v>
      </c>
      <c r="B949" s="94" t="s">
        <v>4936</v>
      </c>
      <c r="C949" s="94" t="s">
        <v>4937</v>
      </c>
      <c r="D949" s="94" t="s">
        <v>7929</v>
      </c>
      <c r="J949" s="95"/>
      <c r="K949" s="95"/>
      <c r="L949" s="95"/>
      <c r="M949" s="95"/>
    </row>
    <row r="950" spans="1:13" ht="11.4" x14ac:dyDescent="0.2">
      <c r="A950" s="94" t="s">
        <v>4915</v>
      </c>
      <c r="B950" s="94" t="s">
        <v>4916</v>
      </c>
      <c r="C950" s="94" t="s">
        <v>4917</v>
      </c>
      <c r="D950" s="94"/>
      <c r="J950" s="95"/>
      <c r="K950" s="95"/>
      <c r="L950" s="95"/>
      <c r="M950" s="95"/>
    </row>
    <row r="951" spans="1:13" ht="11.4" x14ac:dyDescent="0.2">
      <c r="A951" s="94" t="s">
        <v>4894</v>
      </c>
      <c r="B951" s="94" t="s">
        <v>4895</v>
      </c>
      <c r="C951" s="94" t="s">
        <v>4882</v>
      </c>
      <c r="D951" s="94" t="s">
        <v>7929</v>
      </c>
      <c r="J951" s="95"/>
      <c r="K951" s="95"/>
      <c r="L951" s="95"/>
      <c r="M951" s="95"/>
    </row>
    <row r="952" spans="1:13" ht="11.4" x14ac:dyDescent="0.2">
      <c r="A952" s="94" t="s">
        <v>4890</v>
      </c>
      <c r="B952" s="94" t="s">
        <v>4891</v>
      </c>
      <c r="C952" s="94" t="s">
        <v>4882</v>
      </c>
      <c r="D952" s="94"/>
      <c r="J952" s="95"/>
      <c r="K952" s="95"/>
      <c r="L952" s="95"/>
      <c r="M952" s="95"/>
    </row>
    <row r="953" spans="1:13" ht="11.4" x14ac:dyDescent="0.2">
      <c r="A953" s="94" t="s">
        <v>4909</v>
      </c>
      <c r="B953" s="94" t="s">
        <v>4910</v>
      </c>
      <c r="C953" s="94" t="s">
        <v>4911</v>
      </c>
      <c r="D953" s="94" t="s">
        <v>7928</v>
      </c>
      <c r="J953" s="95"/>
      <c r="K953" s="95"/>
      <c r="L953" s="95"/>
      <c r="M953" s="95"/>
    </row>
    <row r="954" spans="1:13" ht="11.4" x14ac:dyDescent="0.2">
      <c r="A954" s="94" t="s">
        <v>4938</v>
      </c>
      <c r="B954" s="94" t="s">
        <v>4939</v>
      </c>
      <c r="C954" s="94" t="s">
        <v>4927</v>
      </c>
      <c r="D954" s="94" t="s">
        <v>7929</v>
      </c>
      <c r="J954" s="95"/>
      <c r="K954" s="95"/>
      <c r="L954" s="95"/>
      <c r="M954" s="95"/>
    </row>
    <row r="955" spans="1:13" ht="11.4" x14ac:dyDescent="0.2">
      <c r="A955" s="94" t="s">
        <v>4835</v>
      </c>
      <c r="B955" s="94" t="s">
        <v>4836</v>
      </c>
      <c r="C955" s="94" t="s">
        <v>4837</v>
      </c>
      <c r="D955" s="94" t="s">
        <v>7929</v>
      </c>
      <c r="J955" s="95"/>
      <c r="K955" s="95"/>
      <c r="L955" s="95"/>
      <c r="M955" s="95"/>
    </row>
    <row r="956" spans="1:13" ht="11.4" x14ac:dyDescent="0.2">
      <c r="A956" s="94" t="s">
        <v>4875</v>
      </c>
      <c r="B956" s="94" t="s">
        <v>3274</v>
      </c>
      <c r="C956" s="94" t="s">
        <v>4870</v>
      </c>
      <c r="D956" s="94">
        <v>82206361</v>
      </c>
      <c r="J956" s="95"/>
      <c r="K956" s="95"/>
      <c r="L956" s="95"/>
      <c r="M956" s="95"/>
    </row>
    <row r="957" spans="1:13" ht="11.4" x14ac:dyDescent="0.2">
      <c r="A957" s="94" t="s">
        <v>4896</v>
      </c>
      <c r="B957" s="94" t="s">
        <v>4897</v>
      </c>
      <c r="C957" s="94" t="s">
        <v>4882</v>
      </c>
      <c r="D957" s="94" t="s">
        <v>7929</v>
      </c>
      <c r="J957" s="95"/>
      <c r="K957" s="95"/>
      <c r="L957" s="95"/>
      <c r="M957" s="95"/>
    </row>
    <row r="958" spans="1:13" ht="11.4" x14ac:dyDescent="0.2">
      <c r="A958" s="94" t="s">
        <v>4912</v>
      </c>
      <c r="B958" s="94" t="s">
        <v>4913</v>
      </c>
      <c r="C958" s="94" t="s">
        <v>4914</v>
      </c>
      <c r="D958" s="94" t="s">
        <v>7928</v>
      </c>
      <c r="J958" s="95"/>
      <c r="K958" s="95"/>
      <c r="L958" s="95"/>
      <c r="M958" s="95"/>
    </row>
    <row r="959" spans="1:13" ht="11.4" x14ac:dyDescent="0.2">
      <c r="A959" s="94" t="s">
        <v>4924</v>
      </c>
      <c r="B959" s="94" t="s">
        <v>4925</v>
      </c>
      <c r="C959" s="94" t="s">
        <v>4923</v>
      </c>
      <c r="D959" s="94" t="s">
        <v>7928</v>
      </c>
      <c r="J959" s="95"/>
      <c r="K959" s="95"/>
      <c r="L959" s="95"/>
      <c r="M959" s="95"/>
    </row>
    <row r="960" spans="1:13" ht="11.4" x14ac:dyDescent="0.2">
      <c r="A960" s="94" t="s">
        <v>4898</v>
      </c>
      <c r="B960" s="94" t="s">
        <v>4899</v>
      </c>
      <c r="C960" s="94" t="s">
        <v>4882</v>
      </c>
      <c r="D960" s="94" t="s">
        <v>7929</v>
      </c>
      <c r="J960" s="95"/>
      <c r="K960" s="95"/>
      <c r="L960" s="95"/>
      <c r="M960" s="95"/>
    </row>
    <row r="961" spans="1:13" ht="11.4" x14ac:dyDescent="0.2">
      <c r="A961" s="94" t="s">
        <v>4876</v>
      </c>
      <c r="B961" s="94" t="s">
        <v>4877</v>
      </c>
      <c r="C961" s="94" t="s">
        <v>4870</v>
      </c>
      <c r="D961" s="94">
        <v>76246118</v>
      </c>
      <c r="J961" s="95"/>
      <c r="K961" s="95"/>
      <c r="L961" s="95"/>
      <c r="M961" s="95"/>
    </row>
    <row r="962" spans="1:13" ht="11.4" x14ac:dyDescent="0.2">
      <c r="A962" s="94" t="s">
        <v>4878</v>
      </c>
      <c r="B962" s="94" t="s">
        <v>4879</v>
      </c>
      <c r="C962" s="94" t="s">
        <v>4870</v>
      </c>
      <c r="D962" s="94" t="s">
        <v>7929</v>
      </c>
      <c r="J962" s="95"/>
      <c r="K962" s="95"/>
      <c r="L962" s="95"/>
      <c r="M962" s="95"/>
    </row>
    <row r="963" spans="1:13" ht="22.8" x14ac:dyDescent="0.2">
      <c r="A963" s="94" t="s">
        <v>4940</v>
      </c>
      <c r="B963" s="94" t="s">
        <v>4615</v>
      </c>
      <c r="C963" s="94" t="s">
        <v>4927</v>
      </c>
      <c r="D963" s="94" t="s">
        <v>8006</v>
      </c>
      <c r="J963" s="95"/>
      <c r="K963" s="95"/>
      <c r="L963" s="95"/>
      <c r="M963" s="95"/>
    </row>
    <row r="964" spans="1:13" ht="11.4" x14ac:dyDescent="0.2">
      <c r="A964" s="94" t="s">
        <v>4814</v>
      </c>
      <c r="B964" s="94" t="s">
        <v>4815</v>
      </c>
      <c r="C964" s="94" t="s">
        <v>4816</v>
      </c>
      <c r="D964" s="94" t="s">
        <v>7929</v>
      </c>
      <c r="J964" s="95"/>
      <c r="K964" s="95"/>
      <c r="L964" s="95"/>
      <c r="M964" s="95"/>
    </row>
    <row r="965" spans="1:13" ht="11.4" x14ac:dyDescent="0.2">
      <c r="A965" s="94" t="s">
        <v>4997</v>
      </c>
      <c r="B965" s="94" t="s">
        <v>4998</v>
      </c>
      <c r="C965" s="94" t="s">
        <v>4999</v>
      </c>
      <c r="D965" s="94" t="s">
        <v>7929</v>
      </c>
      <c r="J965" s="95"/>
      <c r="K965" s="95"/>
      <c r="L965" s="95"/>
      <c r="M965" s="95"/>
    </row>
    <row r="966" spans="1:13" ht="11.4" x14ac:dyDescent="0.2">
      <c r="A966" s="94" t="s">
        <v>4947</v>
      </c>
      <c r="B966" s="94" t="s">
        <v>4948</v>
      </c>
      <c r="C966" s="94" t="s">
        <v>4946</v>
      </c>
      <c r="D966" s="94" t="s">
        <v>7929</v>
      </c>
      <c r="J966" s="95"/>
      <c r="K966" s="95"/>
      <c r="L966" s="95"/>
      <c r="M966" s="95"/>
    </row>
    <row r="967" spans="1:13" ht="11.4" x14ac:dyDescent="0.2">
      <c r="A967" s="94" t="s">
        <v>5389</v>
      </c>
      <c r="B967" s="94" t="s">
        <v>5390</v>
      </c>
      <c r="C967" s="94" t="s">
        <v>5391</v>
      </c>
      <c r="D967" s="94" t="s">
        <v>7929</v>
      </c>
      <c r="J967" s="95"/>
      <c r="K967" s="95"/>
      <c r="L967" s="95"/>
      <c r="M967" s="95"/>
    </row>
    <row r="968" spans="1:13" ht="22.8" x14ac:dyDescent="0.2">
      <c r="A968" s="94" t="s">
        <v>5365</v>
      </c>
      <c r="B968" s="94" t="s">
        <v>5366</v>
      </c>
      <c r="C968" s="94" t="s">
        <v>5367</v>
      </c>
      <c r="D968" s="94" t="s">
        <v>8007</v>
      </c>
      <c r="J968" s="95"/>
      <c r="K968" s="95"/>
      <c r="L968" s="95"/>
      <c r="M968" s="95"/>
    </row>
    <row r="969" spans="1:13" ht="11.4" x14ac:dyDescent="0.2">
      <c r="A969" s="94" t="s">
        <v>4953</v>
      </c>
      <c r="B969" s="94" t="s">
        <v>4954</v>
      </c>
      <c r="C969" s="94" t="s">
        <v>4946</v>
      </c>
      <c r="D969" s="94"/>
      <c r="J969" s="95"/>
      <c r="K969" s="95"/>
      <c r="L969" s="95"/>
      <c r="M969" s="95"/>
    </row>
    <row r="970" spans="1:13" ht="11.4" x14ac:dyDescent="0.2">
      <c r="A970" s="94" t="s">
        <v>4941</v>
      </c>
      <c r="B970" s="94" t="s">
        <v>4942</v>
      </c>
      <c r="C970" s="94" t="s">
        <v>4943</v>
      </c>
      <c r="D970" s="94" t="s">
        <v>7929</v>
      </c>
      <c r="J970" s="95"/>
      <c r="K970" s="95"/>
      <c r="L970" s="95"/>
      <c r="M970" s="95"/>
    </row>
    <row r="971" spans="1:13" ht="22.8" x14ac:dyDescent="0.2">
      <c r="A971" s="94" t="s">
        <v>4950</v>
      </c>
      <c r="B971" s="94" t="s">
        <v>4951</v>
      </c>
      <c r="C971" s="94" t="s">
        <v>4952</v>
      </c>
      <c r="D971" s="94" t="s">
        <v>7929</v>
      </c>
      <c r="J971" s="95"/>
      <c r="K971" s="95"/>
      <c r="L971" s="95"/>
      <c r="M971" s="95"/>
    </row>
    <row r="972" spans="1:13" ht="11.4" x14ac:dyDescent="0.2">
      <c r="A972" s="94" t="s">
        <v>5000</v>
      </c>
      <c r="B972" s="94" t="s">
        <v>2879</v>
      </c>
      <c r="C972" s="94" t="s">
        <v>4999</v>
      </c>
      <c r="D972" s="94">
        <v>78008613</v>
      </c>
      <c r="J972" s="95"/>
      <c r="K972" s="95"/>
      <c r="L972" s="95"/>
      <c r="M972" s="95"/>
    </row>
    <row r="973" spans="1:13" ht="11.4" x14ac:dyDescent="0.2">
      <c r="A973" s="94" t="s">
        <v>4958</v>
      </c>
      <c r="B973" s="94" t="s">
        <v>4959</v>
      </c>
      <c r="C973" s="94" t="s">
        <v>4946</v>
      </c>
      <c r="D973" s="94">
        <v>83517066</v>
      </c>
      <c r="J973" s="95"/>
      <c r="K973" s="95"/>
      <c r="L973" s="95"/>
      <c r="M973" s="95"/>
    </row>
    <row r="974" spans="1:13" ht="11.4" x14ac:dyDescent="0.2">
      <c r="A974" s="94" t="s">
        <v>5003</v>
      </c>
      <c r="B974" s="94" t="s">
        <v>5004</v>
      </c>
      <c r="C974" s="94" t="s">
        <v>4999</v>
      </c>
      <c r="D974" s="94" t="s">
        <v>7929</v>
      </c>
      <c r="J974" s="95"/>
      <c r="K974" s="95"/>
      <c r="L974" s="95"/>
      <c r="M974" s="95"/>
    </row>
    <row r="975" spans="1:13" ht="11.4" x14ac:dyDescent="0.2">
      <c r="A975" s="94" t="s">
        <v>5179</v>
      </c>
      <c r="B975" s="94" t="s">
        <v>5180</v>
      </c>
      <c r="C975" s="94" t="s">
        <v>5181</v>
      </c>
      <c r="D975" s="94">
        <v>322189340</v>
      </c>
      <c r="J975" s="95"/>
      <c r="K975" s="95"/>
      <c r="L975" s="95"/>
      <c r="M975" s="95"/>
    </row>
    <row r="976" spans="1:13" ht="11.4" x14ac:dyDescent="0.2">
      <c r="A976" s="94" t="s">
        <v>5358</v>
      </c>
      <c r="B976" s="94" t="s">
        <v>5359</v>
      </c>
      <c r="C976" s="94" t="s">
        <v>5360</v>
      </c>
      <c r="D976" s="94" t="s">
        <v>7928</v>
      </c>
      <c r="J976" s="95"/>
      <c r="K976" s="95"/>
      <c r="L976" s="95"/>
      <c r="M976" s="95"/>
    </row>
    <row r="977" spans="1:13" ht="22.8" x14ac:dyDescent="0.2">
      <c r="A977" s="94" t="s">
        <v>5276</v>
      </c>
      <c r="B977" s="94" t="s">
        <v>5277</v>
      </c>
      <c r="C977" s="94" t="s">
        <v>5278</v>
      </c>
      <c r="D977" s="94" t="s">
        <v>7928</v>
      </c>
      <c r="J977" s="95"/>
      <c r="K977" s="95"/>
      <c r="L977" s="95"/>
      <c r="M977" s="95"/>
    </row>
    <row r="978" spans="1:13" ht="11.4" x14ac:dyDescent="0.2">
      <c r="A978" s="94" t="s">
        <v>4977</v>
      </c>
      <c r="B978" s="94" t="s">
        <v>4978</v>
      </c>
      <c r="C978" s="94" t="s">
        <v>4974</v>
      </c>
      <c r="D978" s="94" t="s">
        <v>7929</v>
      </c>
      <c r="J978" s="95"/>
      <c r="K978" s="95"/>
      <c r="L978" s="95"/>
      <c r="M978" s="95"/>
    </row>
    <row r="979" spans="1:13" ht="11.4" x14ac:dyDescent="0.2">
      <c r="A979" s="94" t="s">
        <v>5182</v>
      </c>
      <c r="B979" s="94" t="s">
        <v>5183</v>
      </c>
      <c r="C979" s="94" t="s">
        <v>5181</v>
      </c>
      <c r="D979" s="94" t="s">
        <v>7929</v>
      </c>
      <c r="J979" s="95"/>
      <c r="K979" s="95"/>
      <c r="L979" s="95"/>
      <c r="M979" s="95"/>
    </row>
    <row r="980" spans="1:13" ht="11.4" x14ac:dyDescent="0.2">
      <c r="A980" s="94" t="s">
        <v>5051</v>
      </c>
      <c r="B980" s="94" t="s">
        <v>5052</v>
      </c>
      <c r="C980" s="94" t="s">
        <v>5053</v>
      </c>
      <c r="D980" s="94" t="s">
        <v>7929</v>
      </c>
      <c r="J980" s="95"/>
      <c r="K980" s="95"/>
      <c r="L980" s="95"/>
      <c r="M980" s="95"/>
    </row>
    <row r="981" spans="1:13" ht="11.4" x14ac:dyDescent="0.2">
      <c r="A981" s="94" t="s">
        <v>5279</v>
      </c>
      <c r="B981" s="94" t="s">
        <v>5280</v>
      </c>
      <c r="C981" s="94" t="s">
        <v>5281</v>
      </c>
      <c r="D981" s="94" t="s">
        <v>7929</v>
      </c>
      <c r="J981" s="95"/>
      <c r="K981" s="95"/>
      <c r="L981" s="95"/>
      <c r="M981" s="95"/>
    </row>
    <row r="982" spans="1:13" ht="11.4" x14ac:dyDescent="0.2">
      <c r="A982" s="94" t="s">
        <v>5282</v>
      </c>
      <c r="B982" s="94" t="s">
        <v>2901</v>
      </c>
      <c r="C982" s="94" t="s">
        <v>5281</v>
      </c>
      <c r="D982" s="94" t="s">
        <v>7929</v>
      </c>
      <c r="J982" s="95"/>
      <c r="K982" s="95"/>
      <c r="L982" s="95"/>
      <c r="M982" s="95"/>
    </row>
    <row r="983" spans="1:13" ht="11.4" x14ac:dyDescent="0.2">
      <c r="A983" s="94" t="s">
        <v>4960</v>
      </c>
      <c r="B983" s="94" t="s">
        <v>4961</v>
      </c>
      <c r="C983" s="94" t="s">
        <v>4946</v>
      </c>
      <c r="D983" s="94"/>
      <c r="J983" s="95"/>
      <c r="K983" s="95"/>
      <c r="L983" s="95"/>
      <c r="M983" s="95"/>
    </row>
    <row r="984" spans="1:13" ht="11.4" x14ac:dyDescent="0.2">
      <c r="A984" s="94" t="s">
        <v>4983</v>
      </c>
      <c r="B984" s="94" t="s">
        <v>4984</v>
      </c>
      <c r="C984" s="94" t="s">
        <v>4974</v>
      </c>
      <c r="D984" s="94" t="s">
        <v>7929</v>
      </c>
      <c r="J984" s="95"/>
      <c r="K984" s="95"/>
      <c r="L984" s="95"/>
      <c r="M984" s="95"/>
    </row>
    <row r="985" spans="1:13" ht="11.4" x14ac:dyDescent="0.2">
      <c r="A985" s="94" t="s">
        <v>4962</v>
      </c>
      <c r="B985" s="94" t="s">
        <v>3153</v>
      </c>
      <c r="C985" s="94" t="s">
        <v>4946</v>
      </c>
      <c r="D985" s="94" t="s">
        <v>7929</v>
      </c>
      <c r="J985" s="95"/>
      <c r="K985" s="95"/>
      <c r="L985" s="95"/>
      <c r="M985" s="95"/>
    </row>
    <row r="986" spans="1:13" ht="11.4" x14ac:dyDescent="0.2">
      <c r="A986" s="94" t="s">
        <v>5132</v>
      </c>
      <c r="B986" s="94" t="s">
        <v>5133</v>
      </c>
      <c r="C986" s="94" t="s">
        <v>5134</v>
      </c>
      <c r="D986" s="94" t="s">
        <v>7929</v>
      </c>
      <c r="J986" s="95"/>
      <c r="K986" s="95"/>
      <c r="L986" s="95"/>
      <c r="M986" s="95"/>
    </row>
    <row r="987" spans="1:13" ht="11.4" x14ac:dyDescent="0.2">
      <c r="A987" s="94" t="s">
        <v>4944</v>
      </c>
      <c r="B987" s="94" t="s">
        <v>4945</v>
      </c>
      <c r="C987" s="94" t="s">
        <v>4946</v>
      </c>
      <c r="D987" s="94" t="s">
        <v>7929</v>
      </c>
      <c r="J987" s="95"/>
      <c r="K987" s="95"/>
      <c r="L987" s="95"/>
      <c r="M987" s="95"/>
    </row>
    <row r="988" spans="1:13" ht="11.4" x14ac:dyDescent="0.2">
      <c r="A988" s="94" t="s">
        <v>5008</v>
      </c>
      <c r="B988" s="94" t="s">
        <v>5009</v>
      </c>
      <c r="C988" s="94" t="s">
        <v>5007</v>
      </c>
      <c r="D988" s="94">
        <v>51882273</v>
      </c>
      <c r="J988" s="95"/>
      <c r="K988" s="95"/>
      <c r="L988" s="95"/>
      <c r="M988" s="95"/>
    </row>
    <row r="989" spans="1:13" ht="11.4" x14ac:dyDescent="0.2">
      <c r="A989" s="94" t="s">
        <v>5005</v>
      </c>
      <c r="B989" s="94" t="s">
        <v>5006</v>
      </c>
      <c r="C989" s="94" t="s">
        <v>5007</v>
      </c>
      <c r="D989" s="94" t="s">
        <v>7929</v>
      </c>
      <c r="J989" s="95"/>
      <c r="K989" s="95"/>
      <c r="L989" s="95"/>
      <c r="M989" s="95"/>
    </row>
    <row r="990" spans="1:13" ht="11.4" x14ac:dyDescent="0.2">
      <c r="A990" s="94" t="s">
        <v>5010</v>
      </c>
      <c r="B990" s="94" t="s">
        <v>5011</v>
      </c>
      <c r="C990" s="94" t="s">
        <v>5007</v>
      </c>
      <c r="D990" s="94" t="s">
        <v>7929</v>
      </c>
      <c r="J990" s="95"/>
      <c r="K990" s="95"/>
      <c r="L990" s="95"/>
      <c r="M990" s="95"/>
    </row>
    <row r="991" spans="1:13" ht="11.4" x14ac:dyDescent="0.2">
      <c r="A991" s="94" t="s">
        <v>5283</v>
      </c>
      <c r="B991" s="94" t="s">
        <v>2904</v>
      </c>
      <c r="C991" s="94" t="s">
        <v>5281</v>
      </c>
      <c r="D991" s="94">
        <v>97636259</v>
      </c>
      <c r="J991" s="95"/>
      <c r="K991" s="95"/>
      <c r="L991" s="95"/>
      <c r="M991" s="95"/>
    </row>
    <row r="992" spans="1:13" ht="22.8" x14ac:dyDescent="0.2">
      <c r="A992" s="94" t="s">
        <v>5012</v>
      </c>
      <c r="B992" s="94" t="s">
        <v>5013</v>
      </c>
      <c r="C992" s="94" t="s">
        <v>5014</v>
      </c>
      <c r="D992" s="94" t="s">
        <v>7929</v>
      </c>
      <c r="J992" s="95"/>
      <c r="K992" s="95"/>
      <c r="L992" s="95"/>
      <c r="M992" s="95"/>
    </row>
    <row r="993" spans="1:13" ht="11.4" x14ac:dyDescent="0.2">
      <c r="A993" s="94" t="s">
        <v>5187</v>
      </c>
      <c r="B993" s="94" t="s">
        <v>5188</v>
      </c>
      <c r="C993" s="94" t="s">
        <v>5181</v>
      </c>
      <c r="D993" s="94" t="s">
        <v>7929</v>
      </c>
      <c r="J993" s="95"/>
      <c r="K993" s="95"/>
      <c r="L993" s="95"/>
      <c r="M993" s="95"/>
    </row>
    <row r="994" spans="1:13" ht="11.4" x14ac:dyDescent="0.2">
      <c r="A994" s="94" t="s">
        <v>5015</v>
      </c>
      <c r="B994" s="94" t="s">
        <v>4759</v>
      </c>
      <c r="C994" s="94" t="s">
        <v>5016</v>
      </c>
      <c r="D994" s="94" t="s">
        <v>7928</v>
      </c>
      <c r="J994" s="95"/>
      <c r="K994" s="95"/>
      <c r="L994" s="95"/>
      <c r="M994" s="95"/>
    </row>
    <row r="995" spans="1:13" ht="11.4" x14ac:dyDescent="0.2">
      <c r="A995" s="94" t="s">
        <v>5375</v>
      </c>
      <c r="B995" s="94" t="s">
        <v>5376</v>
      </c>
      <c r="C995" s="94" t="s">
        <v>5377</v>
      </c>
      <c r="D995" s="94" t="s">
        <v>7928</v>
      </c>
      <c r="J995" s="95"/>
      <c r="K995" s="95"/>
      <c r="L995" s="95"/>
      <c r="M995" s="95"/>
    </row>
    <row r="996" spans="1:13" ht="11.4" x14ac:dyDescent="0.2">
      <c r="A996" s="94" t="s">
        <v>5001</v>
      </c>
      <c r="B996" s="94" t="s">
        <v>5002</v>
      </c>
      <c r="C996" s="94" t="s">
        <v>4999</v>
      </c>
      <c r="D996" s="94" t="s">
        <v>7928</v>
      </c>
      <c r="J996" s="95"/>
      <c r="K996" s="95"/>
      <c r="L996" s="95"/>
      <c r="M996" s="95"/>
    </row>
    <row r="997" spans="1:13" ht="11.4" x14ac:dyDescent="0.2">
      <c r="A997" s="94" t="s">
        <v>5114</v>
      </c>
      <c r="B997" s="94" t="s">
        <v>5115</v>
      </c>
      <c r="C997" s="94" t="s">
        <v>5116</v>
      </c>
      <c r="D997" s="94">
        <v>997056244</v>
      </c>
      <c r="J997" s="95"/>
      <c r="K997" s="95"/>
      <c r="L997" s="95"/>
      <c r="M997" s="95"/>
    </row>
    <row r="998" spans="1:13" ht="11.4" x14ac:dyDescent="0.2">
      <c r="A998" s="94" t="s">
        <v>5135</v>
      </c>
      <c r="B998" s="94" t="s">
        <v>5136</v>
      </c>
      <c r="C998" s="94" t="s">
        <v>5134</v>
      </c>
      <c r="D998" s="94" t="s">
        <v>7929</v>
      </c>
      <c r="J998" s="95"/>
      <c r="K998" s="95"/>
      <c r="L998" s="95"/>
      <c r="M998" s="95"/>
    </row>
    <row r="999" spans="1:13" ht="11.4" x14ac:dyDescent="0.2">
      <c r="A999" s="94" t="s">
        <v>5036</v>
      </c>
      <c r="B999" s="94" t="s">
        <v>5037</v>
      </c>
      <c r="C999" s="94" t="s">
        <v>5038</v>
      </c>
      <c r="D999" s="94" t="s">
        <v>7928</v>
      </c>
      <c r="J999" s="95"/>
      <c r="K999" s="95"/>
      <c r="L999" s="95"/>
      <c r="M999" s="95"/>
    </row>
    <row r="1000" spans="1:13" ht="11.4" x14ac:dyDescent="0.2">
      <c r="A1000" s="94" t="s">
        <v>5022</v>
      </c>
      <c r="B1000" s="94" t="s">
        <v>5023</v>
      </c>
      <c r="C1000" s="94" t="s">
        <v>5024</v>
      </c>
      <c r="D1000" s="94" t="s">
        <v>7929</v>
      </c>
      <c r="J1000" s="95"/>
      <c r="K1000" s="95"/>
      <c r="L1000" s="95"/>
      <c r="M1000" s="95"/>
    </row>
    <row r="1001" spans="1:13" ht="11.4" x14ac:dyDescent="0.2">
      <c r="A1001" s="94" t="s">
        <v>4973</v>
      </c>
      <c r="B1001" s="94" t="s">
        <v>3267</v>
      </c>
      <c r="C1001" s="94" t="s">
        <v>4974</v>
      </c>
      <c r="D1001" s="94" t="s">
        <v>7929</v>
      </c>
      <c r="J1001" s="95"/>
      <c r="K1001" s="95"/>
      <c r="L1001" s="95"/>
      <c r="M1001" s="95"/>
    </row>
    <row r="1002" spans="1:13" ht="11.4" x14ac:dyDescent="0.2">
      <c r="A1002" s="94" t="s">
        <v>5287</v>
      </c>
      <c r="B1002" s="94" t="s">
        <v>4621</v>
      </c>
      <c r="C1002" s="94" t="s">
        <v>5281</v>
      </c>
      <c r="D1002" s="94" t="s">
        <v>7929</v>
      </c>
      <c r="J1002" s="95"/>
      <c r="K1002" s="95"/>
      <c r="L1002" s="95"/>
      <c r="M1002" s="95"/>
    </row>
    <row r="1003" spans="1:13" ht="11.4" x14ac:dyDescent="0.2">
      <c r="A1003" s="94" t="s">
        <v>5137</v>
      </c>
      <c r="B1003" s="94" t="s">
        <v>5138</v>
      </c>
      <c r="C1003" s="94" t="s">
        <v>5139</v>
      </c>
      <c r="D1003" s="94" t="s">
        <v>7928</v>
      </c>
      <c r="J1003" s="95"/>
      <c r="K1003" s="95"/>
      <c r="L1003" s="95"/>
      <c r="M1003" s="95"/>
    </row>
    <row r="1004" spans="1:13" ht="11.4" x14ac:dyDescent="0.2">
      <c r="A1004" s="94" t="s">
        <v>4992</v>
      </c>
      <c r="B1004" s="94" t="s">
        <v>4993</v>
      </c>
      <c r="C1004" s="94" t="s">
        <v>4994</v>
      </c>
      <c r="D1004" s="94" t="s">
        <v>7929</v>
      </c>
      <c r="J1004" s="95"/>
      <c r="K1004" s="95"/>
      <c r="L1004" s="95"/>
      <c r="M1004" s="95"/>
    </row>
    <row r="1005" spans="1:13" ht="11.4" x14ac:dyDescent="0.2">
      <c r="A1005" s="94" t="s">
        <v>4975</v>
      </c>
      <c r="B1005" s="94" t="s">
        <v>4976</v>
      </c>
      <c r="C1005" s="94" t="s">
        <v>4974</v>
      </c>
      <c r="D1005" s="94" t="s">
        <v>7928</v>
      </c>
      <c r="J1005" s="95"/>
      <c r="K1005" s="95"/>
      <c r="L1005" s="95"/>
      <c r="M1005" s="95"/>
    </row>
    <row r="1006" spans="1:13" ht="11.4" x14ac:dyDescent="0.2">
      <c r="A1006" s="94" t="s">
        <v>5288</v>
      </c>
      <c r="B1006" s="94" t="s">
        <v>5289</v>
      </c>
      <c r="C1006" s="94" t="s">
        <v>5290</v>
      </c>
      <c r="D1006" s="94" t="s">
        <v>8008</v>
      </c>
      <c r="J1006" s="95"/>
      <c r="K1006" s="95"/>
      <c r="L1006" s="95"/>
      <c r="M1006" s="95"/>
    </row>
    <row r="1007" spans="1:13" ht="11.4" x14ac:dyDescent="0.2">
      <c r="A1007" s="94" t="s">
        <v>5263</v>
      </c>
      <c r="B1007" s="94" t="s">
        <v>5264</v>
      </c>
      <c r="C1007" s="94" t="s">
        <v>5265</v>
      </c>
      <c r="D1007" s="94" t="s">
        <v>7929</v>
      </c>
      <c r="J1007" s="95"/>
      <c r="K1007" s="95"/>
      <c r="L1007" s="95"/>
      <c r="M1007" s="95"/>
    </row>
    <row r="1008" spans="1:13" ht="11.4" x14ac:dyDescent="0.2">
      <c r="A1008" s="94" t="s">
        <v>5189</v>
      </c>
      <c r="B1008" s="94" t="s">
        <v>5190</v>
      </c>
      <c r="C1008" s="94" t="s">
        <v>5181</v>
      </c>
      <c r="D1008" s="94" t="s">
        <v>7929</v>
      </c>
      <c r="J1008" s="95"/>
      <c r="K1008" s="95"/>
      <c r="L1008" s="95"/>
      <c r="M1008" s="95"/>
    </row>
    <row r="1009" spans="1:13" ht="11.4" x14ac:dyDescent="0.2">
      <c r="A1009" s="94" t="s">
        <v>5191</v>
      </c>
      <c r="B1009" s="94" t="s">
        <v>5192</v>
      </c>
      <c r="C1009" s="94" t="s">
        <v>5181</v>
      </c>
      <c r="D1009" s="94" t="s">
        <v>7929</v>
      </c>
      <c r="J1009" s="95"/>
      <c r="K1009" s="95"/>
      <c r="L1009" s="95"/>
      <c r="M1009" s="95"/>
    </row>
    <row r="1010" spans="1:13" ht="11.4" x14ac:dyDescent="0.2">
      <c r="A1010" s="94" t="s">
        <v>4949</v>
      </c>
      <c r="B1010" s="94" t="s">
        <v>3137</v>
      </c>
      <c r="C1010" s="94" t="s">
        <v>4946</v>
      </c>
      <c r="D1010" s="94">
        <v>422836492</v>
      </c>
      <c r="J1010" s="95"/>
      <c r="K1010" s="95"/>
      <c r="L1010" s="95"/>
      <c r="M1010" s="95"/>
    </row>
    <row r="1011" spans="1:13" ht="11.4" x14ac:dyDescent="0.2">
      <c r="A1011" s="94" t="s">
        <v>5361</v>
      </c>
      <c r="B1011" s="94" t="s">
        <v>5362</v>
      </c>
      <c r="C1011" s="94" t="s">
        <v>5360</v>
      </c>
      <c r="D1011" s="94" t="s">
        <v>7929</v>
      </c>
      <c r="J1011" s="95"/>
      <c r="K1011" s="95"/>
      <c r="L1011" s="95"/>
      <c r="M1011" s="95"/>
    </row>
    <row r="1012" spans="1:13" ht="11.4" x14ac:dyDescent="0.2">
      <c r="A1012" s="94" t="s">
        <v>5120</v>
      </c>
      <c r="B1012" s="94" t="s">
        <v>5121</v>
      </c>
      <c r="C1012" s="94" t="s">
        <v>5122</v>
      </c>
      <c r="D1012" s="94" t="s">
        <v>7929</v>
      </c>
      <c r="J1012" s="95"/>
      <c r="K1012" s="95"/>
      <c r="L1012" s="95"/>
      <c r="M1012" s="95"/>
    </row>
    <row r="1013" spans="1:13" ht="11.4" x14ac:dyDescent="0.2">
      <c r="A1013" s="94" t="s">
        <v>4989</v>
      </c>
      <c r="B1013" s="94" t="s">
        <v>4990</v>
      </c>
      <c r="C1013" s="94" t="s">
        <v>4991</v>
      </c>
      <c r="D1013" s="94" t="s">
        <v>7928</v>
      </c>
      <c r="J1013" s="95"/>
      <c r="K1013" s="95"/>
      <c r="L1013" s="95"/>
      <c r="M1013" s="95"/>
    </row>
    <row r="1014" spans="1:13" ht="11.4" x14ac:dyDescent="0.2">
      <c r="A1014" s="94" t="s">
        <v>5054</v>
      </c>
      <c r="B1014" s="94" t="s">
        <v>5055</v>
      </c>
      <c r="C1014" s="94" t="s">
        <v>5053</v>
      </c>
      <c r="D1014" s="94" t="s">
        <v>7928</v>
      </c>
      <c r="J1014" s="95"/>
      <c r="K1014" s="95"/>
      <c r="L1014" s="95"/>
      <c r="M1014" s="95"/>
    </row>
    <row r="1015" spans="1:13" ht="11.4" x14ac:dyDescent="0.2">
      <c r="A1015" s="94" t="s">
        <v>5291</v>
      </c>
      <c r="B1015" s="94" t="s">
        <v>1799</v>
      </c>
      <c r="C1015" s="94" t="s">
        <v>5281</v>
      </c>
      <c r="D1015" s="94" t="s">
        <v>7929</v>
      </c>
      <c r="J1015" s="95"/>
      <c r="K1015" s="95"/>
      <c r="L1015" s="95"/>
      <c r="M1015" s="95"/>
    </row>
    <row r="1016" spans="1:13" ht="11.4" x14ac:dyDescent="0.2">
      <c r="A1016" s="94" t="s">
        <v>5193</v>
      </c>
      <c r="B1016" s="94" t="s">
        <v>5194</v>
      </c>
      <c r="C1016" s="94" t="s">
        <v>5181</v>
      </c>
      <c r="D1016" s="94" t="s">
        <v>7929</v>
      </c>
      <c r="J1016" s="95"/>
      <c r="K1016" s="95"/>
      <c r="L1016" s="95"/>
      <c r="M1016" s="95"/>
    </row>
    <row r="1017" spans="1:13" ht="11.4" x14ac:dyDescent="0.2">
      <c r="A1017" s="94" t="s">
        <v>5140</v>
      </c>
      <c r="B1017" s="94" t="s">
        <v>2849</v>
      </c>
      <c r="C1017" s="94" t="s">
        <v>5134</v>
      </c>
      <c r="D1017" s="94" t="s">
        <v>7929</v>
      </c>
      <c r="J1017" s="95"/>
      <c r="K1017" s="95"/>
      <c r="L1017" s="95"/>
      <c r="M1017" s="95"/>
    </row>
    <row r="1018" spans="1:13" ht="11.4" x14ac:dyDescent="0.2">
      <c r="A1018" s="94" t="s">
        <v>5056</v>
      </c>
      <c r="B1018" s="94" t="s">
        <v>5057</v>
      </c>
      <c r="C1018" s="94" t="s">
        <v>5053</v>
      </c>
      <c r="D1018" s="94">
        <v>89006147</v>
      </c>
      <c r="J1018" s="95"/>
      <c r="K1018" s="95"/>
      <c r="L1018" s="95"/>
      <c r="M1018" s="95"/>
    </row>
    <row r="1019" spans="1:13" ht="11.4" x14ac:dyDescent="0.2">
      <c r="A1019" s="94" t="s">
        <v>5292</v>
      </c>
      <c r="B1019" s="94" t="s">
        <v>5293</v>
      </c>
      <c r="C1019" s="94" t="s">
        <v>5281</v>
      </c>
      <c r="D1019" s="94" t="s">
        <v>7929</v>
      </c>
      <c r="J1019" s="95"/>
      <c r="K1019" s="95"/>
      <c r="L1019" s="95"/>
      <c r="M1019" s="95"/>
    </row>
    <row r="1020" spans="1:13" ht="11.4" x14ac:dyDescent="0.2">
      <c r="A1020" s="94" t="s">
        <v>5196</v>
      </c>
      <c r="B1020" s="94" t="s">
        <v>3236</v>
      </c>
      <c r="C1020" s="94" t="s">
        <v>5181</v>
      </c>
      <c r="D1020" s="94">
        <v>78066978</v>
      </c>
      <c r="J1020" s="95"/>
      <c r="K1020" s="95"/>
      <c r="L1020" s="95"/>
      <c r="M1020" s="95"/>
    </row>
    <row r="1021" spans="1:13" ht="11.4" x14ac:dyDescent="0.2">
      <c r="A1021" s="94" t="s">
        <v>5058</v>
      </c>
      <c r="B1021" s="94" t="s">
        <v>5059</v>
      </c>
      <c r="C1021" s="94" t="s">
        <v>5053</v>
      </c>
      <c r="D1021" s="94" t="s">
        <v>7929</v>
      </c>
      <c r="J1021" s="95"/>
      <c r="K1021" s="95"/>
      <c r="L1021" s="95"/>
      <c r="M1021" s="95"/>
    </row>
    <row r="1022" spans="1:13" ht="11.4" x14ac:dyDescent="0.2">
      <c r="A1022" s="94" t="s">
        <v>5027</v>
      </c>
      <c r="B1022" s="94" t="s">
        <v>5028</v>
      </c>
      <c r="C1022" s="94" t="s">
        <v>5029</v>
      </c>
      <c r="D1022" s="94">
        <v>81400691</v>
      </c>
      <c r="J1022" s="95"/>
      <c r="K1022" s="95"/>
      <c r="L1022" s="95"/>
      <c r="M1022" s="95"/>
    </row>
    <row r="1023" spans="1:13" ht="11.4" x14ac:dyDescent="0.2">
      <c r="A1023" s="94" t="s">
        <v>5197</v>
      </c>
      <c r="B1023" s="94" t="s">
        <v>5198</v>
      </c>
      <c r="C1023" s="94" t="s">
        <v>5181</v>
      </c>
      <c r="D1023" s="94">
        <v>6115243</v>
      </c>
      <c r="J1023" s="95"/>
      <c r="K1023" s="95"/>
      <c r="L1023" s="95"/>
      <c r="M1023" s="95"/>
    </row>
    <row r="1024" spans="1:13" ht="11.4" x14ac:dyDescent="0.2">
      <c r="A1024" s="94" t="s">
        <v>5199</v>
      </c>
      <c r="B1024" s="94" t="s">
        <v>5200</v>
      </c>
      <c r="C1024" s="94" t="s">
        <v>5181</v>
      </c>
      <c r="D1024" s="94" t="s">
        <v>7929</v>
      </c>
      <c r="J1024" s="95"/>
      <c r="K1024" s="95"/>
      <c r="L1024" s="95"/>
      <c r="M1024" s="95"/>
    </row>
    <row r="1025" spans="1:13" ht="11.4" x14ac:dyDescent="0.2">
      <c r="A1025" s="94" t="s">
        <v>5392</v>
      </c>
      <c r="B1025" s="94" t="s">
        <v>5393</v>
      </c>
      <c r="C1025" s="94" t="s">
        <v>5391</v>
      </c>
      <c r="D1025" s="94">
        <v>74307258</v>
      </c>
      <c r="J1025" s="95"/>
      <c r="K1025" s="95"/>
      <c r="L1025" s="95"/>
      <c r="M1025" s="95"/>
    </row>
    <row r="1026" spans="1:13" ht="11.4" x14ac:dyDescent="0.2">
      <c r="A1026" s="94" t="s">
        <v>5084</v>
      </c>
      <c r="B1026" s="94" t="s">
        <v>3059</v>
      </c>
      <c r="C1026" s="94" t="s">
        <v>5085</v>
      </c>
      <c r="D1026" s="94" t="s">
        <v>7929</v>
      </c>
      <c r="J1026" s="95"/>
      <c r="K1026" s="95"/>
      <c r="L1026" s="95"/>
      <c r="M1026" s="95"/>
    </row>
    <row r="1027" spans="1:13" ht="11.4" x14ac:dyDescent="0.2">
      <c r="A1027" s="94" t="s">
        <v>5168</v>
      </c>
      <c r="B1027" s="94" t="s">
        <v>5169</v>
      </c>
      <c r="C1027" s="94" t="s">
        <v>5134</v>
      </c>
      <c r="D1027" s="94">
        <v>42864946</v>
      </c>
      <c r="J1027" s="95"/>
      <c r="K1027" s="95"/>
      <c r="L1027" s="95"/>
      <c r="M1027" s="95"/>
    </row>
    <row r="1028" spans="1:13" ht="11.4" x14ac:dyDescent="0.2">
      <c r="A1028" s="94" t="s">
        <v>5025</v>
      </c>
      <c r="B1028" s="94" t="s">
        <v>3388</v>
      </c>
      <c r="C1028" s="94" t="s">
        <v>5024</v>
      </c>
      <c r="D1028" s="94" t="s">
        <v>7929</v>
      </c>
      <c r="J1028" s="95"/>
      <c r="K1028" s="95"/>
      <c r="L1028" s="95"/>
      <c r="M1028" s="95"/>
    </row>
    <row r="1029" spans="1:13" ht="11.4" x14ac:dyDescent="0.2">
      <c r="A1029" s="94" t="s">
        <v>5081</v>
      </c>
      <c r="B1029" s="94" t="s">
        <v>5082</v>
      </c>
      <c r="C1029" s="94" t="s">
        <v>5083</v>
      </c>
      <c r="D1029" s="94" t="s">
        <v>7929</v>
      </c>
      <c r="J1029" s="95"/>
      <c r="K1029" s="95"/>
      <c r="L1029" s="95"/>
      <c r="M1029" s="95"/>
    </row>
    <row r="1030" spans="1:13" ht="11.4" x14ac:dyDescent="0.2">
      <c r="A1030" s="94" t="s">
        <v>5039</v>
      </c>
      <c r="B1030" s="94" t="s">
        <v>5040</v>
      </c>
      <c r="C1030" s="94" t="s">
        <v>5041</v>
      </c>
      <c r="D1030" s="94" t="s">
        <v>7929</v>
      </c>
      <c r="J1030" s="95"/>
      <c r="K1030" s="95"/>
      <c r="L1030" s="95"/>
      <c r="M1030" s="95"/>
    </row>
    <row r="1031" spans="1:13" ht="22.8" x14ac:dyDescent="0.2">
      <c r="A1031" s="94" t="s">
        <v>5061</v>
      </c>
      <c r="B1031" s="94" t="s">
        <v>5062</v>
      </c>
      <c r="C1031" s="94" t="s">
        <v>5063</v>
      </c>
      <c r="D1031" s="94" t="s">
        <v>7929</v>
      </c>
      <c r="J1031" s="95"/>
      <c r="K1031" s="95"/>
      <c r="L1031" s="95"/>
      <c r="M1031" s="95"/>
    </row>
    <row r="1032" spans="1:13" ht="11.4" x14ac:dyDescent="0.2">
      <c r="A1032" s="94" t="s">
        <v>5068</v>
      </c>
      <c r="B1032" s="94" t="s">
        <v>3153</v>
      </c>
      <c r="C1032" s="94" t="s">
        <v>5053</v>
      </c>
      <c r="D1032" s="94">
        <v>422836498</v>
      </c>
      <c r="J1032" s="95"/>
      <c r="K1032" s="95"/>
      <c r="L1032" s="95"/>
      <c r="M1032" s="95"/>
    </row>
    <row r="1033" spans="1:13" ht="11.4" x14ac:dyDescent="0.2">
      <c r="A1033" s="94" t="s">
        <v>5034</v>
      </c>
      <c r="B1033" s="94" t="s">
        <v>4366</v>
      </c>
      <c r="C1033" s="94" t="s">
        <v>5035</v>
      </c>
      <c r="D1033" s="94"/>
      <c r="J1033" s="95"/>
      <c r="K1033" s="95"/>
      <c r="L1033" s="95"/>
      <c r="M1033" s="95"/>
    </row>
    <row r="1034" spans="1:13" ht="11.4" x14ac:dyDescent="0.2">
      <c r="A1034" s="94" t="s">
        <v>5069</v>
      </c>
      <c r="B1034" s="94" t="s">
        <v>4907</v>
      </c>
      <c r="C1034" s="94" t="s">
        <v>5053</v>
      </c>
      <c r="D1034" s="94" t="s">
        <v>7929</v>
      </c>
      <c r="J1034" s="95"/>
      <c r="K1034" s="95"/>
      <c r="L1034" s="95"/>
      <c r="M1034" s="95"/>
    </row>
    <row r="1035" spans="1:13" ht="22.8" x14ac:dyDescent="0.2">
      <c r="A1035" s="94" t="s">
        <v>5070</v>
      </c>
      <c r="B1035" s="94" t="s">
        <v>5071</v>
      </c>
      <c r="C1035" s="94" t="s">
        <v>5072</v>
      </c>
      <c r="D1035" s="94"/>
      <c r="J1035" s="95"/>
      <c r="K1035" s="95"/>
      <c r="L1035" s="95"/>
      <c r="M1035" s="95"/>
    </row>
    <row r="1036" spans="1:13" ht="11.4" x14ac:dyDescent="0.2">
      <c r="A1036" s="94" t="s">
        <v>5032</v>
      </c>
      <c r="B1036" s="94" t="s">
        <v>3468</v>
      </c>
      <c r="C1036" s="94" t="s">
        <v>5029</v>
      </c>
      <c r="D1036" s="94" t="s">
        <v>7929</v>
      </c>
      <c r="J1036" s="95"/>
      <c r="K1036" s="95"/>
      <c r="L1036" s="95"/>
      <c r="M1036" s="95"/>
    </row>
    <row r="1037" spans="1:13" ht="11.4" x14ac:dyDescent="0.2">
      <c r="A1037" s="94" t="s">
        <v>5074</v>
      </c>
      <c r="B1037" s="94" t="s">
        <v>3473</v>
      </c>
      <c r="C1037" s="94" t="s">
        <v>5053</v>
      </c>
      <c r="D1037" s="94" t="s">
        <v>7929</v>
      </c>
      <c r="J1037" s="95"/>
      <c r="K1037" s="95"/>
      <c r="L1037" s="95"/>
      <c r="M1037" s="95"/>
    </row>
    <row r="1038" spans="1:13" ht="11.4" x14ac:dyDescent="0.2">
      <c r="A1038" s="94" t="s">
        <v>5112</v>
      </c>
      <c r="B1038" s="94" t="s">
        <v>5113</v>
      </c>
      <c r="C1038" s="94" t="s">
        <v>5105</v>
      </c>
      <c r="D1038" s="94" t="s">
        <v>8009</v>
      </c>
      <c r="J1038" s="95"/>
      <c r="K1038" s="95"/>
      <c r="L1038" s="95"/>
      <c r="M1038" s="95"/>
    </row>
    <row r="1039" spans="1:13" ht="11.4" x14ac:dyDescent="0.2">
      <c r="A1039" s="94" t="s">
        <v>5026</v>
      </c>
      <c r="B1039" s="94" t="s">
        <v>3162</v>
      </c>
      <c r="C1039" s="94" t="s">
        <v>5024</v>
      </c>
      <c r="D1039" s="94" t="s">
        <v>7929</v>
      </c>
      <c r="J1039" s="95"/>
      <c r="K1039" s="95"/>
      <c r="L1039" s="95"/>
      <c r="M1039" s="95"/>
    </row>
    <row r="1040" spans="1:13" ht="11.4" x14ac:dyDescent="0.2">
      <c r="A1040" s="94" t="s">
        <v>5033</v>
      </c>
      <c r="B1040" s="94" t="s">
        <v>2933</v>
      </c>
      <c r="C1040" s="94" t="s">
        <v>5029</v>
      </c>
      <c r="D1040" s="94" t="s">
        <v>7929</v>
      </c>
      <c r="J1040" s="95"/>
      <c r="K1040" s="95"/>
      <c r="L1040" s="95"/>
      <c r="M1040" s="95"/>
    </row>
    <row r="1041" spans="1:13" ht="11.4" x14ac:dyDescent="0.2">
      <c r="A1041" s="94" t="s">
        <v>5079</v>
      </c>
      <c r="B1041" s="94" t="s">
        <v>5080</v>
      </c>
      <c r="C1041" s="94" t="s">
        <v>5053</v>
      </c>
      <c r="D1041" s="94" t="s">
        <v>7928</v>
      </c>
      <c r="J1041" s="95"/>
      <c r="K1041" s="95"/>
      <c r="L1041" s="95"/>
      <c r="M1041" s="95"/>
    </row>
    <row r="1042" spans="1:13" ht="11.4" x14ac:dyDescent="0.2">
      <c r="A1042" s="94" t="s">
        <v>5382</v>
      </c>
      <c r="B1042" s="94" t="s">
        <v>4737</v>
      </c>
      <c r="C1042" s="94" t="s">
        <v>4803</v>
      </c>
      <c r="D1042" s="94" t="s">
        <v>7929</v>
      </c>
      <c r="J1042" s="95"/>
      <c r="K1042" s="95"/>
      <c r="L1042" s="95"/>
      <c r="M1042" s="95"/>
    </row>
    <row r="1043" spans="1:13" ht="11.4" x14ac:dyDescent="0.2">
      <c r="A1043" s="94" t="s">
        <v>5268</v>
      </c>
      <c r="B1043" s="94" t="s">
        <v>5269</v>
      </c>
      <c r="C1043" s="94" t="s">
        <v>5270</v>
      </c>
      <c r="D1043" s="94" t="s">
        <v>7929</v>
      </c>
      <c r="J1043" s="95"/>
      <c r="K1043" s="95"/>
      <c r="L1043" s="95"/>
      <c r="M1043" s="95"/>
    </row>
    <row r="1044" spans="1:13" ht="22.8" x14ac:dyDescent="0.2">
      <c r="A1044" s="94" t="s">
        <v>5146</v>
      </c>
      <c r="B1044" s="94" t="s">
        <v>4482</v>
      </c>
      <c r="C1044" s="94" t="s">
        <v>5134</v>
      </c>
      <c r="D1044" s="94" t="s">
        <v>8010</v>
      </c>
      <c r="J1044" s="95"/>
      <c r="K1044" s="95"/>
      <c r="L1044" s="95"/>
      <c r="M1044" s="95"/>
    </row>
    <row r="1045" spans="1:13" ht="11.4" x14ac:dyDescent="0.2">
      <c r="A1045" s="94" t="s">
        <v>5060</v>
      </c>
      <c r="B1045" s="94" t="s">
        <v>3746</v>
      </c>
      <c r="C1045" s="94" t="s">
        <v>5053</v>
      </c>
      <c r="D1045" s="94" t="s">
        <v>7929</v>
      </c>
      <c r="J1045" s="95"/>
      <c r="K1045" s="95"/>
      <c r="L1045" s="95"/>
      <c r="M1045" s="95"/>
    </row>
    <row r="1046" spans="1:13" ht="11.4" x14ac:dyDescent="0.2">
      <c r="A1046" s="94" t="s">
        <v>5296</v>
      </c>
      <c r="B1046" s="94" t="s">
        <v>4768</v>
      </c>
      <c r="C1046" s="94" t="s">
        <v>5281</v>
      </c>
      <c r="D1046" s="94" t="s">
        <v>7929</v>
      </c>
      <c r="J1046" s="95"/>
      <c r="K1046" s="95"/>
      <c r="L1046" s="95"/>
      <c r="M1046" s="95"/>
    </row>
    <row r="1047" spans="1:13" ht="22.8" x14ac:dyDescent="0.2">
      <c r="A1047" s="94" t="s">
        <v>5100</v>
      </c>
      <c r="B1047" s="94" t="s">
        <v>5101</v>
      </c>
      <c r="C1047" s="94" t="s">
        <v>5102</v>
      </c>
      <c r="D1047" s="94">
        <v>51882273</v>
      </c>
      <c r="J1047" s="95"/>
      <c r="K1047" s="95"/>
      <c r="L1047" s="95"/>
      <c r="M1047" s="95"/>
    </row>
    <row r="1048" spans="1:13" ht="11.4" x14ac:dyDescent="0.2">
      <c r="A1048" s="94" t="s">
        <v>4955</v>
      </c>
      <c r="B1048" s="94" t="s">
        <v>2879</v>
      </c>
      <c r="C1048" s="94" t="s">
        <v>4946</v>
      </c>
      <c r="D1048" s="94">
        <v>68103174</v>
      </c>
      <c r="J1048" s="95"/>
      <c r="K1048" s="95"/>
      <c r="L1048" s="95"/>
      <c r="M1048" s="95"/>
    </row>
    <row r="1049" spans="1:13" ht="11.4" x14ac:dyDescent="0.2">
      <c r="A1049" s="94" t="s">
        <v>4956</v>
      </c>
      <c r="B1049" s="94" t="s">
        <v>4957</v>
      </c>
      <c r="C1049" s="94" t="s">
        <v>4946</v>
      </c>
      <c r="D1049" s="94">
        <v>226115260</v>
      </c>
      <c r="J1049" s="95"/>
      <c r="K1049" s="95"/>
      <c r="L1049" s="95"/>
      <c r="M1049" s="95"/>
    </row>
    <row r="1050" spans="1:13" ht="11.4" x14ac:dyDescent="0.2">
      <c r="A1050" s="94" t="s">
        <v>5214</v>
      </c>
      <c r="B1050" s="94" t="s">
        <v>5215</v>
      </c>
      <c r="C1050" s="94" t="s">
        <v>5211</v>
      </c>
      <c r="D1050" s="94" t="s">
        <v>7928</v>
      </c>
      <c r="J1050" s="95"/>
      <c r="K1050" s="95"/>
      <c r="L1050" s="95"/>
      <c r="M1050" s="95"/>
    </row>
    <row r="1051" spans="1:13" ht="11.4" x14ac:dyDescent="0.2">
      <c r="A1051" s="94" t="s">
        <v>5150</v>
      </c>
      <c r="B1051" s="94" t="s">
        <v>5151</v>
      </c>
      <c r="C1051" s="94" t="s">
        <v>5134</v>
      </c>
      <c r="D1051" s="94" t="s">
        <v>7929</v>
      </c>
      <c r="J1051" s="95"/>
      <c r="K1051" s="95"/>
      <c r="L1051" s="95"/>
      <c r="M1051" s="95"/>
    </row>
    <row r="1052" spans="1:13" ht="11.4" x14ac:dyDescent="0.2">
      <c r="A1052" s="94" t="s">
        <v>5271</v>
      </c>
      <c r="B1052" s="94" t="s">
        <v>4632</v>
      </c>
      <c r="C1052" s="94" t="s">
        <v>5272</v>
      </c>
      <c r="D1052" s="94" t="s">
        <v>7929</v>
      </c>
      <c r="J1052" s="95"/>
      <c r="K1052" s="95"/>
      <c r="L1052" s="95"/>
      <c r="M1052" s="95"/>
    </row>
    <row r="1053" spans="1:13" ht="11.4" x14ac:dyDescent="0.2">
      <c r="A1053" s="94" t="s">
        <v>5217</v>
      </c>
      <c r="B1053" s="94" t="s">
        <v>5218</v>
      </c>
      <c r="C1053" s="94" t="s">
        <v>5181</v>
      </c>
      <c r="D1053" s="94" t="s">
        <v>7929</v>
      </c>
      <c r="J1053" s="95"/>
      <c r="K1053" s="95"/>
      <c r="L1053" s="95"/>
      <c r="M1053" s="95"/>
    </row>
    <row r="1054" spans="1:13" ht="11.4" x14ac:dyDescent="0.2">
      <c r="A1054" s="94" t="s">
        <v>5219</v>
      </c>
      <c r="B1054" s="94" t="s">
        <v>5220</v>
      </c>
      <c r="C1054" s="94" t="s">
        <v>5181</v>
      </c>
      <c r="D1054" s="94"/>
      <c r="J1054" s="95"/>
      <c r="K1054" s="95"/>
      <c r="L1054" s="95"/>
      <c r="M1054" s="95"/>
    </row>
    <row r="1055" spans="1:13" ht="11.4" x14ac:dyDescent="0.2">
      <c r="A1055" s="94" t="s">
        <v>5383</v>
      </c>
      <c r="B1055" s="94" t="s">
        <v>5384</v>
      </c>
      <c r="C1055" s="94" t="s">
        <v>4803</v>
      </c>
      <c r="D1055" s="94" t="s">
        <v>7929</v>
      </c>
      <c r="J1055" s="95"/>
      <c r="K1055" s="95"/>
      <c r="L1055" s="95"/>
      <c r="M1055" s="95"/>
    </row>
    <row r="1056" spans="1:13" ht="11.4" x14ac:dyDescent="0.2">
      <c r="A1056" s="94" t="s">
        <v>5152</v>
      </c>
      <c r="B1056" s="94" t="s">
        <v>5153</v>
      </c>
      <c r="C1056" s="94" t="s">
        <v>5134</v>
      </c>
      <c r="D1056" s="94" t="s">
        <v>7929</v>
      </c>
      <c r="J1056" s="95"/>
      <c r="K1056" s="95"/>
      <c r="L1056" s="95"/>
      <c r="M1056" s="95"/>
    </row>
    <row r="1057" spans="1:13" ht="11.4" x14ac:dyDescent="0.2">
      <c r="A1057" s="94" t="s">
        <v>5299</v>
      </c>
      <c r="B1057" s="94" t="s">
        <v>5300</v>
      </c>
      <c r="C1057" s="94" t="s">
        <v>5281</v>
      </c>
      <c r="D1057" s="94" t="s">
        <v>7929</v>
      </c>
      <c r="J1057" s="95"/>
      <c r="K1057" s="95"/>
      <c r="L1057" s="95"/>
      <c r="M1057" s="95"/>
    </row>
    <row r="1058" spans="1:13" ht="11.4" x14ac:dyDescent="0.2">
      <c r="A1058" s="94" t="s">
        <v>5095</v>
      </c>
      <c r="B1058" s="94" t="s">
        <v>3475</v>
      </c>
      <c r="C1058" s="94" t="s">
        <v>5096</v>
      </c>
      <c r="D1058" s="94" t="s">
        <v>7929</v>
      </c>
      <c r="J1058" s="95"/>
      <c r="K1058" s="95"/>
      <c r="L1058" s="95"/>
      <c r="M1058" s="95"/>
    </row>
    <row r="1059" spans="1:13" ht="11.4" x14ac:dyDescent="0.2">
      <c r="A1059" s="94" t="s">
        <v>5364</v>
      </c>
      <c r="B1059" s="94" t="s">
        <v>3489</v>
      </c>
      <c r="C1059" s="94" t="s">
        <v>5360</v>
      </c>
      <c r="D1059" s="94" t="s">
        <v>7929</v>
      </c>
      <c r="J1059" s="95"/>
      <c r="K1059" s="95"/>
      <c r="L1059" s="95"/>
      <c r="M1059" s="95"/>
    </row>
    <row r="1060" spans="1:13" ht="11.4" x14ac:dyDescent="0.2">
      <c r="A1060" s="94" t="s">
        <v>5385</v>
      </c>
      <c r="B1060" s="94" t="s">
        <v>5386</v>
      </c>
      <c r="C1060" s="94" t="s">
        <v>4803</v>
      </c>
      <c r="D1060" s="94" t="s">
        <v>7929</v>
      </c>
      <c r="J1060" s="95"/>
      <c r="K1060" s="95"/>
      <c r="L1060" s="95"/>
      <c r="M1060" s="95"/>
    </row>
    <row r="1061" spans="1:13" ht="11.4" x14ac:dyDescent="0.2">
      <c r="A1061" s="94" t="s">
        <v>5301</v>
      </c>
      <c r="B1061" s="94" t="s">
        <v>2855</v>
      </c>
      <c r="C1061" s="94" t="s">
        <v>5281</v>
      </c>
      <c r="D1061" s="94" t="s">
        <v>7929</v>
      </c>
      <c r="J1061" s="95"/>
      <c r="K1061" s="95"/>
      <c r="L1061" s="95"/>
      <c r="M1061" s="95"/>
    </row>
    <row r="1062" spans="1:13" ht="22.8" x14ac:dyDescent="0.2">
      <c r="A1062" s="94" t="s">
        <v>5302</v>
      </c>
      <c r="B1062" s="94" t="s">
        <v>5303</v>
      </c>
      <c r="C1062" s="94" t="s">
        <v>5304</v>
      </c>
      <c r="D1062" s="94" t="s">
        <v>7929</v>
      </c>
      <c r="J1062" s="95"/>
      <c r="K1062" s="95"/>
      <c r="L1062" s="95"/>
      <c r="M1062" s="95"/>
    </row>
    <row r="1063" spans="1:13" ht="22.8" x14ac:dyDescent="0.2">
      <c r="A1063" s="94" t="s">
        <v>5305</v>
      </c>
      <c r="B1063" s="94" t="s">
        <v>5306</v>
      </c>
      <c r="C1063" s="94" t="s">
        <v>5304</v>
      </c>
      <c r="D1063" s="94" t="s">
        <v>7929</v>
      </c>
      <c r="J1063" s="95"/>
      <c r="K1063" s="95"/>
      <c r="L1063" s="95"/>
      <c r="M1063" s="95"/>
    </row>
    <row r="1064" spans="1:13" ht="11.4" x14ac:dyDescent="0.2">
      <c r="A1064" s="94" t="s">
        <v>5064</v>
      </c>
      <c r="B1064" s="94" t="s">
        <v>5065</v>
      </c>
      <c r="C1064" s="94" t="s">
        <v>5053</v>
      </c>
      <c r="D1064" s="94" t="s">
        <v>7929</v>
      </c>
      <c r="J1064" s="95"/>
      <c r="K1064" s="95"/>
      <c r="L1064" s="95"/>
      <c r="M1064" s="95"/>
    </row>
    <row r="1065" spans="1:13" ht="11.4" x14ac:dyDescent="0.2">
      <c r="A1065" s="94" t="s">
        <v>5066</v>
      </c>
      <c r="B1065" s="94" t="s">
        <v>5067</v>
      </c>
      <c r="C1065" s="94" t="s">
        <v>5053</v>
      </c>
      <c r="D1065" s="94" t="s">
        <v>7929</v>
      </c>
      <c r="J1065" s="95"/>
      <c r="K1065" s="95"/>
      <c r="L1065" s="95"/>
      <c r="M1065" s="95"/>
    </row>
    <row r="1066" spans="1:13" ht="11.4" x14ac:dyDescent="0.2">
      <c r="A1066" s="94" t="s">
        <v>5089</v>
      </c>
      <c r="B1066" s="94" t="s">
        <v>5090</v>
      </c>
      <c r="C1066" s="94" t="s">
        <v>5091</v>
      </c>
      <c r="D1066" s="94" t="s">
        <v>7929</v>
      </c>
      <c r="J1066" s="95"/>
      <c r="K1066" s="95"/>
      <c r="L1066" s="95"/>
      <c r="M1066" s="95"/>
    </row>
    <row r="1067" spans="1:13" ht="11.4" x14ac:dyDescent="0.2">
      <c r="A1067" s="94" t="s">
        <v>5368</v>
      </c>
      <c r="B1067" s="94" t="s">
        <v>5369</v>
      </c>
      <c r="C1067" s="94" t="s">
        <v>5367</v>
      </c>
      <c r="D1067" s="94" t="s">
        <v>7929</v>
      </c>
      <c r="J1067" s="95"/>
      <c r="K1067" s="95"/>
      <c r="L1067" s="95"/>
      <c r="M1067" s="95"/>
    </row>
    <row r="1068" spans="1:13" ht="11.4" x14ac:dyDescent="0.2">
      <c r="A1068" s="94" t="s">
        <v>5309</v>
      </c>
      <c r="B1068" s="94" t="s">
        <v>5222</v>
      </c>
      <c r="C1068" s="94" t="s">
        <v>5281</v>
      </c>
      <c r="D1068" s="94">
        <v>62130501</v>
      </c>
      <c r="J1068" s="95"/>
      <c r="K1068" s="95"/>
      <c r="L1068" s="95"/>
      <c r="M1068" s="95"/>
    </row>
    <row r="1069" spans="1:13" ht="11.4" x14ac:dyDescent="0.2">
      <c r="A1069" s="94" t="s">
        <v>5223</v>
      </c>
      <c r="B1069" s="94" t="s">
        <v>5224</v>
      </c>
      <c r="C1069" s="94" t="s">
        <v>5181</v>
      </c>
      <c r="D1069" s="94" t="s">
        <v>7929</v>
      </c>
      <c r="J1069" s="95"/>
      <c r="K1069" s="95"/>
      <c r="L1069" s="95"/>
      <c r="M1069" s="95"/>
    </row>
    <row r="1070" spans="1:13" ht="11.4" x14ac:dyDescent="0.2">
      <c r="A1070" s="94" t="s">
        <v>4979</v>
      </c>
      <c r="B1070" s="94" t="s">
        <v>4980</v>
      </c>
      <c r="C1070" s="94" t="s">
        <v>4974</v>
      </c>
      <c r="D1070" s="94" t="s">
        <v>7929</v>
      </c>
      <c r="J1070" s="95"/>
      <c r="K1070" s="95"/>
      <c r="L1070" s="95"/>
      <c r="M1070" s="95"/>
    </row>
    <row r="1071" spans="1:13" ht="11.4" x14ac:dyDescent="0.2">
      <c r="A1071" s="94" t="s">
        <v>4981</v>
      </c>
      <c r="B1071" s="94" t="s">
        <v>4982</v>
      </c>
      <c r="C1071" s="94" t="s">
        <v>4974</v>
      </c>
      <c r="D1071" s="94" t="s">
        <v>7929</v>
      </c>
      <c r="J1071" s="95"/>
      <c r="K1071" s="95"/>
      <c r="L1071" s="95"/>
      <c r="M1071" s="95"/>
    </row>
    <row r="1072" spans="1:13" ht="11.4" x14ac:dyDescent="0.2">
      <c r="A1072" s="94" t="s">
        <v>5312</v>
      </c>
      <c r="B1072" s="94" t="s">
        <v>5313</v>
      </c>
      <c r="C1072" s="94" t="s">
        <v>5281</v>
      </c>
      <c r="D1072" s="94" t="s">
        <v>7928</v>
      </c>
      <c r="J1072" s="95"/>
      <c r="K1072" s="95"/>
      <c r="L1072" s="95"/>
      <c r="M1072" s="95"/>
    </row>
    <row r="1073" spans="1:13" ht="11.4" x14ac:dyDescent="0.2">
      <c r="A1073" s="94" t="s">
        <v>5225</v>
      </c>
      <c r="B1073" s="94" t="s">
        <v>5226</v>
      </c>
      <c r="C1073" s="94" t="s">
        <v>5181</v>
      </c>
      <c r="D1073" s="94" t="s">
        <v>7929</v>
      </c>
      <c r="J1073" s="95"/>
      <c r="K1073" s="95"/>
      <c r="L1073" s="95"/>
      <c r="M1073" s="95"/>
    </row>
    <row r="1074" spans="1:13" ht="11.4" x14ac:dyDescent="0.2">
      <c r="A1074" s="94" t="s">
        <v>5209</v>
      </c>
      <c r="B1074" s="94" t="s">
        <v>5210</v>
      </c>
      <c r="C1074" s="94" t="s">
        <v>5211</v>
      </c>
      <c r="D1074" s="94" t="s">
        <v>7928</v>
      </c>
      <c r="J1074" s="95"/>
      <c r="K1074" s="95"/>
      <c r="L1074" s="95"/>
      <c r="M1074" s="95"/>
    </row>
    <row r="1075" spans="1:13" ht="22.8" x14ac:dyDescent="0.2">
      <c r="A1075" s="94" t="s">
        <v>5227</v>
      </c>
      <c r="B1075" s="94" t="s">
        <v>5228</v>
      </c>
      <c r="C1075" s="94" t="s">
        <v>5229</v>
      </c>
      <c r="D1075" s="94" t="s">
        <v>7929</v>
      </c>
      <c r="J1075" s="95"/>
      <c r="K1075" s="95"/>
      <c r="L1075" s="95"/>
      <c r="M1075" s="95"/>
    </row>
    <row r="1076" spans="1:13" ht="11.4" x14ac:dyDescent="0.2">
      <c r="A1076" s="94" t="s">
        <v>5154</v>
      </c>
      <c r="B1076" s="94" t="s">
        <v>715</v>
      </c>
      <c r="C1076" s="94" t="s">
        <v>5134</v>
      </c>
      <c r="D1076" s="94" t="s">
        <v>7929</v>
      </c>
      <c r="J1076" s="95"/>
      <c r="K1076" s="95"/>
      <c r="L1076" s="95"/>
      <c r="M1076" s="95"/>
    </row>
    <row r="1077" spans="1:13" ht="11.4" x14ac:dyDescent="0.2">
      <c r="A1077" s="94" t="s">
        <v>5230</v>
      </c>
      <c r="B1077" s="94" t="s">
        <v>5231</v>
      </c>
      <c r="C1077" s="94" t="s">
        <v>5181</v>
      </c>
      <c r="D1077" s="94" t="s">
        <v>7929</v>
      </c>
      <c r="J1077" s="95"/>
      <c r="K1077" s="95"/>
      <c r="L1077" s="95"/>
      <c r="M1077" s="95"/>
    </row>
    <row r="1078" spans="1:13" ht="11.4" x14ac:dyDescent="0.2">
      <c r="A1078" s="94" t="s">
        <v>5232</v>
      </c>
      <c r="B1078" s="94" t="s">
        <v>5233</v>
      </c>
      <c r="C1078" s="94" t="s">
        <v>5181</v>
      </c>
      <c r="D1078" s="94" t="s">
        <v>7929</v>
      </c>
      <c r="J1078" s="95"/>
      <c r="K1078" s="95"/>
      <c r="L1078" s="95"/>
      <c r="M1078" s="95"/>
    </row>
    <row r="1079" spans="1:13" ht="11.4" x14ac:dyDescent="0.2">
      <c r="A1079" s="94" t="s">
        <v>5157</v>
      </c>
      <c r="B1079" s="94" t="s">
        <v>5158</v>
      </c>
      <c r="C1079" s="94" t="s">
        <v>5139</v>
      </c>
      <c r="D1079" s="94" t="s">
        <v>7928</v>
      </c>
      <c r="J1079" s="95"/>
      <c r="K1079" s="95"/>
      <c r="L1079" s="95"/>
      <c r="M1079" s="95"/>
    </row>
    <row r="1080" spans="1:13" ht="11.4" x14ac:dyDescent="0.2">
      <c r="A1080" s="94" t="s">
        <v>5234</v>
      </c>
      <c r="B1080" s="94" t="s">
        <v>5235</v>
      </c>
      <c r="C1080" s="94" t="s">
        <v>5181</v>
      </c>
      <c r="D1080" s="94">
        <v>53580757</v>
      </c>
      <c r="J1080" s="95"/>
      <c r="K1080" s="95"/>
      <c r="L1080" s="95"/>
      <c r="M1080" s="95"/>
    </row>
    <row r="1081" spans="1:13" ht="11.4" x14ac:dyDescent="0.2">
      <c r="A1081" s="94" t="s">
        <v>5315</v>
      </c>
      <c r="B1081" s="94" t="s">
        <v>5316</v>
      </c>
      <c r="C1081" s="94" t="s">
        <v>5281</v>
      </c>
      <c r="D1081" s="94" t="s">
        <v>7929</v>
      </c>
      <c r="J1081" s="95"/>
      <c r="K1081" s="95"/>
      <c r="L1081" s="95"/>
      <c r="M1081" s="95"/>
    </row>
    <row r="1082" spans="1:13" ht="11.4" x14ac:dyDescent="0.2">
      <c r="A1082" s="94" t="s">
        <v>5125</v>
      </c>
      <c r="B1082" s="94" t="s">
        <v>3153</v>
      </c>
      <c r="C1082" s="94" t="s">
        <v>5126</v>
      </c>
      <c r="D1082" s="94" t="s">
        <v>7929</v>
      </c>
      <c r="J1082" s="95"/>
      <c r="K1082" s="95"/>
      <c r="L1082" s="95"/>
      <c r="M1082" s="95"/>
    </row>
    <row r="1083" spans="1:13" ht="11.4" x14ac:dyDescent="0.2">
      <c r="A1083" s="94" t="s">
        <v>4985</v>
      </c>
      <c r="B1083" s="94" t="s">
        <v>4986</v>
      </c>
      <c r="C1083" s="94" t="s">
        <v>4974</v>
      </c>
      <c r="D1083" s="94" t="s">
        <v>7929</v>
      </c>
      <c r="J1083" s="95"/>
      <c r="K1083" s="95"/>
      <c r="L1083" s="95"/>
      <c r="M1083" s="95"/>
    </row>
    <row r="1084" spans="1:13" ht="11.4" x14ac:dyDescent="0.2">
      <c r="A1084" s="94" t="s">
        <v>5322</v>
      </c>
      <c r="B1084" s="94" t="s">
        <v>5323</v>
      </c>
      <c r="C1084" s="94" t="s">
        <v>5324</v>
      </c>
      <c r="D1084" s="94" t="s">
        <v>7928</v>
      </c>
      <c r="J1084" s="95"/>
      <c r="K1084" s="95"/>
      <c r="L1084" s="95"/>
      <c r="M1084" s="95"/>
    </row>
    <row r="1085" spans="1:13" ht="11.4" x14ac:dyDescent="0.2">
      <c r="A1085" s="94" t="s">
        <v>5319</v>
      </c>
      <c r="B1085" s="94" t="s">
        <v>3086</v>
      </c>
      <c r="C1085" s="94" t="s">
        <v>5281</v>
      </c>
      <c r="D1085" s="94">
        <v>94119679</v>
      </c>
      <c r="J1085" s="95"/>
      <c r="K1085" s="95"/>
      <c r="L1085" s="95"/>
      <c r="M1085" s="95"/>
    </row>
    <row r="1086" spans="1:13" ht="11.4" x14ac:dyDescent="0.2">
      <c r="A1086" s="94" t="s">
        <v>5236</v>
      </c>
      <c r="B1086" s="94" t="s">
        <v>5237</v>
      </c>
      <c r="C1086" s="94" t="s">
        <v>5181</v>
      </c>
      <c r="D1086" s="94" t="s">
        <v>7929</v>
      </c>
      <c r="J1086" s="95"/>
      <c r="K1086" s="95"/>
      <c r="L1086" s="95"/>
      <c r="M1086" s="95"/>
    </row>
    <row r="1087" spans="1:13" ht="22.8" x14ac:dyDescent="0.2">
      <c r="A1087" s="94" t="s">
        <v>4963</v>
      </c>
      <c r="B1087" s="94" t="s">
        <v>3022</v>
      </c>
      <c r="C1087" s="94" t="s">
        <v>4964</v>
      </c>
      <c r="D1087" s="94">
        <v>74643736</v>
      </c>
      <c r="J1087" s="95"/>
      <c r="K1087" s="95"/>
      <c r="L1087" s="95"/>
      <c r="M1087" s="95"/>
    </row>
    <row r="1088" spans="1:13" ht="11.4" x14ac:dyDescent="0.2">
      <c r="A1088" s="94" t="s">
        <v>5184</v>
      </c>
      <c r="B1088" s="94" t="s">
        <v>5185</v>
      </c>
      <c r="C1088" s="94" t="s">
        <v>5181</v>
      </c>
      <c r="D1088" s="94" t="s">
        <v>7929</v>
      </c>
      <c r="J1088" s="95"/>
      <c r="K1088" s="95"/>
      <c r="L1088" s="95"/>
      <c r="M1088" s="95"/>
    </row>
    <row r="1089" spans="1:13" ht="11.4" x14ac:dyDescent="0.2">
      <c r="A1089" s="94" t="s">
        <v>5186</v>
      </c>
      <c r="B1089" s="94" t="s">
        <v>3328</v>
      </c>
      <c r="C1089" s="94" t="s">
        <v>5181</v>
      </c>
      <c r="D1089" s="94" t="s">
        <v>7929</v>
      </c>
      <c r="J1089" s="95"/>
      <c r="K1089" s="95"/>
      <c r="L1089" s="95"/>
      <c r="M1089" s="95"/>
    </row>
    <row r="1090" spans="1:13" ht="11.4" x14ac:dyDescent="0.2">
      <c r="A1090" s="94" t="s">
        <v>5103</v>
      </c>
      <c r="B1090" s="94" t="s">
        <v>5104</v>
      </c>
      <c r="C1090" s="94" t="s">
        <v>5105</v>
      </c>
      <c r="D1090" s="94" t="s">
        <v>7929</v>
      </c>
      <c r="J1090" s="95"/>
      <c r="K1090" s="95"/>
      <c r="L1090" s="95"/>
      <c r="M1090" s="95"/>
    </row>
    <row r="1091" spans="1:13" ht="11.4" x14ac:dyDescent="0.2">
      <c r="A1091" s="94" t="s">
        <v>5195</v>
      </c>
      <c r="B1091" s="94" t="s">
        <v>2849</v>
      </c>
      <c r="C1091" s="94" t="s">
        <v>5181</v>
      </c>
      <c r="D1091" s="94" t="s">
        <v>7929</v>
      </c>
      <c r="J1091" s="95"/>
      <c r="K1091" s="95"/>
      <c r="L1091" s="95"/>
      <c r="M1091" s="95"/>
    </row>
    <row r="1092" spans="1:13" ht="22.8" x14ac:dyDescent="0.2">
      <c r="A1092" s="94" t="s">
        <v>5141</v>
      </c>
      <c r="B1092" s="94" t="s">
        <v>5142</v>
      </c>
      <c r="C1092" s="94" t="s">
        <v>5143</v>
      </c>
      <c r="D1092" s="94" t="s">
        <v>7928</v>
      </c>
      <c r="J1092" s="95"/>
      <c r="K1092" s="95"/>
      <c r="L1092" s="95"/>
      <c r="M1092" s="95"/>
    </row>
    <row r="1093" spans="1:13" ht="22.8" x14ac:dyDescent="0.2">
      <c r="A1093" s="94" t="s">
        <v>5106</v>
      </c>
      <c r="B1093" s="94" t="s">
        <v>5107</v>
      </c>
      <c r="C1093" s="94" t="s">
        <v>5108</v>
      </c>
      <c r="D1093" s="94" t="s">
        <v>7929</v>
      </c>
      <c r="J1093" s="95"/>
      <c r="K1093" s="95"/>
      <c r="L1093" s="95"/>
      <c r="M1093" s="95"/>
    </row>
    <row r="1094" spans="1:13" ht="22.8" x14ac:dyDescent="0.2">
      <c r="A1094" s="94" t="s">
        <v>5201</v>
      </c>
      <c r="B1094" s="94" t="s">
        <v>3059</v>
      </c>
      <c r="C1094" s="94" t="s">
        <v>5202</v>
      </c>
      <c r="D1094" s="94" t="s">
        <v>7929</v>
      </c>
      <c r="J1094" s="95"/>
      <c r="K1094" s="95"/>
      <c r="L1094" s="95"/>
      <c r="M1094" s="95"/>
    </row>
    <row r="1095" spans="1:13" ht="22.8" x14ac:dyDescent="0.2">
      <c r="A1095" s="94" t="s">
        <v>5109</v>
      </c>
      <c r="B1095" s="94" t="s">
        <v>5110</v>
      </c>
      <c r="C1095" s="94" t="s">
        <v>5111</v>
      </c>
      <c r="D1095" s="94">
        <v>75101370</v>
      </c>
      <c r="J1095" s="95"/>
      <c r="K1095" s="95"/>
      <c r="L1095" s="95"/>
      <c r="M1095" s="95"/>
    </row>
    <row r="1096" spans="1:13" ht="11.4" x14ac:dyDescent="0.2">
      <c r="A1096" s="94" t="s">
        <v>5144</v>
      </c>
      <c r="B1096" s="94" t="s">
        <v>5145</v>
      </c>
      <c r="C1096" s="94" t="s">
        <v>5134</v>
      </c>
      <c r="D1096" s="94">
        <v>86763294</v>
      </c>
      <c r="J1096" s="95"/>
      <c r="K1096" s="95"/>
      <c r="L1096" s="95"/>
      <c r="M1096" s="95"/>
    </row>
    <row r="1097" spans="1:13" ht="11.4" x14ac:dyDescent="0.2">
      <c r="A1097" s="94" t="s">
        <v>5205</v>
      </c>
      <c r="B1097" s="94" t="s">
        <v>3388</v>
      </c>
      <c r="C1097" s="94" t="s">
        <v>5181</v>
      </c>
      <c r="D1097" s="94" t="s">
        <v>7929</v>
      </c>
      <c r="J1097" s="95"/>
      <c r="K1097" s="95"/>
      <c r="L1097" s="95"/>
      <c r="M1097" s="95"/>
    </row>
    <row r="1098" spans="1:13" ht="11.4" x14ac:dyDescent="0.2">
      <c r="A1098" s="94" t="s">
        <v>5117</v>
      </c>
      <c r="B1098" s="94" t="s">
        <v>5118</v>
      </c>
      <c r="C1098" s="94" t="s">
        <v>5119</v>
      </c>
      <c r="D1098" s="94" t="s">
        <v>7929</v>
      </c>
      <c r="J1098" s="95"/>
      <c r="K1098" s="95"/>
      <c r="L1098" s="95"/>
      <c r="M1098" s="95"/>
    </row>
    <row r="1099" spans="1:13" ht="22.8" x14ac:dyDescent="0.2">
      <c r="A1099" s="94" t="s">
        <v>5206</v>
      </c>
      <c r="B1099" s="94" t="s">
        <v>5207</v>
      </c>
      <c r="C1099" s="94" t="s">
        <v>5208</v>
      </c>
      <c r="D1099" s="94">
        <v>82422099</v>
      </c>
      <c r="J1099" s="95"/>
      <c r="K1099" s="95"/>
      <c r="L1099" s="95"/>
      <c r="M1099" s="95"/>
    </row>
    <row r="1100" spans="1:13" ht="11.4" x14ac:dyDescent="0.2">
      <c r="A1100" s="94" t="s">
        <v>5147</v>
      </c>
      <c r="B1100" s="94" t="s">
        <v>2879</v>
      </c>
      <c r="C1100" s="94" t="s">
        <v>5134</v>
      </c>
      <c r="D1100" s="94">
        <v>95939838</v>
      </c>
      <c r="J1100" s="95"/>
      <c r="K1100" s="95"/>
      <c r="L1100" s="95"/>
      <c r="M1100" s="95"/>
    </row>
    <row r="1101" spans="1:13" ht="11.4" x14ac:dyDescent="0.2">
      <c r="A1101" s="94" t="s">
        <v>5216</v>
      </c>
      <c r="B1101" s="94" t="s">
        <v>5151</v>
      </c>
      <c r="C1101" s="94" t="s">
        <v>5181</v>
      </c>
      <c r="D1101" s="94" t="s">
        <v>7929</v>
      </c>
      <c r="J1101" s="95"/>
      <c r="K1101" s="95"/>
      <c r="L1101" s="95"/>
      <c r="M1101" s="95"/>
    </row>
    <row r="1102" spans="1:13" ht="11.4" x14ac:dyDescent="0.2">
      <c r="A1102" s="94" t="s">
        <v>5030</v>
      </c>
      <c r="B1102" s="94" t="s">
        <v>5031</v>
      </c>
      <c r="C1102" s="94" t="s">
        <v>5029</v>
      </c>
      <c r="D1102" s="94" t="s">
        <v>7929</v>
      </c>
      <c r="J1102" s="95"/>
      <c r="K1102" s="95"/>
      <c r="L1102" s="95"/>
      <c r="M1102" s="95"/>
    </row>
    <row r="1103" spans="1:13" ht="11.4" x14ac:dyDescent="0.2">
      <c r="A1103" s="94" t="s">
        <v>5221</v>
      </c>
      <c r="B1103" s="94" t="s">
        <v>5222</v>
      </c>
      <c r="C1103" s="94" t="s">
        <v>5181</v>
      </c>
      <c r="D1103" s="94" t="s">
        <v>7929</v>
      </c>
      <c r="J1103" s="95"/>
      <c r="K1103" s="95"/>
      <c r="L1103" s="95"/>
      <c r="M1103" s="95"/>
    </row>
    <row r="1104" spans="1:13" ht="11.4" x14ac:dyDescent="0.2">
      <c r="A1104" s="94" t="s">
        <v>5155</v>
      </c>
      <c r="B1104" s="94" t="s">
        <v>5156</v>
      </c>
      <c r="C1104" s="94" t="s">
        <v>5134</v>
      </c>
      <c r="D1104" s="94" t="s">
        <v>7929</v>
      </c>
      <c r="J1104" s="95"/>
      <c r="K1104" s="95"/>
      <c r="L1104" s="95"/>
      <c r="M1104" s="95"/>
    </row>
    <row r="1105" spans="1:13" ht="22.8" x14ac:dyDescent="0.2">
      <c r="A1105" s="94" t="s">
        <v>5159</v>
      </c>
      <c r="B1105" s="94" t="s">
        <v>5160</v>
      </c>
      <c r="C1105" s="94" t="s">
        <v>5161</v>
      </c>
      <c r="D1105" s="94" t="s">
        <v>7929</v>
      </c>
      <c r="J1105" s="95"/>
      <c r="K1105" s="95"/>
      <c r="L1105" s="95"/>
      <c r="M1105" s="95"/>
    </row>
    <row r="1106" spans="1:13" ht="11.4" x14ac:dyDescent="0.2">
      <c r="A1106" s="94" t="s">
        <v>5266</v>
      </c>
      <c r="B1106" s="94" t="s">
        <v>5267</v>
      </c>
      <c r="C1106" s="94" t="s">
        <v>5265</v>
      </c>
      <c r="D1106" s="94">
        <v>97457903</v>
      </c>
      <c r="J1106" s="95"/>
      <c r="K1106" s="95"/>
      <c r="L1106" s="95"/>
      <c r="M1106" s="95"/>
    </row>
    <row r="1107" spans="1:13" ht="22.8" x14ac:dyDescent="0.2">
      <c r="A1107" s="94" t="s">
        <v>5097</v>
      </c>
      <c r="B1107" s="94" t="s">
        <v>5098</v>
      </c>
      <c r="C1107" s="94" t="s">
        <v>5099</v>
      </c>
      <c r="D1107" s="94" t="s">
        <v>7929</v>
      </c>
      <c r="J1107" s="95"/>
      <c r="K1107" s="95"/>
      <c r="L1107" s="95"/>
      <c r="M1107" s="95"/>
    </row>
    <row r="1108" spans="1:13" ht="11.4" x14ac:dyDescent="0.2">
      <c r="A1108" s="94" t="s">
        <v>5238</v>
      </c>
      <c r="B1108" s="94" t="s">
        <v>3088</v>
      </c>
      <c r="C1108" s="94" t="s">
        <v>5181</v>
      </c>
      <c r="D1108" s="94">
        <v>83729535</v>
      </c>
      <c r="J1108" s="95"/>
      <c r="K1108" s="95"/>
      <c r="L1108" s="95"/>
      <c r="M1108" s="95"/>
    </row>
    <row r="1109" spans="1:13" ht="22.8" x14ac:dyDescent="0.2">
      <c r="A1109" s="94" t="s">
        <v>5127</v>
      </c>
      <c r="B1109" s="94" t="s">
        <v>5128</v>
      </c>
      <c r="C1109" s="94" t="s">
        <v>5126</v>
      </c>
      <c r="D1109" s="94" t="s">
        <v>8011</v>
      </c>
      <c r="J1109" s="95"/>
      <c r="K1109" s="95"/>
      <c r="L1109" s="95"/>
      <c r="M1109" s="95"/>
    </row>
    <row r="1110" spans="1:13" ht="11.4" x14ac:dyDescent="0.2">
      <c r="A1110" s="94" t="s">
        <v>5148</v>
      </c>
      <c r="B1110" s="94" t="s">
        <v>5149</v>
      </c>
      <c r="C1110" s="94" t="s">
        <v>5134</v>
      </c>
      <c r="D1110" s="94" t="s">
        <v>7929</v>
      </c>
      <c r="J1110" s="95"/>
      <c r="K1110" s="95"/>
      <c r="L1110" s="95"/>
      <c r="M1110" s="95"/>
    </row>
    <row r="1111" spans="1:13" ht="11.4" x14ac:dyDescent="0.2">
      <c r="A1111" s="94" t="s">
        <v>5248</v>
      </c>
      <c r="B1111" s="94" t="s">
        <v>3468</v>
      </c>
      <c r="C1111" s="94" t="s">
        <v>5181</v>
      </c>
      <c r="D1111" s="94" t="s">
        <v>7929</v>
      </c>
      <c r="J1111" s="95"/>
      <c r="K1111" s="95"/>
      <c r="L1111" s="95"/>
      <c r="M1111" s="95"/>
    </row>
    <row r="1112" spans="1:13" ht="11.4" x14ac:dyDescent="0.2">
      <c r="A1112" s="94" t="s">
        <v>5203</v>
      </c>
      <c r="B1112" s="94" t="s">
        <v>5204</v>
      </c>
      <c r="C1112" s="94" t="s">
        <v>5181</v>
      </c>
      <c r="D1112" s="94" t="s">
        <v>7929</v>
      </c>
      <c r="J1112" s="95"/>
      <c r="K1112" s="95"/>
      <c r="L1112" s="95"/>
      <c r="M1112" s="95"/>
    </row>
    <row r="1113" spans="1:13" ht="11.4" x14ac:dyDescent="0.2">
      <c r="A1113" s="94" t="s">
        <v>5320</v>
      </c>
      <c r="B1113" s="94" t="s">
        <v>4740</v>
      </c>
      <c r="C1113" s="94" t="s">
        <v>5281</v>
      </c>
      <c r="D1113" s="94">
        <v>42423995</v>
      </c>
      <c r="J1113" s="95"/>
      <c r="K1113" s="95"/>
      <c r="L1113" s="95"/>
      <c r="M1113" s="95"/>
    </row>
    <row r="1114" spans="1:13" ht="11.4" x14ac:dyDescent="0.2">
      <c r="A1114" s="94" t="s">
        <v>5252</v>
      </c>
      <c r="B1114" s="94" t="s">
        <v>5253</v>
      </c>
      <c r="C1114" s="94" t="s">
        <v>5181</v>
      </c>
      <c r="D1114" s="94" t="s">
        <v>7929</v>
      </c>
      <c r="J1114" s="95"/>
      <c r="K1114" s="95"/>
      <c r="L1114" s="95"/>
      <c r="M1114" s="95"/>
    </row>
    <row r="1115" spans="1:13" ht="11.4" x14ac:dyDescent="0.2">
      <c r="A1115" s="94" t="s">
        <v>5254</v>
      </c>
      <c r="B1115" s="94" t="s">
        <v>5255</v>
      </c>
      <c r="C1115" s="94" t="s">
        <v>5181</v>
      </c>
      <c r="D1115" s="94" t="s">
        <v>7929</v>
      </c>
      <c r="J1115" s="95"/>
      <c r="K1115" s="95"/>
      <c r="L1115" s="95"/>
      <c r="M1115" s="95"/>
    </row>
    <row r="1116" spans="1:13" ht="11.4" x14ac:dyDescent="0.2">
      <c r="A1116" s="94" t="s">
        <v>5172</v>
      </c>
      <c r="B1116" s="94" t="s">
        <v>4170</v>
      </c>
      <c r="C1116" s="94" t="s">
        <v>5134</v>
      </c>
      <c r="D1116" s="94" t="s">
        <v>7929</v>
      </c>
      <c r="J1116" s="95"/>
      <c r="K1116" s="95"/>
      <c r="L1116" s="95"/>
      <c r="M1116" s="95"/>
    </row>
    <row r="1117" spans="1:13" ht="11.4" x14ac:dyDescent="0.2">
      <c r="A1117" s="94" t="s">
        <v>5256</v>
      </c>
      <c r="B1117" s="94" t="s">
        <v>5257</v>
      </c>
      <c r="C1117" s="94" t="s">
        <v>5181</v>
      </c>
      <c r="D1117" s="94" t="s">
        <v>7929</v>
      </c>
      <c r="J1117" s="95"/>
      <c r="K1117" s="95"/>
      <c r="L1117" s="95"/>
      <c r="M1117" s="95"/>
    </row>
    <row r="1118" spans="1:13" ht="11.4" x14ac:dyDescent="0.2">
      <c r="A1118" s="94" t="s">
        <v>5273</v>
      </c>
      <c r="B1118" s="94" t="s">
        <v>5274</v>
      </c>
      <c r="C1118" s="94" t="s">
        <v>5275</v>
      </c>
      <c r="D1118" s="94" t="s">
        <v>7928</v>
      </c>
      <c r="J1118" s="95"/>
      <c r="K1118" s="95"/>
      <c r="L1118" s="95"/>
      <c r="M1118" s="95"/>
    </row>
    <row r="1119" spans="1:13" ht="11.4" x14ac:dyDescent="0.2">
      <c r="A1119" s="94" t="s">
        <v>5258</v>
      </c>
      <c r="B1119" s="94" t="s">
        <v>5259</v>
      </c>
      <c r="C1119" s="94" t="s">
        <v>5181</v>
      </c>
      <c r="D1119" s="94" t="s">
        <v>7929</v>
      </c>
      <c r="J1119" s="95"/>
      <c r="K1119" s="95"/>
      <c r="L1119" s="95"/>
      <c r="M1119" s="95"/>
    </row>
    <row r="1120" spans="1:13" ht="11.4" x14ac:dyDescent="0.2">
      <c r="A1120" s="94" t="s">
        <v>5239</v>
      </c>
      <c r="B1120" s="94" t="s">
        <v>466</v>
      </c>
      <c r="C1120" s="94" t="s">
        <v>5181</v>
      </c>
      <c r="D1120" s="94" t="s">
        <v>7929</v>
      </c>
      <c r="J1120" s="95"/>
      <c r="K1120" s="95"/>
      <c r="L1120" s="95"/>
      <c r="M1120" s="95"/>
    </row>
    <row r="1121" spans="1:13" ht="11.4" x14ac:dyDescent="0.2">
      <c r="A1121" s="94" t="s">
        <v>5260</v>
      </c>
      <c r="B1121" s="94" t="s">
        <v>5261</v>
      </c>
      <c r="C1121" s="94" t="s">
        <v>5181</v>
      </c>
      <c r="D1121" s="94" t="s">
        <v>7929</v>
      </c>
      <c r="J1121" s="95"/>
      <c r="K1121" s="95"/>
      <c r="L1121" s="95"/>
      <c r="M1121" s="95"/>
    </row>
    <row r="1122" spans="1:13" ht="11.4" x14ac:dyDescent="0.2">
      <c r="A1122" s="94" t="s">
        <v>5123</v>
      </c>
      <c r="B1122" s="94" t="s">
        <v>5124</v>
      </c>
      <c r="C1122" s="94" t="s">
        <v>5122</v>
      </c>
      <c r="D1122" s="94" t="s">
        <v>7929</v>
      </c>
      <c r="J1122" s="95"/>
      <c r="K1122" s="95"/>
      <c r="L1122" s="95"/>
      <c r="M1122" s="95"/>
    </row>
    <row r="1123" spans="1:13" ht="11.4" x14ac:dyDescent="0.2">
      <c r="A1123" s="94" t="s">
        <v>5162</v>
      </c>
      <c r="B1123" s="94" t="s">
        <v>5163</v>
      </c>
      <c r="C1123" s="94" t="s">
        <v>5134</v>
      </c>
      <c r="D1123" s="94" t="s">
        <v>7928</v>
      </c>
      <c r="J1123" s="95"/>
      <c r="K1123" s="95"/>
      <c r="L1123" s="95"/>
      <c r="M1123" s="95"/>
    </row>
    <row r="1124" spans="1:13" ht="11.4" x14ac:dyDescent="0.2">
      <c r="A1124" s="94" t="s">
        <v>5321</v>
      </c>
      <c r="B1124" s="94" t="s">
        <v>3590</v>
      </c>
      <c r="C1124" s="94" t="s">
        <v>5281</v>
      </c>
      <c r="D1124" s="94" t="s">
        <v>7929</v>
      </c>
      <c r="J1124" s="95"/>
      <c r="K1124" s="95"/>
      <c r="L1124" s="95"/>
      <c r="M1124" s="95"/>
    </row>
    <row r="1125" spans="1:13" ht="11.4" x14ac:dyDescent="0.2">
      <c r="A1125" s="94" t="s">
        <v>5370</v>
      </c>
      <c r="B1125" s="94" t="s">
        <v>5371</v>
      </c>
      <c r="C1125" s="94" t="s">
        <v>5367</v>
      </c>
      <c r="D1125" s="94" t="s">
        <v>7929</v>
      </c>
      <c r="J1125" s="95"/>
      <c r="K1125" s="95"/>
      <c r="L1125" s="95"/>
      <c r="M1125" s="95"/>
    </row>
    <row r="1126" spans="1:13" ht="11.4" x14ac:dyDescent="0.2">
      <c r="A1126" s="94" t="s">
        <v>5240</v>
      </c>
      <c r="B1126" s="94" t="s">
        <v>5241</v>
      </c>
      <c r="C1126" s="94" t="s">
        <v>5242</v>
      </c>
      <c r="D1126" s="94" t="s">
        <v>7929</v>
      </c>
      <c r="J1126" s="95"/>
      <c r="K1126" s="95"/>
      <c r="L1126" s="95"/>
      <c r="M1126" s="95"/>
    </row>
    <row r="1127" spans="1:13" ht="11.4" x14ac:dyDescent="0.2">
      <c r="A1127" s="94" t="s">
        <v>5325</v>
      </c>
      <c r="B1127" s="94" t="s">
        <v>3974</v>
      </c>
      <c r="C1127" s="94" t="s">
        <v>5281</v>
      </c>
      <c r="D1127" s="94" t="s">
        <v>7929</v>
      </c>
      <c r="J1127" s="95"/>
      <c r="K1127" s="95"/>
      <c r="L1127" s="95"/>
      <c r="M1127" s="95"/>
    </row>
    <row r="1128" spans="1:13" ht="11.4" x14ac:dyDescent="0.2">
      <c r="A1128" s="94" t="s">
        <v>5387</v>
      </c>
      <c r="B1128" s="94" t="s">
        <v>3209</v>
      </c>
      <c r="C1128" s="94" t="s">
        <v>4803</v>
      </c>
      <c r="D1128" s="94" t="s">
        <v>7929</v>
      </c>
      <c r="J1128" s="95"/>
      <c r="K1128" s="95"/>
      <c r="L1128" s="95"/>
      <c r="M1128" s="95"/>
    </row>
    <row r="1129" spans="1:13" ht="11.4" x14ac:dyDescent="0.2">
      <c r="A1129" s="94" t="s">
        <v>5326</v>
      </c>
      <c r="B1129" s="94" t="s">
        <v>5327</v>
      </c>
      <c r="C1129" s="94" t="s">
        <v>5281</v>
      </c>
      <c r="D1129" s="94" t="s">
        <v>7929</v>
      </c>
      <c r="J1129" s="95"/>
      <c r="K1129" s="95"/>
      <c r="L1129" s="95"/>
      <c r="M1129" s="95"/>
    </row>
    <row r="1130" spans="1:13" ht="11.4" x14ac:dyDescent="0.2">
      <c r="A1130" s="94" t="s">
        <v>5073</v>
      </c>
      <c r="B1130" s="94" t="s">
        <v>3497</v>
      </c>
      <c r="C1130" s="94" t="s">
        <v>5053</v>
      </c>
      <c r="D1130" s="94">
        <v>98685676</v>
      </c>
      <c r="J1130" s="95"/>
      <c r="K1130" s="95"/>
      <c r="L1130" s="95"/>
      <c r="M1130" s="95"/>
    </row>
    <row r="1131" spans="1:13" ht="11.4" x14ac:dyDescent="0.2">
      <c r="A1131" s="94" t="s">
        <v>5328</v>
      </c>
      <c r="B1131" s="94" t="s">
        <v>3000</v>
      </c>
      <c r="C1131" s="94" t="s">
        <v>5281</v>
      </c>
      <c r="D1131" s="94" t="s">
        <v>8012</v>
      </c>
      <c r="J1131" s="95"/>
      <c r="K1131" s="95"/>
      <c r="L1131" s="95"/>
      <c r="M1131" s="95"/>
    </row>
    <row r="1132" spans="1:13" ht="11.4" x14ac:dyDescent="0.2">
      <c r="A1132" s="94" t="s">
        <v>5164</v>
      </c>
      <c r="B1132" s="94" t="s">
        <v>5165</v>
      </c>
      <c r="C1132" s="94" t="s">
        <v>5134</v>
      </c>
      <c r="D1132" s="94">
        <v>452658385</v>
      </c>
      <c r="J1132" s="95"/>
      <c r="K1132" s="95"/>
      <c r="L1132" s="95"/>
      <c r="M1132" s="95"/>
    </row>
    <row r="1133" spans="1:13" ht="11.4" x14ac:dyDescent="0.2">
      <c r="A1133" s="94" t="s">
        <v>5329</v>
      </c>
      <c r="B1133" s="94" t="s">
        <v>3091</v>
      </c>
      <c r="C1133" s="94" t="s">
        <v>5281</v>
      </c>
      <c r="D1133" s="94" t="s">
        <v>8013</v>
      </c>
      <c r="J1133" s="95"/>
      <c r="K1133" s="95"/>
      <c r="L1133" s="95"/>
      <c r="M1133" s="95"/>
    </row>
    <row r="1134" spans="1:13" ht="11.4" x14ac:dyDescent="0.2">
      <c r="A1134" s="94" t="s">
        <v>5243</v>
      </c>
      <c r="B1134" s="94" t="s">
        <v>1026</v>
      </c>
      <c r="C1134" s="94" t="s">
        <v>5181</v>
      </c>
      <c r="D1134" s="94" t="s">
        <v>7929</v>
      </c>
      <c r="J1134" s="95"/>
      <c r="K1134" s="95"/>
      <c r="L1134" s="95"/>
      <c r="M1134" s="95"/>
    </row>
    <row r="1135" spans="1:13" ht="11.4" x14ac:dyDescent="0.2">
      <c r="A1135" s="94" t="s">
        <v>5086</v>
      </c>
      <c r="B1135" s="94" t="s">
        <v>5087</v>
      </c>
      <c r="C1135" s="94" t="s">
        <v>5088</v>
      </c>
      <c r="D1135" s="94">
        <v>42192946</v>
      </c>
      <c r="J1135" s="95"/>
      <c r="K1135" s="95"/>
      <c r="L1135" s="95"/>
      <c r="M1135" s="95"/>
    </row>
    <row r="1136" spans="1:13" ht="22.8" x14ac:dyDescent="0.2">
      <c r="A1136" s="94" t="s">
        <v>5330</v>
      </c>
      <c r="B1136" s="94" t="s">
        <v>5331</v>
      </c>
      <c r="C1136" s="94" t="s">
        <v>5304</v>
      </c>
      <c r="D1136" s="94" t="s">
        <v>7928</v>
      </c>
      <c r="J1136" s="95"/>
      <c r="K1136" s="95"/>
      <c r="L1136" s="95"/>
      <c r="M1136" s="95"/>
    </row>
    <row r="1137" spans="1:13" ht="11.4" x14ac:dyDescent="0.2">
      <c r="A1137" s="94" t="s">
        <v>5166</v>
      </c>
      <c r="B1137" s="94" t="s">
        <v>5167</v>
      </c>
      <c r="C1137" s="94" t="s">
        <v>5134</v>
      </c>
      <c r="D1137" s="94" t="s">
        <v>7929</v>
      </c>
      <c r="J1137" s="95"/>
      <c r="K1137" s="95"/>
      <c r="L1137" s="95"/>
      <c r="M1137" s="95"/>
    </row>
    <row r="1138" spans="1:13" ht="11.4" x14ac:dyDescent="0.2">
      <c r="A1138" s="94" t="s">
        <v>4965</v>
      </c>
      <c r="B1138" s="94" t="s">
        <v>4966</v>
      </c>
      <c r="C1138" s="94" t="s">
        <v>4946</v>
      </c>
      <c r="D1138" s="94" t="s">
        <v>7929</v>
      </c>
      <c r="J1138" s="95"/>
      <c r="K1138" s="95"/>
      <c r="L1138" s="95"/>
      <c r="M1138" s="95"/>
    </row>
    <row r="1139" spans="1:13" ht="22.8" x14ac:dyDescent="0.2">
      <c r="A1139" s="94" t="s">
        <v>5332</v>
      </c>
      <c r="B1139" s="94" t="s">
        <v>5333</v>
      </c>
      <c r="C1139" s="94" t="s">
        <v>5281</v>
      </c>
      <c r="D1139" s="94" t="s">
        <v>8014</v>
      </c>
      <c r="J1139" s="95"/>
      <c r="K1139" s="95"/>
      <c r="L1139" s="95"/>
      <c r="M1139" s="95"/>
    </row>
    <row r="1140" spans="1:13" ht="11.4" x14ac:dyDescent="0.2">
      <c r="A1140" s="94" t="s">
        <v>5212</v>
      </c>
      <c r="B1140" s="94" t="s">
        <v>5213</v>
      </c>
      <c r="C1140" s="94" t="s">
        <v>5211</v>
      </c>
      <c r="D1140" s="94" t="s">
        <v>7928</v>
      </c>
      <c r="J1140" s="95"/>
      <c r="K1140" s="95"/>
      <c r="L1140" s="95"/>
      <c r="M1140" s="95"/>
    </row>
    <row r="1141" spans="1:13" ht="11.4" x14ac:dyDescent="0.2">
      <c r="A1141" s="94" t="s">
        <v>4995</v>
      </c>
      <c r="B1141" s="94" t="s">
        <v>3093</v>
      </c>
      <c r="C1141" s="94" t="s">
        <v>4996</v>
      </c>
      <c r="D1141" s="94" t="s">
        <v>7929</v>
      </c>
      <c r="J1141" s="95"/>
      <c r="K1141" s="95"/>
      <c r="L1141" s="95"/>
      <c r="M1141" s="95"/>
    </row>
    <row r="1142" spans="1:13" ht="11.4" x14ac:dyDescent="0.2">
      <c r="A1142" s="94" t="s">
        <v>5244</v>
      </c>
      <c r="B1142" s="94" t="s">
        <v>5245</v>
      </c>
      <c r="C1142" s="94" t="s">
        <v>5181</v>
      </c>
      <c r="D1142" s="94" t="s">
        <v>7929</v>
      </c>
      <c r="J1142" s="95"/>
      <c r="K1142" s="95"/>
      <c r="L1142" s="95"/>
      <c r="M1142" s="95"/>
    </row>
    <row r="1143" spans="1:13" ht="11.4" x14ac:dyDescent="0.2">
      <c r="A1143" s="94" t="s">
        <v>5246</v>
      </c>
      <c r="B1143" s="94" t="s">
        <v>5247</v>
      </c>
      <c r="C1143" s="94" t="s">
        <v>5181</v>
      </c>
      <c r="D1143" s="94" t="s">
        <v>7929</v>
      </c>
      <c r="J1143" s="95"/>
      <c r="K1143" s="95"/>
      <c r="L1143" s="95"/>
      <c r="M1143" s="95"/>
    </row>
    <row r="1144" spans="1:13" ht="11.4" x14ac:dyDescent="0.2">
      <c r="A1144" s="94" t="s">
        <v>5336</v>
      </c>
      <c r="B1144" s="94" t="s">
        <v>3468</v>
      </c>
      <c r="C1144" s="94" t="s">
        <v>5281</v>
      </c>
      <c r="D1144" s="94" t="s">
        <v>7929</v>
      </c>
      <c r="J1144" s="95"/>
      <c r="K1144" s="95"/>
      <c r="L1144" s="95"/>
      <c r="M1144" s="95"/>
    </row>
    <row r="1145" spans="1:13" ht="11.4" x14ac:dyDescent="0.2">
      <c r="A1145" s="94" t="s">
        <v>5092</v>
      </c>
      <c r="B1145" s="94" t="s">
        <v>5093</v>
      </c>
      <c r="C1145" s="94" t="s">
        <v>5094</v>
      </c>
      <c r="D1145" s="94" t="s">
        <v>7928</v>
      </c>
      <c r="J1145" s="95"/>
      <c r="K1145" s="95"/>
      <c r="L1145" s="95"/>
      <c r="M1145" s="95"/>
    </row>
    <row r="1146" spans="1:13" ht="11.4" x14ac:dyDescent="0.2">
      <c r="A1146" s="94" t="s">
        <v>5019</v>
      </c>
      <c r="B1146" s="94" t="s">
        <v>5020</v>
      </c>
      <c r="C1146" s="94" t="s">
        <v>5021</v>
      </c>
      <c r="D1146" s="94" t="s">
        <v>7928</v>
      </c>
      <c r="J1146" s="95"/>
      <c r="K1146" s="95"/>
      <c r="L1146" s="95"/>
      <c r="M1146" s="95"/>
    </row>
    <row r="1147" spans="1:13" ht="11.4" x14ac:dyDescent="0.2">
      <c r="A1147" s="94" t="s">
        <v>4987</v>
      </c>
      <c r="B1147" s="94" t="s">
        <v>3615</v>
      </c>
      <c r="C1147" s="94" t="s">
        <v>4974</v>
      </c>
      <c r="D1147" s="94">
        <v>982797133</v>
      </c>
      <c r="J1147" s="95"/>
      <c r="K1147" s="95"/>
      <c r="L1147" s="95"/>
      <c r="M1147" s="95"/>
    </row>
    <row r="1148" spans="1:13" ht="11.4" x14ac:dyDescent="0.2">
      <c r="A1148" s="94" t="s">
        <v>5170</v>
      </c>
      <c r="B1148" s="94" t="s">
        <v>4398</v>
      </c>
      <c r="C1148" s="94" t="s">
        <v>5134</v>
      </c>
      <c r="D1148" s="94" t="s">
        <v>7929</v>
      </c>
      <c r="J1148" s="95"/>
      <c r="K1148" s="95"/>
      <c r="L1148" s="95"/>
      <c r="M1148" s="95"/>
    </row>
    <row r="1149" spans="1:13" ht="11.4" x14ac:dyDescent="0.2">
      <c r="A1149" s="94" t="s">
        <v>5129</v>
      </c>
      <c r="B1149" s="94" t="s">
        <v>5130</v>
      </c>
      <c r="C1149" s="94" t="s">
        <v>5131</v>
      </c>
      <c r="D1149" s="94" t="s">
        <v>7928</v>
      </c>
      <c r="J1149" s="95"/>
      <c r="K1149" s="95"/>
      <c r="L1149" s="95"/>
      <c r="M1149" s="95"/>
    </row>
    <row r="1150" spans="1:13" ht="11.4" x14ac:dyDescent="0.2">
      <c r="A1150" s="94" t="s">
        <v>5338</v>
      </c>
      <c r="B1150" s="94" t="s">
        <v>5339</v>
      </c>
      <c r="C1150" s="94" t="s">
        <v>5281</v>
      </c>
      <c r="D1150" s="94" t="s">
        <v>7929</v>
      </c>
      <c r="J1150" s="95"/>
      <c r="K1150" s="95"/>
      <c r="L1150" s="95"/>
      <c r="M1150" s="95"/>
    </row>
    <row r="1151" spans="1:13" ht="11.4" x14ac:dyDescent="0.2">
      <c r="A1151" s="94" t="s">
        <v>5249</v>
      </c>
      <c r="B1151" s="94" t="s">
        <v>5250</v>
      </c>
      <c r="C1151" s="94" t="s">
        <v>5181</v>
      </c>
      <c r="D1151" s="94" t="s">
        <v>7929</v>
      </c>
      <c r="J1151" s="95"/>
      <c r="K1151" s="95"/>
      <c r="L1151" s="95"/>
      <c r="M1151" s="95"/>
    </row>
    <row r="1152" spans="1:13" ht="11.4" x14ac:dyDescent="0.2">
      <c r="A1152" s="94" t="s">
        <v>5340</v>
      </c>
      <c r="B1152" s="94" t="s">
        <v>5341</v>
      </c>
      <c r="C1152" s="94" t="s">
        <v>5281</v>
      </c>
      <c r="D1152" s="94" t="s">
        <v>7929</v>
      </c>
      <c r="J1152" s="95"/>
      <c r="K1152" s="95"/>
      <c r="L1152" s="95"/>
      <c r="M1152" s="95"/>
    </row>
    <row r="1153" spans="1:13" ht="11.4" x14ac:dyDescent="0.2">
      <c r="A1153" s="94" t="s">
        <v>5251</v>
      </c>
      <c r="B1153" s="94" t="s">
        <v>3931</v>
      </c>
      <c r="C1153" s="94" t="s">
        <v>5181</v>
      </c>
      <c r="D1153" s="94">
        <v>99442218</v>
      </c>
      <c r="J1153" s="95"/>
      <c r="K1153" s="95"/>
      <c r="L1153" s="95"/>
      <c r="M1153" s="95"/>
    </row>
    <row r="1154" spans="1:13" ht="11.4" x14ac:dyDescent="0.2">
      <c r="A1154" s="94" t="s">
        <v>4967</v>
      </c>
      <c r="B1154" s="94" t="s">
        <v>3038</v>
      </c>
      <c r="C1154" s="94" t="s">
        <v>4946</v>
      </c>
      <c r="D1154" s="94">
        <v>532422678</v>
      </c>
      <c r="J1154" s="95"/>
      <c r="K1154" s="95"/>
      <c r="L1154" s="95"/>
      <c r="M1154" s="95"/>
    </row>
    <row r="1155" spans="1:13" ht="11.4" x14ac:dyDescent="0.2">
      <c r="A1155" s="94" t="s">
        <v>5171</v>
      </c>
      <c r="B1155" s="94" t="s">
        <v>3473</v>
      </c>
      <c r="C1155" s="94" t="s">
        <v>5134</v>
      </c>
      <c r="D1155" s="94" t="s">
        <v>7929</v>
      </c>
      <c r="J1155" s="95"/>
      <c r="K1155" s="95"/>
      <c r="L1155" s="95"/>
      <c r="M1155" s="95"/>
    </row>
    <row r="1156" spans="1:13" ht="22.8" x14ac:dyDescent="0.2">
      <c r="A1156" s="94" t="s">
        <v>5344</v>
      </c>
      <c r="B1156" s="94" t="s">
        <v>3475</v>
      </c>
      <c r="C1156" s="94" t="s">
        <v>5281</v>
      </c>
      <c r="D1156" s="94" t="s">
        <v>8015</v>
      </c>
      <c r="J1156" s="95"/>
      <c r="K1156" s="95"/>
      <c r="L1156" s="95"/>
      <c r="M1156" s="95"/>
    </row>
    <row r="1157" spans="1:13" ht="11.4" x14ac:dyDescent="0.2">
      <c r="A1157" s="94" t="s">
        <v>4968</v>
      </c>
      <c r="B1157" s="94" t="s">
        <v>4969</v>
      </c>
      <c r="C1157" s="94" t="s">
        <v>4946</v>
      </c>
      <c r="D1157" s="94" t="s">
        <v>7928</v>
      </c>
      <c r="J1157" s="95"/>
      <c r="K1157" s="95"/>
      <c r="L1157" s="95"/>
      <c r="M1157" s="95"/>
    </row>
    <row r="1158" spans="1:13" ht="11.4" x14ac:dyDescent="0.2">
      <c r="A1158" s="94" t="s">
        <v>5048</v>
      </c>
      <c r="B1158" s="94" t="s">
        <v>5049</v>
      </c>
      <c r="C1158" s="94" t="s">
        <v>5050</v>
      </c>
      <c r="D1158" s="94" t="s">
        <v>8016</v>
      </c>
      <c r="J1158" s="95"/>
      <c r="K1158" s="95"/>
      <c r="L1158" s="95"/>
      <c r="M1158" s="95"/>
    </row>
    <row r="1159" spans="1:13" ht="11.4" x14ac:dyDescent="0.2">
      <c r="A1159" s="94" t="s">
        <v>4970</v>
      </c>
      <c r="B1159" s="94" t="s">
        <v>4971</v>
      </c>
      <c r="C1159" s="94" t="s">
        <v>4946</v>
      </c>
      <c r="D1159" s="94" t="s">
        <v>7928</v>
      </c>
      <c r="J1159" s="95"/>
      <c r="K1159" s="95"/>
      <c r="L1159" s="95"/>
      <c r="M1159" s="95"/>
    </row>
    <row r="1160" spans="1:13" ht="11.4" x14ac:dyDescent="0.2">
      <c r="A1160" s="94" t="s">
        <v>5075</v>
      </c>
      <c r="B1160" s="94" t="s">
        <v>5076</v>
      </c>
      <c r="C1160" s="94" t="s">
        <v>5077</v>
      </c>
      <c r="D1160" s="94" t="s">
        <v>7929</v>
      </c>
      <c r="J1160" s="95"/>
      <c r="K1160" s="95"/>
      <c r="L1160" s="95"/>
      <c r="M1160" s="95"/>
    </row>
    <row r="1161" spans="1:13" ht="11.4" x14ac:dyDescent="0.2">
      <c r="A1161" s="94" t="s">
        <v>5347</v>
      </c>
      <c r="B1161" s="94" t="s">
        <v>5348</v>
      </c>
      <c r="C1161" s="94" t="s">
        <v>5281</v>
      </c>
      <c r="D1161" s="94" t="s">
        <v>7929</v>
      </c>
      <c r="J1161" s="95"/>
      <c r="K1161" s="95"/>
      <c r="L1161" s="95"/>
      <c r="M1161" s="95"/>
    </row>
    <row r="1162" spans="1:13" ht="11.4" x14ac:dyDescent="0.2">
      <c r="A1162" s="94" t="s">
        <v>5349</v>
      </c>
      <c r="B1162" s="94" t="s">
        <v>5350</v>
      </c>
      <c r="C1162" s="94" t="s">
        <v>5281</v>
      </c>
      <c r="D1162" s="94" t="s">
        <v>7929</v>
      </c>
      <c r="J1162" s="95"/>
      <c r="K1162" s="95"/>
      <c r="L1162" s="95"/>
      <c r="M1162" s="95"/>
    </row>
    <row r="1163" spans="1:13" ht="11.4" x14ac:dyDescent="0.2">
      <c r="A1163" s="94" t="s">
        <v>5078</v>
      </c>
      <c r="B1163" s="94" t="s">
        <v>4170</v>
      </c>
      <c r="C1163" s="94" t="s">
        <v>5053</v>
      </c>
      <c r="D1163" s="94" t="s">
        <v>7929</v>
      </c>
      <c r="J1163" s="95"/>
      <c r="K1163" s="95"/>
      <c r="L1163" s="95"/>
      <c r="M1163" s="95"/>
    </row>
    <row r="1164" spans="1:13" ht="22.8" x14ac:dyDescent="0.2">
      <c r="A1164" s="94" t="s">
        <v>5017</v>
      </c>
      <c r="B1164" s="94" t="s">
        <v>4185</v>
      </c>
      <c r="C1164" s="94" t="s">
        <v>5018</v>
      </c>
      <c r="D1164" s="94" t="s">
        <v>8017</v>
      </c>
      <c r="J1164" s="95"/>
      <c r="K1164" s="95"/>
      <c r="L1164" s="95"/>
      <c r="M1164" s="95"/>
    </row>
    <row r="1165" spans="1:13" ht="11.4" x14ac:dyDescent="0.2">
      <c r="A1165" s="94" t="s">
        <v>5297</v>
      </c>
      <c r="B1165" s="94" t="s">
        <v>5298</v>
      </c>
      <c r="C1165" s="94" t="s">
        <v>5281</v>
      </c>
      <c r="D1165" s="94" t="s">
        <v>7929</v>
      </c>
      <c r="J1165" s="95"/>
      <c r="K1165" s="95"/>
      <c r="L1165" s="95"/>
      <c r="M1165" s="95"/>
    </row>
    <row r="1166" spans="1:13" ht="11.4" x14ac:dyDescent="0.2">
      <c r="A1166" s="94" t="s">
        <v>5317</v>
      </c>
      <c r="B1166" s="94" t="s">
        <v>5318</v>
      </c>
      <c r="C1166" s="94" t="s">
        <v>5281</v>
      </c>
      <c r="D1166" s="94" t="s">
        <v>7929</v>
      </c>
      <c r="J1166" s="95"/>
      <c r="K1166" s="95"/>
      <c r="L1166" s="95"/>
      <c r="M1166" s="95"/>
    </row>
    <row r="1167" spans="1:13" ht="22.8" x14ac:dyDescent="0.2">
      <c r="A1167" s="94" t="s">
        <v>5284</v>
      </c>
      <c r="B1167" s="94" t="s">
        <v>5285</v>
      </c>
      <c r="C1167" s="94" t="s">
        <v>5286</v>
      </c>
      <c r="D1167" s="94">
        <v>97636259</v>
      </c>
      <c r="J1167" s="95"/>
      <c r="K1167" s="95"/>
      <c r="L1167" s="95"/>
      <c r="M1167" s="95"/>
    </row>
    <row r="1168" spans="1:13" ht="11.4" x14ac:dyDescent="0.2">
      <c r="A1168" s="94" t="s">
        <v>5294</v>
      </c>
      <c r="B1168" s="94" t="s">
        <v>4119</v>
      </c>
      <c r="C1168" s="94" t="s">
        <v>5281</v>
      </c>
      <c r="D1168" s="94" t="s">
        <v>7929</v>
      </c>
      <c r="J1168" s="95"/>
      <c r="K1168" s="95"/>
      <c r="L1168" s="95"/>
      <c r="M1168" s="95"/>
    </row>
    <row r="1169" spans="1:13" ht="11.4" x14ac:dyDescent="0.2">
      <c r="A1169" s="94" t="s">
        <v>5295</v>
      </c>
      <c r="B1169" s="94" t="s">
        <v>3746</v>
      </c>
      <c r="C1169" s="94" t="s">
        <v>5281</v>
      </c>
      <c r="D1169" s="94" t="s">
        <v>7929</v>
      </c>
      <c r="J1169" s="95"/>
      <c r="K1169" s="95"/>
      <c r="L1169" s="95"/>
      <c r="M1169" s="95"/>
    </row>
    <row r="1170" spans="1:13" ht="11.4" x14ac:dyDescent="0.2">
      <c r="A1170" s="94" t="s">
        <v>5363</v>
      </c>
      <c r="B1170" s="94" t="s">
        <v>4193</v>
      </c>
      <c r="C1170" s="94" t="s">
        <v>5360</v>
      </c>
      <c r="D1170" s="94" t="s">
        <v>7929</v>
      </c>
      <c r="J1170" s="95"/>
      <c r="K1170" s="95"/>
      <c r="L1170" s="95"/>
      <c r="M1170" s="95"/>
    </row>
    <row r="1171" spans="1:13" ht="11.4" x14ac:dyDescent="0.2">
      <c r="A1171" s="94" t="s">
        <v>5307</v>
      </c>
      <c r="B1171" s="94" t="s">
        <v>5308</v>
      </c>
      <c r="C1171" s="94" t="s">
        <v>5281</v>
      </c>
      <c r="D1171" s="94" t="s">
        <v>7929</v>
      </c>
      <c r="J1171" s="95"/>
      <c r="K1171" s="95"/>
      <c r="L1171" s="95"/>
      <c r="M1171" s="95"/>
    </row>
    <row r="1172" spans="1:13" ht="11.4" x14ac:dyDescent="0.2">
      <c r="A1172" s="94" t="s">
        <v>5388</v>
      </c>
      <c r="B1172" s="94" t="s">
        <v>2985</v>
      </c>
      <c r="C1172" s="94" t="s">
        <v>4803</v>
      </c>
      <c r="D1172" s="94" t="s">
        <v>7929</v>
      </c>
      <c r="J1172" s="95"/>
      <c r="K1172" s="95"/>
      <c r="L1172" s="95"/>
      <c r="M1172" s="95"/>
    </row>
    <row r="1173" spans="1:13" ht="11.4" x14ac:dyDescent="0.2">
      <c r="A1173" s="94" t="s">
        <v>5310</v>
      </c>
      <c r="B1173" s="94" t="s">
        <v>5311</v>
      </c>
      <c r="C1173" s="94" t="s">
        <v>5281</v>
      </c>
      <c r="D1173" s="94" t="s">
        <v>7929</v>
      </c>
      <c r="J1173" s="95"/>
      <c r="K1173" s="95"/>
      <c r="L1173" s="95"/>
      <c r="M1173" s="95"/>
    </row>
    <row r="1174" spans="1:13" ht="11.4" x14ac:dyDescent="0.2">
      <c r="A1174" s="94" t="s">
        <v>5378</v>
      </c>
      <c r="B1174" s="94" t="s">
        <v>3348</v>
      </c>
      <c r="C1174" s="94" t="s">
        <v>5377</v>
      </c>
      <c r="D1174" s="94" t="s">
        <v>7929</v>
      </c>
      <c r="J1174" s="95"/>
      <c r="K1174" s="95"/>
      <c r="L1174" s="95"/>
      <c r="M1174" s="95"/>
    </row>
    <row r="1175" spans="1:13" ht="11.4" x14ac:dyDescent="0.2">
      <c r="A1175" s="94" t="s">
        <v>5314</v>
      </c>
      <c r="B1175" s="94" t="s">
        <v>4984</v>
      </c>
      <c r="C1175" s="94" t="s">
        <v>5281</v>
      </c>
      <c r="D1175" s="94" t="s">
        <v>7929</v>
      </c>
      <c r="J1175" s="95"/>
      <c r="K1175" s="95"/>
      <c r="L1175" s="95"/>
      <c r="M1175" s="95"/>
    </row>
    <row r="1176" spans="1:13" ht="11.4" x14ac:dyDescent="0.2">
      <c r="A1176" s="94" t="s">
        <v>5394</v>
      </c>
      <c r="B1176" s="94" t="s">
        <v>5395</v>
      </c>
      <c r="C1176" s="94" t="s">
        <v>5396</v>
      </c>
      <c r="D1176" s="94" t="s">
        <v>7929</v>
      </c>
      <c r="J1176" s="95"/>
      <c r="K1176" s="95"/>
      <c r="L1176" s="95"/>
      <c r="M1176" s="95"/>
    </row>
    <row r="1177" spans="1:13" ht="11.4" x14ac:dyDescent="0.2">
      <c r="A1177" s="94" t="s">
        <v>5334</v>
      </c>
      <c r="B1177" s="94" t="s">
        <v>5335</v>
      </c>
      <c r="C1177" s="94" t="s">
        <v>5281</v>
      </c>
      <c r="D1177" s="94" t="s">
        <v>7928</v>
      </c>
      <c r="J1177" s="95"/>
      <c r="K1177" s="95"/>
      <c r="L1177" s="95"/>
      <c r="M1177" s="95"/>
    </row>
    <row r="1178" spans="1:13" ht="11.4" x14ac:dyDescent="0.2">
      <c r="A1178" s="94" t="s">
        <v>5337</v>
      </c>
      <c r="B1178" s="94" t="s">
        <v>2985</v>
      </c>
      <c r="C1178" s="94" t="s">
        <v>5281</v>
      </c>
      <c r="D1178" s="94" t="s">
        <v>7929</v>
      </c>
      <c r="J1178" s="95"/>
      <c r="K1178" s="95"/>
      <c r="L1178" s="95"/>
      <c r="M1178" s="95"/>
    </row>
    <row r="1179" spans="1:13" ht="11.4" x14ac:dyDescent="0.2">
      <c r="A1179" s="94" t="s">
        <v>5342</v>
      </c>
      <c r="B1179" s="94" t="s">
        <v>5343</v>
      </c>
      <c r="C1179" s="94" t="s">
        <v>5281</v>
      </c>
      <c r="D1179" s="94" t="s">
        <v>7928</v>
      </c>
      <c r="J1179" s="95"/>
      <c r="K1179" s="95"/>
      <c r="L1179" s="95"/>
      <c r="M1179" s="95"/>
    </row>
    <row r="1180" spans="1:13" ht="11.4" x14ac:dyDescent="0.2">
      <c r="A1180" s="94" t="s">
        <v>5345</v>
      </c>
      <c r="B1180" s="94" t="s">
        <v>5346</v>
      </c>
      <c r="C1180" s="94" t="s">
        <v>5281</v>
      </c>
      <c r="D1180" s="94" t="s">
        <v>7929</v>
      </c>
      <c r="J1180" s="95"/>
      <c r="K1180" s="95"/>
      <c r="L1180" s="95"/>
      <c r="M1180" s="95"/>
    </row>
    <row r="1181" spans="1:13" ht="22.8" x14ac:dyDescent="0.2">
      <c r="A1181" s="94" t="s">
        <v>5379</v>
      </c>
      <c r="B1181" s="94" t="s">
        <v>5380</v>
      </c>
      <c r="C1181" s="94" t="s">
        <v>5381</v>
      </c>
      <c r="D1181" s="94">
        <v>89807375</v>
      </c>
      <c r="J1181" s="95"/>
      <c r="K1181" s="95"/>
      <c r="L1181" s="95"/>
      <c r="M1181" s="95"/>
    </row>
    <row r="1182" spans="1:13" ht="11.4" x14ac:dyDescent="0.2">
      <c r="A1182" s="94" t="s">
        <v>5173</v>
      </c>
      <c r="B1182" s="94" t="s">
        <v>3162</v>
      </c>
      <c r="C1182" s="94" t="s">
        <v>5139</v>
      </c>
      <c r="D1182" s="94" t="s">
        <v>7928</v>
      </c>
      <c r="J1182" s="95"/>
      <c r="K1182" s="95"/>
      <c r="L1182" s="95"/>
      <c r="M1182" s="95"/>
    </row>
    <row r="1183" spans="1:13" ht="11.4" x14ac:dyDescent="0.2">
      <c r="A1183" s="94" t="s">
        <v>4972</v>
      </c>
      <c r="B1183" s="94" t="s">
        <v>3114</v>
      </c>
      <c r="C1183" s="94" t="s">
        <v>4946</v>
      </c>
      <c r="D1183" s="94">
        <v>58262742</v>
      </c>
      <c r="J1183" s="95"/>
      <c r="K1183" s="95"/>
      <c r="L1183" s="95"/>
      <c r="M1183" s="95"/>
    </row>
    <row r="1184" spans="1:13" ht="22.8" x14ac:dyDescent="0.2">
      <c r="A1184" s="94" t="s">
        <v>5351</v>
      </c>
      <c r="B1184" s="94" t="s">
        <v>3429</v>
      </c>
      <c r="C1184" s="94" t="s">
        <v>5281</v>
      </c>
      <c r="D1184" s="94" t="s">
        <v>8018</v>
      </c>
      <c r="J1184" s="95"/>
      <c r="K1184" s="95"/>
      <c r="L1184" s="95"/>
      <c r="M1184" s="95"/>
    </row>
    <row r="1185" spans="1:13" ht="11.4" x14ac:dyDescent="0.2">
      <c r="A1185" s="94" t="s">
        <v>5352</v>
      </c>
      <c r="B1185" s="94" t="s">
        <v>5353</v>
      </c>
      <c r="C1185" s="94" t="s">
        <v>5281</v>
      </c>
      <c r="D1185" s="94" t="s">
        <v>7929</v>
      </c>
      <c r="J1185" s="95"/>
      <c r="K1185" s="95"/>
      <c r="L1185" s="95"/>
      <c r="M1185" s="95"/>
    </row>
    <row r="1186" spans="1:13" ht="11.4" x14ac:dyDescent="0.2">
      <c r="A1186" s="94" t="s">
        <v>5354</v>
      </c>
      <c r="B1186" s="94" t="s">
        <v>5355</v>
      </c>
      <c r="C1186" s="94" t="s">
        <v>5281</v>
      </c>
      <c r="D1186" s="94" t="s">
        <v>7929</v>
      </c>
      <c r="J1186" s="95"/>
      <c r="K1186" s="95"/>
      <c r="L1186" s="95"/>
      <c r="M1186" s="95"/>
    </row>
    <row r="1187" spans="1:13" ht="11.4" x14ac:dyDescent="0.2">
      <c r="A1187" s="94" t="s">
        <v>5046</v>
      </c>
      <c r="B1187" s="94" t="s">
        <v>3481</v>
      </c>
      <c r="C1187" s="94" t="s">
        <v>5047</v>
      </c>
      <c r="D1187" s="94" t="s">
        <v>7929</v>
      </c>
      <c r="J1187" s="95"/>
      <c r="K1187" s="95"/>
      <c r="L1187" s="95"/>
      <c r="M1187" s="95"/>
    </row>
    <row r="1188" spans="1:13" ht="11.4" x14ac:dyDescent="0.2">
      <c r="A1188" s="94" t="s">
        <v>5174</v>
      </c>
      <c r="B1188" s="94" t="s">
        <v>2971</v>
      </c>
      <c r="C1188" s="94" t="s">
        <v>5134</v>
      </c>
      <c r="D1188" s="94" t="s">
        <v>7929</v>
      </c>
      <c r="J1188" s="95"/>
      <c r="K1188" s="95"/>
      <c r="L1188" s="95"/>
      <c r="M1188" s="95"/>
    </row>
    <row r="1189" spans="1:13" ht="11.4" x14ac:dyDescent="0.2">
      <c r="A1189" s="94" t="s">
        <v>5372</v>
      </c>
      <c r="B1189" s="94" t="s">
        <v>5373</v>
      </c>
      <c r="C1189" s="94" t="s">
        <v>5374</v>
      </c>
      <c r="D1189" s="94" t="s">
        <v>7928</v>
      </c>
      <c r="J1189" s="95"/>
      <c r="K1189" s="95"/>
      <c r="L1189" s="95"/>
      <c r="M1189" s="95"/>
    </row>
    <row r="1190" spans="1:13" ht="11.4" x14ac:dyDescent="0.2">
      <c r="A1190" s="94" t="s">
        <v>5262</v>
      </c>
      <c r="B1190" s="94" t="s">
        <v>2839</v>
      </c>
      <c r="C1190" s="94" t="s">
        <v>5181</v>
      </c>
      <c r="D1190" s="94" t="s">
        <v>7929</v>
      </c>
      <c r="J1190" s="95"/>
      <c r="K1190" s="95"/>
      <c r="L1190" s="95"/>
      <c r="M1190" s="95"/>
    </row>
    <row r="1191" spans="1:13" ht="11.4" x14ac:dyDescent="0.2">
      <c r="A1191" s="94" t="s">
        <v>5175</v>
      </c>
      <c r="B1191" s="94" t="s">
        <v>5176</v>
      </c>
      <c r="C1191" s="94" t="s">
        <v>5139</v>
      </c>
      <c r="D1191" s="94" t="s">
        <v>7928</v>
      </c>
      <c r="J1191" s="95"/>
      <c r="K1191" s="95"/>
      <c r="L1191" s="95"/>
      <c r="M1191" s="95"/>
    </row>
    <row r="1192" spans="1:13" ht="11.4" x14ac:dyDescent="0.2">
      <c r="A1192" s="94" t="s">
        <v>5177</v>
      </c>
      <c r="B1192" s="94" t="s">
        <v>5178</v>
      </c>
      <c r="C1192" s="94" t="s">
        <v>5134</v>
      </c>
      <c r="D1192" s="94"/>
      <c r="J1192" s="95"/>
      <c r="K1192" s="95"/>
      <c r="L1192" s="95"/>
      <c r="M1192" s="95"/>
    </row>
    <row r="1193" spans="1:13" ht="11.4" x14ac:dyDescent="0.2">
      <c r="A1193" s="94" t="s">
        <v>5042</v>
      </c>
      <c r="B1193" s="94" t="s">
        <v>5043</v>
      </c>
      <c r="C1193" s="94" t="s">
        <v>5041</v>
      </c>
      <c r="D1193" s="94" t="s">
        <v>7928</v>
      </c>
      <c r="J1193" s="95"/>
      <c r="K1193" s="95"/>
      <c r="L1193" s="95"/>
      <c r="M1193" s="95"/>
    </row>
    <row r="1194" spans="1:13" ht="11.4" x14ac:dyDescent="0.2">
      <c r="A1194" s="94" t="s">
        <v>5044</v>
      </c>
      <c r="B1194" s="94" t="s">
        <v>5045</v>
      </c>
      <c r="C1194" s="94" t="s">
        <v>5041</v>
      </c>
      <c r="D1194" s="94" t="s">
        <v>7929</v>
      </c>
      <c r="J1194" s="95"/>
      <c r="K1194" s="95"/>
      <c r="L1194" s="95"/>
      <c r="M1194" s="95"/>
    </row>
    <row r="1195" spans="1:13" ht="11.4" x14ac:dyDescent="0.2">
      <c r="A1195" s="94" t="s">
        <v>5356</v>
      </c>
      <c r="B1195" s="94" t="s">
        <v>5357</v>
      </c>
      <c r="C1195" s="94" t="s">
        <v>5281</v>
      </c>
      <c r="D1195" s="94">
        <v>88123622</v>
      </c>
      <c r="J1195" s="95"/>
      <c r="K1195" s="95"/>
      <c r="L1195" s="95"/>
      <c r="M1195" s="95"/>
    </row>
    <row r="1196" spans="1:13" ht="11.4" x14ac:dyDescent="0.2">
      <c r="A1196" s="94" t="s">
        <v>4988</v>
      </c>
      <c r="B1196" s="94" t="s">
        <v>3521</v>
      </c>
      <c r="C1196" s="94" t="s">
        <v>4974</v>
      </c>
      <c r="D1196" s="94" t="s">
        <v>7929</v>
      </c>
      <c r="J1196" s="95"/>
      <c r="K1196" s="95"/>
      <c r="L1196" s="95"/>
      <c r="M1196" s="95"/>
    </row>
    <row r="1197" spans="1:13" ht="11.4" x14ac:dyDescent="0.2">
      <c r="A1197" s="94" t="s">
        <v>5443</v>
      </c>
      <c r="B1197" s="94" t="s">
        <v>5444</v>
      </c>
      <c r="C1197" s="94" t="s">
        <v>5445</v>
      </c>
      <c r="D1197" s="94" t="s">
        <v>7929</v>
      </c>
      <c r="J1197" s="95"/>
      <c r="K1197" s="95"/>
      <c r="L1197" s="95"/>
      <c r="M1197" s="95"/>
    </row>
    <row r="1198" spans="1:13" ht="11.4" x14ac:dyDescent="0.2">
      <c r="A1198" s="94" t="s">
        <v>5397</v>
      </c>
      <c r="B1198" s="94" t="s">
        <v>5398</v>
      </c>
      <c r="C1198" s="94" t="s">
        <v>5399</v>
      </c>
      <c r="D1198" s="94">
        <v>81871717</v>
      </c>
      <c r="J1198" s="95"/>
      <c r="K1198" s="95"/>
      <c r="L1198" s="95"/>
      <c r="M1198" s="95"/>
    </row>
    <row r="1199" spans="1:13" ht="22.8" x14ac:dyDescent="0.2">
      <c r="A1199" s="94" t="s">
        <v>5437</v>
      </c>
      <c r="B1199" s="94" t="s">
        <v>5438</v>
      </c>
      <c r="C1199" s="94" t="s">
        <v>5439</v>
      </c>
      <c r="D1199" s="94" t="s">
        <v>7929</v>
      </c>
      <c r="J1199" s="95"/>
      <c r="K1199" s="95"/>
      <c r="L1199" s="95"/>
      <c r="M1199" s="95"/>
    </row>
    <row r="1200" spans="1:13" ht="11.4" x14ac:dyDescent="0.2">
      <c r="A1200" s="94" t="s">
        <v>5407</v>
      </c>
      <c r="B1200" s="94" t="s">
        <v>5408</v>
      </c>
      <c r="C1200" s="94" t="s">
        <v>5399</v>
      </c>
      <c r="D1200" s="94" t="s">
        <v>7929</v>
      </c>
      <c r="J1200" s="95"/>
      <c r="K1200" s="95"/>
      <c r="L1200" s="95"/>
      <c r="M1200" s="95"/>
    </row>
    <row r="1201" spans="1:13" ht="11.4" x14ac:dyDescent="0.2">
      <c r="A1201" s="94" t="s">
        <v>5413</v>
      </c>
      <c r="B1201" s="94" t="s">
        <v>2849</v>
      </c>
      <c r="C1201" s="94" t="s">
        <v>5414</v>
      </c>
      <c r="D1201" s="94" t="s">
        <v>7929</v>
      </c>
      <c r="J1201" s="95"/>
      <c r="K1201" s="95"/>
      <c r="L1201" s="95"/>
      <c r="M1201" s="95"/>
    </row>
    <row r="1202" spans="1:13" ht="22.8" x14ac:dyDescent="0.2">
      <c r="A1202" s="94" t="s">
        <v>5426</v>
      </c>
      <c r="B1202" s="94" t="s">
        <v>5427</v>
      </c>
      <c r="C1202" s="94" t="s">
        <v>5428</v>
      </c>
      <c r="D1202" s="94" t="s">
        <v>7929</v>
      </c>
      <c r="J1202" s="95"/>
      <c r="K1202" s="95"/>
      <c r="L1202" s="95"/>
      <c r="M1202" s="95"/>
    </row>
    <row r="1203" spans="1:13" ht="11.4" x14ac:dyDescent="0.2">
      <c r="A1203" s="94" t="s">
        <v>5434</v>
      </c>
      <c r="B1203" s="94" t="s">
        <v>5435</v>
      </c>
      <c r="C1203" s="94" t="s">
        <v>5436</v>
      </c>
      <c r="D1203" s="94" t="s">
        <v>7929</v>
      </c>
      <c r="J1203" s="95"/>
      <c r="K1203" s="95"/>
      <c r="L1203" s="95"/>
      <c r="M1203" s="95"/>
    </row>
    <row r="1204" spans="1:13" ht="11.4" x14ac:dyDescent="0.2">
      <c r="A1204" s="94" t="s">
        <v>5429</v>
      </c>
      <c r="B1204" s="94" t="s">
        <v>5430</v>
      </c>
      <c r="C1204" s="94" t="s">
        <v>5431</v>
      </c>
      <c r="D1204" s="94" t="s">
        <v>7929</v>
      </c>
      <c r="J1204" s="95"/>
      <c r="K1204" s="95"/>
      <c r="L1204" s="95"/>
      <c r="M1204" s="95"/>
    </row>
    <row r="1205" spans="1:13" ht="22.8" x14ac:dyDescent="0.2">
      <c r="A1205" s="94" t="s">
        <v>5440</v>
      </c>
      <c r="B1205" s="94" t="s">
        <v>5441</v>
      </c>
      <c r="C1205" s="94" t="s">
        <v>5442</v>
      </c>
      <c r="D1205" s="94">
        <v>951983476</v>
      </c>
      <c r="J1205" s="95"/>
      <c r="K1205" s="95"/>
      <c r="L1205" s="95"/>
      <c r="M1205" s="95"/>
    </row>
    <row r="1206" spans="1:13" ht="11.4" x14ac:dyDescent="0.2">
      <c r="A1206" s="94" t="s">
        <v>5411</v>
      </c>
      <c r="B1206" s="94" t="s">
        <v>4682</v>
      </c>
      <c r="C1206" s="94" t="s">
        <v>5412</v>
      </c>
      <c r="D1206" s="94">
        <v>61469865</v>
      </c>
      <c r="J1206" s="95"/>
      <c r="K1206" s="95"/>
      <c r="L1206" s="95"/>
      <c r="M1206" s="95"/>
    </row>
    <row r="1207" spans="1:13" ht="11.4" x14ac:dyDescent="0.2">
      <c r="A1207" s="94" t="s">
        <v>5400</v>
      </c>
      <c r="B1207" s="94" t="s">
        <v>4232</v>
      </c>
      <c r="C1207" s="94" t="s">
        <v>5399</v>
      </c>
      <c r="D1207" s="94" t="s">
        <v>7929</v>
      </c>
      <c r="J1207" s="95"/>
      <c r="K1207" s="95"/>
      <c r="L1207" s="95"/>
      <c r="M1207" s="95"/>
    </row>
    <row r="1208" spans="1:13" ht="22.8" x14ac:dyDescent="0.2">
      <c r="A1208" s="94" t="s">
        <v>5401</v>
      </c>
      <c r="B1208" s="94" t="s">
        <v>5402</v>
      </c>
      <c r="C1208" s="94" t="s">
        <v>5403</v>
      </c>
      <c r="D1208" s="94" t="s">
        <v>7928</v>
      </c>
      <c r="J1208" s="95"/>
      <c r="K1208" s="95"/>
      <c r="L1208" s="95"/>
      <c r="M1208" s="95"/>
    </row>
    <row r="1209" spans="1:13" ht="11.4" x14ac:dyDescent="0.2">
      <c r="A1209" s="94" t="s">
        <v>5461</v>
      </c>
      <c r="B1209" s="94" t="s">
        <v>2879</v>
      </c>
      <c r="C1209" s="94" t="s">
        <v>5462</v>
      </c>
      <c r="D1209" s="94" t="s">
        <v>7928</v>
      </c>
      <c r="J1209" s="95"/>
      <c r="K1209" s="95"/>
      <c r="L1209" s="95"/>
      <c r="M1209" s="95"/>
    </row>
    <row r="1210" spans="1:13" ht="11.4" x14ac:dyDescent="0.2">
      <c r="A1210" s="94" t="s">
        <v>5404</v>
      </c>
      <c r="B1210" s="94" t="s">
        <v>3348</v>
      </c>
      <c r="C1210" s="94" t="s">
        <v>5399</v>
      </c>
      <c r="D1210" s="94" t="s">
        <v>7929</v>
      </c>
      <c r="J1210" s="95"/>
      <c r="K1210" s="95"/>
      <c r="L1210" s="95"/>
      <c r="M1210" s="95"/>
    </row>
    <row r="1211" spans="1:13" ht="11.4" x14ac:dyDescent="0.2">
      <c r="A1211" s="94" t="s">
        <v>5446</v>
      </c>
      <c r="B1211" s="94" t="s">
        <v>5447</v>
      </c>
      <c r="C1211" s="94" t="s">
        <v>5445</v>
      </c>
      <c r="D1211" s="94" t="s">
        <v>7929</v>
      </c>
      <c r="J1211" s="95"/>
      <c r="K1211" s="95"/>
      <c r="L1211" s="95"/>
      <c r="M1211" s="95"/>
    </row>
    <row r="1212" spans="1:13" ht="11.4" x14ac:dyDescent="0.2">
      <c r="A1212" s="94" t="s">
        <v>5456</v>
      </c>
      <c r="B1212" s="94" t="s">
        <v>4375</v>
      </c>
      <c r="C1212" s="94" t="s">
        <v>5457</v>
      </c>
      <c r="D1212" s="94" t="s">
        <v>7929</v>
      </c>
      <c r="J1212" s="95"/>
      <c r="K1212" s="95"/>
      <c r="L1212" s="95"/>
      <c r="M1212" s="95"/>
    </row>
    <row r="1213" spans="1:13" ht="11.4" x14ac:dyDescent="0.2">
      <c r="A1213" s="94" t="s">
        <v>5453</v>
      </c>
      <c r="B1213" s="94" t="s">
        <v>5454</v>
      </c>
      <c r="C1213" s="94" t="s">
        <v>5455</v>
      </c>
      <c r="D1213" s="94" t="s">
        <v>7929</v>
      </c>
      <c r="J1213" s="95"/>
      <c r="K1213" s="95"/>
      <c r="L1213" s="95"/>
      <c r="M1213" s="95"/>
    </row>
    <row r="1214" spans="1:13" ht="11.4" x14ac:dyDescent="0.2">
      <c r="A1214" s="94" t="s">
        <v>5405</v>
      </c>
      <c r="B1214" s="94" t="s">
        <v>5406</v>
      </c>
      <c r="C1214" s="94" t="s">
        <v>5399</v>
      </c>
      <c r="D1214" s="94" t="s">
        <v>7929</v>
      </c>
      <c r="J1214" s="95"/>
      <c r="K1214" s="95"/>
      <c r="L1214" s="95"/>
      <c r="M1214" s="95"/>
    </row>
    <row r="1215" spans="1:13" ht="11.4" x14ac:dyDescent="0.2">
      <c r="A1215" s="94" t="s">
        <v>5415</v>
      </c>
      <c r="B1215" s="94" t="s">
        <v>4311</v>
      </c>
      <c r="C1215" s="94" t="s">
        <v>5414</v>
      </c>
      <c r="D1215" s="94" t="s">
        <v>7929</v>
      </c>
      <c r="J1215" s="95"/>
      <c r="K1215" s="95"/>
      <c r="L1215" s="95"/>
      <c r="M1215" s="95"/>
    </row>
    <row r="1216" spans="1:13" ht="11.4" x14ac:dyDescent="0.2">
      <c r="A1216" s="94" t="s">
        <v>5448</v>
      </c>
      <c r="B1216" s="94" t="s">
        <v>3994</v>
      </c>
      <c r="C1216" s="94" t="s">
        <v>5445</v>
      </c>
      <c r="D1216" s="94">
        <v>86631625</v>
      </c>
      <c r="J1216" s="95"/>
      <c r="K1216" s="95"/>
      <c r="L1216" s="95"/>
      <c r="M1216" s="95"/>
    </row>
    <row r="1217" spans="1:13" ht="11.4" x14ac:dyDescent="0.2">
      <c r="A1217" s="94" t="s">
        <v>5451</v>
      </c>
      <c r="B1217" s="94" t="s">
        <v>4609</v>
      </c>
      <c r="C1217" s="94" t="s">
        <v>5452</v>
      </c>
      <c r="D1217" s="94" t="s">
        <v>7929</v>
      </c>
      <c r="J1217" s="95"/>
      <c r="K1217" s="95"/>
      <c r="L1217" s="95"/>
      <c r="M1217" s="95"/>
    </row>
    <row r="1218" spans="1:13" ht="11.4" x14ac:dyDescent="0.2">
      <c r="A1218" s="94" t="s">
        <v>5416</v>
      </c>
      <c r="B1218" s="94" t="s">
        <v>5417</v>
      </c>
      <c r="C1218" s="94" t="s">
        <v>5414</v>
      </c>
      <c r="D1218" s="94" t="s">
        <v>7929</v>
      </c>
      <c r="J1218" s="95"/>
      <c r="K1218" s="95"/>
      <c r="L1218" s="95"/>
      <c r="M1218" s="95"/>
    </row>
    <row r="1219" spans="1:13" ht="11.4" x14ac:dyDescent="0.2">
      <c r="A1219" s="94" t="s">
        <v>5418</v>
      </c>
      <c r="B1219" s="94" t="s">
        <v>5419</v>
      </c>
      <c r="C1219" s="94" t="s">
        <v>5414</v>
      </c>
      <c r="D1219" s="94" t="s">
        <v>8019</v>
      </c>
      <c r="J1219" s="95"/>
      <c r="K1219" s="95"/>
      <c r="L1219" s="95"/>
      <c r="M1219" s="95"/>
    </row>
    <row r="1220" spans="1:13" ht="11.4" x14ac:dyDescent="0.2">
      <c r="A1220" s="94" t="s">
        <v>5420</v>
      </c>
      <c r="B1220" s="94" t="s">
        <v>5339</v>
      </c>
      <c r="C1220" s="94" t="s">
        <v>5414</v>
      </c>
      <c r="D1220" s="94" t="s">
        <v>7929</v>
      </c>
      <c r="J1220" s="95"/>
      <c r="K1220" s="95"/>
      <c r="L1220" s="95"/>
      <c r="M1220" s="95"/>
    </row>
    <row r="1221" spans="1:13" ht="11.4" x14ac:dyDescent="0.2">
      <c r="A1221" s="94" t="s">
        <v>5432</v>
      </c>
      <c r="B1221" s="94" t="s">
        <v>5433</v>
      </c>
      <c r="C1221" s="94" t="s">
        <v>5431</v>
      </c>
      <c r="D1221" s="94" t="s">
        <v>7929</v>
      </c>
      <c r="J1221" s="95"/>
      <c r="K1221" s="95"/>
      <c r="L1221" s="95"/>
      <c r="M1221" s="95"/>
    </row>
    <row r="1222" spans="1:13" ht="11.4" x14ac:dyDescent="0.2">
      <c r="A1222" s="94" t="s">
        <v>5409</v>
      </c>
      <c r="B1222" s="94" t="s">
        <v>5410</v>
      </c>
      <c r="C1222" s="94" t="s">
        <v>5399</v>
      </c>
      <c r="D1222" s="94" t="s">
        <v>7929</v>
      </c>
      <c r="J1222" s="95"/>
      <c r="K1222" s="95"/>
      <c r="L1222" s="95"/>
      <c r="M1222" s="95"/>
    </row>
    <row r="1223" spans="1:13" ht="11.4" x14ac:dyDescent="0.2">
      <c r="A1223" s="94" t="s">
        <v>5449</v>
      </c>
      <c r="B1223" s="94" t="s">
        <v>5450</v>
      </c>
      <c r="C1223" s="94" t="s">
        <v>5445</v>
      </c>
      <c r="D1223" s="94">
        <v>50166733</v>
      </c>
      <c r="J1223" s="95"/>
      <c r="K1223" s="95"/>
      <c r="L1223" s="95"/>
      <c r="M1223" s="95"/>
    </row>
    <row r="1224" spans="1:13" ht="22.8" x14ac:dyDescent="0.2">
      <c r="A1224" s="94" t="s">
        <v>5458</v>
      </c>
      <c r="B1224" s="94" t="s">
        <v>5459</v>
      </c>
      <c r="C1224" s="94" t="s">
        <v>5460</v>
      </c>
      <c r="D1224" s="94" t="s">
        <v>7929</v>
      </c>
      <c r="J1224" s="95"/>
      <c r="K1224" s="95"/>
      <c r="L1224" s="95"/>
      <c r="M1224" s="95"/>
    </row>
    <row r="1225" spans="1:13" ht="11.4" x14ac:dyDescent="0.2">
      <c r="A1225" s="94" t="s">
        <v>5423</v>
      </c>
      <c r="B1225" s="94" t="s">
        <v>5424</v>
      </c>
      <c r="C1225" s="94" t="s">
        <v>5414</v>
      </c>
      <c r="D1225" s="94" t="s">
        <v>7929</v>
      </c>
      <c r="J1225" s="95"/>
      <c r="K1225" s="95"/>
      <c r="L1225" s="95"/>
      <c r="M1225" s="95"/>
    </row>
    <row r="1226" spans="1:13" ht="11.4" x14ac:dyDescent="0.2">
      <c r="A1226" s="94" t="s">
        <v>5425</v>
      </c>
      <c r="B1226" s="94" t="s">
        <v>3342</v>
      </c>
      <c r="C1226" s="94" t="s">
        <v>5414</v>
      </c>
      <c r="D1226" s="94"/>
      <c r="J1226" s="95"/>
      <c r="K1226" s="95"/>
      <c r="L1226" s="95"/>
      <c r="M1226" s="95"/>
    </row>
    <row r="1227" spans="1:13" ht="11.4" x14ac:dyDescent="0.2">
      <c r="A1227" s="94" t="s">
        <v>5469</v>
      </c>
      <c r="B1227" s="94" t="s">
        <v>2879</v>
      </c>
      <c r="C1227" s="94" t="s">
        <v>5470</v>
      </c>
      <c r="D1227" s="94" t="s">
        <v>7929</v>
      </c>
      <c r="J1227" s="95"/>
      <c r="K1227" s="95"/>
      <c r="L1227" s="95"/>
      <c r="M1227" s="95"/>
    </row>
    <row r="1228" spans="1:13" ht="11.4" x14ac:dyDescent="0.2">
      <c r="A1228" s="94" t="s">
        <v>5532</v>
      </c>
      <c r="B1228" s="94" t="s">
        <v>5533</v>
      </c>
      <c r="C1228" s="94" t="s">
        <v>5534</v>
      </c>
      <c r="D1228" s="94" t="s">
        <v>7929</v>
      </c>
      <c r="J1228" s="95"/>
      <c r="K1228" s="95"/>
      <c r="L1228" s="95"/>
      <c r="M1228" s="95"/>
    </row>
    <row r="1229" spans="1:13" ht="11.4" x14ac:dyDescent="0.2">
      <c r="A1229" s="94" t="s">
        <v>5526</v>
      </c>
      <c r="B1229" s="94" t="s">
        <v>2901</v>
      </c>
      <c r="C1229" s="94" t="s">
        <v>5527</v>
      </c>
      <c r="D1229" s="94" t="s">
        <v>7928</v>
      </c>
      <c r="J1229" s="95"/>
      <c r="K1229" s="95"/>
      <c r="L1229" s="95"/>
      <c r="M1229" s="95"/>
    </row>
    <row r="1230" spans="1:13" ht="11.4" x14ac:dyDescent="0.2">
      <c r="A1230" s="94" t="s">
        <v>5466</v>
      </c>
      <c r="B1230" s="94" t="s">
        <v>5467</v>
      </c>
      <c r="C1230" s="94" t="s">
        <v>5468</v>
      </c>
      <c r="D1230" s="94" t="s">
        <v>7928</v>
      </c>
      <c r="J1230" s="95"/>
      <c r="K1230" s="95"/>
      <c r="L1230" s="95"/>
      <c r="M1230" s="95"/>
    </row>
    <row r="1231" spans="1:13" ht="11.4" x14ac:dyDescent="0.2">
      <c r="A1231" s="94" t="s">
        <v>5548</v>
      </c>
      <c r="B1231" s="94" t="s">
        <v>5549</v>
      </c>
      <c r="C1231" s="94" t="s">
        <v>5550</v>
      </c>
      <c r="D1231" s="94" t="s">
        <v>7929</v>
      </c>
      <c r="J1231" s="95"/>
      <c r="K1231" s="95"/>
      <c r="L1231" s="95"/>
      <c r="M1231" s="95"/>
    </row>
    <row r="1232" spans="1:13" ht="11.4" x14ac:dyDescent="0.2">
      <c r="A1232" s="94" t="s">
        <v>5703</v>
      </c>
      <c r="B1232" s="94" t="s">
        <v>3328</v>
      </c>
      <c r="C1232" s="94" t="s">
        <v>5704</v>
      </c>
      <c r="D1232" s="94" t="s">
        <v>7929</v>
      </c>
      <c r="J1232" s="95"/>
      <c r="K1232" s="95"/>
      <c r="L1232" s="95"/>
      <c r="M1232" s="95"/>
    </row>
    <row r="1233" spans="1:13" ht="11.4" x14ac:dyDescent="0.2">
      <c r="A1233" s="94" t="s">
        <v>5613</v>
      </c>
      <c r="B1233" s="94" t="s">
        <v>2904</v>
      </c>
      <c r="C1233" s="94" t="s">
        <v>5614</v>
      </c>
      <c r="D1233" s="94"/>
      <c r="J1233" s="95"/>
      <c r="K1233" s="95"/>
      <c r="L1233" s="95"/>
      <c r="M1233" s="95"/>
    </row>
    <row r="1234" spans="1:13" ht="11.4" x14ac:dyDescent="0.2">
      <c r="A1234" s="94" t="s">
        <v>5473</v>
      </c>
      <c r="B1234" s="94" t="s">
        <v>5474</v>
      </c>
      <c r="C1234" s="94" t="s">
        <v>5470</v>
      </c>
      <c r="D1234" s="94" t="s">
        <v>7929</v>
      </c>
      <c r="J1234" s="95"/>
      <c r="K1234" s="95"/>
      <c r="L1234" s="95"/>
      <c r="M1234" s="95"/>
    </row>
    <row r="1235" spans="1:13" ht="11.4" x14ac:dyDescent="0.2">
      <c r="A1235" s="94" t="s">
        <v>5471</v>
      </c>
      <c r="B1235" s="94" t="s">
        <v>5472</v>
      </c>
      <c r="C1235" s="94" t="s">
        <v>5470</v>
      </c>
      <c r="D1235" s="94" t="s">
        <v>7929</v>
      </c>
      <c r="J1235" s="95"/>
      <c r="K1235" s="95"/>
      <c r="L1235" s="95"/>
      <c r="M1235" s="95"/>
    </row>
    <row r="1236" spans="1:13" ht="11.4" x14ac:dyDescent="0.2">
      <c r="A1236" s="94" t="s">
        <v>5535</v>
      </c>
      <c r="B1236" s="94" t="s">
        <v>5536</v>
      </c>
      <c r="C1236" s="94" t="s">
        <v>5534</v>
      </c>
      <c r="D1236" s="94" t="s">
        <v>7929</v>
      </c>
      <c r="J1236" s="95"/>
      <c r="K1236" s="95"/>
      <c r="L1236" s="95"/>
      <c r="M1236" s="95"/>
    </row>
    <row r="1237" spans="1:13" ht="11.4" x14ac:dyDescent="0.2">
      <c r="A1237" s="94" t="s">
        <v>5572</v>
      </c>
      <c r="B1237" s="94" t="s">
        <v>5573</v>
      </c>
      <c r="C1237" s="94" t="s">
        <v>5574</v>
      </c>
      <c r="D1237" s="94" t="s">
        <v>7928</v>
      </c>
      <c r="J1237" s="95"/>
      <c r="K1237" s="95"/>
      <c r="L1237" s="95"/>
      <c r="M1237" s="95"/>
    </row>
    <row r="1238" spans="1:13" ht="11.4" x14ac:dyDescent="0.2">
      <c r="A1238" s="94" t="s">
        <v>5636</v>
      </c>
      <c r="B1238" s="94" t="s">
        <v>4587</v>
      </c>
      <c r="C1238" s="94" t="s">
        <v>5635</v>
      </c>
      <c r="D1238" s="94" t="s">
        <v>7929</v>
      </c>
      <c r="J1238" s="95"/>
      <c r="K1238" s="95"/>
      <c r="L1238" s="95"/>
      <c r="M1238" s="95"/>
    </row>
    <row r="1239" spans="1:13" ht="11.4" x14ac:dyDescent="0.2">
      <c r="A1239" s="94" t="s">
        <v>5530</v>
      </c>
      <c r="B1239" s="94" t="s">
        <v>4475</v>
      </c>
      <c r="C1239" s="94" t="s">
        <v>5527</v>
      </c>
      <c r="D1239" s="94">
        <v>56390715</v>
      </c>
      <c r="J1239" s="95"/>
      <c r="K1239" s="95"/>
      <c r="L1239" s="95"/>
      <c r="M1239" s="95"/>
    </row>
    <row r="1240" spans="1:13" ht="11.4" x14ac:dyDescent="0.2">
      <c r="A1240" s="94" t="s">
        <v>5562</v>
      </c>
      <c r="B1240" s="94" t="s">
        <v>5563</v>
      </c>
      <c r="C1240" s="94" t="s">
        <v>5564</v>
      </c>
      <c r="D1240" s="94" t="s">
        <v>7929</v>
      </c>
      <c r="J1240" s="95"/>
      <c r="K1240" s="95"/>
      <c r="L1240" s="95"/>
      <c r="M1240" s="95"/>
    </row>
    <row r="1241" spans="1:13" ht="11.4" x14ac:dyDescent="0.2">
      <c r="A1241" s="94" t="s">
        <v>5715</v>
      </c>
      <c r="B1241" s="94" t="s">
        <v>5716</v>
      </c>
      <c r="C1241" s="94" t="s">
        <v>5717</v>
      </c>
      <c r="D1241" s="94" t="s">
        <v>7929</v>
      </c>
      <c r="J1241" s="95"/>
      <c r="K1241" s="95"/>
      <c r="L1241" s="95"/>
      <c r="M1241" s="95"/>
    </row>
    <row r="1242" spans="1:13" ht="11.4" x14ac:dyDescent="0.2">
      <c r="A1242" s="94" t="s">
        <v>5502</v>
      </c>
      <c r="B1242" s="94" t="s">
        <v>5503</v>
      </c>
      <c r="C1242" s="94" t="s">
        <v>5504</v>
      </c>
      <c r="D1242" s="94" t="s">
        <v>7929</v>
      </c>
      <c r="J1242" s="95"/>
      <c r="K1242" s="95"/>
      <c r="L1242" s="95"/>
      <c r="M1242" s="95"/>
    </row>
    <row r="1243" spans="1:13" ht="11.4" x14ac:dyDescent="0.2">
      <c r="A1243" s="94" t="s">
        <v>5718</v>
      </c>
      <c r="B1243" s="94" t="s">
        <v>5719</v>
      </c>
      <c r="C1243" s="94" t="s">
        <v>5717</v>
      </c>
      <c r="D1243" s="94" t="s">
        <v>7929</v>
      </c>
      <c r="J1243" s="95"/>
      <c r="K1243" s="95"/>
      <c r="L1243" s="95"/>
      <c r="M1243" s="95"/>
    </row>
    <row r="1244" spans="1:13" ht="11.4" x14ac:dyDescent="0.2">
      <c r="A1244" s="94" t="s">
        <v>5575</v>
      </c>
      <c r="B1244" s="94" t="s">
        <v>4107</v>
      </c>
      <c r="C1244" s="94" t="s">
        <v>5574</v>
      </c>
      <c r="D1244" s="94" t="s">
        <v>7928</v>
      </c>
      <c r="J1244" s="95"/>
      <c r="K1244" s="95"/>
      <c r="L1244" s="95"/>
      <c r="M1244" s="95"/>
    </row>
    <row r="1245" spans="1:13" ht="11.4" x14ac:dyDescent="0.2">
      <c r="A1245" s="94" t="s">
        <v>5622</v>
      </c>
      <c r="B1245" s="94" t="s">
        <v>5623</v>
      </c>
      <c r="C1245" s="94" t="s">
        <v>5624</v>
      </c>
      <c r="D1245" s="94" t="s">
        <v>7929</v>
      </c>
      <c r="J1245" s="95"/>
      <c r="K1245" s="95"/>
      <c r="L1245" s="95"/>
      <c r="M1245" s="95"/>
    </row>
    <row r="1246" spans="1:13" ht="11.4" x14ac:dyDescent="0.2">
      <c r="A1246" s="94" t="s">
        <v>5637</v>
      </c>
      <c r="B1246" s="94" t="s">
        <v>5638</v>
      </c>
      <c r="C1246" s="94" t="s">
        <v>5635</v>
      </c>
      <c r="D1246" s="94" t="s">
        <v>7929</v>
      </c>
      <c r="J1246" s="95"/>
      <c r="K1246" s="95"/>
      <c r="L1246" s="95"/>
      <c r="M1246" s="95"/>
    </row>
    <row r="1247" spans="1:13" ht="11.4" x14ac:dyDescent="0.2">
      <c r="A1247" s="94" t="s">
        <v>5615</v>
      </c>
      <c r="B1247" s="94" t="s">
        <v>5616</v>
      </c>
      <c r="C1247" s="94" t="s">
        <v>5614</v>
      </c>
      <c r="D1247" s="94" t="s">
        <v>7929</v>
      </c>
      <c r="J1247" s="95"/>
      <c r="K1247" s="95"/>
      <c r="L1247" s="95"/>
      <c r="M1247" s="95"/>
    </row>
    <row r="1248" spans="1:13" ht="11.4" x14ac:dyDescent="0.2">
      <c r="A1248" s="94" t="s">
        <v>5705</v>
      </c>
      <c r="B1248" s="94" t="s">
        <v>3137</v>
      </c>
      <c r="C1248" s="94" t="s">
        <v>5704</v>
      </c>
      <c r="D1248" s="94">
        <v>53551219</v>
      </c>
      <c r="J1248" s="95"/>
      <c r="K1248" s="95"/>
      <c r="L1248" s="95"/>
      <c r="M1248" s="95"/>
    </row>
    <row r="1249" spans="1:13" ht="11.4" x14ac:dyDescent="0.2">
      <c r="A1249" s="94" t="s">
        <v>5576</v>
      </c>
      <c r="B1249" s="94" t="s">
        <v>5577</v>
      </c>
      <c r="C1249" s="94" t="s">
        <v>5574</v>
      </c>
      <c r="D1249" s="94"/>
      <c r="J1249" s="95"/>
      <c r="K1249" s="95"/>
      <c r="L1249" s="95"/>
      <c r="M1249" s="95"/>
    </row>
    <row r="1250" spans="1:13" ht="11.4" x14ac:dyDescent="0.2">
      <c r="A1250" s="94" t="s">
        <v>5644</v>
      </c>
      <c r="B1250" s="94" t="s">
        <v>5645</v>
      </c>
      <c r="C1250" s="94" t="s">
        <v>5635</v>
      </c>
      <c r="D1250" s="94" t="s">
        <v>7929</v>
      </c>
      <c r="J1250" s="95"/>
      <c r="K1250" s="95"/>
      <c r="L1250" s="95"/>
      <c r="M1250" s="95"/>
    </row>
    <row r="1251" spans="1:13" ht="11.4" x14ac:dyDescent="0.2">
      <c r="A1251" s="94" t="s">
        <v>5523</v>
      </c>
      <c r="B1251" s="94" t="s">
        <v>5524</v>
      </c>
      <c r="C1251" s="94" t="s">
        <v>5525</v>
      </c>
      <c r="D1251" s="94" t="s">
        <v>7929</v>
      </c>
      <c r="J1251" s="95"/>
      <c r="K1251" s="95"/>
      <c r="L1251" s="95"/>
      <c r="M1251" s="95"/>
    </row>
    <row r="1252" spans="1:13" ht="11.4" x14ac:dyDescent="0.2">
      <c r="A1252" s="94" t="s">
        <v>5508</v>
      </c>
      <c r="B1252" s="94" t="s">
        <v>3484</v>
      </c>
      <c r="C1252" s="94" t="s">
        <v>5509</v>
      </c>
      <c r="D1252" s="94" t="s">
        <v>7929</v>
      </c>
      <c r="J1252" s="95"/>
      <c r="K1252" s="95"/>
      <c r="L1252" s="95"/>
      <c r="M1252" s="95"/>
    </row>
    <row r="1253" spans="1:13" ht="11.4" x14ac:dyDescent="0.2">
      <c r="A1253" s="94" t="s">
        <v>5617</v>
      </c>
      <c r="B1253" s="94" t="s">
        <v>5618</v>
      </c>
      <c r="C1253" s="94" t="s">
        <v>5614</v>
      </c>
      <c r="D1253" s="94" t="s">
        <v>7929</v>
      </c>
      <c r="J1253" s="95"/>
      <c r="K1253" s="95"/>
      <c r="L1253" s="95"/>
      <c r="M1253" s="95"/>
    </row>
    <row r="1254" spans="1:13" ht="11.4" x14ac:dyDescent="0.2">
      <c r="A1254" s="94" t="s">
        <v>5647</v>
      </c>
      <c r="B1254" s="94" t="s">
        <v>1404</v>
      </c>
      <c r="C1254" s="94" t="s">
        <v>5635</v>
      </c>
      <c r="D1254" s="94" t="s">
        <v>7929</v>
      </c>
      <c r="J1254" s="95"/>
      <c r="K1254" s="95"/>
      <c r="L1254" s="95"/>
      <c r="M1254" s="95"/>
    </row>
    <row r="1255" spans="1:13" ht="11.4" x14ac:dyDescent="0.2">
      <c r="A1255" s="94" t="s">
        <v>5720</v>
      </c>
      <c r="B1255" s="94" t="s">
        <v>5721</v>
      </c>
      <c r="C1255" s="94" t="s">
        <v>5717</v>
      </c>
      <c r="D1255" s="94" t="s">
        <v>7929</v>
      </c>
      <c r="J1255" s="95"/>
      <c r="K1255" s="95"/>
      <c r="L1255" s="95"/>
      <c r="M1255" s="95"/>
    </row>
    <row r="1256" spans="1:13" ht="11.4" x14ac:dyDescent="0.2">
      <c r="A1256" s="94" t="s">
        <v>5499</v>
      </c>
      <c r="B1256" s="94" t="s">
        <v>5500</v>
      </c>
      <c r="C1256" s="94" t="s">
        <v>5501</v>
      </c>
      <c r="D1256" s="94" t="s">
        <v>7928</v>
      </c>
      <c r="J1256" s="95"/>
      <c r="K1256" s="95"/>
      <c r="L1256" s="95"/>
      <c r="M1256" s="95"/>
    </row>
    <row r="1257" spans="1:13" ht="11.4" x14ac:dyDescent="0.2">
      <c r="A1257" s="94" t="s">
        <v>5607</v>
      </c>
      <c r="B1257" s="94" t="s">
        <v>5608</v>
      </c>
      <c r="C1257" s="94" t="s">
        <v>5609</v>
      </c>
      <c r="D1257" s="94" t="s">
        <v>7928</v>
      </c>
      <c r="J1257" s="95"/>
      <c r="K1257" s="95"/>
      <c r="L1257" s="95"/>
      <c r="M1257" s="95"/>
    </row>
    <row r="1258" spans="1:13" ht="11.4" x14ac:dyDescent="0.2">
      <c r="A1258" s="94" t="s">
        <v>5648</v>
      </c>
      <c r="B1258" s="94" t="s">
        <v>5649</v>
      </c>
      <c r="C1258" s="94" t="s">
        <v>5635</v>
      </c>
      <c r="D1258" s="94" t="s">
        <v>7929</v>
      </c>
      <c r="J1258" s="95"/>
      <c r="K1258" s="95"/>
      <c r="L1258" s="95"/>
      <c r="M1258" s="95"/>
    </row>
    <row r="1259" spans="1:13" ht="11.4" x14ac:dyDescent="0.2">
      <c r="A1259" s="94" t="s">
        <v>5505</v>
      </c>
      <c r="B1259" s="94" t="s">
        <v>5506</v>
      </c>
      <c r="C1259" s="94" t="s">
        <v>5507</v>
      </c>
      <c r="D1259" s="94" t="s">
        <v>7929</v>
      </c>
      <c r="J1259" s="95"/>
      <c r="K1259" s="95"/>
      <c r="L1259" s="95"/>
      <c r="M1259" s="95"/>
    </row>
    <row r="1260" spans="1:13" ht="11.4" x14ac:dyDescent="0.2">
      <c r="A1260" s="94" t="s">
        <v>5487</v>
      </c>
      <c r="B1260" s="94" t="s">
        <v>5488</v>
      </c>
      <c r="C1260" s="94" t="s">
        <v>5484</v>
      </c>
      <c r="D1260" s="94"/>
      <c r="J1260" s="95"/>
      <c r="K1260" s="95"/>
      <c r="L1260" s="95"/>
      <c r="M1260" s="95"/>
    </row>
    <row r="1261" spans="1:13" ht="11.4" x14ac:dyDescent="0.2">
      <c r="A1261" s="94" t="s">
        <v>5706</v>
      </c>
      <c r="B1261" s="94" t="s">
        <v>5707</v>
      </c>
      <c r="C1261" s="94" t="s">
        <v>5704</v>
      </c>
      <c r="D1261" s="94">
        <v>96672193</v>
      </c>
      <c r="J1261" s="95"/>
      <c r="K1261" s="95"/>
      <c r="L1261" s="95"/>
      <c r="M1261" s="95"/>
    </row>
    <row r="1262" spans="1:13" ht="22.8" x14ac:dyDescent="0.2">
      <c r="A1262" s="94" t="s">
        <v>5551</v>
      </c>
      <c r="B1262" s="94" t="s">
        <v>5552</v>
      </c>
      <c r="C1262" s="94" t="s">
        <v>5553</v>
      </c>
      <c r="D1262" s="94" t="s">
        <v>7929</v>
      </c>
      <c r="J1262" s="95"/>
      <c r="K1262" s="95"/>
      <c r="L1262" s="95"/>
      <c r="M1262" s="95"/>
    </row>
    <row r="1263" spans="1:13" ht="11.4" x14ac:dyDescent="0.2">
      <c r="A1263" s="94" t="s">
        <v>5491</v>
      </c>
      <c r="B1263" s="94" t="s">
        <v>2833</v>
      </c>
      <c r="C1263" s="94" t="s">
        <v>5492</v>
      </c>
      <c r="D1263" s="94">
        <v>42422841</v>
      </c>
      <c r="J1263" s="95"/>
      <c r="K1263" s="95"/>
      <c r="L1263" s="95"/>
      <c r="M1263" s="95"/>
    </row>
    <row r="1264" spans="1:13" ht="11.4" x14ac:dyDescent="0.2">
      <c r="A1264" s="94" t="s">
        <v>5650</v>
      </c>
      <c r="B1264" s="94" t="s">
        <v>3041</v>
      </c>
      <c r="C1264" s="94" t="s">
        <v>5635</v>
      </c>
      <c r="D1264" s="94" t="s">
        <v>7929</v>
      </c>
      <c r="J1264" s="95"/>
      <c r="K1264" s="95"/>
      <c r="L1264" s="95"/>
      <c r="M1264" s="95"/>
    </row>
    <row r="1265" spans="1:13" ht="11.4" x14ac:dyDescent="0.2">
      <c r="A1265" s="94" t="s">
        <v>5482</v>
      </c>
      <c r="B1265" s="94" t="s">
        <v>5483</v>
      </c>
      <c r="C1265" s="94" t="s">
        <v>5484</v>
      </c>
      <c r="D1265" s="94" t="s">
        <v>7928</v>
      </c>
      <c r="J1265" s="95"/>
      <c r="K1265" s="95"/>
      <c r="L1265" s="95"/>
      <c r="M1265" s="95"/>
    </row>
    <row r="1266" spans="1:13" ht="11.4" x14ac:dyDescent="0.2">
      <c r="A1266" s="94" t="s">
        <v>5651</v>
      </c>
      <c r="B1266" s="94" t="s">
        <v>3869</v>
      </c>
      <c r="C1266" s="94" t="s">
        <v>5635</v>
      </c>
      <c r="D1266" s="94" t="s">
        <v>7929</v>
      </c>
      <c r="J1266" s="95"/>
      <c r="K1266" s="95"/>
      <c r="L1266" s="95"/>
      <c r="M1266" s="95"/>
    </row>
    <row r="1267" spans="1:13" ht="11.4" x14ac:dyDescent="0.2">
      <c r="A1267" s="94" t="s">
        <v>5485</v>
      </c>
      <c r="B1267" s="94" t="s">
        <v>5486</v>
      </c>
      <c r="C1267" s="94" t="s">
        <v>5484</v>
      </c>
      <c r="D1267" s="94" t="s">
        <v>7929</v>
      </c>
      <c r="J1267" s="95"/>
      <c r="K1267" s="95"/>
      <c r="L1267" s="95"/>
      <c r="M1267" s="95"/>
    </row>
    <row r="1268" spans="1:13" ht="11.4" x14ac:dyDescent="0.2">
      <c r="A1268" s="94" t="s">
        <v>5578</v>
      </c>
      <c r="B1268" s="94" t="s">
        <v>5579</v>
      </c>
      <c r="C1268" s="94" t="s">
        <v>5574</v>
      </c>
      <c r="D1268" s="94" t="s">
        <v>7929</v>
      </c>
      <c r="J1268" s="95"/>
      <c r="K1268" s="95"/>
      <c r="L1268" s="95"/>
      <c r="M1268" s="95"/>
    </row>
    <row r="1269" spans="1:13" ht="11.4" x14ac:dyDescent="0.2">
      <c r="A1269" s="94" t="s">
        <v>5489</v>
      </c>
      <c r="B1269" s="94" t="s">
        <v>3585</v>
      </c>
      <c r="C1269" s="94" t="s">
        <v>5484</v>
      </c>
      <c r="D1269" s="94" t="s">
        <v>8020</v>
      </c>
      <c r="J1269" s="95"/>
      <c r="K1269" s="95"/>
      <c r="L1269" s="95"/>
      <c r="M1269" s="95"/>
    </row>
    <row r="1270" spans="1:13" ht="11.4" x14ac:dyDescent="0.2">
      <c r="A1270" s="94" t="s">
        <v>5477</v>
      </c>
      <c r="B1270" s="94" t="s">
        <v>2879</v>
      </c>
      <c r="C1270" s="94" t="s">
        <v>5478</v>
      </c>
      <c r="D1270" s="94" t="s">
        <v>7929</v>
      </c>
      <c r="J1270" s="95"/>
      <c r="K1270" s="95"/>
      <c r="L1270" s="95"/>
      <c r="M1270" s="95"/>
    </row>
    <row r="1271" spans="1:13" ht="11.4" x14ac:dyDescent="0.2">
      <c r="A1271" s="94" t="s">
        <v>5493</v>
      </c>
      <c r="B1271" s="94" t="s">
        <v>5494</v>
      </c>
      <c r="C1271" s="94" t="s">
        <v>5492</v>
      </c>
      <c r="D1271" s="94">
        <v>90166817</v>
      </c>
      <c r="J1271" s="95"/>
      <c r="K1271" s="95"/>
      <c r="L1271" s="95"/>
      <c r="M1271" s="95"/>
    </row>
    <row r="1272" spans="1:13" ht="11.4" x14ac:dyDescent="0.2">
      <c r="A1272" s="94" t="s">
        <v>5654</v>
      </c>
      <c r="B1272" s="94" t="s">
        <v>5655</v>
      </c>
      <c r="C1272" s="94" t="s">
        <v>5635</v>
      </c>
      <c r="D1272" s="94" t="s">
        <v>7929</v>
      </c>
      <c r="J1272" s="95"/>
      <c r="K1272" s="95"/>
      <c r="L1272" s="95"/>
      <c r="M1272" s="95"/>
    </row>
    <row r="1273" spans="1:13" ht="11.4" x14ac:dyDescent="0.2">
      <c r="A1273" s="94" t="s">
        <v>5475</v>
      </c>
      <c r="B1273" s="94" t="s">
        <v>5151</v>
      </c>
      <c r="C1273" s="94" t="s">
        <v>5476</v>
      </c>
      <c r="D1273" s="94" t="s">
        <v>7929</v>
      </c>
      <c r="J1273" s="95"/>
      <c r="K1273" s="95"/>
      <c r="L1273" s="95"/>
      <c r="M1273" s="95"/>
    </row>
    <row r="1274" spans="1:13" ht="11.4" x14ac:dyDescent="0.2">
      <c r="A1274" s="94" t="s">
        <v>5656</v>
      </c>
      <c r="B1274" s="94" t="s">
        <v>4193</v>
      </c>
      <c r="C1274" s="94" t="s">
        <v>5635</v>
      </c>
      <c r="D1274" s="94" t="s">
        <v>8021</v>
      </c>
      <c r="J1274" s="95"/>
      <c r="K1274" s="95"/>
      <c r="L1274" s="95"/>
      <c r="M1274" s="95"/>
    </row>
    <row r="1275" spans="1:13" ht="22.8" x14ac:dyDescent="0.2">
      <c r="A1275" s="94" t="s">
        <v>5537</v>
      </c>
      <c r="B1275" s="94" t="s">
        <v>5538</v>
      </c>
      <c r="C1275" s="94" t="s">
        <v>5539</v>
      </c>
      <c r="D1275" s="94" t="s">
        <v>7929</v>
      </c>
      <c r="J1275" s="95"/>
      <c r="K1275" s="95"/>
      <c r="L1275" s="95"/>
      <c r="M1275" s="95"/>
    </row>
    <row r="1276" spans="1:13" ht="11.4" x14ac:dyDescent="0.2">
      <c r="A1276" s="94" t="s">
        <v>5515</v>
      </c>
      <c r="B1276" s="94" t="s">
        <v>5516</v>
      </c>
      <c r="C1276" s="94" t="s">
        <v>5517</v>
      </c>
      <c r="D1276" s="94" t="s">
        <v>7929</v>
      </c>
      <c r="J1276" s="95"/>
      <c r="K1276" s="95"/>
      <c r="L1276" s="95"/>
      <c r="M1276" s="95"/>
    </row>
    <row r="1277" spans="1:13" ht="11.4" x14ac:dyDescent="0.2">
      <c r="A1277" s="94" t="s">
        <v>5528</v>
      </c>
      <c r="B1277" s="94" t="s">
        <v>5529</v>
      </c>
      <c r="C1277" s="94" t="s">
        <v>5527</v>
      </c>
      <c r="D1277" s="94" t="s">
        <v>7929</v>
      </c>
      <c r="J1277" s="95"/>
      <c r="K1277" s="95"/>
      <c r="L1277" s="95"/>
      <c r="M1277" s="95"/>
    </row>
    <row r="1278" spans="1:13" ht="11.4" x14ac:dyDescent="0.2">
      <c r="A1278" s="94" t="s">
        <v>5565</v>
      </c>
      <c r="B1278" s="94" t="s">
        <v>5566</v>
      </c>
      <c r="C1278" s="94" t="s">
        <v>5564</v>
      </c>
      <c r="D1278" s="94" t="s">
        <v>7929</v>
      </c>
      <c r="J1278" s="95"/>
      <c r="K1278" s="95"/>
      <c r="L1278" s="95"/>
      <c r="M1278" s="95"/>
    </row>
    <row r="1279" spans="1:13" ht="11.4" x14ac:dyDescent="0.2">
      <c r="A1279" s="94" t="s">
        <v>5610</v>
      </c>
      <c r="B1279" s="94" t="s">
        <v>5611</v>
      </c>
      <c r="C1279" s="94" t="s">
        <v>5612</v>
      </c>
      <c r="D1279" s="94" t="s">
        <v>7928</v>
      </c>
      <c r="J1279" s="95"/>
      <c r="K1279" s="95"/>
      <c r="L1279" s="95"/>
      <c r="M1279" s="95"/>
    </row>
    <row r="1280" spans="1:13" ht="11.4" x14ac:dyDescent="0.2">
      <c r="A1280" s="94" t="s">
        <v>5531</v>
      </c>
      <c r="B1280" s="94" t="s">
        <v>4646</v>
      </c>
      <c r="C1280" s="94" t="s">
        <v>5527</v>
      </c>
      <c r="D1280" s="94">
        <v>89830988</v>
      </c>
      <c r="J1280" s="95"/>
      <c r="K1280" s="95"/>
      <c r="L1280" s="95"/>
      <c r="M1280" s="95"/>
    </row>
    <row r="1281" spans="1:13" ht="11.4" x14ac:dyDescent="0.2">
      <c r="A1281" s="94" t="s">
        <v>5559</v>
      </c>
      <c r="B1281" s="94" t="s">
        <v>5560</v>
      </c>
      <c r="C1281" s="94" t="s">
        <v>5561</v>
      </c>
      <c r="D1281" s="94" t="s">
        <v>7928</v>
      </c>
      <c r="J1281" s="95"/>
      <c r="K1281" s="95"/>
      <c r="L1281" s="95"/>
      <c r="M1281" s="95"/>
    </row>
    <row r="1282" spans="1:13" ht="11.4" x14ac:dyDescent="0.2">
      <c r="A1282" s="94" t="s">
        <v>5545</v>
      </c>
      <c r="B1282" s="94" t="s">
        <v>5546</v>
      </c>
      <c r="C1282" s="94" t="s">
        <v>5547</v>
      </c>
      <c r="D1282" s="94" t="s">
        <v>7929</v>
      </c>
      <c r="J1282" s="95"/>
      <c r="K1282" s="95"/>
      <c r="L1282" s="95"/>
      <c r="M1282" s="95"/>
    </row>
    <row r="1283" spans="1:13" ht="11.4" x14ac:dyDescent="0.2">
      <c r="A1283" s="94" t="s">
        <v>5657</v>
      </c>
      <c r="B1283" s="94" t="s">
        <v>5658</v>
      </c>
      <c r="C1283" s="94" t="s">
        <v>5635</v>
      </c>
      <c r="D1283" s="94" t="s">
        <v>7929</v>
      </c>
      <c r="J1283" s="95"/>
      <c r="K1283" s="95"/>
      <c r="L1283" s="95"/>
      <c r="M1283" s="95"/>
    </row>
    <row r="1284" spans="1:13" ht="11.4" x14ac:dyDescent="0.2">
      <c r="A1284" s="94" t="s">
        <v>5518</v>
      </c>
      <c r="B1284" s="94" t="s">
        <v>4037</v>
      </c>
      <c r="C1284" s="94" t="s">
        <v>5517</v>
      </c>
      <c r="D1284" s="94" t="s">
        <v>7929</v>
      </c>
      <c r="J1284" s="95"/>
      <c r="K1284" s="95"/>
      <c r="L1284" s="95"/>
      <c r="M1284" s="95"/>
    </row>
    <row r="1285" spans="1:13" ht="11.4" x14ac:dyDescent="0.2">
      <c r="A1285" s="94" t="s">
        <v>5722</v>
      </c>
      <c r="B1285" s="94" t="s">
        <v>5723</v>
      </c>
      <c r="C1285" s="94" t="s">
        <v>5717</v>
      </c>
      <c r="D1285" s="94" t="s">
        <v>7929</v>
      </c>
      <c r="J1285" s="95"/>
      <c r="K1285" s="95"/>
      <c r="L1285" s="95"/>
      <c r="M1285" s="95"/>
    </row>
    <row r="1286" spans="1:13" ht="11.4" x14ac:dyDescent="0.2">
      <c r="A1286" s="94" t="s">
        <v>5659</v>
      </c>
      <c r="B1286" s="94" t="s">
        <v>5660</v>
      </c>
      <c r="C1286" s="94" t="s">
        <v>5635</v>
      </c>
      <c r="D1286" s="94" t="s">
        <v>7928</v>
      </c>
      <c r="J1286" s="95"/>
      <c r="K1286" s="95"/>
      <c r="L1286" s="95"/>
      <c r="M1286" s="95"/>
    </row>
    <row r="1287" spans="1:13" ht="11.4" x14ac:dyDescent="0.2">
      <c r="A1287" s="94" t="s">
        <v>5661</v>
      </c>
      <c r="B1287" s="94" t="s">
        <v>2865</v>
      </c>
      <c r="C1287" s="94" t="s">
        <v>5635</v>
      </c>
      <c r="D1287" s="94">
        <v>81579654</v>
      </c>
      <c r="J1287" s="95"/>
      <c r="K1287" s="95"/>
      <c r="L1287" s="95"/>
      <c r="M1287" s="95"/>
    </row>
    <row r="1288" spans="1:13" ht="11.4" x14ac:dyDescent="0.2">
      <c r="A1288" s="94" t="s">
        <v>5664</v>
      </c>
      <c r="B1288" s="94" t="s">
        <v>5665</v>
      </c>
      <c r="C1288" s="94" t="s">
        <v>5666</v>
      </c>
      <c r="D1288" s="94">
        <v>68562486</v>
      </c>
      <c r="J1288" s="95"/>
      <c r="K1288" s="95"/>
      <c r="L1288" s="95"/>
      <c r="M1288" s="95"/>
    </row>
    <row r="1289" spans="1:13" ht="11.4" x14ac:dyDescent="0.2">
      <c r="A1289" s="94" t="s">
        <v>5512</v>
      </c>
      <c r="B1289" s="94" t="s">
        <v>5513</v>
      </c>
      <c r="C1289" s="94" t="s">
        <v>5514</v>
      </c>
      <c r="D1289" s="94" t="s">
        <v>7929</v>
      </c>
      <c r="J1289" s="95"/>
      <c r="K1289" s="95"/>
      <c r="L1289" s="95"/>
      <c r="M1289" s="95"/>
    </row>
    <row r="1290" spans="1:13" ht="11.4" x14ac:dyDescent="0.2">
      <c r="A1290" s="94" t="s">
        <v>5667</v>
      </c>
      <c r="B1290" s="94" t="s">
        <v>5668</v>
      </c>
      <c r="C1290" s="94" t="s">
        <v>5635</v>
      </c>
      <c r="D1290" s="94" t="s">
        <v>7928</v>
      </c>
      <c r="J1290" s="95"/>
      <c r="K1290" s="95"/>
      <c r="L1290" s="95"/>
      <c r="M1290" s="95"/>
    </row>
    <row r="1291" spans="1:13" ht="11.4" x14ac:dyDescent="0.2">
      <c r="A1291" s="94" t="s">
        <v>5567</v>
      </c>
      <c r="B1291" s="94" t="s">
        <v>5568</v>
      </c>
      <c r="C1291" s="94" t="s">
        <v>5564</v>
      </c>
      <c r="D1291" s="94" t="s">
        <v>7929</v>
      </c>
      <c r="J1291" s="95"/>
      <c r="K1291" s="95"/>
      <c r="L1291" s="95"/>
      <c r="M1291" s="95"/>
    </row>
    <row r="1292" spans="1:13" ht="11.4" x14ac:dyDescent="0.2">
      <c r="A1292" s="94" t="s">
        <v>5669</v>
      </c>
      <c r="B1292" s="94" t="s">
        <v>5670</v>
      </c>
      <c r="C1292" s="94" t="s">
        <v>5671</v>
      </c>
      <c r="D1292" s="94" t="s">
        <v>7928</v>
      </c>
      <c r="J1292" s="95"/>
      <c r="K1292" s="95"/>
      <c r="L1292" s="95"/>
      <c r="M1292" s="95"/>
    </row>
    <row r="1293" spans="1:13" ht="11.4" x14ac:dyDescent="0.2">
      <c r="A1293" s="94" t="s">
        <v>5672</v>
      </c>
      <c r="B1293" s="94" t="s">
        <v>5673</v>
      </c>
      <c r="C1293" s="94" t="s">
        <v>5635</v>
      </c>
      <c r="D1293" s="94">
        <v>71949023</v>
      </c>
      <c r="J1293" s="95"/>
      <c r="K1293" s="95"/>
      <c r="L1293" s="95"/>
      <c r="M1293" s="95"/>
    </row>
    <row r="1294" spans="1:13" ht="22.8" x14ac:dyDescent="0.2">
      <c r="A1294" s="94" t="s">
        <v>5580</v>
      </c>
      <c r="B1294" s="94" t="s">
        <v>5581</v>
      </c>
      <c r="C1294" s="94" t="s">
        <v>5582</v>
      </c>
      <c r="D1294" s="94" t="s">
        <v>7928</v>
      </c>
      <c r="J1294" s="95"/>
      <c r="K1294" s="95"/>
      <c r="L1294" s="95"/>
      <c r="M1294" s="95"/>
    </row>
    <row r="1295" spans="1:13" ht="22.8" x14ac:dyDescent="0.2">
      <c r="A1295" s="94" t="s">
        <v>5708</v>
      </c>
      <c r="B1295" s="94" t="s">
        <v>5709</v>
      </c>
      <c r="C1295" s="94" t="s">
        <v>5710</v>
      </c>
      <c r="D1295" s="94">
        <v>432572566</v>
      </c>
      <c r="J1295" s="95"/>
      <c r="K1295" s="95"/>
      <c r="L1295" s="95"/>
      <c r="M1295" s="95"/>
    </row>
    <row r="1296" spans="1:13" ht="11.4" x14ac:dyDescent="0.2">
      <c r="A1296" s="94" t="s">
        <v>5519</v>
      </c>
      <c r="B1296" s="94" t="s">
        <v>3086</v>
      </c>
      <c r="C1296" s="94" t="s">
        <v>5517</v>
      </c>
      <c r="D1296" s="94" t="s">
        <v>7929</v>
      </c>
      <c r="J1296" s="95"/>
      <c r="K1296" s="95"/>
      <c r="L1296" s="95"/>
      <c r="M1296" s="95"/>
    </row>
    <row r="1297" spans="1:13" ht="11.4" x14ac:dyDescent="0.2">
      <c r="A1297" s="94" t="s">
        <v>5601</v>
      </c>
      <c r="B1297" s="94" t="s">
        <v>4384</v>
      </c>
      <c r="C1297" s="94" t="s">
        <v>5602</v>
      </c>
      <c r="D1297" s="94" t="s">
        <v>7929</v>
      </c>
      <c r="J1297" s="95"/>
      <c r="K1297" s="95"/>
      <c r="L1297" s="95"/>
      <c r="M1297" s="95"/>
    </row>
    <row r="1298" spans="1:13" ht="11.4" x14ac:dyDescent="0.2">
      <c r="A1298" s="94" t="s">
        <v>5583</v>
      </c>
      <c r="B1298" s="94" t="s">
        <v>3086</v>
      </c>
      <c r="C1298" s="94" t="s">
        <v>5574</v>
      </c>
      <c r="D1298" s="94" t="s">
        <v>7929</v>
      </c>
      <c r="J1298" s="95"/>
      <c r="K1298" s="95"/>
      <c r="L1298" s="95"/>
      <c r="M1298" s="95"/>
    </row>
    <row r="1299" spans="1:13" ht="11.4" x14ac:dyDescent="0.2">
      <c r="A1299" s="94" t="s">
        <v>5584</v>
      </c>
      <c r="B1299" s="94" t="s">
        <v>5585</v>
      </c>
      <c r="C1299" s="94" t="s">
        <v>5574</v>
      </c>
      <c r="D1299" s="94" t="s">
        <v>7929</v>
      </c>
      <c r="J1299" s="95"/>
      <c r="K1299" s="95"/>
      <c r="L1299" s="95"/>
      <c r="M1299" s="95"/>
    </row>
    <row r="1300" spans="1:13" ht="11.4" x14ac:dyDescent="0.2">
      <c r="A1300" s="94" t="s">
        <v>5586</v>
      </c>
      <c r="B1300" s="94" t="s">
        <v>5587</v>
      </c>
      <c r="C1300" s="94" t="s">
        <v>5574</v>
      </c>
      <c r="D1300" s="94" t="s">
        <v>7929</v>
      </c>
      <c r="J1300" s="95"/>
      <c r="K1300" s="95"/>
      <c r="L1300" s="95"/>
      <c r="M1300" s="95"/>
    </row>
    <row r="1301" spans="1:13" ht="11.4" x14ac:dyDescent="0.2">
      <c r="A1301" s="94" t="s">
        <v>5674</v>
      </c>
      <c r="B1301" s="94" t="s">
        <v>5675</v>
      </c>
      <c r="C1301" s="94" t="s">
        <v>5635</v>
      </c>
      <c r="D1301" s="94" t="s">
        <v>7929</v>
      </c>
      <c r="J1301" s="95"/>
      <c r="K1301" s="95"/>
      <c r="L1301" s="95"/>
      <c r="M1301" s="95"/>
    </row>
    <row r="1302" spans="1:13" ht="11.4" x14ac:dyDescent="0.2">
      <c r="A1302" s="94" t="s">
        <v>5589</v>
      </c>
      <c r="B1302" s="94" t="s">
        <v>3920</v>
      </c>
      <c r="C1302" s="94" t="s">
        <v>5574</v>
      </c>
      <c r="D1302" s="94" t="s">
        <v>7929</v>
      </c>
      <c r="J1302" s="95"/>
      <c r="K1302" s="95"/>
      <c r="L1302" s="95"/>
      <c r="M1302" s="95"/>
    </row>
    <row r="1303" spans="1:13" ht="11.4" x14ac:dyDescent="0.2">
      <c r="A1303" s="94" t="s">
        <v>5590</v>
      </c>
      <c r="B1303" s="94" t="s">
        <v>5591</v>
      </c>
      <c r="C1303" s="94" t="s">
        <v>5574</v>
      </c>
      <c r="D1303" s="94" t="s">
        <v>7929</v>
      </c>
      <c r="J1303" s="95"/>
      <c r="K1303" s="95"/>
      <c r="L1303" s="95"/>
      <c r="M1303" s="95"/>
    </row>
    <row r="1304" spans="1:13" ht="22.8" x14ac:dyDescent="0.2">
      <c r="A1304" s="94" t="s">
        <v>5599</v>
      </c>
      <c r="B1304" s="94" t="s">
        <v>4185</v>
      </c>
      <c r="C1304" s="94" t="s">
        <v>5600</v>
      </c>
      <c r="D1304" s="94" t="s">
        <v>8022</v>
      </c>
      <c r="J1304" s="95"/>
      <c r="K1304" s="95"/>
      <c r="L1304" s="95"/>
      <c r="M1304" s="95"/>
    </row>
    <row r="1305" spans="1:13" ht="11.4" x14ac:dyDescent="0.2">
      <c r="A1305" s="94" t="s">
        <v>5596</v>
      </c>
      <c r="B1305" s="94" t="s">
        <v>5597</v>
      </c>
      <c r="C1305" s="94" t="s">
        <v>5574</v>
      </c>
      <c r="D1305" s="94" t="s">
        <v>7929</v>
      </c>
      <c r="J1305" s="95"/>
      <c r="K1305" s="95"/>
      <c r="L1305" s="95"/>
      <c r="M1305" s="95"/>
    </row>
    <row r="1306" spans="1:13" ht="22.8" x14ac:dyDescent="0.2">
      <c r="A1306" s="94" t="s">
        <v>5625</v>
      </c>
      <c r="B1306" s="94" t="s">
        <v>5626</v>
      </c>
      <c r="C1306" s="94" t="s">
        <v>5627</v>
      </c>
      <c r="D1306" s="94" t="s">
        <v>7929</v>
      </c>
      <c r="J1306" s="95"/>
      <c r="K1306" s="95"/>
      <c r="L1306" s="95"/>
      <c r="M1306" s="95"/>
    </row>
    <row r="1307" spans="1:13" ht="11.4" x14ac:dyDescent="0.2">
      <c r="A1307" s="94" t="s">
        <v>5676</v>
      </c>
      <c r="B1307" s="94" t="s">
        <v>5677</v>
      </c>
      <c r="C1307" s="94" t="s">
        <v>5635</v>
      </c>
      <c r="D1307" s="94" t="s">
        <v>7928</v>
      </c>
      <c r="J1307" s="95"/>
      <c r="K1307" s="95"/>
      <c r="L1307" s="95"/>
      <c r="M1307" s="95"/>
    </row>
    <row r="1308" spans="1:13" ht="11.4" x14ac:dyDescent="0.2">
      <c r="A1308" s="94" t="s">
        <v>5678</v>
      </c>
      <c r="B1308" s="94" t="s">
        <v>5679</v>
      </c>
      <c r="C1308" s="94" t="s">
        <v>5635</v>
      </c>
      <c r="D1308" s="94" t="s">
        <v>7929</v>
      </c>
      <c r="J1308" s="95"/>
      <c r="K1308" s="95"/>
      <c r="L1308" s="95"/>
      <c r="M1308" s="95"/>
    </row>
    <row r="1309" spans="1:13" ht="11.4" x14ac:dyDescent="0.2">
      <c r="A1309" s="94" t="s">
        <v>5620</v>
      </c>
      <c r="B1309" s="94" t="s">
        <v>4646</v>
      </c>
      <c r="C1309" s="94" t="s">
        <v>5621</v>
      </c>
      <c r="D1309" s="94">
        <v>56464516</v>
      </c>
      <c r="J1309" s="95"/>
      <c r="K1309" s="95"/>
      <c r="L1309" s="95"/>
      <c r="M1309" s="95"/>
    </row>
    <row r="1310" spans="1:13" ht="11.4" x14ac:dyDescent="0.2">
      <c r="A1310" s="94" t="s">
        <v>5495</v>
      </c>
      <c r="B1310" s="94" t="s">
        <v>1026</v>
      </c>
      <c r="C1310" s="94" t="s">
        <v>5496</v>
      </c>
      <c r="D1310" s="94" t="s">
        <v>7929</v>
      </c>
      <c r="J1310" s="95"/>
      <c r="K1310" s="95"/>
      <c r="L1310" s="95"/>
      <c r="M1310" s="95"/>
    </row>
    <row r="1311" spans="1:13" ht="11.4" x14ac:dyDescent="0.2">
      <c r="A1311" s="94" t="s">
        <v>5588</v>
      </c>
      <c r="B1311" s="94" t="s">
        <v>4765</v>
      </c>
      <c r="C1311" s="94" t="s">
        <v>5574</v>
      </c>
      <c r="D1311" s="94" t="s">
        <v>8023</v>
      </c>
      <c r="J1311" s="95"/>
      <c r="K1311" s="95"/>
      <c r="L1311" s="95"/>
      <c r="M1311" s="95"/>
    </row>
    <row r="1312" spans="1:13" ht="11.4" x14ac:dyDescent="0.2">
      <c r="A1312" s="94" t="s">
        <v>5490</v>
      </c>
      <c r="B1312" s="94" t="s">
        <v>3994</v>
      </c>
      <c r="C1312" s="94" t="s">
        <v>5484</v>
      </c>
      <c r="D1312" s="94" t="s">
        <v>7929</v>
      </c>
      <c r="J1312" s="95"/>
      <c r="K1312" s="95"/>
      <c r="L1312" s="95"/>
      <c r="M1312" s="95"/>
    </row>
    <row r="1313" spans="1:13" ht="11.4" x14ac:dyDescent="0.2">
      <c r="A1313" s="94" t="s">
        <v>5540</v>
      </c>
      <c r="B1313" s="94" t="s">
        <v>3506</v>
      </c>
      <c r="C1313" s="94" t="s">
        <v>5534</v>
      </c>
      <c r="D1313" s="94" t="s">
        <v>7928</v>
      </c>
      <c r="J1313" s="95"/>
      <c r="K1313" s="95"/>
      <c r="L1313" s="95"/>
      <c r="M1313" s="95"/>
    </row>
    <row r="1314" spans="1:13" ht="11.4" x14ac:dyDescent="0.2">
      <c r="A1314" s="94" t="s">
        <v>5680</v>
      </c>
      <c r="B1314" s="94" t="s">
        <v>3468</v>
      </c>
      <c r="C1314" s="94" t="s">
        <v>5635</v>
      </c>
      <c r="D1314" s="94" t="s">
        <v>7929</v>
      </c>
      <c r="J1314" s="95"/>
      <c r="K1314" s="95"/>
      <c r="L1314" s="95"/>
      <c r="M1314" s="95"/>
    </row>
    <row r="1315" spans="1:13" ht="11.4" x14ac:dyDescent="0.2">
      <c r="A1315" s="94" t="s">
        <v>5463</v>
      </c>
      <c r="B1315" s="94" t="s">
        <v>5464</v>
      </c>
      <c r="C1315" s="94" t="s">
        <v>5465</v>
      </c>
      <c r="D1315" s="94" t="s">
        <v>7929</v>
      </c>
      <c r="J1315" s="95"/>
      <c r="K1315" s="95"/>
      <c r="L1315" s="95"/>
      <c r="M1315" s="95"/>
    </row>
    <row r="1316" spans="1:13" ht="11.4" x14ac:dyDescent="0.2">
      <c r="A1316" s="94" t="s">
        <v>5497</v>
      </c>
      <c r="B1316" s="94" t="s">
        <v>5498</v>
      </c>
      <c r="C1316" s="94" t="s">
        <v>5496</v>
      </c>
      <c r="D1316" s="94">
        <v>632672543</v>
      </c>
      <c r="J1316" s="95"/>
      <c r="K1316" s="95"/>
      <c r="L1316" s="95"/>
      <c r="M1316" s="95"/>
    </row>
    <row r="1317" spans="1:13" ht="11.4" x14ac:dyDescent="0.2">
      <c r="A1317" s="94" t="s">
        <v>5510</v>
      </c>
      <c r="B1317" s="94" t="s">
        <v>3920</v>
      </c>
      <c r="C1317" s="94" t="s">
        <v>5511</v>
      </c>
      <c r="D1317" s="94" t="s">
        <v>7929</v>
      </c>
      <c r="J1317" s="95"/>
      <c r="K1317" s="95"/>
      <c r="L1317" s="95"/>
      <c r="M1317" s="95"/>
    </row>
    <row r="1318" spans="1:13" ht="11.4" x14ac:dyDescent="0.2">
      <c r="A1318" s="94" t="s">
        <v>5603</v>
      </c>
      <c r="B1318" s="94" t="s">
        <v>5591</v>
      </c>
      <c r="C1318" s="94" t="s">
        <v>5602</v>
      </c>
      <c r="D1318" s="94" t="s">
        <v>7929</v>
      </c>
      <c r="J1318" s="95"/>
      <c r="K1318" s="95"/>
      <c r="L1318" s="95"/>
      <c r="M1318" s="95"/>
    </row>
    <row r="1319" spans="1:13" ht="11.4" x14ac:dyDescent="0.2">
      <c r="A1319" s="94" t="s">
        <v>5592</v>
      </c>
      <c r="B1319" s="94" t="s">
        <v>5593</v>
      </c>
      <c r="C1319" s="94" t="s">
        <v>5574</v>
      </c>
      <c r="D1319" s="94" t="s">
        <v>7929</v>
      </c>
      <c r="J1319" s="95"/>
      <c r="K1319" s="95"/>
      <c r="L1319" s="95"/>
      <c r="M1319" s="95"/>
    </row>
    <row r="1320" spans="1:13" ht="11.4" x14ac:dyDescent="0.2">
      <c r="A1320" s="94" t="s">
        <v>5554</v>
      </c>
      <c r="B1320" s="94" t="s">
        <v>5555</v>
      </c>
      <c r="C1320" s="94" t="s">
        <v>5556</v>
      </c>
      <c r="D1320" s="94" t="s">
        <v>7929</v>
      </c>
      <c r="J1320" s="95"/>
      <c r="K1320" s="95"/>
      <c r="L1320" s="95"/>
      <c r="M1320" s="95"/>
    </row>
    <row r="1321" spans="1:13" ht="11.4" x14ac:dyDescent="0.2">
      <c r="A1321" s="94" t="s">
        <v>5619</v>
      </c>
      <c r="B1321" s="94" t="s">
        <v>3279</v>
      </c>
      <c r="C1321" s="94" t="s">
        <v>5614</v>
      </c>
      <c r="D1321" s="94" t="s">
        <v>7929</v>
      </c>
      <c r="J1321" s="95"/>
      <c r="K1321" s="95"/>
      <c r="L1321" s="95"/>
      <c r="M1321" s="95"/>
    </row>
    <row r="1322" spans="1:13" ht="11.4" x14ac:dyDescent="0.2">
      <c r="A1322" s="94" t="s">
        <v>5724</v>
      </c>
      <c r="B1322" s="94" t="s">
        <v>3106</v>
      </c>
      <c r="C1322" s="94" t="s">
        <v>5717</v>
      </c>
      <c r="D1322" s="94" t="s">
        <v>7929</v>
      </c>
      <c r="J1322" s="95"/>
      <c r="K1322" s="95"/>
      <c r="L1322" s="95"/>
      <c r="M1322" s="95"/>
    </row>
    <row r="1323" spans="1:13" ht="22.8" x14ac:dyDescent="0.2">
      <c r="A1323" s="94" t="s">
        <v>5681</v>
      </c>
      <c r="B1323" s="94" t="s">
        <v>5682</v>
      </c>
      <c r="C1323" s="94" t="s">
        <v>5683</v>
      </c>
      <c r="D1323" s="94" t="s">
        <v>8024</v>
      </c>
      <c r="J1323" s="95"/>
      <c r="K1323" s="95"/>
      <c r="L1323" s="95"/>
      <c r="M1323" s="95"/>
    </row>
    <row r="1324" spans="1:13" ht="11.4" x14ac:dyDescent="0.2">
      <c r="A1324" s="94" t="s">
        <v>5569</v>
      </c>
      <c r="B1324" s="94" t="s">
        <v>5570</v>
      </c>
      <c r="C1324" s="94" t="s">
        <v>5571</v>
      </c>
      <c r="D1324" s="94" t="s">
        <v>7929</v>
      </c>
      <c r="J1324" s="95"/>
      <c r="K1324" s="95"/>
      <c r="L1324" s="95"/>
      <c r="M1324" s="95"/>
    </row>
    <row r="1325" spans="1:13" ht="11.4" x14ac:dyDescent="0.2">
      <c r="A1325" s="94" t="s">
        <v>5684</v>
      </c>
      <c r="B1325" s="94" t="s">
        <v>5685</v>
      </c>
      <c r="C1325" s="94" t="s">
        <v>5635</v>
      </c>
      <c r="D1325" s="94" t="s">
        <v>7929</v>
      </c>
      <c r="J1325" s="95"/>
      <c r="K1325" s="95"/>
      <c r="L1325" s="95"/>
      <c r="M1325" s="95"/>
    </row>
    <row r="1326" spans="1:13" ht="11.4" x14ac:dyDescent="0.2">
      <c r="A1326" s="94" t="s">
        <v>5541</v>
      </c>
      <c r="B1326" s="94" t="s">
        <v>3473</v>
      </c>
      <c r="C1326" s="94" t="s">
        <v>5542</v>
      </c>
      <c r="D1326" s="94" t="s">
        <v>7929</v>
      </c>
      <c r="J1326" s="95"/>
      <c r="K1326" s="95"/>
      <c r="L1326" s="95"/>
      <c r="M1326" s="95"/>
    </row>
    <row r="1327" spans="1:13" ht="11.4" x14ac:dyDescent="0.2">
      <c r="A1327" s="94" t="s">
        <v>5687</v>
      </c>
      <c r="B1327" s="94" t="s">
        <v>5688</v>
      </c>
      <c r="C1327" s="94" t="s">
        <v>5635</v>
      </c>
      <c r="D1327" s="94" t="s">
        <v>7929</v>
      </c>
      <c r="J1327" s="95"/>
      <c r="K1327" s="95"/>
      <c r="L1327" s="95"/>
      <c r="M1327" s="95"/>
    </row>
    <row r="1328" spans="1:13" ht="22.8" x14ac:dyDescent="0.2">
      <c r="A1328" s="94" t="s">
        <v>5479</v>
      </c>
      <c r="B1328" s="94" t="s">
        <v>5480</v>
      </c>
      <c r="C1328" s="94" t="s">
        <v>5481</v>
      </c>
      <c r="D1328" s="94" t="s">
        <v>8025</v>
      </c>
      <c r="J1328" s="95"/>
      <c r="K1328" s="95"/>
      <c r="L1328" s="95"/>
      <c r="M1328" s="95"/>
    </row>
    <row r="1329" spans="1:13" ht="11.4" x14ac:dyDescent="0.2">
      <c r="A1329" s="94" t="s">
        <v>5689</v>
      </c>
      <c r="B1329" s="94" t="s">
        <v>4460</v>
      </c>
      <c r="C1329" s="94" t="s">
        <v>5635</v>
      </c>
      <c r="D1329" s="94" t="s">
        <v>7929</v>
      </c>
      <c r="J1329" s="95"/>
      <c r="K1329" s="95"/>
      <c r="L1329" s="95"/>
      <c r="M1329" s="95"/>
    </row>
    <row r="1330" spans="1:13" ht="11.4" x14ac:dyDescent="0.2">
      <c r="A1330" s="94" t="s">
        <v>5520</v>
      </c>
      <c r="B1330" s="94" t="s">
        <v>5521</v>
      </c>
      <c r="C1330" s="94" t="s">
        <v>5522</v>
      </c>
      <c r="D1330" s="94" t="s">
        <v>7929</v>
      </c>
      <c r="J1330" s="95"/>
      <c r="K1330" s="95"/>
      <c r="L1330" s="95"/>
      <c r="M1330" s="95"/>
    </row>
    <row r="1331" spans="1:13" ht="11.4" x14ac:dyDescent="0.2">
      <c r="A1331" s="94" t="s">
        <v>5557</v>
      </c>
      <c r="B1331" s="94" t="s">
        <v>5558</v>
      </c>
      <c r="C1331" s="94" t="s">
        <v>5556</v>
      </c>
      <c r="D1331" s="94" t="s">
        <v>7929</v>
      </c>
      <c r="J1331" s="95"/>
      <c r="K1331" s="95"/>
      <c r="L1331" s="95"/>
      <c r="M1331" s="95"/>
    </row>
    <row r="1332" spans="1:13" ht="11.4" x14ac:dyDescent="0.2">
      <c r="A1332" s="94" t="s">
        <v>5630</v>
      </c>
      <c r="B1332" s="94" t="s">
        <v>5255</v>
      </c>
      <c r="C1332" s="94" t="s">
        <v>5629</v>
      </c>
      <c r="D1332" s="94" t="s">
        <v>7929</v>
      </c>
      <c r="J1332" s="95"/>
      <c r="K1332" s="95"/>
      <c r="L1332" s="95"/>
      <c r="M1332" s="95"/>
    </row>
    <row r="1333" spans="1:13" ht="11.4" x14ac:dyDescent="0.2">
      <c r="A1333" s="94" t="s">
        <v>5543</v>
      </c>
      <c r="B1333" s="94" t="s">
        <v>5544</v>
      </c>
      <c r="C1333" s="94" t="s">
        <v>5542</v>
      </c>
      <c r="D1333" s="94" t="s">
        <v>7929</v>
      </c>
      <c r="J1333" s="95"/>
      <c r="K1333" s="95"/>
      <c r="L1333" s="95"/>
      <c r="M1333" s="95"/>
    </row>
    <row r="1334" spans="1:13" ht="11.4" x14ac:dyDescent="0.2">
      <c r="A1334" s="94" t="s">
        <v>5633</v>
      </c>
      <c r="B1334" s="94" t="s">
        <v>5634</v>
      </c>
      <c r="C1334" s="94" t="s">
        <v>5635</v>
      </c>
      <c r="D1334" s="94" t="s">
        <v>7929</v>
      </c>
      <c r="J1334" s="95"/>
      <c r="K1334" s="95"/>
      <c r="L1334" s="95"/>
      <c r="M1334" s="95"/>
    </row>
    <row r="1335" spans="1:13" ht="11.4" x14ac:dyDescent="0.2">
      <c r="A1335" s="94" t="s">
        <v>5639</v>
      </c>
      <c r="B1335" s="94" t="s">
        <v>5640</v>
      </c>
      <c r="C1335" s="94" t="s">
        <v>5635</v>
      </c>
      <c r="D1335" s="94">
        <v>53551219</v>
      </c>
      <c r="J1335" s="95"/>
      <c r="K1335" s="95"/>
      <c r="L1335" s="95"/>
      <c r="M1335" s="95"/>
    </row>
    <row r="1336" spans="1:13" ht="22.8" x14ac:dyDescent="0.2">
      <c r="A1336" s="94" t="s">
        <v>5641</v>
      </c>
      <c r="B1336" s="94" t="s">
        <v>5642</v>
      </c>
      <c r="C1336" s="94" t="s">
        <v>5643</v>
      </c>
      <c r="D1336" s="94" t="s">
        <v>7928</v>
      </c>
      <c r="J1336" s="95"/>
      <c r="K1336" s="95"/>
      <c r="L1336" s="95"/>
      <c r="M1336" s="95"/>
    </row>
    <row r="1337" spans="1:13" ht="11.4" x14ac:dyDescent="0.2">
      <c r="A1337" s="94" t="s">
        <v>5646</v>
      </c>
      <c r="B1337" s="94" t="s">
        <v>2849</v>
      </c>
      <c r="C1337" s="94" t="s">
        <v>5635</v>
      </c>
      <c r="D1337" s="94" t="s">
        <v>7929</v>
      </c>
      <c r="J1337" s="95"/>
      <c r="K1337" s="95"/>
      <c r="L1337" s="95"/>
      <c r="M1337" s="95"/>
    </row>
    <row r="1338" spans="1:13" ht="11.4" x14ac:dyDescent="0.2">
      <c r="A1338" s="94" t="s">
        <v>5628</v>
      </c>
      <c r="B1338" s="94" t="s">
        <v>3242</v>
      </c>
      <c r="C1338" s="94" t="s">
        <v>5629</v>
      </c>
      <c r="D1338" s="94" t="s">
        <v>7929</v>
      </c>
      <c r="J1338" s="95"/>
      <c r="K1338" s="95"/>
      <c r="L1338" s="95"/>
      <c r="M1338" s="95"/>
    </row>
    <row r="1339" spans="1:13" ht="11.4" x14ac:dyDescent="0.2">
      <c r="A1339" s="94" t="s">
        <v>5652</v>
      </c>
      <c r="B1339" s="94" t="s">
        <v>5653</v>
      </c>
      <c r="C1339" s="94" t="s">
        <v>5635</v>
      </c>
      <c r="D1339" s="94" t="s">
        <v>7929</v>
      </c>
      <c r="J1339" s="95"/>
      <c r="K1339" s="95"/>
      <c r="L1339" s="95"/>
      <c r="M1339" s="95"/>
    </row>
    <row r="1340" spans="1:13" ht="11.4" x14ac:dyDescent="0.2">
      <c r="A1340" s="94" t="s">
        <v>5690</v>
      </c>
      <c r="B1340" s="94" t="s">
        <v>5691</v>
      </c>
      <c r="C1340" s="94" t="s">
        <v>5635</v>
      </c>
      <c r="D1340" s="94" t="s">
        <v>7929</v>
      </c>
      <c r="J1340" s="95"/>
      <c r="K1340" s="95"/>
      <c r="L1340" s="95"/>
      <c r="M1340" s="95"/>
    </row>
    <row r="1341" spans="1:13" ht="11.4" x14ac:dyDescent="0.2">
      <c r="A1341" s="94" t="s">
        <v>5692</v>
      </c>
      <c r="B1341" s="94" t="s">
        <v>5693</v>
      </c>
      <c r="C1341" s="94" t="s">
        <v>5635</v>
      </c>
      <c r="D1341" s="94" t="s">
        <v>7929</v>
      </c>
      <c r="J1341" s="95"/>
      <c r="K1341" s="95"/>
      <c r="L1341" s="95"/>
      <c r="M1341" s="95"/>
    </row>
    <row r="1342" spans="1:13" ht="11.4" x14ac:dyDescent="0.2">
      <c r="A1342" s="94" t="s">
        <v>5662</v>
      </c>
      <c r="B1342" s="94" t="s">
        <v>5663</v>
      </c>
      <c r="C1342" s="94" t="s">
        <v>5635</v>
      </c>
      <c r="D1342" s="94" t="s">
        <v>7929</v>
      </c>
      <c r="J1342" s="95"/>
      <c r="K1342" s="95"/>
      <c r="L1342" s="95"/>
      <c r="M1342" s="95"/>
    </row>
    <row r="1343" spans="1:13" ht="11.4" x14ac:dyDescent="0.2">
      <c r="A1343" s="94" t="s">
        <v>5711</v>
      </c>
      <c r="B1343" s="94" t="s">
        <v>5712</v>
      </c>
      <c r="C1343" s="94" t="s">
        <v>5704</v>
      </c>
      <c r="D1343" s="94"/>
      <c r="J1343" s="95"/>
      <c r="K1343" s="95"/>
      <c r="L1343" s="95"/>
      <c r="M1343" s="95"/>
    </row>
    <row r="1344" spans="1:13" ht="11.4" x14ac:dyDescent="0.2">
      <c r="A1344" s="94" t="s">
        <v>5686</v>
      </c>
      <c r="B1344" s="94" t="s">
        <v>3514</v>
      </c>
      <c r="C1344" s="94" t="s">
        <v>5635</v>
      </c>
      <c r="D1344" s="94" t="s">
        <v>7929</v>
      </c>
      <c r="J1344" s="95"/>
      <c r="K1344" s="95"/>
      <c r="L1344" s="95"/>
      <c r="M1344" s="95"/>
    </row>
    <row r="1345" spans="1:13" ht="11.4" x14ac:dyDescent="0.2">
      <c r="A1345" s="94" t="s">
        <v>5713</v>
      </c>
      <c r="B1345" s="94" t="s">
        <v>3473</v>
      </c>
      <c r="C1345" s="94" t="s">
        <v>5704</v>
      </c>
      <c r="D1345" s="94" t="s">
        <v>7929</v>
      </c>
      <c r="J1345" s="95"/>
      <c r="K1345" s="95"/>
      <c r="L1345" s="95"/>
      <c r="M1345" s="95"/>
    </row>
    <row r="1346" spans="1:13" ht="11.4" x14ac:dyDescent="0.2">
      <c r="A1346" s="94" t="s">
        <v>5726</v>
      </c>
      <c r="B1346" s="94" t="s">
        <v>5727</v>
      </c>
      <c r="C1346" s="94" t="s">
        <v>5717</v>
      </c>
      <c r="D1346" s="94" t="s">
        <v>7929</v>
      </c>
      <c r="J1346" s="95"/>
      <c r="K1346" s="95"/>
      <c r="L1346" s="95"/>
      <c r="M1346" s="95"/>
    </row>
    <row r="1347" spans="1:13" ht="11.4" x14ac:dyDescent="0.2">
      <c r="A1347" s="94" t="s">
        <v>5694</v>
      </c>
      <c r="B1347" s="94" t="s">
        <v>4185</v>
      </c>
      <c r="C1347" s="94" t="s">
        <v>5635</v>
      </c>
      <c r="D1347" s="94">
        <v>982301011</v>
      </c>
      <c r="J1347" s="95"/>
      <c r="K1347" s="95"/>
      <c r="L1347" s="95"/>
      <c r="M1347" s="95"/>
    </row>
    <row r="1348" spans="1:13" ht="11.4" x14ac:dyDescent="0.2">
      <c r="A1348" s="94" t="s">
        <v>5695</v>
      </c>
      <c r="B1348" s="94" t="s">
        <v>5595</v>
      </c>
      <c r="C1348" s="94" t="s">
        <v>5635</v>
      </c>
      <c r="D1348" s="94">
        <v>50403501</v>
      </c>
      <c r="J1348" s="95"/>
      <c r="K1348" s="95"/>
      <c r="L1348" s="95"/>
      <c r="M1348" s="95"/>
    </row>
    <row r="1349" spans="1:13" ht="11.4" x14ac:dyDescent="0.2">
      <c r="A1349" s="94" t="s">
        <v>5631</v>
      </c>
      <c r="B1349" s="94" t="s">
        <v>2969</v>
      </c>
      <c r="C1349" s="94" t="s">
        <v>5632</v>
      </c>
      <c r="D1349" s="94" t="s">
        <v>7929</v>
      </c>
      <c r="J1349" s="95"/>
      <c r="K1349" s="95"/>
      <c r="L1349" s="95"/>
      <c r="M1349" s="95"/>
    </row>
    <row r="1350" spans="1:13" ht="11.4" x14ac:dyDescent="0.2">
      <c r="A1350" s="94" t="s">
        <v>5696</v>
      </c>
      <c r="B1350" s="94" t="s">
        <v>2971</v>
      </c>
      <c r="C1350" s="94" t="s">
        <v>5635</v>
      </c>
      <c r="D1350" s="94" t="s">
        <v>8026</v>
      </c>
      <c r="J1350" s="95"/>
      <c r="K1350" s="95"/>
      <c r="L1350" s="95"/>
      <c r="M1350" s="95"/>
    </row>
    <row r="1351" spans="1:13" ht="11.4" x14ac:dyDescent="0.2">
      <c r="A1351" s="94" t="s">
        <v>5699</v>
      </c>
      <c r="B1351" s="94" t="s">
        <v>5700</v>
      </c>
      <c r="C1351" s="94" t="s">
        <v>5635</v>
      </c>
      <c r="D1351" s="94" t="s">
        <v>7929</v>
      </c>
      <c r="J1351" s="95"/>
      <c r="K1351" s="95"/>
      <c r="L1351" s="95"/>
      <c r="M1351" s="95"/>
    </row>
    <row r="1352" spans="1:13" ht="11.4" x14ac:dyDescent="0.2">
      <c r="A1352" s="94" t="s">
        <v>5725</v>
      </c>
      <c r="B1352" s="94" t="s">
        <v>3514</v>
      </c>
      <c r="C1352" s="94" t="s">
        <v>5717</v>
      </c>
      <c r="D1352" s="94" t="s">
        <v>7929</v>
      </c>
      <c r="J1352" s="95"/>
      <c r="K1352" s="95"/>
      <c r="L1352" s="95"/>
      <c r="M1352" s="95"/>
    </row>
    <row r="1353" spans="1:13" ht="11.4" x14ac:dyDescent="0.2">
      <c r="A1353" s="94" t="s">
        <v>5594</v>
      </c>
      <c r="B1353" s="94" t="s">
        <v>5595</v>
      </c>
      <c r="C1353" s="94" t="s">
        <v>5574</v>
      </c>
      <c r="D1353" s="94" t="s">
        <v>7929</v>
      </c>
      <c r="J1353" s="95"/>
      <c r="K1353" s="95"/>
      <c r="L1353" s="95"/>
      <c r="M1353" s="95"/>
    </row>
    <row r="1354" spans="1:13" ht="11.4" x14ac:dyDescent="0.2">
      <c r="A1354" s="94" t="s">
        <v>5697</v>
      </c>
      <c r="B1354" s="94" t="s">
        <v>5698</v>
      </c>
      <c r="C1354" s="94" t="s">
        <v>5671</v>
      </c>
      <c r="D1354" s="94" t="s">
        <v>7928</v>
      </c>
      <c r="J1354" s="95"/>
      <c r="K1354" s="95"/>
      <c r="L1354" s="95"/>
      <c r="M1354" s="95"/>
    </row>
    <row r="1355" spans="1:13" ht="11.4" x14ac:dyDescent="0.2">
      <c r="A1355" s="94" t="s">
        <v>5598</v>
      </c>
      <c r="B1355" s="94" t="s">
        <v>2839</v>
      </c>
      <c r="C1355" s="94" t="s">
        <v>5574</v>
      </c>
      <c r="D1355" s="94" t="s">
        <v>8027</v>
      </c>
      <c r="J1355" s="95"/>
      <c r="K1355" s="95"/>
      <c r="L1355" s="95"/>
      <c r="M1355" s="95"/>
    </row>
    <row r="1356" spans="1:13" ht="11.4" x14ac:dyDescent="0.2">
      <c r="A1356" s="94" t="s">
        <v>5714</v>
      </c>
      <c r="B1356" s="94" t="s">
        <v>4877</v>
      </c>
      <c r="C1356" s="94" t="s">
        <v>5704</v>
      </c>
      <c r="D1356" s="94">
        <v>226114093</v>
      </c>
      <c r="J1356" s="95"/>
      <c r="K1356" s="95"/>
      <c r="L1356" s="95"/>
      <c r="M1356" s="95"/>
    </row>
    <row r="1357" spans="1:13" ht="11.4" x14ac:dyDescent="0.2">
      <c r="A1357" s="94" t="s">
        <v>5701</v>
      </c>
      <c r="B1357" s="94" t="s">
        <v>5702</v>
      </c>
      <c r="C1357" s="94" t="s">
        <v>5635</v>
      </c>
      <c r="D1357" s="94" t="s">
        <v>7928</v>
      </c>
      <c r="J1357" s="95"/>
      <c r="K1357" s="95"/>
      <c r="L1357" s="95"/>
      <c r="M1357" s="95"/>
    </row>
    <row r="1358" spans="1:13" ht="11.4" x14ac:dyDescent="0.2">
      <c r="A1358" s="94" t="s">
        <v>5604</v>
      </c>
      <c r="B1358" s="94" t="s">
        <v>5605</v>
      </c>
      <c r="C1358" s="94" t="s">
        <v>5606</v>
      </c>
      <c r="D1358" s="94" t="s">
        <v>7929</v>
      </c>
      <c r="J1358" s="95"/>
      <c r="K1358" s="95"/>
      <c r="L1358" s="95"/>
      <c r="M1358" s="95"/>
    </row>
    <row r="1359" spans="1:13" ht="11.4" x14ac:dyDescent="0.2">
      <c r="A1359" s="94" t="s">
        <v>5942</v>
      </c>
      <c r="B1359" s="94" t="s">
        <v>5943</v>
      </c>
      <c r="C1359" s="94" t="s">
        <v>5944</v>
      </c>
      <c r="D1359" s="94" t="s">
        <v>7929</v>
      </c>
      <c r="J1359" s="95"/>
      <c r="K1359" s="95"/>
      <c r="L1359" s="95"/>
      <c r="M1359" s="95"/>
    </row>
    <row r="1360" spans="1:13" ht="11.4" x14ac:dyDescent="0.2">
      <c r="A1360" s="94" t="s">
        <v>5947</v>
      </c>
      <c r="B1360" s="94" t="s">
        <v>5948</v>
      </c>
      <c r="C1360" s="94" t="s">
        <v>5944</v>
      </c>
      <c r="D1360" s="94" t="s">
        <v>7929</v>
      </c>
      <c r="J1360" s="95"/>
      <c r="K1360" s="95"/>
      <c r="L1360" s="95"/>
      <c r="M1360" s="95"/>
    </row>
    <row r="1361" spans="1:13" ht="22.8" x14ac:dyDescent="0.2">
      <c r="A1361" s="94" t="s">
        <v>5950</v>
      </c>
      <c r="B1361" s="94" t="s">
        <v>5951</v>
      </c>
      <c r="C1361" s="94" t="s">
        <v>5944</v>
      </c>
      <c r="D1361" s="94" t="s">
        <v>8028</v>
      </c>
      <c r="J1361" s="95"/>
      <c r="K1361" s="95"/>
      <c r="L1361" s="95"/>
      <c r="M1361" s="95"/>
    </row>
    <row r="1362" spans="1:13" ht="11.4" x14ac:dyDescent="0.2">
      <c r="A1362" s="94" t="s">
        <v>6283</v>
      </c>
      <c r="B1362" s="94" t="s">
        <v>5280</v>
      </c>
      <c r="C1362" s="94" t="s">
        <v>6284</v>
      </c>
      <c r="D1362" s="94">
        <v>226114377</v>
      </c>
      <c r="J1362" s="95"/>
      <c r="K1362" s="95"/>
      <c r="L1362" s="95"/>
      <c r="M1362" s="95"/>
    </row>
    <row r="1363" spans="1:13" ht="11.4" x14ac:dyDescent="0.2">
      <c r="A1363" s="94" t="s">
        <v>5957</v>
      </c>
      <c r="B1363" s="94" t="s">
        <v>2901</v>
      </c>
      <c r="C1363" s="94" t="s">
        <v>5944</v>
      </c>
      <c r="D1363" s="94" t="s">
        <v>7929</v>
      </c>
      <c r="J1363" s="95"/>
      <c r="K1363" s="95"/>
      <c r="L1363" s="95"/>
      <c r="M1363" s="95"/>
    </row>
    <row r="1364" spans="1:13" ht="22.8" x14ac:dyDescent="0.2">
      <c r="A1364" s="94" t="s">
        <v>5867</v>
      </c>
      <c r="B1364" s="94" t="s">
        <v>5868</v>
      </c>
      <c r="C1364" s="94" t="s">
        <v>5869</v>
      </c>
      <c r="D1364" s="94" t="s">
        <v>7929</v>
      </c>
      <c r="J1364" s="95"/>
      <c r="K1364" s="95"/>
      <c r="L1364" s="95"/>
      <c r="M1364" s="95"/>
    </row>
    <row r="1365" spans="1:13" ht="11.4" x14ac:dyDescent="0.2">
      <c r="A1365" s="94" t="s">
        <v>5913</v>
      </c>
      <c r="B1365" s="94" t="s">
        <v>3328</v>
      </c>
      <c r="C1365" s="94" t="s">
        <v>5912</v>
      </c>
      <c r="D1365" s="94" t="s">
        <v>8029</v>
      </c>
      <c r="J1365" s="95"/>
      <c r="K1365" s="95"/>
      <c r="L1365" s="95"/>
      <c r="M1365" s="95"/>
    </row>
    <row r="1366" spans="1:13" ht="11.4" x14ac:dyDescent="0.2">
      <c r="A1366" s="94" t="s">
        <v>5739</v>
      </c>
      <c r="B1366" s="94" t="s">
        <v>5740</v>
      </c>
      <c r="C1366" s="94" t="s">
        <v>5741</v>
      </c>
      <c r="D1366" s="94" t="s">
        <v>7929</v>
      </c>
      <c r="J1366" s="95"/>
      <c r="K1366" s="95"/>
      <c r="L1366" s="95"/>
      <c r="M1366" s="95"/>
    </row>
    <row r="1367" spans="1:13" ht="11.4" x14ac:dyDescent="0.2">
      <c r="A1367" s="94" t="s">
        <v>6337</v>
      </c>
      <c r="B1367" s="94" t="s">
        <v>6338</v>
      </c>
      <c r="C1367" s="94" t="s">
        <v>6339</v>
      </c>
      <c r="D1367" s="94" t="s">
        <v>7929</v>
      </c>
      <c r="J1367" s="95"/>
      <c r="K1367" s="95"/>
      <c r="L1367" s="95"/>
      <c r="M1367" s="95"/>
    </row>
    <row r="1368" spans="1:13" ht="11.4" x14ac:dyDescent="0.2">
      <c r="A1368" s="94" t="s">
        <v>5781</v>
      </c>
      <c r="B1368" s="94" t="s">
        <v>5782</v>
      </c>
      <c r="C1368" s="94" t="s">
        <v>5783</v>
      </c>
      <c r="D1368" s="94">
        <v>94130174</v>
      </c>
      <c r="J1368" s="95"/>
      <c r="K1368" s="95"/>
      <c r="L1368" s="95"/>
      <c r="M1368" s="95"/>
    </row>
    <row r="1369" spans="1:13" ht="11.4" x14ac:dyDescent="0.2">
      <c r="A1369" s="94" t="s">
        <v>6391</v>
      </c>
      <c r="B1369" s="94" t="s">
        <v>6392</v>
      </c>
      <c r="C1369" s="94" t="s">
        <v>6393</v>
      </c>
      <c r="D1369" s="94" t="s">
        <v>7928</v>
      </c>
      <c r="J1369" s="95"/>
      <c r="K1369" s="95"/>
      <c r="L1369" s="95"/>
      <c r="M1369" s="95"/>
    </row>
    <row r="1370" spans="1:13" ht="11.4" x14ac:dyDescent="0.2">
      <c r="A1370" s="94" t="s">
        <v>6311</v>
      </c>
      <c r="B1370" s="94" t="s">
        <v>6312</v>
      </c>
      <c r="C1370" s="94" t="s">
        <v>6313</v>
      </c>
      <c r="D1370" s="94" t="s">
        <v>7929</v>
      </c>
      <c r="J1370" s="95"/>
      <c r="K1370" s="95"/>
      <c r="L1370" s="95"/>
      <c r="M1370" s="95"/>
    </row>
    <row r="1371" spans="1:13" ht="11.4" x14ac:dyDescent="0.2">
      <c r="A1371" s="94" t="s">
        <v>6351</v>
      </c>
      <c r="B1371" s="94" t="s">
        <v>6352</v>
      </c>
      <c r="C1371" s="94" t="s">
        <v>6353</v>
      </c>
      <c r="D1371" s="94" t="s">
        <v>7929</v>
      </c>
      <c r="J1371" s="95"/>
      <c r="K1371" s="95"/>
      <c r="L1371" s="95"/>
      <c r="M1371" s="95"/>
    </row>
    <row r="1372" spans="1:13" ht="11.4" x14ac:dyDescent="0.2">
      <c r="A1372" s="94" t="s">
        <v>6350</v>
      </c>
      <c r="B1372" s="94" t="s">
        <v>1096</v>
      </c>
      <c r="C1372" s="94" t="s">
        <v>6349</v>
      </c>
      <c r="D1372" s="94" t="s">
        <v>7929</v>
      </c>
      <c r="J1372" s="95"/>
      <c r="K1372" s="95"/>
      <c r="L1372" s="95"/>
      <c r="M1372" s="95"/>
    </row>
    <row r="1373" spans="1:13" ht="11.4" x14ac:dyDescent="0.2">
      <c r="A1373" s="94" t="s">
        <v>5979</v>
      </c>
      <c r="B1373" s="94" t="s">
        <v>4393</v>
      </c>
      <c r="C1373" s="94" t="s">
        <v>5944</v>
      </c>
      <c r="D1373" s="94" t="s">
        <v>8030</v>
      </c>
      <c r="J1373" s="95"/>
      <c r="K1373" s="95"/>
      <c r="L1373" s="95"/>
      <c r="M1373" s="95"/>
    </row>
    <row r="1374" spans="1:13" ht="22.8" x14ac:dyDescent="0.2">
      <c r="A1374" s="94" t="s">
        <v>5870</v>
      </c>
      <c r="B1374" s="94" t="s">
        <v>5871</v>
      </c>
      <c r="C1374" s="94" t="s">
        <v>5872</v>
      </c>
      <c r="D1374" s="94" t="s">
        <v>7928</v>
      </c>
      <c r="J1374" s="95"/>
      <c r="K1374" s="95"/>
      <c r="L1374" s="95"/>
      <c r="M1374" s="95"/>
    </row>
    <row r="1375" spans="1:13" ht="11.4" x14ac:dyDescent="0.2">
      <c r="A1375" s="94" t="s">
        <v>5982</v>
      </c>
      <c r="B1375" s="94" t="s">
        <v>5983</v>
      </c>
      <c r="C1375" s="94" t="s">
        <v>5944</v>
      </c>
      <c r="D1375" s="94" t="s">
        <v>7929</v>
      </c>
      <c r="J1375" s="95"/>
      <c r="K1375" s="95"/>
      <c r="L1375" s="95"/>
      <c r="M1375" s="95"/>
    </row>
    <row r="1376" spans="1:13" ht="11.4" x14ac:dyDescent="0.2">
      <c r="A1376" s="94" t="s">
        <v>5830</v>
      </c>
      <c r="B1376" s="94" t="s">
        <v>5831</v>
      </c>
      <c r="C1376" s="94" t="s">
        <v>5829</v>
      </c>
      <c r="D1376" s="94" t="s">
        <v>7929</v>
      </c>
      <c r="J1376" s="95"/>
      <c r="K1376" s="95"/>
      <c r="L1376" s="95"/>
      <c r="M1376" s="95"/>
    </row>
    <row r="1377" spans="1:13" ht="11.4" x14ac:dyDescent="0.2">
      <c r="A1377" s="94" t="s">
        <v>6299</v>
      </c>
      <c r="B1377" s="94" t="s">
        <v>3484</v>
      </c>
      <c r="C1377" s="94" t="s">
        <v>6295</v>
      </c>
      <c r="D1377" s="94" t="s">
        <v>7929</v>
      </c>
      <c r="J1377" s="95"/>
      <c r="K1377" s="95"/>
      <c r="L1377" s="95"/>
      <c r="M1377" s="95"/>
    </row>
    <row r="1378" spans="1:13" ht="11.4" x14ac:dyDescent="0.2">
      <c r="A1378" s="94" t="s">
        <v>5939</v>
      </c>
      <c r="B1378" s="94" t="s">
        <v>5940</v>
      </c>
      <c r="C1378" s="94" t="s">
        <v>5941</v>
      </c>
      <c r="D1378" s="94" t="s">
        <v>7929</v>
      </c>
      <c r="J1378" s="95"/>
      <c r="K1378" s="95"/>
      <c r="L1378" s="95"/>
      <c r="M1378" s="95"/>
    </row>
    <row r="1379" spans="1:13" ht="11.4" x14ac:dyDescent="0.2">
      <c r="A1379" s="94" t="s">
        <v>5991</v>
      </c>
      <c r="B1379" s="94" t="s">
        <v>1404</v>
      </c>
      <c r="C1379" s="94" t="s">
        <v>5944</v>
      </c>
      <c r="D1379" s="94" t="s">
        <v>7929</v>
      </c>
      <c r="J1379" s="95"/>
      <c r="K1379" s="95"/>
      <c r="L1379" s="95"/>
      <c r="M1379" s="95"/>
    </row>
    <row r="1380" spans="1:13" ht="11.4" x14ac:dyDescent="0.2">
      <c r="A1380" s="94" t="s">
        <v>5992</v>
      </c>
      <c r="B1380" s="94" t="s">
        <v>5993</v>
      </c>
      <c r="C1380" s="94" t="s">
        <v>5944</v>
      </c>
      <c r="D1380" s="94" t="s">
        <v>7929</v>
      </c>
      <c r="J1380" s="95"/>
      <c r="K1380" s="95"/>
      <c r="L1380" s="95"/>
      <c r="M1380" s="95"/>
    </row>
    <row r="1381" spans="1:13" ht="11.4" x14ac:dyDescent="0.2">
      <c r="A1381" s="94" t="s">
        <v>5744</v>
      </c>
      <c r="B1381" s="94" t="s">
        <v>5745</v>
      </c>
      <c r="C1381" s="94" t="s">
        <v>5741</v>
      </c>
      <c r="D1381" s="94">
        <v>90041307</v>
      </c>
      <c r="J1381" s="95"/>
      <c r="K1381" s="95"/>
      <c r="L1381" s="95"/>
      <c r="M1381" s="95"/>
    </row>
    <row r="1382" spans="1:13" ht="11.4" x14ac:dyDescent="0.2">
      <c r="A1382" s="94" t="s">
        <v>5752</v>
      </c>
      <c r="B1382" s="94" t="s">
        <v>3086</v>
      </c>
      <c r="C1382" s="94" t="s">
        <v>5741</v>
      </c>
      <c r="D1382" s="94" t="s">
        <v>7929</v>
      </c>
      <c r="J1382" s="95"/>
      <c r="K1382" s="95"/>
      <c r="L1382" s="95"/>
      <c r="M1382" s="95"/>
    </row>
    <row r="1383" spans="1:13" ht="11.4" x14ac:dyDescent="0.2">
      <c r="A1383" s="94" t="s">
        <v>5998</v>
      </c>
      <c r="B1383" s="94" t="s">
        <v>5999</v>
      </c>
      <c r="C1383" s="94" t="s">
        <v>5944</v>
      </c>
      <c r="D1383" s="94" t="s">
        <v>7928</v>
      </c>
      <c r="J1383" s="95"/>
      <c r="K1383" s="95"/>
      <c r="L1383" s="95"/>
      <c r="M1383" s="95"/>
    </row>
    <row r="1384" spans="1:13" ht="22.8" x14ac:dyDescent="0.2">
      <c r="A1384" s="94" t="s">
        <v>5787</v>
      </c>
      <c r="B1384" s="94" t="s">
        <v>5788</v>
      </c>
      <c r="C1384" s="94" t="s">
        <v>5789</v>
      </c>
      <c r="D1384" s="94" t="s">
        <v>7929</v>
      </c>
      <c r="J1384" s="95"/>
      <c r="K1384" s="95"/>
      <c r="L1384" s="95"/>
      <c r="M1384" s="95"/>
    </row>
    <row r="1385" spans="1:13" ht="11.4" x14ac:dyDescent="0.2">
      <c r="A1385" s="94" t="s">
        <v>5832</v>
      </c>
      <c r="B1385" s="94" t="s">
        <v>5833</v>
      </c>
      <c r="C1385" s="94" t="s">
        <v>5829</v>
      </c>
      <c r="D1385" s="94" t="s">
        <v>7929</v>
      </c>
      <c r="J1385" s="95"/>
      <c r="K1385" s="95"/>
      <c r="L1385" s="95"/>
      <c r="M1385" s="95"/>
    </row>
    <row r="1386" spans="1:13" ht="22.8" x14ac:dyDescent="0.2">
      <c r="A1386" s="94" t="s">
        <v>5755</v>
      </c>
      <c r="B1386" s="94" t="s">
        <v>5693</v>
      </c>
      <c r="C1386" s="94" t="s">
        <v>5756</v>
      </c>
      <c r="D1386" s="94" t="s">
        <v>7929</v>
      </c>
      <c r="J1386" s="95"/>
      <c r="K1386" s="95"/>
      <c r="L1386" s="95"/>
      <c r="M1386" s="95"/>
    </row>
    <row r="1387" spans="1:13" ht="22.8" x14ac:dyDescent="0.2">
      <c r="A1387" s="94" t="s">
        <v>6399</v>
      </c>
      <c r="B1387" s="94" t="s">
        <v>6400</v>
      </c>
      <c r="C1387" s="94" t="s">
        <v>6401</v>
      </c>
      <c r="D1387" s="94" t="s">
        <v>7929</v>
      </c>
      <c r="J1387" s="95"/>
      <c r="K1387" s="95"/>
      <c r="L1387" s="95"/>
      <c r="M1387" s="95"/>
    </row>
    <row r="1388" spans="1:13" ht="11.4" x14ac:dyDescent="0.2">
      <c r="A1388" s="94" t="s">
        <v>5945</v>
      </c>
      <c r="B1388" s="94" t="s">
        <v>5946</v>
      </c>
      <c r="C1388" s="94" t="s">
        <v>5944</v>
      </c>
      <c r="D1388" s="94" t="s">
        <v>7929</v>
      </c>
      <c r="J1388" s="95"/>
      <c r="K1388" s="95"/>
      <c r="L1388" s="95"/>
      <c r="M1388" s="95"/>
    </row>
    <row r="1389" spans="1:13" ht="11.4" x14ac:dyDescent="0.2">
      <c r="A1389" s="94" t="s">
        <v>6265</v>
      </c>
      <c r="B1389" s="94" t="s">
        <v>3388</v>
      </c>
      <c r="C1389" s="94" t="s">
        <v>6260</v>
      </c>
      <c r="D1389" s="94" t="s">
        <v>7929</v>
      </c>
      <c r="J1389" s="95"/>
      <c r="K1389" s="95"/>
      <c r="L1389" s="95"/>
      <c r="M1389" s="95"/>
    </row>
    <row r="1390" spans="1:13" ht="11.4" x14ac:dyDescent="0.2">
      <c r="A1390" s="94" t="s">
        <v>6216</v>
      </c>
      <c r="B1390" s="94" t="s">
        <v>6217</v>
      </c>
      <c r="C1390" s="94" t="s">
        <v>6218</v>
      </c>
      <c r="D1390" s="94" t="s">
        <v>7929</v>
      </c>
      <c r="J1390" s="95"/>
      <c r="K1390" s="95"/>
      <c r="L1390" s="95"/>
      <c r="M1390" s="95"/>
    </row>
    <row r="1391" spans="1:13" ht="11.4" x14ac:dyDescent="0.2">
      <c r="A1391" s="94" t="s">
        <v>6402</v>
      </c>
      <c r="B1391" s="94" t="s">
        <v>3041</v>
      </c>
      <c r="C1391" s="94" t="s">
        <v>6393</v>
      </c>
      <c r="D1391" s="94" t="s">
        <v>7929</v>
      </c>
      <c r="J1391" s="95"/>
      <c r="K1391" s="95"/>
      <c r="L1391" s="95"/>
      <c r="M1391" s="95"/>
    </row>
    <row r="1392" spans="1:13" ht="22.8" x14ac:dyDescent="0.2">
      <c r="A1392" s="94" t="s">
        <v>5793</v>
      </c>
      <c r="B1392" s="94" t="s">
        <v>3066</v>
      </c>
      <c r="C1392" s="94" t="s">
        <v>5794</v>
      </c>
      <c r="D1392" s="94" t="s">
        <v>7929</v>
      </c>
      <c r="J1392" s="95"/>
      <c r="K1392" s="95"/>
      <c r="L1392" s="95"/>
      <c r="M1392" s="95"/>
    </row>
    <row r="1393" spans="1:13" ht="11.4" x14ac:dyDescent="0.2">
      <c r="A1393" s="94" t="s">
        <v>6024</v>
      </c>
      <c r="B1393" s="94" t="s">
        <v>6025</v>
      </c>
      <c r="C1393" s="94" t="s">
        <v>5944</v>
      </c>
      <c r="D1393" s="94">
        <v>83557681</v>
      </c>
      <c r="J1393" s="95"/>
      <c r="K1393" s="95"/>
      <c r="L1393" s="95"/>
      <c r="M1393" s="95"/>
    </row>
    <row r="1394" spans="1:13" ht="22.8" x14ac:dyDescent="0.2">
      <c r="A1394" s="94" t="s">
        <v>6026</v>
      </c>
      <c r="B1394" s="94" t="s">
        <v>3070</v>
      </c>
      <c r="C1394" s="94" t="s">
        <v>5944</v>
      </c>
      <c r="D1394" s="94" t="s">
        <v>8031</v>
      </c>
      <c r="J1394" s="95"/>
      <c r="K1394" s="95"/>
      <c r="L1394" s="95"/>
      <c r="M1394" s="95"/>
    </row>
    <row r="1395" spans="1:13" ht="22.8" x14ac:dyDescent="0.2">
      <c r="A1395" s="94" t="s">
        <v>6383</v>
      </c>
      <c r="B1395" s="94" t="s">
        <v>6384</v>
      </c>
      <c r="C1395" s="94" t="s">
        <v>6382</v>
      </c>
      <c r="D1395" s="94" t="s">
        <v>7929</v>
      </c>
      <c r="J1395" s="95"/>
      <c r="K1395" s="95"/>
      <c r="L1395" s="95"/>
      <c r="M1395" s="95"/>
    </row>
    <row r="1396" spans="1:13" ht="11.4" x14ac:dyDescent="0.2">
      <c r="A1396" s="94" t="s">
        <v>5837</v>
      </c>
      <c r="B1396" s="94" t="s">
        <v>3869</v>
      </c>
      <c r="C1396" s="94" t="s">
        <v>5829</v>
      </c>
      <c r="D1396" s="94">
        <v>86944900</v>
      </c>
      <c r="J1396" s="95"/>
      <c r="K1396" s="95"/>
      <c r="L1396" s="95"/>
      <c r="M1396" s="95"/>
    </row>
    <row r="1397" spans="1:13" ht="11.4" x14ac:dyDescent="0.2">
      <c r="A1397" s="94" t="s">
        <v>6343</v>
      </c>
      <c r="B1397" s="94" t="s">
        <v>6344</v>
      </c>
      <c r="C1397" s="94" t="s">
        <v>6342</v>
      </c>
      <c r="D1397" s="94" t="s">
        <v>7928</v>
      </c>
      <c r="J1397" s="95"/>
      <c r="K1397" s="95"/>
      <c r="L1397" s="95"/>
      <c r="M1397" s="95"/>
    </row>
    <row r="1398" spans="1:13" ht="11.4" x14ac:dyDescent="0.2">
      <c r="A1398" s="94" t="s">
        <v>5769</v>
      </c>
      <c r="B1398" s="94" t="s">
        <v>3484</v>
      </c>
      <c r="C1398" s="94" t="s">
        <v>5770</v>
      </c>
      <c r="D1398" s="94" t="s">
        <v>7929</v>
      </c>
      <c r="J1398" s="95"/>
      <c r="K1398" s="95"/>
      <c r="L1398" s="95"/>
      <c r="M1398" s="95"/>
    </row>
    <row r="1399" spans="1:13" ht="11.4" x14ac:dyDescent="0.2">
      <c r="A1399" s="94" t="s">
        <v>5771</v>
      </c>
      <c r="B1399" s="94" t="s">
        <v>5772</v>
      </c>
      <c r="C1399" s="94" t="s">
        <v>5770</v>
      </c>
      <c r="D1399" s="94" t="s">
        <v>7928</v>
      </c>
      <c r="J1399" s="95"/>
      <c r="K1399" s="95"/>
      <c r="L1399" s="95"/>
      <c r="M1399" s="95"/>
    </row>
    <row r="1400" spans="1:13" ht="11.4" x14ac:dyDescent="0.2">
      <c r="A1400" s="94" t="s">
        <v>6404</v>
      </c>
      <c r="B1400" s="94" t="s">
        <v>6405</v>
      </c>
      <c r="C1400" s="94" t="s">
        <v>6393</v>
      </c>
      <c r="D1400" s="94" t="s">
        <v>7929</v>
      </c>
      <c r="J1400" s="95"/>
      <c r="K1400" s="95"/>
      <c r="L1400" s="95"/>
      <c r="M1400" s="95"/>
    </row>
    <row r="1401" spans="1:13" ht="11.4" x14ac:dyDescent="0.2">
      <c r="A1401" s="94" t="s">
        <v>6032</v>
      </c>
      <c r="B1401" s="94" t="s">
        <v>6033</v>
      </c>
      <c r="C1401" s="94" t="s">
        <v>5944</v>
      </c>
      <c r="D1401" s="94" t="s">
        <v>7928</v>
      </c>
      <c r="J1401" s="95"/>
      <c r="K1401" s="95"/>
      <c r="L1401" s="95"/>
      <c r="M1401" s="95"/>
    </row>
    <row r="1402" spans="1:13" ht="22.8" x14ac:dyDescent="0.2">
      <c r="A1402" s="94" t="s">
        <v>6301</v>
      </c>
      <c r="B1402" s="94" t="s">
        <v>2879</v>
      </c>
      <c r="C1402" s="94" t="s">
        <v>6295</v>
      </c>
      <c r="D1402" s="94" t="s">
        <v>8032</v>
      </c>
      <c r="J1402" s="95"/>
      <c r="K1402" s="95"/>
      <c r="L1402" s="95"/>
      <c r="M1402" s="95"/>
    </row>
    <row r="1403" spans="1:13" ht="11.4" x14ac:dyDescent="0.2">
      <c r="A1403" s="94" t="s">
        <v>6293</v>
      </c>
      <c r="B1403" s="94" t="s">
        <v>6294</v>
      </c>
      <c r="C1403" s="94" t="s">
        <v>6295</v>
      </c>
      <c r="D1403" s="94" t="s">
        <v>7929</v>
      </c>
      <c r="J1403" s="95"/>
      <c r="K1403" s="95"/>
      <c r="L1403" s="95"/>
      <c r="M1403" s="95"/>
    </row>
    <row r="1404" spans="1:13" ht="11.4" x14ac:dyDescent="0.2">
      <c r="A1404" s="94" t="s">
        <v>6517</v>
      </c>
      <c r="B1404" s="94" t="s">
        <v>6518</v>
      </c>
      <c r="C1404" s="94" t="s">
        <v>6519</v>
      </c>
      <c r="D1404" s="94" t="s">
        <v>7929</v>
      </c>
      <c r="J1404" s="95"/>
      <c r="K1404" s="95"/>
      <c r="L1404" s="95"/>
      <c r="M1404" s="95"/>
    </row>
    <row r="1405" spans="1:13" ht="11.4" x14ac:dyDescent="0.2">
      <c r="A1405" s="94" t="s">
        <v>6296</v>
      </c>
      <c r="B1405" s="94" t="s">
        <v>4881</v>
      </c>
      <c r="C1405" s="94" t="s">
        <v>6295</v>
      </c>
      <c r="D1405" s="94" t="s">
        <v>7929</v>
      </c>
      <c r="J1405" s="95"/>
      <c r="K1405" s="95"/>
      <c r="L1405" s="95"/>
      <c r="M1405" s="95"/>
    </row>
    <row r="1406" spans="1:13" ht="11.4" x14ac:dyDescent="0.2">
      <c r="A1406" s="94" t="s">
        <v>6535</v>
      </c>
      <c r="B1406" s="94" t="s">
        <v>6536</v>
      </c>
      <c r="C1406" s="94" t="s">
        <v>6537</v>
      </c>
      <c r="D1406" s="94" t="s">
        <v>7929</v>
      </c>
      <c r="J1406" s="95"/>
      <c r="K1406" s="95"/>
      <c r="L1406" s="95"/>
      <c r="M1406" s="95"/>
    </row>
    <row r="1407" spans="1:13" ht="11.4" x14ac:dyDescent="0.2">
      <c r="A1407" s="94" t="s">
        <v>5773</v>
      </c>
      <c r="B1407" s="94" t="s">
        <v>5774</v>
      </c>
      <c r="C1407" s="94" t="s">
        <v>5770</v>
      </c>
      <c r="D1407" s="94" t="s">
        <v>7929</v>
      </c>
      <c r="J1407" s="95"/>
      <c r="K1407" s="95"/>
      <c r="L1407" s="95"/>
      <c r="M1407" s="95"/>
    </row>
    <row r="1408" spans="1:13" ht="11.4" x14ac:dyDescent="0.2">
      <c r="A1408" s="94" t="s">
        <v>6049</v>
      </c>
      <c r="B1408" s="94" t="s">
        <v>4632</v>
      </c>
      <c r="C1408" s="94" t="s">
        <v>5944</v>
      </c>
      <c r="D1408" s="94" t="s">
        <v>7929</v>
      </c>
      <c r="J1408" s="95"/>
      <c r="K1408" s="95"/>
      <c r="L1408" s="95"/>
      <c r="M1408" s="95"/>
    </row>
    <row r="1409" spans="1:13" ht="11.4" x14ac:dyDescent="0.2">
      <c r="A1409" s="94" t="s">
        <v>5949</v>
      </c>
      <c r="B1409" s="94" t="s">
        <v>5180</v>
      </c>
      <c r="C1409" s="94" t="s">
        <v>5944</v>
      </c>
      <c r="D1409" s="94" t="s">
        <v>7929</v>
      </c>
      <c r="J1409" s="95"/>
      <c r="K1409" s="95"/>
      <c r="L1409" s="95"/>
      <c r="M1409" s="95"/>
    </row>
    <row r="1410" spans="1:13" ht="11.4" x14ac:dyDescent="0.2">
      <c r="A1410" s="94" t="s">
        <v>6052</v>
      </c>
      <c r="B1410" s="94" t="s">
        <v>565</v>
      </c>
      <c r="C1410" s="94" t="s">
        <v>5944</v>
      </c>
      <c r="D1410" s="94" t="s">
        <v>7977</v>
      </c>
      <c r="J1410" s="95"/>
      <c r="K1410" s="95"/>
      <c r="L1410" s="95"/>
      <c r="M1410" s="95"/>
    </row>
    <row r="1411" spans="1:13" ht="11.4" x14ac:dyDescent="0.2">
      <c r="A1411" s="94" t="s">
        <v>6230</v>
      </c>
      <c r="B1411" s="94" t="s">
        <v>4195</v>
      </c>
      <c r="C1411" s="94" t="s">
        <v>6227</v>
      </c>
      <c r="D1411" s="94">
        <v>226115106</v>
      </c>
      <c r="J1411" s="95"/>
      <c r="K1411" s="95"/>
      <c r="L1411" s="95"/>
      <c r="M1411" s="95"/>
    </row>
    <row r="1412" spans="1:13" ht="11.4" x14ac:dyDescent="0.2">
      <c r="A1412" s="94" t="s">
        <v>6053</v>
      </c>
      <c r="B1412" s="94" t="s">
        <v>6054</v>
      </c>
      <c r="C1412" s="94" t="s">
        <v>5944</v>
      </c>
      <c r="D1412" s="94" t="s">
        <v>7928</v>
      </c>
      <c r="J1412" s="95"/>
      <c r="K1412" s="95"/>
      <c r="L1412" s="95"/>
      <c r="M1412" s="95"/>
    </row>
    <row r="1413" spans="1:13" ht="11.4" x14ac:dyDescent="0.2">
      <c r="A1413" s="94" t="s">
        <v>5952</v>
      </c>
      <c r="B1413" s="94" t="s">
        <v>5634</v>
      </c>
      <c r="C1413" s="94" t="s">
        <v>5944</v>
      </c>
      <c r="D1413" s="94">
        <v>2184576</v>
      </c>
      <c r="J1413" s="95"/>
      <c r="K1413" s="95"/>
      <c r="L1413" s="95"/>
      <c r="M1413" s="95"/>
    </row>
    <row r="1414" spans="1:13" ht="11.4" x14ac:dyDescent="0.2">
      <c r="A1414" s="94" t="s">
        <v>5911</v>
      </c>
      <c r="B1414" s="94" t="s">
        <v>2830</v>
      </c>
      <c r="C1414" s="94" t="s">
        <v>5912</v>
      </c>
      <c r="D1414" s="94" t="s">
        <v>7929</v>
      </c>
      <c r="J1414" s="95"/>
      <c r="K1414" s="95"/>
      <c r="L1414" s="95"/>
      <c r="M1414" s="95"/>
    </row>
    <row r="1415" spans="1:13" ht="11.4" x14ac:dyDescent="0.2">
      <c r="A1415" s="94" t="s">
        <v>5953</v>
      </c>
      <c r="B1415" s="94" t="s">
        <v>5954</v>
      </c>
      <c r="C1415" s="94" t="s">
        <v>5944</v>
      </c>
      <c r="D1415" s="94" t="s">
        <v>7929</v>
      </c>
      <c r="J1415" s="95"/>
      <c r="K1415" s="95"/>
      <c r="L1415" s="95"/>
      <c r="M1415" s="95"/>
    </row>
    <row r="1416" spans="1:13" ht="11.4" x14ac:dyDescent="0.2">
      <c r="A1416" s="94" t="s">
        <v>5955</v>
      </c>
      <c r="B1416" s="94" t="s">
        <v>5956</v>
      </c>
      <c r="C1416" s="94" t="s">
        <v>5944</v>
      </c>
      <c r="D1416" s="94" t="s">
        <v>7929</v>
      </c>
      <c r="J1416" s="95"/>
      <c r="K1416" s="95"/>
      <c r="L1416" s="95"/>
      <c r="M1416" s="95"/>
    </row>
    <row r="1417" spans="1:13" ht="11.4" x14ac:dyDescent="0.2">
      <c r="A1417" s="94" t="s">
        <v>6433</v>
      </c>
      <c r="B1417" s="94" t="s">
        <v>6434</v>
      </c>
      <c r="C1417" s="94" t="s">
        <v>6435</v>
      </c>
      <c r="D1417" s="94" t="s">
        <v>7929</v>
      </c>
      <c r="J1417" s="95"/>
      <c r="K1417" s="95"/>
      <c r="L1417" s="95"/>
      <c r="M1417" s="95"/>
    </row>
    <row r="1418" spans="1:13" ht="11.4" x14ac:dyDescent="0.2">
      <c r="A1418" s="94" t="s">
        <v>6072</v>
      </c>
      <c r="B1418" s="94" t="s">
        <v>2865</v>
      </c>
      <c r="C1418" s="94" t="s">
        <v>5944</v>
      </c>
      <c r="D1418" s="94" t="s">
        <v>7928</v>
      </c>
      <c r="J1418" s="95"/>
      <c r="K1418" s="95"/>
      <c r="L1418" s="95"/>
      <c r="M1418" s="95"/>
    </row>
    <row r="1419" spans="1:13" ht="11.4" x14ac:dyDescent="0.2">
      <c r="A1419" s="94" t="s">
        <v>6538</v>
      </c>
      <c r="B1419" s="94" t="s">
        <v>5280</v>
      </c>
      <c r="C1419" s="94" t="s">
        <v>6537</v>
      </c>
      <c r="D1419" s="94">
        <v>226114377</v>
      </c>
      <c r="J1419" s="95"/>
      <c r="K1419" s="95"/>
      <c r="L1419" s="95"/>
      <c r="M1419" s="95"/>
    </row>
    <row r="1420" spans="1:13" ht="11.4" x14ac:dyDescent="0.2">
      <c r="A1420" s="94" t="s">
        <v>6454</v>
      </c>
      <c r="B1420" s="94" t="s">
        <v>2901</v>
      </c>
      <c r="C1420" s="94" t="s">
        <v>6453</v>
      </c>
      <c r="D1420" s="94" t="s">
        <v>7929</v>
      </c>
      <c r="J1420" s="95"/>
      <c r="K1420" s="95"/>
      <c r="L1420" s="95"/>
      <c r="M1420" s="95"/>
    </row>
    <row r="1421" spans="1:13" ht="22.8" x14ac:dyDescent="0.2">
      <c r="A1421" s="94" t="s">
        <v>5958</v>
      </c>
      <c r="B1421" s="94" t="s">
        <v>5959</v>
      </c>
      <c r="C1421" s="94" t="s">
        <v>5944</v>
      </c>
      <c r="D1421" s="94" t="s">
        <v>8033</v>
      </c>
      <c r="J1421" s="95"/>
      <c r="K1421" s="95"/>
      <c r="L1421" s="95"/>
      <c r="M1421" s="95"/>
    </row>
    <row r="1422" spans="1:13" ht="11.4" x14ac:dyDescent="0.2">
      <c r="A1422" s="94" t="s">
        <v>6080</v>
      </c>
      <c r="B1422" s="94" t="s">
        <v>6081</v>
      </c>
      <c r="C1422" s="94" t="s">
        <v>5944</v>
      </c>
      <c r="D1422" s="94" t="s">
        <v>7929</v>
      </c>
      <c r="J1422" s="95"/>
      <c r="K1422" s="95"/>
      <c r="L1422" s="95"/>
      <c r="M1422" s="95"/>
    </row>
    <row r="1423" spans="1:13" ht="11.4" x14ac:dyDescent="0.2">
      <c r="A1423" s="94" t="s">
        <v>5878</v>
      </c>
      <c r="B1423" s="94" t="s">
        <v>3348</v>
      </c>
      <c r="C1423" s="94" t="s">
        <v>5874</v>
      </c>
      <c r="D1423" s="94" t="s">
        <v>7929</v>
      </c>
      <c r="J1423" s="95"/>
      <c r="K1423" s="95"/>
      <c r="L1423" s="95"/>
      <c r="M1423" s="95"/>
    </row>
    <row r="1424" spans="1:13" ht="11.4" x14ac:dyDescent="0.2">
      <c r="A1424" s="94" t="s">
        <v>6088</v>
      </c>
      <c r="B1424" s="94" t="s">
        <v>4984</v>
      </c>
      <c r="C1424" s="94" t="s">
        <v>5944</v>
      </c>
      <c r="D1424" s="94" t="s">
        <v>7929</v>
      </c>
      <c r="J1424" s="95"/>
      <c r="K1424" s="95"/>
      <c r="L1424" s="95"/>
      <c r="M1424" s="95"/>
    </row>
    <row r="1425" spans="1:13" ht="22.8" x14ac:dyDescent="0.2">
      <c r="A1425" s="94" t="s">
        <v>6089</v>
      </c>
      <c r="B1425" s="94" t="s">
        <v>6090</v>
      </c>
      <c r="C1425" s="94" t="s">
        <v>342</v>
      </c>
      <c r="D1425" s="94">
        <v>92469284</v>
      </c>
      <c r="J1425" s="95"/>
      <c r="K1425" s="95"/>
      <c r="L1425" s="95"/>
      <c r="M1425" s="95"/>
    </row>
    <row r="1426" spans="1:13" ht="11.4" x14ac:dyDescent="0.2">
      <c r="A1426" s="94" t="s">
        <v>6093</v>
      </c>
      <c r="B1426" s="94" t="s">
        <v>6094</v>
      </c>
      <c r="C1426" s="94" t="s">
        <v>5944</v>
      </c>
      <c r="D1426" s="94"/>
      <c r="J1426" s="95"/>
      <c r="K1426" s="95"/>
      <c r="L1426" s="95"/>
      <c r="M1426" s="95"/>
    </row>
    <row r="1427" spans="1:13" ht="11.4" x14ac:dyDescent="0.2">
      <c r="A1427" s="94" t="s">
        <v>5845</v>
      </c>
      <c r="B1427" s="94" t="s">
        <v>5846</v>
      </c>
      <c r="C1427" s="94" t="s">
        <v>5829</v>
      </c>
      <c r="D1427" s="94" t="s">
        <v>7929</v>
      </c>
      <c r="J1427" s="95"/>
      <c r="K1427" s="95"/>
      <c r="L1427" s="95"/>
      <c r="M1427" s="95"/>
    </row>
    <row r="1428" spans="1:13" ht="11.4" x14ac:dyDescent="0.2">
      <c r="A1428" s="94" t="s">
        <v>5809</v>
      </c>
      <c r="B1428" s="94" t="s">
        <v>715</v>
      </c>
      <c r="C1428" s="94" t="s">
        <v>5792</v>
      </c>
      <c r="D1428" s="94" t="s">
        <v>7929</v>
      </c>
      <c r="J1428" s="95"/>
      <c r="K1428" s="95"/>
      <c r="L1428" s="95"/>
      <c r="M1428" s="95"/>
    </row>
    <row r="1429" spans="1:13" ht="11.4" x14ac:dyDescent="0.2">
      <c r="A1429" s="94" t="s">
        <v>6105</v>
      </c>
      <c r="B1429" s="94" t="s">
        <v>6106</v>
      </c>
      <c r="C1429" s="94" t="s">
        <v>5944</v>
      </c>
      <c r="D1429" s="94" t="s">
        <v>7929</v>
      </c>
      <c r="J1429" s="95"/>
      <c r="K1429" s="95"/>
      <c r="L1429" s="95"/>
      <c r="M1429" s="95"/>
    </row>
    <row r="1430" spans="1:13" ht="11.4" x14ac:dyDescent="0.2">
      <c r="A1430" s="94" t="s">
        <v>6111</v>
      </c>
      <c r="B1430" s="94" t="s">
        <v>3086</v>
      </c>
      <c r="C1430" s="94" t="s">
        <v>5944</v>
      </c>
      <c r="D1430" s="94" t="s">
        <v>7929</v>
      </c>
      <c r="J1430" s="95"/>
      <c r="K1430" s="95"/>
      <c r="L1430" s="95"/>
      <c r="M1430" s="95"/>
    </row>
    <row r="1431" spans="1:13" ht="11.4" x14ac:dyDescent="0.2">
      <c r="A1431" s="94" t="s">
        <v>6209</v>
      </c>
      <c r="B1431" s="94" t="s">
        <v>6210</v>
      </c>
      <c r="C1431" s="94" t="s">
        <v>6211</v>
      </c>
      <c r="D1431" s="94">
        <v>94489484</v>
      </c>
      <c r="J1431" s="95"/>
      <c r="K1431" s="95"/>
      <c r="L1431" s="95"/>
      <c r="M1431" s="95"/>
    </row>
    <row r="1432" spans="1:13" ht="11.4" x14ac:dyDescent="0.2">
      <c r="A1432" s="94" t="s">
        <v>5960</v>
      </c>
      <c r="B1432" s="94" t="s">
        <v>4864</v>
      </c>
      <c r="C1432" s="94" t="s">
        <v>5944</v>
      </c>
      <c r="D1432" s="94" t="s">
        <v>7929</v>
      </c>
      <c r="J1432" s="95"/>
      <c r="K1432" s="95"/>
      <c r="L1432" s="95"/>
      <c r="M1432" s="95"/>
    </row>
    <row r="1433" spans="1:13" ht="11.4" x14ac:dyDescent="0.2">
      <c r="A1433" s="94" t="s">
        <v>5797</v>
      </c>
      <c r="B1433" s="94" t="s">
        <v>5798</v>
      </c>
      <c r="C1433" s="94" t="s">
        <v>5792</v>
      </c>
      <c r="D1433" s="94" t="s">
        <v>7929</v>
      </c>
      <c r="J1433" s="95"/>
      <c r="K1433" s="95"/>
      <c r="L1433" s="95"/>
      <c r="M1433" s="95"/>
    </row>
    <row r="1434" spans="1:13" ht="11.4" x14ac:dyDescent="0.2">
      <c r="A1434" s="94" t="s">
        <v>2810</v>
      </c>
      <c r="B1434" s="94" t="s">
        <v>2811</v>
      </c>
      <c r="C1434" s="94" t="s">
        <v>2812</v>
      </c>
      <c r="D1434" s="94" t="s">
        <v>7929</v>
      </c>
      <c r="J1434" s="95"/>
      <c r="K1434" s="95"/>
      <c r="L1434" s="95"/>
      <c r="M1434" s="95"/>
    </row>
    <row r="1435" spans="1:13" ht="11.4" x14ac:dyDescent="0.2">
      <c r="A1435" s="94" t="s">
        <v>5961</v>
      </c>
      <c r="B1435" s="94" t="s">
        <v>5962</v>
      </c>
      <c r="C1435" s="94" t="s">
        <v>5944</v>
      </c>
      <c r="D1435" s="94" t="s">
        <v>7929</v>
      </c>
      <c r="J1435" s="95"/>
      <c r="K1435" s="95"/>
      <c r="L1435" s="95"/>
      <c r="M1435" s="95"/>
    </row>
    <row r="1436" spans="1:13" ht="11.4" x14ac:dyDescent="0.2">
      <c r="A1436" s="94" t="s">
        <v>5812</v>
      </c>
      <c r="B1436" s="94" t="s">
        <v>2996</v>
      </c>
      <c r="C1436" s="94" t="s">
        <v>5792</v>
      </c>
      <c r="D1436" s="94">
        <v>94637925</v>
      </c>
      <c r="J1436" s="95"/>
      <c r="K1436" s="95"/>
      <c r="L1436" s="95"/>
      <c r="M1436" s="95"/>
    </row>
    <row r="1437" spans="1:13" ht="11.4" x14ac:dyDescent="0.2">
      <c r="A1437" s="94" t="s">
        <v>6121</v>
      </c>
      <c r="B1437" s="94" t="s">
        <v>6122</v>
      </c>
      <c r="C1437" s="94" t="s">
        <v>5944</v>
      </c>
      <c r="D1437" s="94" t="s">
        <v>7929</v>
      </c>
      <c r="J1437" s="95"/>
      <c r="K1437" s="95"/>
      <c r="L1437" s="95"/>
      <c r="M1437" s="95"/>
    </row>
    <row r="1438" spans="1:13" ht="11.4" x14ac:dyDescent="0.2">
      <c r="A1438" s="94" t="s">
        <v>6305</v>
      </c>
      <c r="B1438" s="94" t="s">
        <v>6306</v>
      </c>
      <c r="C1438" s="94" t="s">
        <v>6295</v>
      </c>
      <c r="D1438" s="94"/>
      <c r="J1438" s="95"/>
      <c r="K1438" s="95"/>
      <c r="L1438" s="95"/>
      <c r="M1438" s="95"/>
    </row>
    <row r="1439" spans="1:13" ht="11.4" x14ac:dyDescent="0.2">
      <c r="A1439" s="94" t="s">
        <v>6235</v>
      </c>
      <c r="B1439" s="94" t="s">
        <v>6236</v>
      </c>
      <c r="C1439" s="94" t="s">
        <v>6227</v>
      </c>
      <c r="D1439" s="94" t="s">
        <v>7929</v>
      </c>
      <c r="J1439" s="95"/>
      <c r="K1439" s="95"/>
      <c r="L1439" s="95"/>
      <c r="M1439" s="95"/>
    </row>
    <row r="1440" spans="1:13" ht="22.8" x14ac:dyDescent="0.2">
      <c r="A1440" s="94" t="s">
        <v>5824</v>
      </c>
      <c r="B1440" s="94" t="s">
        <v>5825</v>
      </c>
      <c r="C1440" s="94" t="s">
        <v>5826</v>
      </c>
      <c r="D1440" s="94" t="s">
        <v>7929</v>
      </c>
      <c r="J1440" s="95"/>
      <c r="K1440" s="95"/>
      <c r="L1440" s="95"/>
      <c r="M1440" s="95"/>
    </row>
    <row r="1441" spans="1:13" ht="11.4" x14ac:dyDescent="0.2">
      <c r="A1441" s="94" t="s">
        <v>6258</v>
      </c>
      <c r="B1441" s="94" t="s">
        <v>6259</v>
      </c>
      <c r="C1441" s="94" t="s">
        <v>6260</v>
      </c>
      <c r="D1441" s="94" t="s">
        <v>7929</v>
      </c>
      <c r="J1441" s="95"/>
      <c r="K1441" s="95"/>
      <c r="L1441" s="95"/>
      <c r="M1441" s="95"/>
    </row>
    <row r="1442" spans="1:13" ht="11.4" x14ac:dyDescent="0.2">
      <c r="A1442" s="94" t="s">
        <v>5856</v>
      </c>
      <c r="B1442" s="94" t="s">
        <v>5857</v>
      </c>
      <c r="C1442" s="94" t="s">
        <v>5829</v>
      </c>
      <c r="D1442" s="94" t="s">
        <v>7929</v>
      </c>
      <c r="J1442" s="95"/>
      <c r="K1442" s="95"/>
      <c r="L1442" s="95"/>
      <c r="M1442" s="95"/>
    </row>
    <row r="1443" spans="1:13" ht="11.4" x14ac:dyDescent="0.2">
      <c r="A1443" s="94" t="s">
        <v>6360</v>
      </c>
      <c r="B1443" s="94" t="s">
        <v>6361</v>
      </c>
      <c r="C1443" s="94" t="s">
        <v>6362</v>
      </c>
      <c r="D1443" s="94" t="s">
        <v>7929</v>
      </c>
      <c r="J1443" s="95"/>
      <c r="K1443" s="95"/>
      <c r="L1443" s="95"/>
      <c r="M1443" s="95"/>
    </row>
    <row r="1444" spans="1:13" ht="11.4" x14ac:dyDescent="0.2">
      <c r="A1444" s="94" t="s">
        <v>5963</v>
      </c>
      <c r="B1444" s="94" t="s">
        <v>3445</v>
      </c>
      <c r="C1444" s="94" t="s">
        <v>5944</v>
      </c>
      <c r="D1444" s="94" t="s">
        <v>8034</v>
      </c>
      <c r="J1444" s="95"/>
      <c r="K1444" s="95"/>
      <c r="L1444" s="95"/>
      <c r="M1444" s="95"/>
    </row>
    <row r="1445" spans="1:13" ht="11.4" x14ac:dyDescent="0.2">
      <c r="A1445" s="94" t="s">
        <v>6314</v>
      </c>
      <c r="B1445" s="94" t="s">
        <v>6315</v>
      </c>
      <c r="C1445" s="94" t="s">
        <v>6313</v>
      </c>
      <c r="D1445" s="94" t="s">
        <v>7929</v>
      </c>
      <c r="J1445" s="95"/>
      <c r="K1445" s="95"/>
      <c r="L1445" s="95"/>
      <c r="M1445" s="95"/>
    </row>
    <row r="1446" spans="1:13" ht="11.4" x14ac:dyDescent="0.2">
      <c r="A1446" s="94" t="s">
        <v>5906</v>
      </c>
      <c r="B1446" s="94" t="s">
        <v>5907</v>
      </c>
      <c r="C1446" s="94" t="s">
        <v>5908</v>
      </c>
      <c r="D1446" s="94" t="s">
        <v>7929</v>
      </c>
      <c r="J1446" s="95"/>
      <c r="K1446" s="95"/>
      <c r="L1446" s="95"/>
      <c r="M1446" s="95"/>
    </row>
    <row r="1447" spans="1:13" ht="11.4" x14ac:dyDescent="0.2">
      <c r="A1447" s="94" t="s">
        <v>6327</v>
      </c>
      <c r="B1447" s="94" t="s">
        <v>1096</v>
      </c>
      <c r="C1447" s="94" t="s">
        <v>6326</v>
      </c>
      <c r="D1447" s="94" t="s">
        <v>7929</v>
      </c>
      <c r="J1447" s="95"/>
      <c r="K1447" s="95"/>
      <c r="L1447" s="95"/>
      <c r="M1447" s="95"/>
    </row>
    <row r="1448" spans="1:13" ht="11.4" x14ac:dyDescent="0.2">
      <c r="A1448" s="94" t="s">
        <v>5873</v>
      </c>
      <c r="B1448" s="94" t="s">
        <v>5871</v>
      </c>
      <c r="C1448" s="94" t="s">
        <v>5874</v>
      </c>
      <c r="D1448" s="94"/>
      <c r="J1448" s="95"/>
      <c r="K1448" s="95"/>
      <c r="L1448" s="95"/>
      <c r="M1448" s="95"/>
    </row>
    <row r="1449" spans="1:13" ht="22.8" x14ac:dyDescent="0.2">
      <c r="A1449" s="94" t="s">
        <v>5886</v>
      </c>
      <c r="B1449" s="94" t="s">
        <v>5887</v>
      </c>
      <c r="C1449" s="94" t="s">
        <v>5888</v>
      </c>
      <c r="D1449" s="94" t="s">
        <v>7928</v>
      </c>
      <c r="J1449" s="95"/>
      <c r="K1449" s="95"/>
      <c r="L1449" s="95"/>
      <c r="M1449" s="95"/>
    </row>
    <row r="1450" spans="1:13" ht="11.4" x14ac:dyDescent="0.2">
      <c r="A1450" s="94" t="s">
        <v>5984</v>
      </c>
      <c r="B1450" s="94" t="s">
        <v>3055</v>
      </c>
      <c r="C1450" s="94" t="s">
        <v>5944</v>
      </c>
      <c r="D1450" s="94" t="s">
        <v>7929</v>
      </c>
      <c r="J1450" s="95"/>
      <c r="K1450" s="95"/>
      <c r="L1450" s="95"/>
      <c r="M1450" s="95"/>
    </row>
    <row r="1451" spans="1:13" ht="11.4" x14ac:dyDescent="0.2">
      <c r="A1451" s="94" t="s">
        <v>5889</v>
      </c>
      <c r="B1451" s="94" t="s">
        <v>5890</v>
      </c>
      <c r="C1451" s="94" t="s">
        <v>5891</v>
      </c>
      <c r="D1451" s="94" t="s">
        <v>7929</v>
      </c>
      <c r="J1451" s="95"/>
      <c r="K1451" s="95"/>
      <c r="L1451" s="95"/>
      <c r="M1451" s="95"/>
    </row>
    <row r="1452" spans="1:13" ht="11.4" x14ac:dyDescent="0.2">
      <c r="A1452" s="94" t="s">
        <v>5834</v>
      </c>
      <c r="B1452" s="94" t="s">
        <v>5835</v>
      </c>
      <c r="C1452" s="94" t="s">
        <v>5829</v>
      </c>
      <c r="D1452" s="94" t="s">
        <v>7929</v>
      </c>
      <c r="J1452" s="95"/>
      <c r="K1452" s="95"/>
      <c r="L1452" s="95"/>
      <c r="M1452" s="95"/>
    </row>
    <row r="1453" spans="1:13" ht="11.4" x14ac:dyDescent="0.2">
      <c r="A1453" s="94" t="s">
        <v>5964</v>
      </c>
      <c r="B1453" s="94" t="s">
        <v>5965</v>
      </c>
      <c r="C1453" s="94" t="s">
        <v>5944</v>
      </c>
      <c r="D1453" s="94" t="s">
        <v>7929</v>
      </c>
      <c r="J1453" s="95"/>
      <c r="K1453" s="95"/>
      <c r="L1453" s="95"/>
      <c r="M1453" s="95"/>
    </row>
    <row r="1454" spans="1:13" ht="11.4" x14ac:dyDescent="0.2">
      <c r="A1454" s="94" t="s">
        <v>6228</v>
      </c>
      <c r="B1454" s="94" t="s">
        <v>6229</v>
      </c>
      <c r="C1454" s="94" t="s">
        <v>6227</v>
      </c>
      <c r="D1454" s="94" t="s">
        <v>7929</v>
      </c>
      <c r="J1454" s="95"/>
      <c r="K1454" s="95"/>
      <c r="L1454" s="95"/>
      <c r="M1454" s="95"/>
    </row>
    <row r="1455" spans="1:13" ht="11.4" x14ac:dyDescent="0.2">
      <c r="A1455" s="94" t="s">
        <v>5893</v>
      </c>
      <c r="B1455" s="94" t="s">
        <v>5894</v>
      </c>
      <c r="C1455" s="94" t="s">
        <v>5891</v>
      </c>
      <c r="D1455" s="94" t="s">
        <v>7928</v>
      </c>
      <c r="J1455" s="95"/>
      <c r="K1455" s="95"/>
      <c r="L1455" s="95"/>
      <c r="M1455" s="95"/>
    </row>
    <row r="1456" spans="1:13" ht="11.4" x14ac:dyDescent="0.2">
      <c r="A1456" s="94" t="s">
        <v>5901</v>
      </c>
      <c r="B1456" s="94" t="s">
        <v>5902</v>
      </c>
      <c r="C1456" s="94" t="s">
        <v>5891</v>
      </c>
      <c r="D1456" s="94" t="s">
        <v>7929</v>
      </c>
      <c r="J1456" s="95"/>
      <c r="K1456" s="95"/>
      <c r="L1456" s="95"/>
      <c r="M1456" s="95"/>
    </row>
    <row r="1457" spans="1:13" ht="11.4" x14ac:dyDescent="0.2">
      <c r="A1457" s="94" t="s">
        <v>5904</v>
      </c>
      <c r="B1457" s="94" t="s">
        <v>5905</v>
      </c>
      <c r="C1457" s="94" t="s">
        <v>5891</v>
      </c>
      <c r="D1457" s="94" t="s">
        <v>7929</v>
      </c>
      <c r="J1457" s="95"/>
      <c r="K1457" s="95"/>
      <c r="L1457" s="95"/>
      <c r="M1457" s="95"/>
    </row>
    <row r="1458" spans="1:13" ht="11.4" x14ac:dyDescent="0.2">
      <c r="A1458" s="94" t="s">
        <v>5882</v>
      </c>
      <c r="B1458" s="94" t="s">
        <v>3468</v>
      </c>
      <c r="C1458" s="94" t="s">
        <v>5874</v>
      </c>
      <c r="D1458" s="94" t="s">
        <v>7929</v>
      </c>
      <c r="J1458" s="95"/>
      <c r="K1458" s="95"/>
      <c r="L1458" s="95"/>
      <c r="M1458" s="95"/>
    </row>
    <row r="1459" spans="1:13" ht="11.4" x14ac:dyDescent="0.2">
      <c r="A1459" s="94" t="s">
        <v>5884</v>
      </c>
      <c r="B1459" s="94" t="s">
        <v>3276</v>
      </c>
      <c r="C1459" s="94" t="s">
        <v>5874</v>
      </c>
      <c r="D1459" s="94" t="s">
        <v>7929</v>
      </c>
      <c r="J1459" s="95"/>
      <c r="K1459" s="95"/>
      <c r="L1459" s="95"/>
      <c r="M1459" s="95"/>
    </row>
    <row r="1460" spans="1:13" ht="11.4" x14ac:dyDescent="0.2">
      <c r="A1460" s="94" t="s">
        <v>5885</v>
      </c>
      <c r="B1460" s="94" t="s">
        <v>3276</v>
      </c>
      <c r="C1460" s="94" t="s">
        <v>5874</v>
      </c>
      <c r="D1460" s="94" t="s">
        <v>7929</v>
      </c>
      <c r="J1460" s="95"/>
      <c r="K1460" s="95"/>
      <c r="L1460" s="95"/>
      <c r="M1460" s="95"/>
    </row>
    <row r="1461" spans="1:13" ht="11.4" x14ac:dyDescent="0.2">
      <c r="A1461" s="94" t="s">
        <v>5836</v>
      </c>
      <c r="B1461" s="94" t="s">
        <v>3388</v>
      </c>
      <c r="C1461" s="94" t="s">
        <v>5829</v>
      </c>
      <c r="D1461" s="94">
        <v>96222344</v>
      </c>
      <c r="J1461" s="95"/>
      <c r="K1461" s="95"/>
      <c r="L1461" s="95"/>
      <c r="M1461" s="95"/>
    </row>
    <row r="1462" spans="1:13" ht="11.4" x14ac:dyDescent="0.2">
      <c r="A1462" s="94" t="s">
        <v>5966</v>
      </c>
      <c r="B1462" s="94" t="s">
        <v>5967</v>
      </c>
      <c r="C1462" s="94" t="s">
        <v>5944</v>
      </c>
      <c r="D1462" s="94" t="s">
        <v>8035</v>
      </c>
      <c r="J1462" s="95"/>
      <c r="K1462" s="95"/>
      <c r="L1462" s="95"/>
      <c r="M1462" s="95"/>
    </row>
    <row r="1463" spans="1:13" ht="11.4" x14ac:dyDescent="0.2">
      <c r="A1463" s="94" t="s">
        <v>6226</v>
      </c>
      <c r="B1463" s="94" t="s">
        <v>4128</v>
      </c>
      <c r="C1463" s="94" t="s">
        <v>6227</v>
      </c>
      <c r="D1463" s="94" t="s">
        <v>7929</v>
      </c>
      <c r="J1463" s="95"/>
      <c r="K1463" s="95"/>
      <c r="L1463" s="95"/>
      <c r="M1463" s="95"/>
    </row>
    <row r="1464" spans="1:13" ht="11.4" x14ac:dyDescent="0.2">
      <c r="A1464" s="94" t="s">
        <v>6255</v>
      </c>
      <c r="B1464" s="94" t="s">
        <v>6256</v>
      </c>
      <c r="C1464" s="94" t="s">
        <v>6257</v>
      </c>
      <c r="D1464" s="94" t="s">
        <v>7928</v>
      </c>
      <c r="J1464" s="95"/>
      <c r="K1464" s="95"/>
      <c r="L1464" s="95"/>
      <c r="M1464" s="95"/>
    </row>
    <row r="1465" spans="1:13" ht="11.4" x14ac:dyDescent="0.2">
      <c r="A1465" s="94" t="s">
        <v>6015</v>
      </c>
      <c r="B1465" s="94" t="s">
        <v>6016</v>
      </c>
      <c r="C1465" s="94" t="s">
        <v>5944</v>
      </c>
      <c r="D1465" s="94" t="s">
        <v>7929</v>
      </c>
      <c r="J1465" s="95"/>
      <c r="K1465" s="95"/>
      <c r="L1465" s="95"/>
      <c r="M1465" s="95"/>
    </row>
    <row r="1466" spans="1:13" ht="22.8" x14ac:dyDescent="0.2">
      <c r="A1466" s="94" t="s">
        <v>6027</v>
      </c>
      <c r="B1466" s="94" t="s">
        <v>6028</v>
      </c>
      <c r="C1466" s="94" t="s">
        <v>5944</v>
      </c>
      <c r="D1466" s="94" t="s">
        <v>8036</v>
      </c>
      <c r="J1466" s="95"/>
      <c r="K1466" s="95"/>
      <c r="L1466" s="95"/>
      <c r="M1466" s="95"/>
    </row>
    <row r="1467" spans="1:13" ht="11.4" x14ac:dyDescent="0.2">
      <c r="A1467" s="94" t="s">
        <v>6034</v>
      </c>
      <c r="B1467" s="94" t="s">
        <v>2879</v>
      </c>
      <c r="C1467" s="94" t="s">
        <v>5944</v>
      </c>
      <c r="D1467" s="94">
        <v>87835770</v>
      </c>
      <c r="J1467" s="95"/>
      <c r="K1467" s="95"/>
      <c r="L1467" s="95"/>
      <c r="M1467" s="95"/>
    </row>
    <row r="1468" spans="1:13" ht="11.4" x14ac:dyDescent="0.2">
      <c r="A1468" s="94" t="s">
        <v>6043</v>
      </c>
      <c r="B1468" s="94" t="s">
        <v>6044</v>
      </c>
      <c r="C1468" s="94" t="s">
        <v>5944</v>
      </c>
      <c r="D1468" s="94">
        <v>73666084</v>
      </c>
      <c r="J1468" s="95"/>
      <c r="K1468" s="95"/>
      <c r="L1468" s="95"/>
      <c r="M1468" s="95"/>
    </row>
    <row r="1469" spans="1:13" ht="11.4" x14ac:dyDescent="0.2">
      <c r="A1469" s="94" t="s">
        <v>5839</v>
      </c>
      <c r="B1469" s="94" t="s">
        <v>5840</v>
      </c>
      <c r="C1469" s="94" t="s">
        <v>5829</v>
      </c>
      <c r="D1469" s="94" t="s">
        <v>7929</v>
      </c>
      <c r="J1469" s="95"/>
      <c r="K1469" s="95"/>
      <c r="L1469" s="95"/>
      <c r="M1469" s="95"/>
    </row>
    <row r="1470" spans="1:13" ht="11.4" x14ac:dyDescent="0.2">
      <c r="A1470" s="94" t="s">
        <v>6017</v>
      </c>
      <c r="B1470" s="94" t="s">
        <v>6018</v>
      </c>
      <c r="C1470" s="94" t="s">
        <v>5944</v>
      </c>
      <c r="D1470" s="94">
        <v>61151801</v>
      </c>
      <c r="J1470" s="95"/>
      <c r="K1470" s="95"/>
      <c r="L1470" s="95"/>
      <c r="M1470" s="95"/>
    </row>
    <row r="1471" spans="1:13" ht="11.4" x14ac:dyDescent="0.2">
      <c r="A1471" s="94" t="s">
        <v>6035</v>
      </c>
      <c r="B1471" s="94" t="s">
        <v>6036</v>
      </c>
      <c r="C1471" s="94" t="s">
        <v>5976</v>
      </c>
      <c r="D1471" s="94" t="s">
        <v>7929</v>
      </c>
      <c r="J1471" s="95"/>
      <c r="K1471" s="95"/>
      <c r="L1471" s="95"/>
      <c r="M1471" s="95"/>
    </row>
    <row r="1472" spans="1:13" ht="22.8" x14ac:dyDescent="0.2">
      <c r="A1472" s="94" t="s">
        <v>6084</v>
      </c>
      <c r="B1472" s="94" t="s">
        <v>6085</v>
      </c>
      <c r="C1472" s="94" t="s">
        <v>5944</v>
      </c>
      <c r="D1472" s="94" t="s">
        <v>8037</v>
      </c>
      <c r="J1472" s="95"/>
      <c r="K1472" s="95"/>
      <c r="L1472" s="95"/>
      <c r="M1472" s="95"/>
    </row>
    <row r="1473" spans="1:13" ht="11.4" x14ac:dyDescent="0.2">
      <c r="A1473" s="94" t="s">
        <v>6151</v>
      </c>
      <c r="B1473" s="94" t="s">
        <v>6152</v>
      </c>
      <c r="C1473" s="94" t="s">
        <v>5944</v>
      </c>
      <c r="D1473" s="94" t="s">
        <v>7928</v>
      </c>
      <c r="J1473" s="95"/>
      <c r="K1473" s="95"/>
      <c r="L1473" s="95"/>
      <c r="M1473" s="95"/>
    </row>
    <row r="1474" spans="1:13" ht="11.4" x14ac:dyDescent="0.2">
      <c r="A1474" s="94" t="s">
        <v>5968</v>
      </c>
      <c r="B1474" s="94" t="s">
        <v>4619</v>
      </c>
      <c r="C1474" s="94" t="s">
        <v>5944</v>
      </c>
      <c r="D1474" s="94" t="s">
        <v>7929</v>
      </c>
      <c r="J1474" s="95"/>
      <c r="K1474" s="95"/>
      <c r="L1474" s="95"/>
      <c r="M1474" s="95"/>
    </row>
    <row r="1475" spans="1:13" ht="11.4" x14ac:dyDescent="0.2">
      <c r="A1475" s="94" t="s">
        <v>6219</v>
      </c>
      <c r="B1475" s="94" t="s">
        <v>6220</v>
      </c>
      <c r="C1475" s="94" t="s">
        <v>6221</v>
      </c>
      <c r="D1475" s="94"/>
      <c r="J1475" s="95"/>
      <c r="K1475" s="95"/>
      <c r="L1475" s="95"/>
      <c r="M1475" s="95"/>
    </row>
    <row r="1476" spans="1:13" ht="11.4" x14ac:dyDescent="0.2">
      <c r="A1476" s="94" t="s">
        <v>6004</v>
      </c>
      <c r="B1476" s="94" t="s">
        <v>6005</v>
      </c>
      <c r="C1476" s="94" t="s">
        <v>5944</v>
      </c>
      <c r="D1476" s="94" t="s">
        <v>7929</v>
      </c>
      <c r="J1476" s="95"/>
      <c r="K1476" s="95"/>
      <c r="L1476" s="95"/>
      <c r="M1476" s="95"/>
    </row>
    <row r="1477" spans="1:13" ht="11.4" x14ac:dyDescent="0.2">
      <c r="A1477" s="94" t="s">
        <v>6019</v>
      </c>
      <c r="B1477" s="94" t="s">
        <v>6020</v>
      </c>
      <c r="C1477" s="94" t="s">
        <v>5944</v>
      </c>
      <c r="D1477" s="94" t="s">
        <v>7929</v>
      </c>
      <c r="J1477" s="95"/>
      <c r="K1477" s="95"/>
      <c r="L1477" s="95"/>
      <c r="M1477" s="95"/>
    </row>
    <row r="1478" spans="1:13" ht="11.4" x14ac:dyDescent="0.2">
      <c r="A1478" s="94" t="s">
        <v>6266</v>
      </c>
      <c r="B1478" s="94" t="s">
        <v>6267</v>
      </c>
      <c r="C1478" s="94" t="s">
        <v>6260</v>
      </c>
      <c r="D1478" s="94">
        <v>949147291</v>
      </c>
      <c r="J1478" s="95"/>
      <c r="K1478" s="95"/>
      <c r="L1478" s="95"/>
      <c r="M1478" s="95"/>
    </row>
    <row r="1479" spans="1:13" ht="11.4" x14ac:dyDescent="0.2">
      <c r="A1479" s="94" t="s">
        <v>6073</v>
      </c>
      <c r="B1479" s="94" t="s">
        <v>6074</v>
      </c>
      <c r="C1479" s="94" t="s">
        <v>5944</v>
      </c>
      <c r="D1479" s="94" t="s">
        <v>7929</v>
      </c>
      <c r="J1479" s="95"/>
      <c r="K1479" s="95"/>
      <c r="L1479" s="95"/>
      <c r="M1479" s="95"/>
    </row>
    <row r="1480" spans="1:13" ht="11.4" x14ac:dyDescent="0.2">
      <c r="A1480" s="94" t="s">
        <v>6285</v>
      </c>
      <c r="B1480" s="94" t="s">
        <v>3348</v>
      </c>
      <c r="C1480" s="94" t="s">
        <v>6284</v>
      </c>
      <c r="D1480" s="94" t="s">
        <v>7928</v>
      </c>
      <c r="J1480" s="95"/>
      <c r="K1480" s="95"/>
      <c r="L1480" s="95"/>
      <c r="M1480" s="95"/>
    </row>
    <row r="1481" spans="1:13" ht="22.8" x14ac:dyDescent="0.2">
      <c r="A1481" s="94" t="s">
        <v>6098</v>
      </c>
      <c r="B1481" s="94" t="s">
        <v>6099</v>
      </c>
      <c r="C1481" s="94" t="s">
        <v>6100</v>
      </c>
      <c r="D1481" s="94" t="s">
        <v>7929</v>
      </c>
      <c r="J1481" s="95"/>
      <c r="K1481" s="95"/>
      <c r="L1481" s="95"/>
      <c r="M1481" s="95"/>
    </row>
    <row r="1482" spans="1:13" ht="11.4" x14ac:dyDescent="0.2">
      <c r="A1482" s="94" t="s">
        <v>6107</v>
      </c>
      <c r="B1482" s="94" t="s">
        <v>6108</v>
      </c>
      <c r="C1482" s="94" t="s">
        <v>5944</v>
      </c>
      <c r="D1482" s="94" t="s">
        <v>7928</v>
      </c>
      <c r="J1482" s="95"/>
      <c r="K1482" s="95"/>
      <c r="L1482" s="95"/>
      <c r="M1482" s="95"/>
    </row>
    <row r="1483" spans="1:13" ht="11.4" x14ac:dyDescent="0.2">
      <c r="A1483" s="94" t="s">
        <v>6215</v>
      </c>
      <c r="B1483" s="94" t="s">
        <v>3086</v>
      </c>
      <c r="C1483" s="94" t="s">
        <v>6214</v>
      </c>
      <c r="D1483" s="94" t="s">
        <v>7929</v>
      </c>
      <c r="J1483" s="95"/>
      <c r="K1483" s="95"/>
      <c r="L1483" s="95"/>
      <c r="M1483" s="95"/>
    </row>
    <row r="1484" spans="1:13" ht="11.4" x14ac:dyDescent="0.2">
      <c r="A1484" s="94" t="s">
        <v>6273</v>
      </c>
      <c r="B1484" s="94" t="s">
        <v>6274</v>
      </c>
      <c r="C1484" s="94" t="s">
        <v>6260</v>
      </c>
      <c r="D1484" s="94" t="s">
        <v>7928</v>
      </c>
      <c r="J1484" s="95"/>
      <c r="K1484" s="95"/>
      <c r="L1484" s="95"/>
      <c r="M1484" s="95"/>
    </row>
    <row r="1485" spans="1:13" ht="11.4" x14ac:dyDescent="0.2">
      <c r="A1485" s="94" t="s">
        <v>6270</v>
      </c>
      <c r="B1485" s="94" t="s">
        <v>6271</v>
      </c>
      <c r="C1485" s="94" t="s">
        <v>6260</v>
      </c>
      <c r="D1485" s="94" t="s">
        <v>7929</v>
      </c>
      <c r="J1485" s="95"/>
      <c r="K1485" s="95"/>
      <c r="L1485" s="95"/>
      <c r="M1485" s="95"/>
    </row>
    <row r="1486" spans="1:13" ht="11.4" x14ac:dyDescent="0.2">
      <c r="A1486" s="94" t="s">
        <v>6136</v>
      </c>
      <c r="B1486" s="94" t="s">
        <v>6137</v>
      </c>
      <c r="C1486" s="94" t="s">
        <v>5944</v>
      </c>
      <c r="D1486" s="94" t="s">
        <v>7929</v>
      </c>
      <c r="J1486" s="95"/>
      <c r="K1486" s="95"/>
      <c r="L1486" s="95"/>
      <c r="M1486" s="95"/>
    </row>
    <row r="1487" spans="1:13" ht="11.4" x14ac:dyDescent="0.2">
      <c r="A1487" s="94" t="s">
        <v>6128</v>
      </c>
      <c r="B1487" s="94" t="s">
        <v>6129</v>
      </c>
      <c r="C1487" s="94" t="s">
        <v>5944</v>
      </c>
      <c r="D1487" s="94">
        <v>95632677</v>
      </c>
      <c r="J1487" s="95"/>
      <c r="K1487" s="95"/>
      <c r="L1487" s="95"/>
      <c r="M1487" s="95"/>
    </row>
    <row r="1488" spans="1:13" ht="11.4" x14ac:dyDescent="0.2">
      <c r="A1488" s="94" t="s">
        <v>6140</v>
      </c>
      <c r="B1488" s="94" t="s">
        <v>3093</v>
      </c>
      <c r="C1488" s="94" t="s">
        <v>5944</v>
      </c>
      <c r="D1488" s="94" t="s">
        <v>7929</v>
      </c>
      <c r="J1488" s="95"/>
      <c r="K1488" s="95"/>
      <c r="L1488" s="95"/>
      <c r="M1488" s="95"/>
    </row>
    <row r="1489" spans="1:13" ht="11.4" x14ac:dyDescent="0.2">
      <c r="A1489" s="94" t="s">
        <v>6144</v>
      </c>
      <c r="B1489" s="94" t="s">
        <v>6145</v>
      </c>
      <c r="C1489" s="94" t="s">
        <v>5944</v>
      </c>
      <c r="D1489" s="94" t="s">
        <v>7929</v>
      </c>
      <c r="J1489" s="95"/>
      <c r="K1489" s="95"/>
      <c r="L1489" s="95"/>
      <c r="M1489" s="95"/>
    </row>
    <row r="1490" spans="1:13" ht="11.4" x14ac:dyDescent="0.2">
      <c r="A1490" s="94" t="s">
        <v>6146</v>
      </c>
      <c r="B1490" s="94" t="s">
        <v>6147</v>
      </c>
      <c r="C1490" s="94" t="s">
        <v>5944</v>
      </c>
      <c r="D1490" s="94" t="s">
        <v>7929</v>
      </c>
      <c r="J1490" s="95"/>
      <c r="K1490" s="95"/>
      <c r="L1490" s="95"/>
      <c r="M1490" s="95"/>
    </row>
    <row r="1491" spans="1:13" ht="11.4" x14ac:dyDescent="0.2">
      <c r="A1491" s="94" t="s">
        <v>6286</v>
      </c>
      <c r="B1491" s="94" t="s">
        <v>6287</v>
      </c>
      <c r="C1491" s="94" t="s">
        <v>6288</v>
      </c>
      <c r="D1491" s="94" t="s">
        <v>8038</v>
      </c>
      <c r="J1491" s="95"/>
      <c r="K1491" s="95"/>
      <c r="L1491" s="95"/>
      <c r="M1491" s="95"/>
    </row>
    <row r="1492" spans="1:13" ht="11.4" x14ac:dyDescent="0.2">
      <c r="A1492" s="94" t="s">
        <v>6172</v>
      </c>
      <c r="B1492" s="94" t="s">
        <v>6173</v>
      </c>
      <c r="C1492" s="94" t="s">
        <v>5944</v>
      </c>
      <c r="D1492" s="94" t="s">
        <v>7929</v>
      </c>
      <c r="J1492" s="95"/>
      <c r="K1492" s="95"/>
      <c r="L1492" s="95"/>
      <c r="M1492" s="95"/>
    </row>
    <row r="1493" spans="1:13" ht="11.4" x14ac:dyDescent="0.2">
      <c r="A1493" s="94" t="s">
        <v>6196</v>
      </c>
      <c r="B1493" s="94" t="s">
        <v>3276</v>
      </c>
      <c r="C1493" s="94" t="s">
        <v>5944</v>
      </c>
      <c r="D1493" s="94" t="s">
        <v>7929</v>
      </c>
      <c r="J1493" s="95"/>
      <c r="K1493" s="95"/>
      <c r="L1493" s="95"/>
      <c r="M1493" s="95"/>
    </row>
    <row r="1494" spans="1:13" ht="11.4" x14ac:dyDescent="0.2">
      <c r="A1494" s="94" t="s">
        <v>6328</v>
      </c>
      <c r="B1494" s="94" t="s">
        <v>6329</v>
      </c>
      <c r="C1494" s="94" t="s">
        <v>6326</v>
      </c>
      <c r="D1494" s="94" t="s">
        <v>7929</v>
      </c>
      <c r="J1494" s="95"/>
      <c r="K1494" s="95"/>
      <c r="L1494" s="95"/>
      <c r="M1494" s="95"/>
    </row>
    <row r="1495" spans="1:13" ht="22.8" x14ac:dyDescent="0.2">
      <c r="A1495" s="94" t="s">
        <v>6331</v>
      </c>
      <c r="B1495" s="94" t="s">
        <v>6332</v>
      </c>
      <c r="C1495" s="94" t="s">
        <v>6333</v>
      </c>
      <c r="D1495" s="94" t="s">
        <v>7929</v>
      </c>
      <c r="J1495" s="95"/>
      <c r="K1495" s="95"/>
      <c r="L1495" s="95"/>
      <c r="M1495" s="95"/>
    </row>
    <row r="1496" spans="1:13" ht="11.4" x14ac:dyDescent="0.2">
      <c r="A1496" s="94" t="s">
        <v>6356</v>
      </c>
      <c r="B1496" s="94" t="s">
        <v>2865</v>
      </c>
      <c r="C1496" s="94" t="s">
        <v>6353</v>
      </c>
      <c r="D1496" s="94" t="s">
        <v>7929</v>
      </c>
      <c r="J1496" s="95"/>
      <c r="K1496" s="95"/>
      <c r="L1496" s="95"/>
      <c r="M1496" s="95"/>
    </row>
    <row r="1497" spans="1:13" ht="11.4" x14ac:dyDescent="0.2">
      <c r="A1497" s="94" t="s">
        <v>6212</v>
      </c>
      <c r="B1497" s="94" t="s">
        <v>3348</v>
      </c>
      <c r="C1497" s="94" t="s">
        <v>6211</v>
      </c>
      <c r="D1497" s="94" t="s">
        <v>7929</v>
      </c>
      <c r="J1497" s="95"/>
      <c r="K1497" s="95"/>
      <c r="L1497" s="95"/>
      <c r="M1497" s="95"/>
    </row>
    <row r="1498" spans="1:13" ht="11.4" x14ac:dyDescent="0.2">
      <c r="A1498" s="94" t="s">
        <v>6272</v>
      </c>
      <c r="B1498" s="94" t="s">
        <v>3032</v>
      </c>
      <c r="C1498" s="94" t="s">
        <v>6260</v>
      </c>
      <c r="D1498" s="94" t="s">
        <v>7929</v>
      </c>
      <c r="J1498" s="95"/>
      <c r="K1498" s="95"/>
      <c r="L1498" s="95"/>
      <c r="M1498" s="95"/>
    </row>
    <row r="1499" spans="1:13" ht="11.4" x14ac:dyDescent="0.2">
      <c r="A1499" s="94" t="s">
        <v>6112</v>
      </c>
      <c r="B1499" s="94" t="s">
        <v>6113</v>
      </c>
      <c r="C1499" s="94" t="s">
        <v>5944</v>
      </c>
      <c r="D1499" s="94" t="s">
        <v>7929</v>
      </c>
      <c r="J1499" s="95"/>
      <c r="K1499" s="95"/>
      <c r="L1499" s="95"/>
      <c r="M1499" s="95"/>
    </row>
    <row r="1500" spans="1:13" ht="11.4" x14ac:dyDescent="0.2">
      <c r="A1500" s="94" t="s">
        <v>5847</v>
      </c>
      <c r="B1500" s="94" t="s">
        <v>5848</v>
      </c>
      <c r="C1500" s="94" t="s">
        <v>5829</v>
      </c>
      <c r="D1500" s="94" t="s">
        <v>7929</v>
      </c>
      <c r="J1500" s="95"/>
      <c r="K1500" s="95"/>
      <c r="L1500" s="95"/>
      <c r="M1500" s="95"/>
    </row>
    <row r="1501" spans="1:13" ht="11.4" x14ac:dyDescent="0.2">
      <c r="A1501" s="94" t="s">
        <v>5815</v>
      </c>
      <c r="B1501" s="94" t="s">
        <v>3468</v>
      </c>
      <c r="C1501" s="94" t="s">
        <v>5792</v>
      </c>
      <c r="D1501" s="94" t="s">
        <v>7929</v>
      </c>
      <c r="J1501" s="95"/>
      <c r="K1501" s="95"/>
      <c r="L1501" s="95"/>
      <c r="M1501" s="95"/>
    </row>
    <row r="1502" spans="1:13" ht="11.4" x14ac:dyDescent="0.2">
      <c r="A1502" s="94" t="s">
        <v>6148</v>
      </c>
      <c r="B1502" s="94" t="s">
        <v>6149</v>
      </c>
      <c r="C1502" s="94" t="s">
        <v>5944</v>
      </c>
      <c r="D1502" s="94" t="s">
        <v>7929</v>
      </c>
      <c r="J1502" s="95"/>
      <c r="K1502" s="95"/>
      <c r="L1502" s="95"/>
      <c r="M1502" s="95"/>
    </row>
    <row r="1503" spans="1:13" ht="11.4" x14ac:dyDescent="0.2">
      <c r="A1503" s="94" t="s">
        <v>5851</v>
      </c>
      <c r="B1503" s="94" t="s">
        <v>5852</v>
      </c>
      <c r="C1503" s="94" t="s">
        <v>5829</v>
      </c>
      <c r="D1503" s="94" t="s">
        <v>7929</v>
      </c>
      <c r="J1503" s="95"/>
      <c r="K1503" s="95"/>
      <c r="L1503" s="95"/>
      <c r="M1503" s="95"/>
    </row>
    <row r="1504" spans="1:13" ht="11.4" x14ac:dyDescent="0.2">
      <c r="A1504" s="94" t="s">
        <v>6414</v>
      </c>
      <c r="B1504" s="94" t="s">
        <v>4742</v>
      </c>
      <c r="C1504" s="94" t="s">
        <v>6393</v>
      </c>
      <c r="D1504" s="94" t="s">
        <v>8039</v>
      </c>
      <c r="J1504" s="95"/>
      <c r="K1504" s="95"/>
      <c r="L1504" s="95"/>
      <c r="M1504" s="95"/>
    </row>
    <row r="1505" spans="1:13" ht="11.4" x14ac:dyDescent="0.2">
      <c r="A1505" s="94" t="s">
        <v>5853</v>
      </c>
      <c r="B1505" s="94" t="s">
        <v>5854</v>
      </c>
      <c r="C1505" s="94" t="s">
        <v>5829</v>
      </c>
      <c r="D1505" s="94">
        <v>76516270</v>
      </c>
      <c r="J1505" s="95"/>
      <c r="K1505" s="95"/>
      <c r="L1505" s="95"/>
      <c r="M1505" s="95"/>
    </row>
    <row r="1506" spans="1:13" ht="11.4" x14ac:dyDescent="0.2">
      <c r="A1506" s="94" t="s">
        <v>5932</v>
      </c>
      <c r="B1506" s="94" t="s">
        <v>5933</v>
      </c>
      <c r="C1506" s="94" t="s">
        <v>5912</v>
      </c>
      <c r="D1506" s="94" t="s">
        <v>7929</v>
      </c>
      <c r="J1506" s="95"/>
      <c r="K1506" s="95"/>
      <c r="L1506" s="95"/>
      <c r="M1506" s="95"/>
    </row>
    <row r="1507" spans="1:13" ht="11.4" x14ac:dyDescent="0.2">
      <c r="A1507" s="94" t="s">
        <v>6237</v>
      </c>
      <c r="B1507" s="94" t="s">
        <v>2985</v>
      </c>
      <c r="C1507" s="94" t="s">
        <v>6227</v>
      </c>
      <c r="D1507" s="94">
        <v>552417935</v>
      </c>
      <c r="J1507" s="95"/>
      <c r="K1507" s="95"/>
      <c r="L1507" s="95"/>
      <c r="M1507" s="95"/>
    </row>
    <row r="1508" spans="1:13" ht="11.4" x14ac:dyDescent="0.2">
      <c r="A1508" s="94" t="s">
        <v>6155</v>
      </c>
      <c r="B1508" s="94" t="s">
        <v>5933</v>
      </c>
      <c r="C1508" s="94" t="s">
        <v>5944</v>
      </c>
      <c r="D1508" s="94" t="s">
        <v>7929</v>
      </c>
      <c r="J1508" s="95"/>
      <c r="K1508" s="95"/>
      <c r="L1508" s="95"/>
      <c r="M1508" s="95"/>
    </row>
    <row r="1509" spans="1:13" ht="11.4" x14ac:dyDescent="0.2">
      <c r="A1509" s="94" t="s">
        <v>6238</v>
      </c>
      <c r="B1509" s="94" t="s">
        <v>5863</v>
      </c>
      <c r="C1509" s="94" t="s">
        <v>6227</v>
      </c>
      <c r="D1509" s="94" t="s">
        <v>7929</v>
      </c>
      <c r="J1509" s="95"/>
      <c r="K1509" s="95"/>
      <c r="L1509" s="95"/>
      <c r="M1509" s="95"/>
    </row>
    <row r="1510" spans="1:13" ht="11.4" x14ac:dyDescent="0.2">
      <c r="A1510" s="94" t="s">
        <v>6169</v>
      </c>
      <c r="B1510" s="94" t="s">
        <v>3473</v>
      </c>
      <c r="C1510" s="94" t="s">
        <v>5944</v>
      </c>
      <c r="D1510" s="94" t="s">
        <v>7929</v>
      </c>
      <c r="J1510" s="95"/>
      <c r="K1510" s="95"/>
      <c r="L1510" s="95"/>
      <c r="M1510" s="95"/>
    </row>
    <row r="1511" spans="1:13" ht="11.4" x14ac:dyDescent="0.2">
      <c r="A1511" s="94" t="s">
        <v>6307</v>
      </c>
      <c r="B1511" s="94" t="s">
        <v>3475</v>
      </c>
      <c r="C1511" s="94" t="s">
        <v>6295</v>
      </c>
      <c r="D1511" s="94">
        <v>91420371</v>
      </c>
      <c r="J1511" s="95"/>
      <c r="K1511" s="95"/>
      <c r="L1511" s="95"/>
      <c r="M1511" s="95"/>
    </row>
    <row r="1512" spans="1:13" ht="22.8" x14ac:dyDescent="0.2">
      <c r="A1512" s="94" t="s">
        <v>6334</v>
      </c>
      <c r="B1512" s="94" t="s">
        <v>6335</v>
      </c>
      <c r="C1512" s="94" t="s">
        <v>6336</v>
      </c>
      <c r="D1512" s="94" t="s">
        <v>7929</v>
      </c>
      <c r="J1512" s="95"/>
      <c r="K1512" s="95"/>
      <c r="L1512" s="95"/>
      <c r="M1512" s="95"/>
    </row>
    <row r="1513" spans="1:13" ht="11.4" x14ac:dyDescent="0.2">
      <c r="A1513" s="94" t="s">
        <v>6330</v>
      </c>
      <c r="B1513" s="94" t="s">
        <v>505</v>
      </c>
      <c r="C1513" s="94" t="s">
        <v>6326</v>
      </c>
      <c r="D1513" s="94" t="s">
        <v>7929</v>
      </c>
      <c r="J1513" s="95"/>
      <c r="K1513" s="95"/>
      <c r="L1513" s="95"/>
      <c r="M1513" s="95"/>
    </row>
    <row r="1514" spans="1:13" ht="11.4" x14ac:dyDescent="0.2">
      <c r="A1514" s="94" t="s">
        <v>6158</v>
      </c>
      <c r="B1514" s="94" t="s">
        <v>6159</v>
      </c>
      <c r="C1514" s="94" t="s">
        <v>5944</v>
      </c>
      <c r="D1514" s="94" t="s">
        <v>7929</v>
      </c>
      <c r="J1514" s="95"/>
      <c r="K1514" s="95"/>
      <c r="L1514" s="95"/>
      <c r="M1514" s="95"/>
    </row>
    <row r="1515" spans="1:13" ht="11.4" x14ac:dyDescent="0.2">
      <c r="A1515" s="94" t="s">
        <v>6162</v>
      </c>
      <c r="B1515" s="94" t="s">
        <v>6163</v>
      </c>
      <c r="C1515" s="94" t="s">
        <v>5944</v>
      </c>
      <c r="D1515" s="94" t="s">
        <v>7929</v>
      </c>
      <c r="J1515" s="95"/>
      <c r="K1515" s="95"/>
      <c r="L1515" s="95"/>
      <c r="M1515" s="95"/>
    </row>
    <row r="1516" spans="1:13" ht="11.4" x14ac:dyDescent="0.2">
      <c r="A1516" s="94" t="s">
        <v>5858</v>
      </c>
      <c r="B1516" s="94" t="s">
        <v>5859</v>
      </c>
      <c r="C1516" s="94" t="s">
        <v>5829</v>
      </c>
      <c r="D1516" s="94">
        <v>976616064</v>
      </c>
      <c r="J1516" s="95"/>
      <c r="K1516" s="95"/>
      <c r="L1516" s="95"/>
      <c r="M1516" s="95"/>
    </row>
    <row r="1517" spans="1:13" ht="22.8" x14ac:dyDescent="0.2">
      <c r="A1517" s="94" t="s">
        <v>6319</v>
      </c>
      <c r="B1517" s="94" t="s">
        <v>6320</v>
      </c>
      <c r="C1517" s="94" t="s">
        <v>6321</v>
      </c>
      <c r="D1517" s="94">
        <v>42356824</v>
      </c>
      <c r="J1517" s="95"/>
      <c r="K1517" s="95"/>
      <c r="L1517" s="95"/>
      <c r="M1517" s="95"/>
    </row>
    <row r="1518" spans="1:13" ht="11.4" x14ac:dyDescent="0.2">
      <c r="A1518" s="94" t="s">
        <v>6422</v>
      </c>
      <c r="B1518" s="94" t="s">
        <v>4390</v>
      </c>
      <c r="C1518" s="94" t="s">
        <v>6423</v>
      </c>
      <c r="D1518" s="94" t="s">
        <v>7929</v>
      </c>
      <c r="J1518" s="95"/>
      <c r="K1518" s="95"/>
      <c r="L1518" s="95"/>
      <c r="M1518" s="95"/>
    </row>
    <row r="1519" spans="1:13" ht="11.4" x14ac:dyDescent="0.2">
      <c r="A1519" s="94" t="s">
        <v>6371</v>
      </c>
      <c r="B1519" s="94" t="s">
        <v>6372</v>
      </c>
      <c r="C1519" s="94" t="s">
        <v>6373</v>
      </c>
      <c r="D1519" s="94">
        <v>83282030</v>
      </c>
      <c r="J1519" s="95"/>
      <c r="K1519" s="95"/>
      <c r="L1519" s="95"/>
      <c r="M1519" s="95"/>
    </row>
    <row r="1520" spans="1:13" ht="11.4" x14ac:dyDescent="0.2">
      <c r="A1520" s="94" t="s">
        <v>6427</v>
      </c>
      <c r="B1520" s="94" t="s">
        <v>6428</v>
      </c>
      <c r="C1520" s="94" t="s">
        <v>6429</v>
      </c>
      <c r="D1520" s="94" t="s">
        <v>7929</v>
      </c>
      <c r="J1520" s="95"/>
      <c r="K1520" s="95"/>
      <c r="L1520" s="95"/>
      <c r="M1520" s="95"/>
    </row>
    <row r="1521" spans="1:13" ht="11.4" x14ac:dyDescent="0.2">
      <c r="A1521" s="94" t="s">
        <v>5883</v>
      </c>
      <c r="B1521" s="94" t="s">
        <v>3038</v>
      </c>
      <c r="C1521" s="94" t="s">
        <v>5874</v>
      </c>
      <c r="D1521" s="94" t="s">
        <v>7929</v>
      </c>
      <c r="J1521" s="95"/>
      <c r="K1521" s="95"/>
      <c r="L1521" s="95"/>
      <c r="M1521" s="95"/>
    </row>
    <row r="1522" spans="1:13" ht="11.4" x14ac:dyDescent="0.2">
      <c r="A1522" s="94" t="s">
        <v>5862</v>
      </c>
      <c r="B1522" s="94" t="s">
        <v>5863</v>
      </c>
      <c r="C1522" s="94" t="s">
        <v>5829</v>
      </c>
      <c r="D1522" s="94" t="s">
        <v>7929</v>
      </c>
      <c r="J1522" s="95"/>
      <c r="K1522" s="95"/>
      <c r="L1522" s="95"/>
      <c r="M1522" s="95"/>
    </row>
    <row r="1523" spans="1:13" ht="11.4" x14ac:dyDescent="0.2">
      <c r="A1523" s="94" t="s">
        <v>6364</v>
      </c>
      <c r="B1523" s="94" t="s">
        <v>3473</v>
      </c>
      <c r="C1523" s="94" t="s">
        <v>6362</v>
      </c>
      <c r="D1523" s="94" t="s">
        <v>7929</v>
      </c>
      <c r="J1523" s="95"/>
      <c r="K1523" s="95"/>
      <c r="L1523" s="95"/>
      <c r="M1523" s="95"/>
    </row>
    <row r="1524" spans="1:13" ht="11.4" x14ac:dyDescent="0.2">
      <c r="A1524" s="94" t="s">
        <v>6289</v>
      </c>
      <c r="B1524" s="94" t="s">
        <v>3475</v>
      </c>
      <c r="C1524" s="94" t="s">
        <v>6290</v>
      </c>
      <c r="D1524" s="94" t="s">
        <v>7929</v>
      </c>
      <c r="J1524" s="95"/>
      <c r="K1524" s="95"/>
      <c r="L1524" s="95"/>
      <c r="M1524" s="95"/>
    </row>
    <row r="1525" spans="1:13" ht="11.4" x14ac:dyDescent="0.2">
      <c r="A1525" s="94" t="s">
        <v>5969</v>
      </c>
      <c r="B1525" s="94" t="s">
        <v>5970</v>
      </c>
      <c r="C1525" s="94" t="s">
        <v>5944</v>
      </c>
      <c r="D1525" s="94" t="s">
        <v>7929</v>
      </c>
      <c r="J1525" s="95"/>
      <c r="K1525" s="95"/>
      <c r="L1525" s="95"/>
      <c r="M1525" s="95"/>
    </row>
    <row r="1526" spans="1:13" ht="11.4" x14ac:dyDescent="0.2">
      <c r="A1526" s="94" t="s">
        <v>6297</v>
      </c>
      <c r="B1526" s="94" t="s">
        <v>6298</v>
      </c>
      <c r="C1526" s="94" t="s">
        <v>6295</v>
      </c>
      <c r="D1526" s="94"/>
      <c r="J1526" s="95"/>
      <c r="K1526" s="95"/>
      <c r="L1526" s="95"/>
      <c r="M1526" s="95"/>
    </row>
    <row r="1527" spans="1:13" ht="11.4" x14ac:dyDescent="0.2">
      <c r="A1527" s="94" t="s">
        <v>5934</v>
      </c>
      <c r="B1527" s="94" t="s">
        <v>5255</v>
      </c>
      <c r="C1527" s="94" t="s">
        <v>5912</v>
      </c>
      <c r="D1527" s="94" t="s">
        <v>7929</v>
      </c>
      <c r="J1527" s="95"/>
      <c r="K1527" s="95"/>
      <c r="L1527" s="95"/>
      <c r="M1527" s="95"/>
    </row>
    <row r="1528" spans="1:13" ht="22.8" x14ac:dyDescent="0.2">
      <c r="A1528" s="94" t="s">
        <v>6374</v>
      </c>
      <c r="B1528" s="94" t="s">
        <v>6375</v>
      </c>
      <c r="C1528" s="94" t="s">
        <v>6376</v>
      </c>
      <c r="D1528" s="94" t="s">
        <v>7928</v>
      </c>
      <c r="J1528" s="95"/>
      <c r="K1528" s="95"/>
      <c r="L1528" s="95"/>
      <c r="M1528" s="95"/>
    </row>
    <row r="1529" spans="1:13" ht="11.4" x14ac:dyDescent="0.2">
      <c r="A1529" s="94" t="s">
        <v>6280</v>
      </c>
      <c r="B1529" s="94" t="s">
        <v>6281</v>
      </c>
      <c r="C1529" s="94" t="s">
        <v>6260</v>
      </c>
      <c r="D1529" s="94" t="s">
        <v>7929</v>
      </c>
      <c r="J1529" s="95"/>
      <c r="K1529" s="95"/>
      <c r="L1529" s="95"/>
      <c r="M1529" s="95"/>
    </row>
    <row r="1530" spans="1:13" ht="11.4" x14ac:dyDescent="0.2">
      <c r="A1530" s="94" t="s">
        <v>6177</v>
      </c>
      <c r="B1530" s="94" t="s">
        <v>4185</v>
      </c>
      <c r="C1530" s="94" t="s">
        <v>5944</v>
      </c>
      <c r="D1530" s="94" t="s">
        <v>7928</v>
      </c>
      <c r="J1530" s="95"/>
      <c r="K1530" s="95"/>
      <c r="L1530" s="95"/>
      <c r="M1530" s="95"/>
    </row>
    <row r="1531" spans="1:13" ht="11.4" x14ac:dyDescent="0.2">
      <c r="A1531" s="94" t="s">
        <v>6406</v>
      </c>
      <c r="B1531" s="94" t="s">
        <v>2879</v>
      </c>
      <c r="C1531" s="94" t="s">
        <v>6393</v>
      </c>
      <c r="D1531" s="94" t="s">
        <v>7929</v>
      </c>
      <c r="J1531" s="95"/>
      <c r="K1531" s="95"/>
      <c r="L1531" s="95"/>
      <c r="M1531" s="95"/>
    </row>
    <row r="1532" spans="1:13" ht="11.4" x14ac:dyDescent="0.2">
      <c r="A1532" s="94" t="s">
        <v>6412</v>
      </c>
      <c r="B1532" s="94" t="s">
        <v>6413</v>
      </c>
      <c r="C1532" s="94" t="s">
        <v>6393</v>
      </c>
      <c r="D1532" s="94" t="s">
        <v>7928</v>
      </c>
      <c r="J1532" s="95"/>
      <c r="K1532" s="95"/>
      <c r="L1532" s="95"/>
      <c r="M1532" s="95"/>
    </row>
    <row r="1533" spans="1:13" ht="11.4" x14ac:dyDescent="0.2">
      <c r="A1533" s="94" t="s">
        <v>6417</v>
      </c>
      <c r="B1533" s="94" t="s">
        <v>6418</v>
      </c>
      <c r="C1533" s="94" t="s">
        <v>6393</v>
      </c>
      <c r="D1533" s="94" t="s">
        <v>7929</v>
      </c>
      <c r="J1533" s="95"/>
      <c r="K1533" s="95"/>
      <c r="L1533" s="95"/>
      <c r="M1533" s="95"/>
    </row>
    <row r="1534" spans="1:13" ht="11.4" x14ac:dyDescent="0.2">
      <c r="A1534" s="94" t="s">
        <v>5819</v>
      </c>
      <c r="B1534" s="94" t="s">
        <v>5820</v>
      </c>
      <c r="C1534" s="94" t="s">
        <v>5792</v>
      </c>
      <c r="D1534" s="94" t="s">
        <v>7929</v>
      </c>
      <c r="J1534" s="95"/>
      <c r="K1534" s="95"/>
      <c r="L1534" s="95"/>
      <c r="M1534" s="95"/>
    </row>
    <row r="1535" spans="1:13" ht="11.4" x14ac:dyDescent="0.2">
      <c r="A1535" s="94" t="s">
        <v>6182</v>
      </c>
      <c r="B1535" s="94" t="s">
        <v>3274</v>
      </c>
      <c r="C1535" s="94" t="s">
        <v>5944</v>
      </c>
      <c r="D1535" s="94" t="s">
        <v>7929</v>
      </c>
      <c r="J1535" s="95"/>
      <c r="K1535" s="95"/>
      <c r="L1535" s="95"/>
      <c r="M1535" s="95"/>
    </row>
    <row r="1536" spans="1:13" ht="11.4" x14ac:dyDescent="0.2">
      <c r="A1536" s="94" t="s">
        <v>6183</v>
      </c>
      <c r="B1536" s="94" t="s">
        <v>6184</v>
      </c>
      <c r="C1536" s="94" t="s">
        <v>5944</v>
      </c>
      <c r="D1536" s="94" t="s">
        <v>7929</v>
      </c>
      <c r="J1536" s="95"/>
      <c r="K1536" s="95"/>
      <c r="L1536" s="95"/>
      <c r="M1536" s="95"/>
    </row>
    <row r="1537" spans="1:13" ht="11.4" x14ac:dyDescent="0.2">
      <c r="A1537" s="94" t="s">
        <v>5971</v>
      </c>
      <c r="B1537" s="94" t="s">
        <v>4922</v>
      </c>
      <c r="C1537" s="94" t="s">
        <v>5944</v>
      </c>
      <c r="D1537" s="94" t="s">
        <v>8040</v>
      </c>
      <c r="J1537" s="95"/>
      <c r="K1537" s="95"/>
      <c r="L1537" s="95"/>
      <c r="M1537" s="95"/>
    </row>
    <row r="1538" spans="1:13" ht="11.4" x14ac:dyDescent="0.2">
      <c r="A1538" s="94" t="s">
        <v>6188</v>
      </c>
      <c r="B1538" s="94" t="s">
        <v>6189</v>
      </c>
      <c r="C1538" s="94" t="s">
        <v>5944</v>
      </c>
      <c r="D1538" s="94" t="s">
        <v>7929</v>
      </c>
      <c r="J1538" s="95"/>
      <c r="K1538" s="95"/>
      <c r="L1538" s="95"/>
      <c r="M1538" s="95"/>
    </row>
    <row r="1539" spans="1:13" ht="11.4" x14ac:dyDescent="0.2">
      <c r="A1539" s="94" t="s">
        <v>5937</v>
      </c>
      <c r="B1539" s="94" t="s">
        <v>5938</v>
      </c>
      <c r="C1539" s="94" t="s">
        <v>5912</v>
      </c>
      <c r="D1539" s="94" t="s">
        <v>7929</v>
      </c>
      <c r="J1539" s="95"/>
      <c r="K1539" s="95"/>
      <c r="L1539" s="95"/>
      <c r="M1539" s="95"/>
    </row>
    <row r="1540" spans="1:13" ht="11.4" x14ac:dyDescent="0.2">
      <c r="A1540" s="94" t="s">
        <v>6419</v>
      </c>
      <c r="B1540" s="94" t="s">
        <v>6420</v>
      </c>
      <c r="C1540" s="94" t="s">
        <v>6421</v>
      </c>
      <c r="D1540" s="94" t="s">
        <v>7928</v>
      </c>
      <c r="J1540" s="95"/>
      <c r="K1540" s="95"/>
      <c r="L1540" s="95"/>
      <c r="M1540" s="95"/>
    </row>
    <row r="1541" spans="1:13" ht="11.4" x14ac:dyDescent="0.2">
      <c r="A1541" s="94" t="s">
        <v>6197</v>
      </c>
      <c r="B1541" s="94" t="s">
        <v>3276</v>
      </c>
      <c r="C1541" s="94" t="s">
        <v>5944</v>
      </c>
      <c r="D1541" s="94" t="s">
        <v>7929</v>
      </c>
      <c r="J1541" s="95"/>
      <c r="K1541" s="95"/>
      <c r="L1541" s="95"/>
      <c r="M1541" s="95"/>
    </row>
    <row r="1542" spans="1:13" ht="11.4" x14ac:dyDescent="0.2">
      <c r="A1542" s="94" t="s">
        <v>6198</v>
      </c>
      <c r="B1542" s="94" t="s">
        <v>3728</v>
      </c>
      <c r="C1542" s="94" t="s">
        <v>5944</v>
      </c>
      <c r="D1542" s="94" t="s">
        <v>7929</v>
      </c>
      <c r="J1542" s="95"/>
      <c r="K1542" s="95"/>
      <c r="L1542" s="95"/>
      <c r="M1542" s="95"/>
    </row>
    <row r="1543" spans="1:13" ht="11.4" x14ac:dyDescent="0.2">
      <c r="A1543" s="94" t="s">
        <v>6494</v>
      </c>
      <c r="B1543" s="94" t="s">
        <v>6495</v>
      </c>
      <c r="C1543" s="94" t="s">
        <v>6493</v>
      </c>
      <c r="D1543" s="94" t="s">
        <v>7929</v>
      </c>
      <c r="J1543" s="95"/>
      <c r="K1543" s="95"/>
      <c r="L1543" s="95"/>
      <c r="M1543" s="95"/>
    </row>
    <row r="1544" spans="1:13" ht="11.4" x14ac:dyDescent="0.2">
      <c r="A1544" s="94" t="s">
        <v>6244</v>
      </c>
      <c r="B1544" s="94" t="s">
        <v>6245</v>
      </c>
      <c r="C1544" s="94" t="s">
        <v>6246</v>
      </c>
      <c r="D1544" s="94">
        <v>99204829</v>
      </c>
      <c r="J1544" s="95"/>
      <c r="K1544" s="95"/>
      <c r="L1544" s="95"/>
      <c r="M1544" s="95"/>
    </row>
    <row r="1545" spans="1:13" ht="11.4" x14ac:dyDescent="0.2">
      <c r="A1545" s="94" t="s">
        <v>5972</v>
      </c>
      <c r="B1545" s="94" t="s">
        <v>5973</v>
      </c>
      <c r="C1545" s="94" t="s">
        <v>5944</v>
      </c>
      <c r="D1545" s="94" t="s">
        <v>7929</v>
      </c>
      <c r="J1545" s="95"/>
      <c r="K1545" s="95"/>
      <c r="L1545" s="95"/>
      <c r="M1545" s="95"/>
    </row>
    <row r="1546" spans="1:13" ht="11.4" x14ac:dyDescent="0.2">
      <c r="A1546" s="94" t="s">
        <v>5974</v>
      </c>
      <c r="B1546" s="94" t="s">
        <v>5975</v>
      </c>
      <c r="C1546" s="94" t="s">
        <v>5976</v>
      </c>
      <c r="D1546" s="94" t="s">
        <v>7929</v>
      </c>
      <c r="J1546" s="95"/>
      <c r="K1546" s="95"/>
      <c r="L1546" s="95"/>
      <c r="M1546" s="95"/>
    </row>
    <row r="1547" spans="1:13" ht="11.4" x14ac:dyDescent="0.2">
      <c r="A1547" s="94" t="s">
        <v>5827</v>
      </c>
      <c r="B1547" s="94" t="s">
        <v>5828</v>
      </c>
      <c r="C1547" s="94" t="s">
        <v>5829</v>
      </c>
      <c r="D1547" s="94" t="s">
        <v>7929</v>
      </c>
      <c r="J1547" s="95"/>
      <c r="K1547" s="95"/>
      <c r="L1547" s="95"/>
      <c r="M1547" s="95"/>
    </row>
    <row r="1548" spans="1:13" ht="11.4" x14ac:dyDescent="0.2">
      <c r="A1548" s="94" t="s">
        <v>5977</v>
      </c>
      <c r="B1548" s="94" t="s">
        <v>4277</v>
      </c>
      <c r="C1548" s="94" t="s">
        <v>5944</v>
      </c>
      <c r="D1548" s="94" t="s">
        <v>7929</v>
      </c>
      <c r="J1548" s="95"/>
      <c r="K1548" s="95"/>
      <c r="L1548" s="95"/>
      <c r="M1548" s="95"/>
    </row>
    <row r="1549" spans="1:13" ht="11.4" x14ac:dyDescent="0.2">
      <c r="A1549" s="94" t="s">
        <v>6261</v>
      </c>
      <c r="B1549" s="94" t="s">
        <v>6262</v>
      </c>
      <c r="C1549" s="94" t="s">
        <v>6260</v>
      </c>
      <c r="D1549" s="94" t="s">
        <v>7928</v>
      </c>
      <c r="J1549" s="95"/>
      <c r="K1549" s="95"/>
      <c r="L1549" s="95"/>
      <c r="M1549" s="95"/>
    </row>
    <row r="1550" spans="1:13" ht="11.4" x14ac:dyDescent="0.2">
      <c r="A1550" s="94" t="s">
        <v>6324</v>
      </c>
      <c r="B1550" s="94" t="s">
        <v>6325</v>
      </c>
      <c r="C1550" s="94" t="s">
        <v>6326</v>
      </c>
      <c r="D1550" s="94" t="s">
        <v>7929</v>
      </c>
      <c r="J1550" s="95"/>
      <c r="K1550" s="95"/>
      <c r="L1550" s="95"/>
      <c r="M1550" s="95"/>
    </row>
    <row r="1551" spans="1:13" ht="11.4" x14ac:dyDescent="0.2">
      <c r="A1551" s="94" t="s">
        <v>6394</v>
      </c>
      <c r="B1551" s="94" t="s">
        <v>6395</v>
      </c>
      <c r="C1551" s="94" t="s">
        <v>6393</v>
      </c>
      <c r="D1551" s="94" t="s">
        <v>7929</v>
      </c>
      <c r="J1551" s="95"/>
      <c r="K1551" s="95"/>
      <c r="L1551" s="95"/>
      <c r="M1551" s="95"/>
    </row>
    <row r="1552" spans="1:13" ht="11.4" x14ac:dyDescent="0.2">
      <c r="A1552" s="94" t="s">
        <v>6247</v>
      </c>
      <c r="B1552" s="94" t="s">
        <v>4387</v>
      </c>
      <c r="C1552" s="94" t="s">
        <v>6248</v>
      </c>
      <c r="D1552" s="94" t="s">
        <v>7929</v>
      </c>
      <c r="J1552" s="95"/>
      <c r="K1552" s="95"/>
      <c r="L1552" s="95"/>
      <c r="M1552" s="95"/>
    </row>
    <row r="1553" spans="1:13" ht="11.4" x14ac:dyDescent="0.2">
      <c r="A1553" s="94" t="s">
        <v>6396</v>
      </c>
      <c r="B1553" s="94" t="s">
        <v>6397</v>
      </c>
      <c r="C1553" s="94" t="s">
        <v>6393</v>
      </c>
      <c r="D1553" s="94" t="s">
        <v>7929</v>
      </c>
      <c r="J1553" s="95"/>
      <c r="K1553" s="95"/>
      <c r="L1553" s="95"/>
      <c r="M1553" s="95"/>
    </row>
    <row r="1554" spans="1:13" ht="22.8" x14ac:dyDescent="0.2">
      <c r="A1554" s="94" t="s">
        <v>6377</v>
      </c>
      <c r="B1554" s="94" t="s">
        <v>6378</v>
      </c>
      <c r="C1554" s="94" t="s">
        <v>6379</v>
      </c>
      <c r="D1554" s="94">
        <v>96320532</v>
      </c>
      <c r="J1554" s="95"/>
      <c r="K1554" s="95"/>
      <c r="L1554" s="95"/>
      <c r="M1554" s="95"/>
    </row>
    <row r="1555" spans="1:13" ht="11.4" x14ac:dyDescent="0.2">
      <c r="A1555" s="94" t="s">
        <v>6347</v>
      </c>
      <c r="B1555" s="94" t="s">
        <v>6348</v>
      </c>
      <c r="C1555" s="94" t="s">
        <v>6349</v>
      </c>
      <c r="D1555" s="94">
        <v>66990074</v>
      </c>
      <c r="J1555" s="95"/>
      <c r="K1555" s="95"/>
      <c r="L1555" s="95"/>
      <c r="M1555" s="95"/>
    </row>
    <row r="1556" spans="1:13" ht="11.4" x14ac:dyDescent="0.2">
      <c r="A1556" s="94" t="s">
        <v>5978</v>
      </c>
      <c r="B1556" s="94" t="s">
        <v>1096</v>
      </c>
      <c r="C1556" s="94" t="s">
        <v>5944</v>
      </c>
      <c r="D1556" s="94" t="s">
        <v>7928</v>
      </c>
      <c r="J1556" s="95"/>
      <c r="K1556" s="95"/>
      <c r="L1556" s="95"/>
      <c r="M1556" s="95"/>
    </row>
    <row r="1557" spans="1:13" ht="11.4" x14ac:dyDescent="0.2">
      <c r="A1557" s="94" t="s">
        <v>6340</v>
      </c>
      <c r="B1557" s="94" t="s">
        <v>6341</v>
      </c>
      <c r="C1557" s="94" t="s">
        <v>6342</v>
      </c>
      <c r="D1557" s="94" t="s">
        <v>8041</v>
      </c>
      <c r="J1557" s="95"/>
      <c r="K1557" s="95"/>
      <c r="L1557" s="95"/>
      <c r="M1557" s="95"/>
    </row>
    <row r="1558" spans="1:13" ht="11.4" x14ac:dyDescent="0.2">
      <c r="A1558" s="94" t="s">
        <v>5980</v>
      </c>
      <c r="B1558" s="94" t="s">
        <v>5981</v>
      </c>
      <c r="C1558" s="94" t="s">
        <v>5944</v>
      </c>
      <c r="D1558" s="94" t="s">
        <v>7929</v>
      </c>
      <c r="J1558" s="95"/>
      <c r="K1558" s="95"/>
      <c r="L1558" s="95"/>
      <c r="M1558" s="95"/>
    </row>
    <row r="1559" spans="1:13" ht="11.4" x14ac:dyDescent="0.2">
      <c r="A1559" s="94" t="s">
        <v>6556</v>
      </c>
      <c r="B1559" s="94" t="s">
        <v>6557</v>
      </c>
      <c r="C1559" s="94" t="s">
        <v>6558</v>
      </c>
      <c r="D1559" s="94" t="s">
        <v>7929</v>
      </c>
      <c r="J1559" s="95"/>
      <c r="K1559" s="95"/>
      <c r="L1559" s="95"/>
      <c r="M1559" s="95"/>
    </row>
    <row r="1560" spans="1:13" ht="11.4" x14ac:dyDescent="0.2">
      <c r="A1560" s="94" t="s">
        <v>5914</v>
      </c>
      <c r="B1560" s="94" t="s">
        <v>3055</v>
      </c>
      <c r="C1560" s="94" t="s">
        <v>5912</v>
      </c>
      <c r="D1560" s="94">
        <v>62467902</v>
      </c>
      <c r="J1560" s="95"/>
      <c r="K1560" s="95"/>
      <c r="L1560" s="95"/>
      <c r="M1560" s="95"/>
    </row>
    <row r="1561" spans="1:13" ht="11.4" x14ac:dyDescent="0.2">
      <c r="A1561" s="94" t="s">
        <v>6520</v>
      </c>
      <c r="B1561" s="94" t="s">
        <v>6521</v>
      </c>
      <c r="C1561" s="94" t="s">
        <v>6519</v>
      </c>
      <c r="D1561" s="94" t="s">
        <v>7929</v>
      </c>
      <c r="J1561" s="95"/>
      <c r="K1561" s="95"/>
      <c r="L1561" s="95"/>
      <c r="M1561" s="95"/>
    </row>
    <row r="1562" spans="1:13" ht="22.8" x14ac:dyDescent="0.2">
      <c r="A1562" s="94" t="s">
        <v>5985</v>
      </c>
      <c r="B1562" s="94" t="s">
        <v>5986</v>
      </c>
      <c r="C1562" s="94" t="s">
        <v>5987</v>
      </c>
      <c r="D1562" s="94" t="s">
        <v>7929</v>
      </c>
      <c r="J1562" s="95"/>
      <c r="K1562" s="95"/>
      <c r="L1562" s="95"/>
      <c r="M1562" s="95"/>
    </row>
    <row r="1563" spans="1:13" ht="11.4" x14ac:dyDescent="0.2">
      <c r="A1563" s="94" t="s">
        <v>5728</v>
      </c>
      <c r="B1563" s="94" t="s">
        <v>5729</v>
      </c>
      <c r="C1563" s="94" t="s">
        <v>5730</v>
      </c>
      <c r="D1563" s="94" t="s">
        <v>7929</v>
      </c>
      <c r="J1563" s="95"/>
      <c r="K1563" s="95"/>
      <c r="L1563" s="95"/>
      <c r="M1563" s="95"/>
    </row>
    <row r="1564" spans="1:13" ht="22.8" x14ac:dyDescent="0.2">
      <c r="A1564" s="94" t="s">
        <v>5875</v>
      </c>
      <c r="B1564" s="94" t="s">
        <v>5876</v>
      </c>
      <c r="C1564" s="94" t="s">
        <v>5877</v>
      </c>
      <c r="D1564" s="94" t="s">
        <v>7929</v>
      </c>
      <c r="J1564" s="95"/>
      <c r="K1564" s="95"/>
      <c r="L1564" s="95"/>
      <c r="M1564" s="95"/>
    </row>
    <row r="1565" spans="1:13" ht="11.4" x14ac:dyDescent="0.2">
      <c r="A1565" s="94" t="s">
        <v>5988</v>
      </c>
      <c r="B1565" s="94" t="s">
        <v>5989</v>
      </c>
      <c r="C1565" s="94" t="s">
        <v>5944</v>
      </c>
      <c r="D1565" s="94">
        <v>50349624</v>
      </c>
      <c r="J1565" s="95"/>
      <c r="K1565" s="95"/>
      <c r="L1565" s="95"/>
      <c r="M1565" s="95"/>
    </row>
    <row r="1566" spans="1:13" ht="22.8" x14ac:dyDescent="0.2">
      <c r="A1566" s="94" t="s">
        <v>6486</v>
      </c>
      <c r="B1566" s="94" t="s">
        <v>6487</v>
      </c>
      <c r="C1566" s="94" t="s">
        <v>6488</v>
      </c>
      <c r="D1566" s="94" t="s">
        <v>8042</v>
      </c>
      <c r="J1566" s="95"/>
      <c r="K1566" s="95"/>
      <c r="L1566" s="95"/>
      <c r="M1566" s="95"/>
    </row>
    <row r="1567" spans="1:13" ht="11.4" x14ac:dyDescent="0.2">
      <c r="A1567" s="94" t="s">
        <v>5990</v>
      </c>
      <c r="B1567" s="94" t="s">
        <v>2849</v>
      </c>
      <c r="C1567" s="94" t="s">
        <v>5944</v>
      </c>
      <c r="D1567" s="94" t="s">
        <v>8043</v>
      </c>
      <c r="J1567" s="95"/>
      <c r="K1567" s="95"/>
      <c r="L1567" s="95"/>
      <c r="M1567" s="95"/>
    </row>
    <row r="1568" spans="1:13" ht="11.4" x14ac:dyDescent="0.2">
      <c r="A1568" s="94" t="s">
        <v>6363</v>
      </c>
      <c r="B1568" s="94" t="s">
        <v>1404</v>
      </c>
      <c r="C1568" s="94" t="s">
        <v>6362</v>
      </c>
      <c r="D1568" s="94" t="s">
        <v>7929</v>
      </c>
      <c r="J1568" s="95"/>
      <c r="K1568" s="95"/>
      <c r="L1568" s="95"/>
      <c r="M1568" s="95"/>
    </row>
    <row r="1569" spans="1:13" ht="11.4" x14ac:dyDescent="0.2">
      <c r="A1569" s="94" t="s">
        <v>6398</v>
      </c>
      <c r="B1569" s="94" t="s">
        <v>2863</v>
      </c>
      <c r="C1569" s="94" t="s">
        <v>6393</v>
      </c>
      <c r="D1569" s="94" t="s">
        <v>8044</v>
      </c>
      <c r="J1569" s="95"/>
      <c r="K1569" s="95"/>
      <c r="L1569" s="95"/>
      <c r="M1569" s="95"/>
    </row>
    <row r="1570" spans="1:13" ht="11.4" x14ac:dyDescent="0.2">
      <c r="A1570" s="94" t="s">
        <v>6424</v>
      </c>
      <c r="B1570" s="94" t="s">
        <v>6425</v>
      </c>
      <c r="C1570" s="94" t="s">
        <v>6426</v>
      </c>
      <c r="D1570" s="94" t="s">
        <v>7928</v>
      </c>
      <c r="J1570" s="95"/>
      <c r="K1570" s="95"/>
      <c r="L1570" s="95"/>
      <c r="M1570" s="95"/>
    </row>
    <row r="1571" spans="1:13" ht="11.4" x14ac:dyDescent="0.2">
      <c r="A1571" s="94" t="s">
        <v>5760</v>
      </c>
      <c r="B1571" s="94" t="s">
        <v>5761</v>
      </c>
      <c r="C1571" s="94" t="s">
        <v>5762</v>
      </c>
      <c r="D1571" s="94" t="s">
        <v>7929</v>
      </c>
      <c r="J1571" s="95"/>
      <c r="K1571" s="95"/>
      <c r="L1571" s="95"/>
      <c r="M1571" s="95"/>
    </row>
    <row r="1572" spans="1:13" ht="11.4" x14ac:dyDescent="0.2">
      <c r="A1572" s="94" t="s">
        <v>6563</v>
      </c>
      <c r="B1572" s="94" t="s">
        <v>6564</v>
      </c>
      <c r="C1572" s="94" t="s">
        <v>6565</v>
      </c>
      <c r="D1572" s="94">
        <v>98827167</v>
      </c>
      <c r="J1572" s="95"/>
      <c r="K1572" s="95"/>
      <c r="L1572" s="95"/>
      <c r="M1572" s="95"/>
    </row>
    <row r="1573" spans="1:13" ht="11.4" x14ac:dyDescent="0.2">
      <c r="A1573" s="94" t="s">
        <v>6263</v>
      </c>
      <c r="B1573" s="94" t="s">
        <v>6264</v>
      </c>
      <c r="C1573" s="94" t="s">
        <v>6260</v>
      </c>
      <c r="D1573" s="94">
        <v>51983358</v>
      </c>
      <c r="J1573" s="95"/>
      <c r="K1573" s="95"/>
      <c r="L1573" s="95"/>
      <c r="M1573" s="95"/>
    </row>
    <row r="1574" spans="1:13" ht="11.4" x14ac:dyDescent="0.2">
      <c r="A1574" s="94" t="s">
        <v>5865</v>
      </c>
      <c r="B1574" s="94" t="s">
        <v>3666</v>
      </c>
      <c r="C1574" s="94" t="s">
        <v>5866</v>
      </c>
      <c r="D1574" s="94" t="s">
        <v>7929</v>
      </c>
      <c r="J1574" s="95"/>
      <c r="K1574" s="95"/>
      <c r="L1574" s="95"/>
      <c r="M1574" s="95"/>
    </row>
    <row r="1575" spans="1:13" ht="11.4" x14ac:dyDescent="0.2">
      <c r="A1575" s="94" t="s">
        <v>6474</v>
      </c>
      <c r="B1575" s="94" t="s">
        <v>6475</v>
      </c>
      <c r="C1575" s="94" t="s">
        <v>6476</v>
      </c>
      <c r="D1575" s="94">
        <v>51983390</v>
      </c>
      <c r="J1575" s="95"/>
      <c r="K1575" s="95"/>
      <c r="L1575" s="95"/>
      <c r="M1575" s="95"/>
    </row>
    <row r="1576" spans="1:13" ht="11.4" x14ac:dyDescent="0.2">
      <c r="A1576" s="94" t="s">
        <v>5994</v>
      </c>
      <c r="B1576" s="94" t="s">
        <v>5995</v>
      </c>
      <c r="C1576" s="94" t="s">
        <v>5944</v>
      </c>
      <c r="D1576" s="94" t="s">
        <v>7929</v>
      </c>
      <c r="J1576" s="95"/>
      <c r="K1576" s="95"/>
      <c r="L1576" s="95"/>
      <c r="M1576" s="95"/>
    </row>
    <row r="1577" spans="1:13" ht="11.4" x14ac:dyDescent="0.2">
      <c r="A1577" s="94" t="s">
        <v>6449</v>
      </c>
      <c r="B1577" s="94" t="s">
        <v>3236</v>
      </c>
      <c r="C1577" s="94" t="s">
        <v>6450</v>
      </c>
      <c r="D1577" s="94" t="s">
        <v>7929</v>
      </c>
      <c r="J1577" s="95"/>
      <c r="K1577" s="95"/>
      <c r="L1577" s="95"/>
      <c r="M1577" s="95"/>
    </row>
    <row r="1578" spans="1:13" ht="11.4" x14ac:dyDescent="0.2">
      <c r="A1578" s="94" t="s">
        <v>5996</v>
      </c>
      <c r="B1578" s="94" t="s">
        <v>5997</v>
      </c>
      <c r="C1578" s="94" t="s">
        <v>5944</v>
      </c>
      <c r="D1578" s="94" t="s">
        <v>7929</v>
      </c>
      <c r="J1578" s="95"/>
      <c r="K1578" s="95"/>
      <c r="L1578" s="95"/>
      <c r="M1578" s="95"/>
    </row>
    <row r="1579" spans="1:13" ht="11.4" x14ac:dyDescent="0.2">
      <c r="A1579" s="94" t="s">
        <v>5742</v>
      </c>
      <c r="B1579" s="94" t="s">
        <v>5743</v>
      </c>
      <c r="C1579" s="94" t="s">
        <v>5741</v>
      </c>
      <c r="D1579" s="94" t="s">
        <v>7929</v>
      </c>
      <c r="J1579" s="95"/>
      <c r="K1579" s="95"/>
      <c r="L1579" s="95"/>
      <c r="M1579" s="95"/>
    </row>
    <row r="1580" spans="1:13" ht="11.4" x14ac:dyDescent="0.2">
      <c r="A1580" s="94" t="s">
        <v>6369</v>
      </c>
      <c r="B1580" s="94" t="s">
        <v>5028</v>
      </c>
      <c r="C1580" s="94" t="s">
        <v>6370</v>
      </c>
      <c r="D1580" s="94">
        <v>78852773</v>
      </c>
      <c r="J1580" s="95"/>
      <c r="K1580" s="95"/>
      <c r="L1580" s="95"/>
      <c r="M1580" s="95"/>
    </row>
    <row r="1581" spans="1:13" ht="11.4" x14ac:dyDescent="0.2">
      <c r="A1581" s="94" t="s">
        <v>5784</v>
      </c>
      <c r="B1581" s="94" t="s">
        <v>5785</v>
      </c>
      <c r="C1581" s="94" t="s">
        <v>5786</v>
      </c>
      <c r="D1581" s="94" t="s">
        <v>7928</v>
      </c>
      <c r="J1581" s="95"/>
      <c r="K1581" s="95"/>
      <c r="L1581" s="95"/>
      <c r="M1581" s="95"/>
    </row>
    <row r="1582" spans="1:13" ht="11.4" x14ac:dyDescent="0.2">
      <c r="A1582" s="94" t="s">
        <v>6000</v>
      </c>
      <c r="B1582" s="94" t="s">
        <v>3059</v>
      </c>
      <c r="C1582" s="94" t="s">
        <v>5944</v>
      </c>
      <c r="D1582" s="94">
        <v>79741586</v>
      </c>
      <c r="J1582" s="95"/>
      <c r="K1582" s="95"/>
      <c r="L1582" s="95"/>
      <c r="M1582" s="95"/>
    </row>
    <row r="1583" spans="1:13" ht="11.4" x14ac:dyDescent="0.2">
      <c r="A1583" s="94" t="s">
        <v>5915</v>
      </c>
      <c r="B1583" s="94" t="s">
        <v>1480</v>
      </c>
      <c r="C1583" s="94" t="s">
        <v>5912</v>
      </c>
      <c r="D1583" s="94" t="s">
        <v>7929</v>
      </c>
      <c r="J1583" s="95"/>
      <c r="K1583" s="95"/>
      <c r="L1583" s="95"/>
      <c r="M1583" s="95"/>
    </row>
    <row r="1584" spans="1:13" ht="11.4" x14ac:dyDescent="0.2">
      <c r="A1584" s="94" t="s">
        <v>6001</v>
      </c>
      <c r="B1584" s="94" t="s">
        <v>3991</v>
      </c>
      <c r="C1584" s="94" t="s">
        <v>5944</v>
      </c>
      <c r="D1584" s="94" t="s">
        <v>7929</v>
      </c>
      <c r="J1584" s="95"/>
      <c r="K1584" s="95"/>
      <c r="L1584" s="95"/>
      <c r="M1584" s="95"/>
    </row>
    <row r="1585" spans="1:13" ht="11.4" x14ac:dyDescent="0.2">
      <c r="A1585" s="94" t="s">
        <v>6002</v>
      </c>
      <c r="B1585" s="94" t="s">
        <v>6003</v>
      </c>
      <c r="C1585" s="94" t="s">
        <v>5944</v>
      </c>
      <c r="D1585" s="94" t="s">
        <v>7929</v>
      </c>
      <c r="J1585" s="95"/>
      <c r="K1585" s="95"/>
      <c r="L1585" s="95"/>
      <c r="M1585" s="95"/>
    </row>
    <row r="1586" spans="1:13" ht="11.4" x14ac:dyDescent="0.2">
      <c r="A1586" s="94" t="s">
        <v>5790</v>
      </c>
      <c r="B1586" s="94" t="s">
        <v>5791</v>
      </c>
      <c r="C1586" s="94" t="s">
        <v>5792</v>
      </c>
      <c r="D1586" s="94" t="s">
        <v>7929</v>
      </c>
      <c r="J1586" s="95"/>
      <c r="K1586" s="95"/>
      <c r="L1586" s="95"/>
      <c r="M1586" s="95"/>
    </row>
    <row r="1587" spans="1:13" ht="11.4" x14ac:dyDescent="0.2">
      <c r="A1587" s="94" t="s">
        <v>5731</v>
      </c>
      <c r="B1587" s="94" t="s">
        <v>5732</v>
      </c>
      <c r="C1587" s="94" t="s">
        <v>5730</v>
      </c>
      <c r="D1587" s="94"/>
      <c r="J1587" s="95"/>
      <c r="K1587" s="95"/>
      <c r="L1587" s="95"/>
      <c r="M1587" s="95"/>
    </row>
    <row r="1588" spans="1:13" ht="11.4" x14ac:dyDescent="0.2">
      <c r="A1588" s="94" t="s">
        <v>5746</v>
      </c>
      <c r="B1588" s="94" t="s">
        <v>5747</v>
      </c>
      <c r="C1588" s="94" t="s">
        <v>5741</v>
      </c>
      <c r="D1588" s="94" t="s">
        <v>7929</v>
      </c>
      <c r="J1588" s="95"/>
      <c r="K1588" s="95"/>
      <c r="L1588" s="95"/>
      <c r="M1588" s="95"/>
    </row>
    <row r="1589" spans="1:13" ht="11.4" x14ac:dyDescent="0.2">
      <c r="A1589" s="94" t="s">
        <v>5916</v>
      </c>
      <c r="B1589" s="94" t="s">
        <v>5917</v>
      </c>
      <c r="C1589" s="94" t="s">
        <v>5912</v>
      </c>
      <c r="D1589" s="94" t="s">
        <v>7928</v>
      </c>
      <c r="J1589" s="95"/>
      <c r="K1589" s="95"/>
      <c r="L1589" s="95"/>
      <c r="M1589" s="95"/>
    </row>
    <row r="1590" spans="1:13" ht="11.4" x14ac:dyDescent="0.2">
      <c r="A1590" s="94" t="s">
        <v>6354</v>
      </c>
      <c r="B1590" s="94" t="s">
        <v>6355</v>
      </c>
      <c r="C1590" s="94" t="s">
        <v>6353</v>
      </c>
      <c r="D1590" s="94" t="s">
        <v>7929</v>
      </c>
      <c r="J1590" s="95"/>
      <c r="K1590" s="95"/>
      <c r="L1590" s="95"/>
      <c r="M1590" s="95"/>
    </row>
    <row r="1591" spans="1:13" ht="11.4" x14ac:dyDescent="0.2">
      <c r="A1591" s="94" t="s">
        <v>6477</v>
      </c>
      <c r="B1591" s="94" t="s">
        <v>6478</v>
      </c>
      <c r="C1591" s="94" t="s">
        <v>6479</v>
      </c>
      <c r="D1591" s="94">
        <v>51983586</v>
      </c>
      <c r="J1591" s="95"/>
      <c r="K1591" s="95"/>
      <c r="L1591" s="95"/>
      <c r="M1591" s="95"/>
    </row>
    <row r="1592" spans="1:13" ht="11.4" x14ac:dyDescent="0.2">
      <c r="A1592" s="94" t="s">
        <v>6006</v>
      </c>
      <c r="B1592" s="94" t="s">
        <v>6007</v>
      </c>
      <c r="C1592" s="94" t="s">
        <v>5944</v>
      </c>
      <c r="D1592" s="94" t="s">
        <v>8045</v>
      </c>
      <c r="J1592" s="95"/>
      <c r="K1592" s="95"/>
      <c r="L1592" s="95"/>
      <c r="M1592" s="95"/>
    </row>
    <row r="1593" spans="1:13" ht="22.8" x14ac:dyDescent="0.2">
      <c r="A1593" s="94" t="s">
        <v>6008</v>
      </c>
      <c r="B1593" s="94" t="s">
        <v>6009</v>
      </c>
      <c r="C1593" s="94" t="s">
        <v>6010</v>
      </c>
      <c r="D1593" s="94">
        <v>93155141</v>
      </c>
      <c r="J1593" s="95"/>
      <c r="K1593" s="95"/>
      <c r="L1593" s="95"/>
      <c r="M1593" s="95"/>
    </row>
    <row r="1594" spans="1:13" ht="11.4" x14ac:dyDescent="0.2">
      <c r="A1594" s="94" t="s">
        <v>5918</v>
      </c>
      <c r="B1594" s="94" t="s">
        <v>5919</v>
      </c>
      <c r="C1594" s="94" t="s">
        <v>5912</v>
      </c>
      <c r="D1594" s="94" t="s">
        <v>7929</v>
      </c>
      <c r="J1594" s="95"/>
      <c r="K1594" s="95"/>
      <c r="L1594" s="95"/>
      <c r="M1594" s="95"/>
    </row>
    <row r="1595" spans="1:13" ht="11.4" x14ac:dyDescent="0.2">
      <c r="A1595" s="94" t="s">
        <v>6430</v>
      </c>
      <c r="B1595" s="94" t="s">
        <v>5806</v>
      </c>
      <c r="C1595" s="94" t="s">
        <v>6431</v>
      </c>
      <c r="D1595" s="94" t="s">
        <v>7929</v>
      </c>
      <c r="J1595" s="95"/>
      <c r="K1595" s="95"/>
      <c r="L1595" s="95"/>
      <c r="M1595" s="95"/>
    </row>
    <row r="1596" spans="1:13" ht="11.4" x14ac:dyDescent="0.2">
      <c r="A1596" s="94" t="s">
        <v>6011</v>
      </c>
      <c r="B1596" s="94" t="s">
        <v>6012</v>
      </c>
      <c r="C1596" s="94" t="s">
        <v>5944</v>
      </c>
      <c r="D1596" s="94" t="s">
        <v>7929</v>
      </c>
      <c r="J1596" s="95"/>
      <c r="K1596" s="95"/>
      <c r="L1596" s="95"/>
      <c r="M1596" s="95"/>
    </row>
    <row r="1597" spans="1:13" ht="11.4" x14ac:dyDescent="0.2">
      <c r="A1597" s="94" t="s">
        <v>6013</v>
      </c>
      <c r="B1597" s="94" t="s">
        <v>6014</v>
      </c>
      <c r="C1597" s="94" t="s">
        <v>342</v>
      </c>
      <c r="D1597" s="94" t="s">
        <v>7929</v>
      </c>
      <c r="J1597" s="95"/>
      <c r="K1597" s="95"/>
      <c r="L1597" s="95"/>
      <c r="M1597" s="95"/>
    </row>
    <row r="1598" spans="1:13" ht="11.4" x14ac:dyDescent="0.2">
      <c r="A1598" s="94" t="s">
        <v>6300</v>
      </c>
      <c r="B1598" s="94" t="s">
        <v>2833</v>
      </c>
      <c r="C1598" s="94" t="s">
        <v>6295</v>
      </c>
      <c r="D1598" s="94" t="s">
        <v>7929</v>
      </c>
      <c r="J1598" s="95"/>
      <c r="K1598" s="95"/>
      <c r="L1598" s="95"/>
      <c r="M1598" s="95"/>
    </row>
    <row r="1599" spans="1:13" ht="11.4" x14ac:dyDescent="0.2">
      <c r="A1599" s="94" t="s">
        <v>6380</v>
      </c>
      <c r="B1599" s="94" t="s">
        <v>6381</v>
      </c>
      <c r="C1599" s="94" t="s">
        <v>6382</v>
      </c>
      <c r="D1599" s="94" t="s">
        <v>7928</v>
      </c>
      <c r="J1599" s="95"/>
      <c r="K1599" s="95"/>
      <c r="L1599" s="95"/>
      <c r="M1599" s="95"/>
    </row>
    <row r="1600" spans="1:13" ht="22.8" x14ac:dyDescent="0.2">
      <c r="A1600" s="94" t="s">
        <v>5733</v>
      </c>
      <c r="B1600" s="94" t="s">
        <v>5734</v>
      </c>
      <c r="C1600" s="94" t="s">
        <v>5735</v>
      </c>
      <c r="D1600" s="94" t="s">
        <v>7929</v>
      </c>
      <c r="J1600" s="95"/>
      <c r="K1600" s="95"/>
      <c r="L1600" s="95"/>
      <c r="M1600" s="95"/>
    </row>
    <row r="1601" spans="1:13" ht="11.4" x14ac:dyDescent="0.2">
      <c r="A1601" s="94" t="s">
        <v>6021</v>
      </c>
      <c r="B1601" s="94" t="s">
        <v>3041</v>
      </c>
      <c r="C1601" s="94" t="s">
        <v>5944</v>
      </c>
      <c r="D1601" s="94" t="s">
        <v>7929</v>
      </c>
      <c r="J1601" s="95"/>
      <c r="K1601" s="95"/>
      <c r="L1601" s="95"/>
      <c r="M1601" s="95"/>
    </row>
    <row r="1602" spans="1:13" ht="11.4" x14ac:dyDescent="0.2">
      <c r="A1602" s="94" t="s">
        <v>5892</v>
      </c>
      <c r="B1602" s="94" t="s">
        <v>4313</v>
      </c>
      <c r="C1602" s="94" t="s">
        <v>5891</v>
      </c>
      <c r="D1602" s="94" t="s">
        <v>7929</v>
      </c>
      <c r="J1602" s="95"/>
      <c r="K1602" s="95"/>
      <c r="L1602" s="95"/>
      <c r="M1602" s="95"/>
    </row>
    <row r="1603" spans="1:13" ht="11.4" x14ac:dyDescent="0.2">
      <c r="A1603" s="94" t="s">
        <v>6022</v>
      </c>
      <c r="B1603" s="94" t="s">
        <v>6023</v>
      </c>
      <c r="C1603" s="94" t="s">
        <v>5944</v>
      </c>
      <c r="D1603" s="94" t="s">
        <v>8046</v>
      </c>
      <c r="J1603" s="95"/>
      <c r="K1603" s="95"/>
      <c r="L1603" s="95"/>
      <c r="M1603" s="95"/>
    </row>
    <row r="1604" spans="1:13" ht="11.4" x14ac:dyDescent="0.2">
      <c r="A1604" s="94" t="s">
        <v>6471</v>
      </c>
      <c r="B1604" s="94" t="s">
        <v>6472</v>
      </c>
      <c r="C1604" s="94" t="s">
        <v>6473</v>
      </c>
      <c r="D1604" s="94" t="s">
        <v>7929</v>
      </c>
      <c r="J1604" s="95"/>
      <c r="K1604" s="95"/>
      <c r="L1604" s="95"/>
      <c r="M1604" s="95"/>
    </row>
    <row r="1605" spans="1:13" ht="11.4" x14ac:dyDescent="0.2">
      <c r="A1605" s="94" t="s">
        <v>6291</v>
      </c>
      <c r="B1605" s="94" t="s">
        <v>3066</v>
      </c>
      <c r="C1605" s="94" t="s">
        <v>6292</v>
      </c>
      <c r="D1605" s="94">
        <v>85781079</v>
      </c>
      <c r="J1605" s="95"/>
      <c r="K1605" s="95"/>
      <c r="L1605" s="95"/>
      <c r="M1605" s="95"/>
    </row>
    <row r="1606" spans="1:13" ht="11.4" x14ac:dyDescent="0.2">
      <c r="A1606" s="94" t="s">
        <v>5766</v>
      </c>
      <c r="B1606" s="94" t="s">
        <v>5767</v>
      </c>
      <c r="C1606" s="94" t="s">
        <v>5768</v>
      </c>
      <c r="D1606" s="94" t="s">
        <v>7929</v>
      </c>
      <c r="J1606" s="95"/>
      <c r="K1606" s="95"/>
      <c r="L1606" s="95"/>
      <c r="M1606" s="95"/>
    </row>
    <row r="1607" spans="1:13" ht="11.4" x14ac:dyDescent="0.2">
      <c r="A1607" s="94" t="s">
        <v>5920</v>
      </c>
      <c r="B1607" s="94" t="s">
        <v>5921</v>
      </c>
      <c r="C1607" s="94" t="s">
        <v>5912</v>
      </c>
      <c r="D1607" s="94">
        <v>26114375</v>
      </c>
      <c r="J1607" s="95"/>
      <c r="K1607" s="95"/>
      <c r="L1607" s="95"/>
      <c r="M1607" s="95"/>
    </row>
    <row r="1608" spans="1:13" ht="11.4" x14ac:dyDescent="0.2">
      <c r="A1608" s="94" t="s">
        <v>6483</v>
      </c>
      <c r="B1608" s="94" t="s">
        <v>6484</v>
      </c>
      <c r="C1608" s="94" t="s">
        <v>6485</v>
      </c>
      <c r="D1608" s="94" t="s">
        <v>7928</v>
      </c>
      <c r="J1608" s="95"/>
      <c r="K1608" s="95"/>
      <c r="L1608" s="95"/>
      <c r="M1608" s="95"/>
    </row>
    <row r="1609" spans="1:13" ht="11.4" x14ac:dyDescent="0.2">
      <c r="A1609" s="94" t="s">
        <v>6365</v>
      </c>
      <c r="B1609" s="94" t="s">
        <v>3744</v>
      </c>
      <c r="C1609" s="94" t="s">
        <v>6366</v>
      </c>
      <c r="D1609" s="94" t="s">
        <v>8047</v>
      </c>
      <c r="J1609" s="95"/>
      <c r="K1609" s="95"/>
      <c r="L1609" s="95"/>
      <c r="M1609" s="95"/>
    </row>
    <row r="1610" spans="1:13" ht="11.4" x14ac:dyDescent="0.2">
      <c r="A1610" s="94" t="s">
        <v>6029</v>
      </c>
      <c r="B1610" s="94" t="s">
        <v>6030</v>
      </c>
      <c r="C1610" s="94" t="s">
        <v>6031</v>
      </c>
      <c r="D1610" s="94" t="s">
        <v>7928</v>
      </c>
      <c r="J1610" s="95"/>
      <c r="K1610" s="95"/>
      <c r="L1610" s="95"/>
      <c r="M1610" s="95"/>
    </row>
    <row r="1611" spans="1:13" ht="11.4" x14ac:dyDescent="0.2">
      <c r="A1611" s="94" t="s">
        <v>6367</v>
      </c>
      <c r="B1611" s="94" t="s">
        <v>6368</v>
      </c>
      <c r="C1611" s="94" t="s">
        <v>6366</v>
      </c>
      <c r="D1611" s="94" t="s">
        <v>7929</v>
      </c>
      <c r="J1611" s="95"/>
      <c r="K1611" s="95"/>
      <c r="L1611" s="95"/>
      <c r="M1611" s="95"/>
    </row>
    <row r="1612" spans="1:13" ht="11.4" x14ac:dyDescent="0.2">
      <c r="A1612" s="94" t="s">
        <v>5838</v>
      </c>
      <c r="B1612" s="94" t="s">
        <v>4482</v>
      </c>
      <c r="C1612" s="94" t="s">
        <v>5829</v>
      </c>
      <c r="D1612" s="94">
        <v>722977073</v>
      </c>
      <c r="J1612" s="95"/>
      <c r="K1612" s="95"/>
      <c r="L1612" s="95"/>
      <c r="M1612" s="95"/>
    </row>
    <row r="1613" spans="1:13" ht="11.4" x14ac:dyDescent="0.2">
      <c r="A1613" s="94" t="s">
        <v>6403</v>
      </c>
      <c r="B1613" s="94" t="s">
        <v>2882</v>
      </c>
      <c r="C1613" s="94" t="s">
        <v>6393</v>
      </c>
      <c r="D1613" s="94" t="s">
        <v>7928</v>
      </c>
      <c r="J1613" s="95"/>
      <c r="K1613" s="95"/>
      <c r="L1613" s="95"/>
      <c r="M1613" s="95"/>
    </row>
    <row r="1614" spans="1:13" ht="11.4" x14ac:dyDescent="0.2">
      <c r="A1614" s="94" t="s">
        <v>6566</v>
      </c>
      <c r="B1614" s="94" t="s">
        <v>6567</v>
      </c>
      <c r="C1614" s="94" t="s">
        <v>6565</v>
      </c>
      <c r="D1614" s="94">
        <v>952511313</v>
      </c>
      <c r="J1614" s="95"/>
      <c r="K1614" s="95"/>
      <c r="L1614" s="95"/>
      <c r="M1614" s="95"/>
    </row>
    <row r="1615" spans="1:13" ht="11.4" x14ac:dyDescent="0.2">
      <c r="A1615" s="94" t="s">
        <v>5795</v>
      </c>
      <c r="B1615" s="94" t="s">
        <v>5796</v>
      </c>
      <c r="C1615" s="94" t="s">
        <v>5786</v>
      </c>
      <c r="D1615" s="94" t="s">
        <v>7928</v>
      </c>
      <c r="J1615" s="95"/>
      <c r="K1615" s="95"/>
      <c r="L1615" s="95"/>
      <c r="M1615" s="95"/>
    </row>
    <row r="1616" spans="1:13" ht="11.4" x14ac:dyDescent="0.2">
      <c r="A1616" s="94" t="s">
        <v>6456</v>
      </c>
      <c r="B1616" s="94" t="s">
        <v>4768</v>
      </c>
      <c r="C1616" s="94" t="s">
        <v>6453</v>
      </c>
      <c r="D1616" s="94" t="s">
        <v>7929</v>
      </c>
      <c r="J1616" s="95"/>
      <c r="K1616" s="95"/>
      <c r="L1616" s="95"/>
      <c r="M1616" s="95"/>
    </row>
    <row r="1617" spans="1:13" ht="11.4" x14ac:dyDescent="0.2">
      <c r="A1617" s="94" t="s">
        <v>6496</v>
      </c>
      <c r="B1617" s="94" t="s">
        <v>6497</v>
      </c>
      <c r="C1617" s="94" t="s">
        <v>6493</v>
      </c>
      <c r="D1617" s="94" t="s">
        <v>7929</v>
      </c>
      <c r="J1617" s="95"/>
      <c r="K1617" s="95"/>
      <c r="L1617" s="95"/>
      <c r="M1617" s="95"/>
    </row>
    <row r="1618" spans="1:13" ht="11.4" x14ac:dyDescent="0.2">
      <c r="A1618" s="94" t="s">
        <v>6249</v>
      </c>
      <c r="B1618" s="94" t="s">
        <v>6250</v>
      </c>
      <c r="C1618" s="94" t="s">
        <v>6248</v>
      </c>
      <c r="D1618" s="94" t="s">
        <v>7929</v>
      </c>
      <c r="J1618" s="95"/>
      <c r="K1618" s="95"/>
      <c r="L1618" s="95"/>
      <c r="M1618" s="95"/>
    </row>
    <row r="1619" spans="1:13" ht="11.4" x14ac:dyDescent="0.2">
      <c r="A1619" s="94" t="s">
        <v>5922</v>
      </c>
      <c r="B1619" s="94" t="s">
        <v>5923</v>
      </c>
      <c r="C1619" s="94" t="s">
        <v>5912</v>
      </c>
      <c r="D1619" s="94" t="s">
        <v>7929</v>
      </c>
      <c r="J1619" s="95"/>
      <c r="K1619" s="95"/>
      <c r="L1619" s="95"/>
      <c r="M1619" s="95"/>
    </row>
    <row r="1620" spans="1:13" ht="11.4" x14ac:dyDescent="0.2">
      <c r="A1620" s="94" t="s">
        <v>6568</v>
      </c>
      <c r="B1620" s="94" t="s">
        <v>6569</v>
      </c>
      <c r="C1620" s="94" t="s">
        <v>6565</v>
      </c>
      <c r="D1620" s="94" t="s">
        <v>7983</v>
      </c>
      <c r="J1620" s="95"/>
      <c r="K1620" s="95"/>
      <c r="L1620" s="95"/>
      <c r="M1620" s="95"/>
    </row>
    <row r="1621" spans="1:13" ht="11.4" x14ac:dyDescent="0.2">
      <c r="A1621" s="94" t="s">
        <v>6037</v>
      </c>
      <c r="B1621" s="94" t="s">
        <v>6038</v>
      </c>
      <c r="C1621" s="94" t="s">
        <v>5944</v>
      </c>
      <c r="D1621" s="94" t="s">
        <v>7929</v>
      </c>
      <c r="J1621" s="95"/>
      <c r="K1621" s="95"/>
      <c r="L1621" s="95"/>
      <c r="M1621" s="95"/>
    </row>
    <row r="1622" spans="1:13" ht="11.4" x14ac:dyDescent="0.2">
      <c r="A1622" s="94" t="s">
        <v>6039</v>
      </c>
      <c r="B1622" s="94" t="s">
        <v>6040</v>
      </c>
      <c r="C1622" s="94" t="s">
        <v>5944</v>
      </c>
      <c r="D1622" s="94" t="s">
        <v>7928</v>
      </c>
      <c r="J1622" s="95"/>
      <c r="K1622" s="95"/>
      <c r="L1622" s="95"/>
      <c r="M1622" s="95"/>
    </row>
    <row r="1623" spans="1:13" ht="11.4" x14ac:dyDescent="0.2">
      <c r="A1623" s="94" t="s">
        <v>6041</v>
      </c>
      <c r="B1623" s="94" t="s">
        <v>6042</v>
      </c>
      <c r="C1623" s="94" t="s">
        <v>5944</v>
      </c>
      <c r="D1623" s="94" t="s">
        <v>8048</v>
      </c>
      <c r="J1623" s="95"/>
      <c r="K1623" s="95"/>
      <c r="L1623" s="95"/>
      <c r="M1623" s="95"/>
    </row>
    <row r="1624" spans="1:13" ht="11.4" x14ac:dyDescent="0.2">
      <c r="A1624" s="94" t="s">
        <v>5924</v>
      </c>
      <c r="B1624" s="94" t="s">
        <v>5925</v>
      </c>
      <c r="C1624" s="94" t="s">
        <v>5912</v>
      </c>
      <c r="D1624" s="94">
        <v>92661279</v>
      </c>
      <c r="J1624" s="95"/>
      <c r="K1624" s="95"/>
      <c r="L1624" s="95"/>
      <c r="M1624" s="95"/>
    </row>
    <row r="1625" spans="1:13" ht="11.4" x14ac:dyDescent="0.2">
      <c r="A1625" s="94" t="s">
        <v>6407</v>
      </c>
      <c r="B1625" s="94" t="s">
        <v>6408</v>
      </c>
      <c r="C1625" s="94" t="s">
        <v>6409</v>
      </c>
      <c r="D1625" s="94" t="s">
        <v>7928</v>
      </c>
      <c r="J1625" s="95"/>
      <c r="K1625" s="95"/>
      <c r="L1625" s="95"/>
      <c r="M1625" s="95"/>
    </row>
    <row r="1626" spans="1:13" ht="11.4" x14ac:dyDescent="0.2">
      <c r="A1626" s="94" t="s">
        <v>6562</v>
      </c>
      <c r="B1626" s="94" t="s">
        <v>4236</v>
      </c>
      <c r="C1626" s="94" t="s">
        <v>6561</v>
      </c>
      <c r="D1626" s="94" t="s">
        <v>7929</v>
      </c>
      <c r="J1626" s="95"/>
      <c r="K1626" s="95"/>
      <c r="L1626" s="95"/>
      <c r="M1626" s="95"/>
    </row>
    <row r="1627" spans="1:13" ht="11.4" x14ac:dyDescent="0.2">
      <c r="A1627" s="94" t="s">
        <v>6045</v>
      </c>
      <c r="B1627" s="94" t="s">
        <v>6046</v>
      </c>
      <c r="C1627" s="94" t="s">
        <v>5944</v>
      </c>
      <c r="D1627" s="94" t="s">
        <v>7929</v>
      </c>
      <c r="J1627" s="95"/>
      <c r="K1627" s="95"/>
      <c r="L1627" s="95"/>
      <c r="M1627" s="95"/>
    </row>
    <row r="1628" spans="1:13" ht="11.4" x14ac:dyDescent="0.2">
      <c r="A1628" s="94" t="s">
        <v>6047</v>
      </c>
      <c r="B1628" s="94" t="s">
        <v>5151</v>
      </c>
      <c r="C1628" s="94" t="s">
        <v>5944</v>
      </c>
      <c r="D1628" s="94" t="s">
        <v>7929</v>
      </c>
      <c r="J1628" s="95"/>
      <c r="K1628" s="95"/>
      <c r="L1628" s="95"/>
      <c r="M1628" s="95"/>
    </row>
    <row r="1629" spans="1:13" ht="11.4" x14ac:dyDescent="0.2">
      <c r="A1629" s="94" t="s">
        <v>6048</v>
      </c>
      <c r="B1629" s="94" t="s">
        <v>4193</v>
      </c>
      <c r="C1629" s="94" t="s">
        <v>5944</v>
      </c>
      <c r="D1629" s="94" t="s">
        <v>7929</v>
      </c>
      <c r="J1629" s="95"/>
      <c r="K1629" s="95"/>
      <c r="L1629" s="95"/>
      <c r="M1629" s="95"/>
    </row>
    <row r="1630" spans="1:13" ht="11.4" x14ac:dyDescent="0.2">
      <c r="A1630" s="94" t="s">
        <v>6499</v>
      </c>
      <c r="B1630" s="94" t="s">
        <v>4632</v>
      </c>
      <c r="C1630" s="94" t="s">
        <v>6493</v>
      </c>
      <c r="D1630" s="94">
        <v>62147373</v>
      </c>
      <c r="J1630" s="95"/>
      <c r="K1630" s="95"/>
      <c r="L1630" s="95"/>
      <c r="M1630" s="95"/>
    </row>
    <row r="1631" spans="1:13" ht="11.4" x14ac:dyDescent="0.2">
      <c r="A1631" s="94" t="s">
        <v>5748</v>
      </c>
      <c r="B1631" s="94" t="s">
        <v>5749</v>
      </c>
      <c r="C1631" s="94" t="s">
        <v>5741</v>
      </c>
      <c r="D1631" s="94"/>
      <c r="J1631" s="95"/>
      <c r="K1631" s="95"/>
      <c r="L1631" s="95"/>
      <c r="M1631" s="95"/>
    </row>
    <row r="1632" spans="1:13" ht="11.4" x14ac:dyDescent="0.2">
      <c r="A1632" s="94" t="s">
        <v>5750</v>
      </c>
      <c r="B1632" s="94" t="s">
        <v>5751</v>
      </c>
      <c r="C1632" s="94" t="s">
        <v>5741</v>
      </c>
      <c r="D1632" s="94" t="s">
        <v>7928</v>
      </c>
      <c r="J1632" s="95"/>
      <c r="K1632" s="95"/>
      <c r="L1632" s="95"/>
      <c r="M1632" s="95"/>
    </row>
    <row r="1633" spans="1:13" ht="11.4" x14ac:dyDescent="0.2">
      <c r="A1633" s="94" t="s">
        <v>6050</v>
      </c>
      <c r="B1633" s="94" t="s">
        <v>6051</v>
      </c>
      <c r="C1633" s="94" t="s">
        <v>5944</v>
      </c>
      <c r="D1633" s="94" t="s">
        <v>7929</v>
      </c>
      <c r="J1633" s="95"/>
      <c r="K1633" s="95"/>
      <c r="L1633" s="95"/>
      <c r="M1633" s="95"/>
    </row>
    <row r="1634" spans="1:13" ht="11.4" x14ac:dyDescent="0.2">
      <c r="A1634" s="94" t="s">
        <v>6451</v>
      </c>
      <c r="B1634" s="94" t="s">
        <v>6452</v>
      </c>
      <c r="C1634" s="94" t="s">
        <v>6453</v>
      </c>
      <c r="D1634" s="94" t="s">
        <v>7929</v>
      </c>
      <c r="J1634" s="95"/>
      <c r="K1634" s="95"/>
      <c r="L1634" s="95"/>
      <c r="M1634" s="95"/>
    </row>
    <row r="1635" spans="1:13" ht="11.4" x14ac:dyDescent="0.2">
      <c r="A1635" s="94" t="s">
        <v>6492</v>
      </c>
      <c r="B1635" s="94" t="s">
        <v>6210</v>
      </c>
      <c r="C1635" s="94" t="s">
        <v>6493</v>
      </c>
      <c r="D1635" s="94" t="s">
        <v>7929</v>
      </c>
      <c r="J1635" s="95"/>
      <c r="K1635" s="95"/>
      <c r="L1635" s="95"/>
      <c r="M1635" s="95"/>
    </row>
    <row r="1636" spans="1:13" ht="11.4" x14ac:dyDescent="0.2">
      <c r="A1636" s="94" t="s">
        <v>5926</v>
      </c>
      <c r="B1636" s="94" t="s">
        <v>5927</v>
      </c>
      <c r="C1636" s="94" t="s">
        <v>5912</v>
      </c>
      <c r="D1636" s="94" t="s">
        <v>7929</v>
      </c>
      <c r="J1636" s="95"/>
      <c r="K1636" s="95"/>
      <c r="L1636" s="95"/>
      <c r="M1636" s="95"/>
    </row>
    <row r="1637" spans="1:13" ht="34.200000000000003" x14ac:dyDescent="0.2">
      <c r="A1637" s="94" t="s">
        <v>6523</v>
      </c>
      <c r="B1637" s="94" t="s">
        <v>6524</v>
      </c>
      <c r="C1637" s="94" t="s">
        <v>6525</v>
      </c>
      <c r="D1637" s="94" t="s">
        <v>7928</v>
      </c>
      <c r="J1637" s="95"/>
      <c r="K1637" s="95"/>
      <c r="L1637" s="95"/>
      <c r="M1637" s="95"/>
    </row>
    <row r="1638" spans="1:13" ht="11.4" x14ac:dyDescent="0.2">
      <c r="A1638" s="94" t="s">
        <v>6455</v>
      </c>
      <c r="B1638" s="94" t="s">
        <v>3059</v>
      </c>
      <c r="C1638" s="94" t="s">
        <v>6453</v>
      </c>
      <c r="D1638" s="94" t="s">
        <v>7929</v>
      </c>
      <c r="J1638" s="95"/>
      <c r="K1638" s="95"/>
      <c r="L1638" s="95"/>
      <c r="M1638" s="95"/>
    </row>
    <row r="1639" spans="1:13" ht="22.8" x14ac:dyDescent="0.2">
      <c r="A1639" s="94" t="s">
        <v>6528</v>
      </c>
      <c r="B1639" s="94" t="s">
        <v>6529</v>
      </c>
      <c r="C1639" s="94" t="s">
        <v>6530</v>
      </c>
      <c r="D1639" s="94" t="s">
        <v>7929</v>
      </c>
      <c r="J1639" s="95"/>
      <c r="K1639" s="95"/>
      <c r="L1639" s="95"/>
      <c r="M1639" s="95"/>
    </row>
    <row r="1640" spans="1:13" ht="11.4" x14ac:dyDescent="0.2">
      <c r="A1640" s="94" t="s">
        <v>6467</v>
      </c>
      <c r="B1640" s="94" t="s">
        <v>4185</v>
      </c>
      <c r="C1640" s="94" t="s">
        <v>6453</v>
      </c>
      <c r="D1640" s="94" t="s">
        <v>7929</v>
      </c>
      <c r="J1640" s="95"/>
      <c r="K1640" s="95"/>
      <c r="L1640" s="95"/>
      <c r="M1640" s="95"/>
    </row>
    <row r="1641" spans="1:13" ht="11.4" x14ac:dyDescent="0.2">
      <c r="A1641" s="94" t="s">
        <v>6498</v>
      </c>
      <c r="B1641" s="94" t="s">
        <v>3560</v>
      </c>
      <c r="C1641" s="94" t="s">
        <v>6493</v>
      </c>
      <c r="D1641" s="94">
        <v>76588296</v>
      </c>
      <c r="J1641" s="95"/>
      <c r="K1641" s="95"/>
      <c r="L1641" s="95"/>
      <c r="M1641" s="95"/>
    </row>
    <row r="1642" spans="1:13" ht="11.4" x14ac:dyDescent="0.2">
      <c r="A1642" s="94" t="s">
        <v>6457</v>
      </c>
      <c r="B1642" s="94" t="s">
        <v>6458</v>
      </c>
      <c r="C1642" s="94" t="s">
        <v>6453</v>
      </c>
      <c r="D1642" s="94" t="s">
        <v>7929</v>
      </c>
      <c r="J1642" s="95"/>
      <c r="K1642" s="95"/>
      <c r="L1642" s="95"/>
      <c r="M1642" s="95"/>
    </row>
    <row r="1643" spans="1:13" ht="11.4" x14ac:dyDescent="0.2">
      <c r="A1643" s="94" t="s">
        <v>6461</v>
      </c>
      <c r="B1643" s="94" t="s">
        <v>6462</v>
      </c>
      <c r="C1643" s="94" t="s">
        <v>6453</v>
      </c>
      <c r="D1643" s="94" t="s">
        <v>7928</v>
      </c>
      <c r="J1643" s="95"/>
      <c r="K1643" s="95"/>
      <c r="L1643" s="95"/>
      <c r="M1643" s="95"/>
    </row>
    <row r="1644" spans="1:13" ht="11.4" x14ac:dyDescent="0.2">
      <c r="A1644" s="94" t="s">
        <v>6500</v>
      </c>
      <c r="B1644" s="94" t="s">
        <v>3221</v>
      </c>
      <c r="C1644" s="94" t="s">
        <v>6493</v>
      </c>
      <c r="D1644" s="94" t="s">
        <v>7929</v>
      </c>
      <c r="J1644" s="95"/>
      <c r="K1644" s="95"/>
      <c r="L1644" s="95"/>
      <c r="M1644" s="95"/>
    </row>
    <row r="1645" spans="1:13" ht="11.4" x14ac:dyDescent="0.2">
      <c r="A1645" s="94" t="s">
        <v>6463</v>
      </c>
      <c r="B1645" s="94" t="s">
        <v>6464</v>
      </c>
      <c r="C1645" s="94" t="s">
        <v>6453</v>
      </c>
      <c r="D1645" s="94" t="s">
        <v>7929</v>
      </c>
      <c r="J1645" s="95"/>
      <c r="K1645" s="95"/>
      <c r="L1645" s="95"/>
      <c r="M1645" s="95"/>
    </row>
    <row r="1646" spans="1:13" ht="11.4" x14ac:dyDescent="0.2">
      <c r="A1646" s="94" t="s">
        <v>6465</v>
      </c>
      <c r="B1646" s="94" t="s">
        <v>4455</v>
      </c>
      <c r="C1646" s="94" t="s">
        <v>6453</v>
      </c>
      <c r="D1646" s="94" t="s">
        <v>7929</v>
      </c>
      <c r="J1646" s="95"/>
      <c r="K1646" s="95"/>
      <c r="L1646" s="95"/>
      <c r="M1646" s="95"/>
    </row>
    <row r="1647" spans="1:13" ht="11.4" x14ac:dyDescent="0.2">
      <c r="A1647" s="94" t="s">
        <v>6466</v>
      </c>
      <c r="B1647" s="94" t="s">
        <v>3000</v>
      </c>
      <c r="C1647" s="94" t="s">
        <v>6453</v>
      </c>
      <c r="D1647" s="94" t="s">
        <v>7929</v>
      </c>
      <c r="J1647" s="95"/>
      <c r="K1647" s="95"/>
      <c r="L1647" s="95"/>
      <c r="M1647" s="95"/>
    </row>
    <row r="1648" spans="1:13" ht="11.4" x14ac:dyDescent="0.2">
      <c r="A1648" s="94" t="s">
        <v>6469</v>
      </c>
      <c r="B1648" s="94" t="s">
        <v>3093</v>
      </c>
      <c r="C1648" s="94" t="s">
        <v>6470</v>
      </c>
      <c r="D1648" s="94" t="s">
        <v>7929</v>
      </c>
      <c r="J1648" s="95"/>
      <c r="K1648" s="95"/>
      <c r="L1648" s="95"/>
      <c r="M1648" s="95"/>
    </row>
    <row r="1649" spans="1:13" ht="11.4" x14ac:dyDescent="0.2">
      <c r="A1649" s="94" t="s">
        <v>6522</v>
      </c>
      <c r="B1649" s="94" t="s">
        <v>4185</v>
      </c>
      <c r="C1649" s="94" t="s">
        <v>6519</v>
      </c>
      <c r="D1649" s="94">
        <v>452658375</v>
      </c>
      <c r="J1649" s="95"/>
      <c r="K1649" s="95"/>
      <c r="L1649" s="95"/>
      <c r="M1649" s="95"/>
    </row>
    <row r="1650" spans="1:13" ht="11.4" x14ac:dyDescent="0.2">
      <c r="A1650" s="94" t="s">
        <v>6436</v>
      </c>
      <c r="B1650" s="94" t="s">
        <v>6437</v>
      </c>
      <c r="C1650" s="94" t="s">
        <v>6435</v>
      </c>
      <c r="D1650" s="94" t="s">
        <v>7929</v>
      </c>
      <c r="J1650" s="95"/>
      <c r="K1650" s="95"/>
      <c r="L1650" s="95"/>
      <c r="M1650" s="95"/>
    </row>
    <row r="1651" spans="1:13" ht="11.4" x14ac:dyDescent="0.2">
      <c r="A1651" s="94" t="s">
        <v>6438</v>
      </c>
      <c r="B1651" s="94" t="s">
        <v>6439</v>
      </c>
      <c r="C1651" s="94" t="s">
        <v>6435</v>
      </c>
      <c r="D1651" s="94" t="s">
        <v>7929</v>
      </c>
      <c r="J1651" s="95"/>
      <c r="K1651" s="95"/>
      <c r="L1651" s="95"/>
      <c r="M1651" s="95"/>
    </row>
    <row r="1652" spans="1:13" ht="22.8" x14ac:dyDescent="0.2">
      <c r="A1652" s="94" t="s">
        <v>5841</v>
      </c>
      <c r="B1652" s="94" t="s">
        <v>5842</v>
      </c>
      <c r="C1652" s="94" t="s">
        <v>5843</v>
      </c>
      <c r="D1652" s="94" t="s">
        <v>7929</v>
      </c>
      <c r="J1652" s="95"/>
      <c r="K1652" s="95"/>
      <c r="L1652" s="95"/>
      <c r="M1652" s="95"/>
    </row>
    <row r="1653" spans="1:13" ht="11.4" x14ac:dyDescent="0.2">
      <c r="A1653" s="94" t="s">
        <v>6410</v>
      </c>
      <c r="B1653" s="94" t="s">
        <v>6411</v>
      </c>
      <c r="C1653" s="94" t="s">
        <v>6409</v>
      </c>
      <c r="D1653" s="94" t="s">
        <v>7928</v>
      </c>
      <c r="J1653" s="95"/>
      <c r="K1653" s="95"/>
      <c r="L1653" s="95"/>
      <c r="M1653" s="95"/>
    </row>
    <row r="1654" spans="1:13" ht="11.4" x14ac:dyDescent="0.2">
      <c r="A1654" s="94" t="s">
        <v>6268</v>
      </c>
      <c r="B1654" s="94" t="s">
        <v>6269</v>
      </c>
      <c r="C1654" s="94" t="s">
        <v>6260</v>
      </c>
      <c r="D1654" s="94" t="s">
        <v>7929</v>
      </c>
      <c r="J1654" s="95"/>
      <c r="K1654" s="95"/>
      <c r="L1654" s="95"/>
      <c r="M1654" s="95"/>
    </row>
    <row r="1655" spans="1:13" ht="11.4" x14ac:dyDescent="0.2">
      <c r="A1655" s="94" t="s">
        <v>6055</v>
      </c>
      <c r="B1655" s="94" t="s">
        <v>6056</v>
      </c>
      <c r="C1655" s="94" t="s">
        <v>5944</v>
      </c>
      <c r="D1655" s="94" t="s">
        <v>7929</v>
      </c>
      <c r="J1655" s="95"/>
      <c r="K1655" s="95"/>
      <c r="L1655" s="95"/>
      <c r="M1655" s="95"/>
    </row>
    <row r="1656" spans="1:13" ht="11.4" x14ac:dyDescent="0.2">
      <c r="A1656" s="94" t="s">
        <v>6057</v>
      </c>
      <c r="B1656" s="94" t="s">
        <v>6058</v>
      </c>
      <c r="C1656" s="94" t="s">
        <v>5944</v>
      </c>
      <c r="D1656" s="94" t="s">
        <v>7928</v>
      </c>
      <c r="J1656" s="95"/>
      <c r="K1656" s="95"/>
      <c r="L1656" s="95"/>
      <c r="M1656" s="95"/>
    </row>
    <row r="1657" spans="1:13" ht="11.4" x14ac:dyDescent="0.2">
      <c r="A1657" s="94" t="s">
        <v>6059</v>
      </c>
      <c r="B1657" s="94" t="s">
        <v>6060</v>
      </c>
      <c r="C1657" s="94" t="s">
        <v>5944</v>
      </c>
      <c r="D1657" s="94" t="s">
        <v>8049</v>
      </c>
      <c r="J1657" s="95"/>
      <c r="K1657" s="95"/>
      <c r="L1657" s="95"/>
      <c r="M1657" s="95"/>
    </row>
    <row r="1658" spans="1:13" ht="11.4" x14ac:dyDescent="0.2">
      <c r="A1658" s="94" t="s">
        <v>6061</v>
      </c>
      <c r="B1658" s="94" t="s">
        <v>6062</v>
      </c>
      <c r="C1658" s="94" t="s">
        <v>5944</v>
      </c>
      <c r="D1658" s="94" t="s">
        <v>7929</v>
      </c>
      <c r="J1658" s="95"/>
      <c r="K1658" s="95"/>
      <c r="L1658" s="95"/>
      <c r="M1658" s="95"/>
    </row>
    <row r="1659" spans="1:13" ht="11.4" x14ac:dyDescent="0.2">
      <c r="A1659" s="94" t="s">
        <v>5799</v>
      </c>
      <c r="B1659" s="94" t="s">
        <v>5800</v>
      </c>
      <c r="C1659" s="94" t="s">
        <v>5792</v>
      </c>
      <c r="D1659" s="94" t="s">
        <v>7928</v>
      </c>
      <c r="J1659" s="95"/>
      <c r="K1659" s="95"/>
      <c r="L1659" s="95"/>
      <c r="M1659" s="95"/>
    </row>
    <row r="1660" spans="1:13" ht="11.4" x14ac:dyDescent="0.2">
      <c r="A1660" s="94" t="s">
        <v>6223</v>
      </c>
      <c r="B1660" s="94" t="s">
        <v>6224</v>
      </c>
      <c r="C1660" s="94" t="s">
        <v>6225</v>
      </c>
      <c r="D1660" s="94" t="s">
        <v>7929</v>
      </c>
      <c r="J1660" s="95"/>
      <c r="K1660" s="95"/>
      <c r="L1660" s="95"/>
      <c r="M1660" s="95"/>
    </row>
    <row r="1661" spans="1:13" ht="11.4" x14ac:dyDescent="0.2">
      <c r="A1661" s="94" t="s">
        <v>6308</v>
      </c>
      <c r="B1661" s="94" t="s">
        <v>6309</v>
      </c>
      <c r="C1661" s="94" t="s">
        <v>6310</v>
      </c>
      <c r="D1661" s="94" t="s">
        <v>7929</v>
      </c>
      <c r="J1661" s="95"/>
      <c r="K1661" s="95"/>
      <c r="L1661" s="95"/>
      <c r="M1661" s="95"/>
    </row>
    <row r="1662" spans="1:13" ht="11.4" x14ac:dyDescent="0.2">
      <c r="A1662" s="94" t="s">
        <v>6063</v>
      </c>
      <c r="B1662" s="94" t="s">
        <v>6064</v>
      </c>
      <c r="C1662" s="94" t="s">
        <v>5944</v>
      </c>
      <c r="D1662" s="94" t="s">
        <v>7929</v>
      </c>
      <c r="J1662" s="95"/>
      <c r="K1662" s="95"/>
      <c r="L1662" s="95"/>
      <c r="M1662" s="95"/>
    </row>
    <row r="1663" spans="1:13" ht="11.4" x14ac:dyDescent="0.2">
      <c r="A1663" s="94" t="s">
        <v>6065</v>
      </c>
      <c r="B1663" s="94" t="s">
        <v>6066</v>
      </c>
      <c r="C1663" s="94" t="s">
        <v>5944</v>
      </c>
      <c r="D1663" s="94" t="s">
        <v>7929</v>
      </c>
      <c r="J1663" s="95"/>
      <c r="K1663" s="95"/>
      <c r="L1663" s="95"/>
      <c r="M1663" s="95"/>
    </row>
    <row r="1664" spans="1:13" ht="11.4" x14ac:dyDescent="0.2">
      <c r="A1664" s="94" t="s">
        <v>6443</v>
      </c>
      <c r="B1664" s="94" t="s">
        <v>6444</v>
      </c>
      <c r="C1664" s="94" t="s">
        <v>6445</v>
      </c>
      <c r="D1664" s="94" t="s">
        <v>7929</v>
      </c>
      <c r="J1664" s="95"/>
      <c r="K1664" s="95"/>
      <c r="L1664" s="95"/>
      <c r="M1664" s="95"/>
    </row>
    <row r="1665" spans="1:13" ht="22.8" x14ac:dyDescent="0.2">
      <c r="A1665" s="94" t="s">
        <v>6067</v>
      </c>
      <c r="B1665" s="94" t="s">
        <v>6068</v>
      </c>
      <c r="C1665" s="94" t="s">
        <v>6069</v>
      </c>
      <c r="D1665" s="94" t="s">
        <v>7929</v>
      </c>
      <c r="J1665" s="95"/>
      <c r="K1665" s="95"/>
      <c r="L1665" s="95"/>
      <c r="M1665" s="95"/>
    </row>
    <row r="1666" spans="1:13" ht="11.4" x14ac:dyDescent="0.2">
      <c r="A1666" s="94" t="s">
        <v>6070</v>
      </c>
      <c r="B1666" s="94" t="s">
        <v>6071</v>
      </c>
      <c r="C1666" s="94" t="s">
        <v>5944</v>
      </c>
      <c r="D1666" s="94" t="s">
        <v>7929</v>
      </c>
      <c r="J1666" s="95"/>
      <c r="K1666" s="95"/>
      <c r="L1666" s="95"/>
      <c r="M1666" s="95"/>
    </row>
    <row r="1667" spans="1:13" ht="11.4" x14ac:dyDescent="0.2">
      <c r="A1667" s="94" t="s">
        <v>6389</v>
      </c>
      <c r="B1667" s="94" t="s">
        <v>2865</v>
      </c>
      <c r="C1667" s="94" t="s">
        <v>6390</v>
      </c>
      <c r="D1667" s="94">
        <v>68525808</v>
      </c>
      <c r="J1667" s="95"/>
      <c r="K1667" s="95"/>
      <c r="L1667" s="95"/>
      <c r="M1667" s="95"/>
    </row>
    <row r="1668" spans="1:13" ht="11.4" x14ac:dyDescent="0.2">
      <c r="A1668" s="94" t="s">
        <v>6277</v>
      </c>
      <c r="B1668" s="94" t="s">
        <v>6278</v>
      </c>
      <c r="C1668" s="94" t="s">
        <v>6279</v>
      </c>
      <c r="D1668" s="94" t="s">
        <v>7928</v>
      </c>
      <c r="J1668" s="95"/>
      <c r="K1668" s="95"/>
      <c r="L1668" s="95"/>
      <c r="M1668" s="95"/>
    </row>
    <row r="1669" spans="1:13" ht="22.8" x14ac:dyDescent="0.2">
      <c r="A1669" s="94" t="s">
        <v>6546</v>
      </c>
      <c r="B1669" s="94" t="s">
        <v>6547</v>
      </c>
      <c r="C1669" s="94" t="s">
        <v>6548</v>
      </c>
      <c r="D1669" s="94" t="s">
        <v>7928</v>
      </c>
      <c r="J1669" s="95"/>
      <c r="K1669" s="95"/>
      <c r="L1669" s="95"/>
      <c r="M1669" s="95"/>
    </row>
    <row r="1670" spans="1:13" ht="22.8" x14ac:dyDescent="0.2">
      <c r="A1670" s="94" t="s">
        <v>6316</v>
      </c>
      <c r="B1670" s="94" t="s">
        <v>6317</v>
      </c>
      <c r="C1670" s="94" t="s">
        <v>6318</v>
      </c>
      <c r="D1670" s="94" t="s">
        <v>7929</v>
      </c>
      <c r="J1670" s="95"/>
      <c r="K1670" s="95"/>
      <c r="L1670" s="95"/>
      <c r="M1670" s="95"/>
    </row>
    <row r="1671" spans="1:13" ht="11.4" x14ac:dyDescent="0.2">
      <c r="A1671" s="94" t="s">
        <v>5801</v>
      </c>
      <c r="B1671" s="94" t="s">
        <v>2481</v>
      </c>
      <c r="C1671" s="94" t="s">
        <v>5792</v>
      </c>
      <c r="D1671" s="94" t="s">
        <v>7929</v>
      </c>
      <c r="J1671" s="95"/>
      <c r="K1671" s="95"/>
      <c r="L1671" s="95"/>
      <c r="M1671" s="95"/>
    </row>
    <row r="1672" spans="1:13" ht="11.4" x14ac:dyDescent="0.2">
      <c r="A1672" s="94" t="s">
        <v>6075</v>
      </c>
      <c r="B1672" s="94" t="s">
        <v>6076</v>
      </c>
      <c r="C1672" s="94" t="s">
        <v>5944</v>
      </c>
      <c r="D1672" s="94" t="s">
        <v>8050</v>
      </c>
      <c r="J1672" s="95"/>
      <c r="K1672" s="95"/>
      <c r="L1672" s="95"/>
      <c r="M1672" s="95"/>
    </row>
    <row r="1673" spans="1:13" ht="22.8" x14ac:dyDescent="0.2">
      <c r="A1673" s="94" t="s">
        <v>5802</v>
      </c>
      <c r="B1673" s="94" t="s">
        <v>5803</v>
      </c>
      <c r="C1673" s="94" t="s">
        <v>5804</v>
      </c>
      <c r="D1673" s="94" t="s">
        <v>7929</v>
      </c>
      <c r="J1673" s="95"/>
      <c r="K1673" s="95"/>
      <c r="L1673" s="95"/>
      <c r="M1673" s="95"/>
    </row>
    <row r="1674" spans="1:13" ht="11.4" x14ac:dyDescent="0.2">
      <c r="A1674" s="94" t="s">
        <v>6077</v>
      </c>
      <c r="B1674" s="94" t="s">
        <v>6078</v>
      </c>
      <c r="C1674" s="94" t="s">
        <v>5944</v>
      </c>
      <c r="D1674" s="94">
        <v>87481957</v>
      </c>
      <c r="J1674" s="95"/>
      <c r="K1674" s="95"/>
      <c r="L1674" s="95"/>
      <c r="M1674" s="95"/>
    </row>
    <row r="1675" spans="1:13" ht="11.4" x14ac:dyDescent="0.2">
      <c r="A1675" s="94" t="s">
        <v>6079</v>
      </c>
      <c r="B1675" s="94" t="s">
        <v>3084</v>
      </c>
      <c r="C1675" s="94" t="s">
        <v>5944</v>
      </c>
      <c r="D1675" s="94" t="s">
        <v>7929</v>
      </c>
      <c r="J1675" s="95"/>
      <c r="K1675" s="95"/>
      <c r="L1675" s="95"/>
      <c r="M1675" s="95"/>
    </row>
    <row r="1676" spans="1:13" ht="11.4" x14ac:dyDescent="0.2">
      <c r="A1676" s="94" t="s">
        <v>6082</v>
      </c>
      <c r="B1676" s="94" t="s">
        <v>6083</v>
      </c>
      <c r="C1676" s="94" t="s">
        <v>5944</v>
      </c>
      <c r="D1676" s="94">
        <v>83067758</v>
      </c>
      <c r="J1676" s="95"/>
      <c r="K1676" s="95"/>
      <c r="L1676" s="95"/>
      <c r="M1676" s="95"/>
    </row>
    <row r="1677" spans="1:13" ht="11.4" x14ac:dyDescent="0.2">
      <c r="A1677" s="94" t="s">
        <v>6231</v>
      </c>
      <c r="B1677" s="94" t="s">
        <v>6232</v>
      </c>
      <c r="C1677" s="94" t="s">
        <v>6227</v>
      </c>
      <c r="D1677" s="94" t="s">
        <v>8051</v>
      </c>
      <c r="J1677" s="95"/>
      <c r="K1677" s="95"/>
      <c r="L1677" s="95"/>
      <c r="M1677" s="95"/>
    </row>
    <row r="1678" spans="1:13" ht="11.4" x14ac:dyDescent="0.2">
      <c r="A1678" s="94" t="s">
        <v>6086</v>
      </c>
      <c r="B1678" s="94" t="s">
        <v>6087</v>
      </c>
      <c r="C1678" s="94" t="s">
        <v>5944</v>
      </c>
      <c r="D1678" s="94" t="s">
        <v>7929</v>
      </c>
      <c r="J1678" s="95"/>
      <c r="K1678" s="95"/>
      <c r="L1678" s="95"/>
      <c r="M1678" s="95"/>
    </row>
    <row r="1679" spans="1:13" ht="11.4" x14ac:dyDescent="0.2">
      <c r="A1679" s="94" t="s">
        <v>5805</v>
      </c>
      <c r="B1679" s="94" t="s">
        <v>5806</v>
      </c>
      <c r="C1679" s="94" t="s">
        <v>5792</v>
      </c>
      <c r="D1679" s="94" t="s">
        <v>7929</v>
      </c>
      <c r="J1679" s="95"/>
      <c r="K1679" s="95"/>
      <c r="L1679" s="95"/>
      <c r="M1679" s="95"/>
    </row>
    <row r="1680" spans="1:13" ht="11.4" x14ac:dyDescent="0.2">
      <c r="A1680" s="94" t="s">
        <v>6251</v>
      </c>
      <c r="B1680" s="94" t="s">
        <v>3149</v>
      </c>
      <c r="C1680" s="94" t="s">
        <v>6248</v>
      </c>
      <c r="D1680" s="94" t="s">
        <v>7929</v>
      </c>
      <c r="J1680" s="95"/>
      <c r="K1680" s="95"/>
      <c r="L1680" s="95"/>
      <c r="M1680" s="95"/>
    </row>
    <row r="1681" spans="1:13" ht="11.4" x14ac:dyDescent="0.2">
      <c r="A1681" s="94" t="s">
        <v>3148</v>
      </c>
      <c r="B1681" s="94" t="s">
        <v>3149</v>
      </c>
      <c r="C1681" s="94" t="s">
        <v>3132</v>
      </c>
      <c r="D1681" s="94" t="s">
        <v>7929</v>
      </c>
      <c r="J1681" s="95"/>
      <c r="K1681" s="95"/>
      <c r="L1681" s="95"/>
      <c r="M1681" s="95"/>
    </row>
    <row r="1682" spans="1:13" ht="11.4" x14ac:dyDescent="0.2">
      <c r="A1682" s="94" t="s">
        <v>5736</v>
      </c>
      <c r="B1682" s="94" t="s">
        <v>4282</v>
      </c>
      <c r="C1682" s="94" t="s">
        <v>5730</v>
      </c>
      <c r="D1682" s="94" t="s">
        <v>7929</v>
      </c>
      <c r="J1682" s="95"/>
      <c r="K1682" s="95"/>
      <c r="L1682" s="95"/>
      <c r="M1682" s="95"/>
    </row>
    <row r="1683" spans="1:13" ht="11.4" x14ac:dyDescent="0.2">
      <c r="A1683" s="94" t="s">
        <v>5807</v>
      </c>
      <c r="B1683" s="94" t="s">
        <v>5808</v>
      </c>
      <c r="C1683" s="94" t="s">
        <v>5792</v>
      </c>
      <c r="D1683" s="94"/>
      <c r="J1683" s="95"/>
      <c r="K1683" s="95"/>
      <c r="L1683" s="95"/>
      <c r="M1683" s="95"/>
    </row>
    <row r="1684" spans="1:13" ht="11.4" x14ac:dyDescent="0.2">
      <c r="A1684" s="94" t="s">
        <v>6459</v>
      </c>
      <c r="B1684" s="94" t="s">
        <v>6460</v>
      </c>
      <c r="C1684" s="94" t="s">
        <v>6453</v>
      </c>
      <c r="D1684" s="94" t="s">
        <v>7929</v>
      </c>
      <c r="J1684" s="95"/>
      <c r="K1684" s="95"/>
      <c r="L1684" s="95"/>
      <c r="M1684" s="95"/>
    </row>
    <row r="1685" spans="1:13" ht="11.4" x14ac:dyDescent="0.2">
      <c r="A1685" s="94" t="s">
        <v>6091</v>
      </c>
      <c r="B1685" s="94" t="s">
        <v>6092</v>
      </c>
      <c r="C1685" s="94" t="s">
        <v>5944</v>
      </c>
      <c r="D1685" s="94" t="s">
        <v>7929</v>
      </c>
      <c r="J1685" s="95"/>
      <c r="K1685" s="95"/>
      <c r="L1685" s="95"/>
      <c r="M1685" s="95"/>
    </row>
    <row r="1686" spans="1:13" ht="22.8" x14ac:dyDescent="0.2">
      <c r="A1686" s="94" t="s">
        <v>6095</v>
      </c>
      <c r="B1686" s="94" t="s">
        <v>6096</v>
      </c>
      <c r="C1686" s="94" t="s">
        <v>6097</v>
      </c>
      <c r="D1686" s="94" t="s">
        <v>7928</v>
      </c>
      <c r="J1686" s="95"/>
      <c r="K1686" s="95"/>
      <c r="L1686" s="95"/>
      <c r="M1686" s="95"/>
    </row>
    <row r="1687" spans="1:13" ht="11.4" x14ac:dyDescent="0.2">
      <c r="A1687" s="94" t="s">
        <v>5844</v>
      </c>
      <c r="B1687" s="94" t="s">
        <v>2920</v>
      </c>
      <c r="C1687" s="94" t="s">
        <v>5829</v>
      </c>
      <c r="D1687" s="94">
        <v>96466801</v>
      </c>
      <c r="J1687" s="95"/>
      <c r="K1687" s="95"/>
      <c r="L1687" s="95"/>
      <c r="M1687" s="95"/>
    </row>
    <row r="1688" spans="1:13" ht="11.4" x14ac:dyDescent="0.2">
      <c r="A1688" s="94" t="s">
        <v>5928</v>
      </c>
      <c r="B1688" s="94" t="s">
        <v>5929</v>
      </c>
      <c r="C1688" s="94" t="s">
        <v>5912</v>
      </c>
      <c r="D1688" s="94" t="s">
        <v>7929</v>
      </c>
      <c r="J1688" s="95"/>
      <c r="K1688" s="95"/>
      <c r="L1688" s="95"/>
      <c r="M1688" s="95"/>
    </row>
    <row r="1689" spans="1:13" ht="11.4" x14ac:dyDescent="0.2">
      <c r="A1689" s="94" t="s">
        <v>6101</v>
      </c>
      <c r="B1689" s="94" t="s">
        <v>6102</v>
      </c>
      <c r="C1689" s="94" t="s">
        <v>6031</v>
      </c>
      <c r="D1689" s="94" t="s">
        <v>7928</v>
      </c>
      <c r="J1689" s="95"/>
      <c r="K1689" s="95"/>
      <c r="L1689" s="95"/>
      <c r="M1689" s="95"/>
    </row>
    <row r="1690" spans="1:13" ht="11.4" x14ac:dyDescent="0.2">
      <c r="A1690" s="94" t="s">
        <v>6302</v>
      </c>
      <c r="B1690" s="94" t="s">
        <v>715</v>
      </c>
      <c r="C1690" s="94" t="s">
        <v>6295</v>
      </c>
      <c r="D1690" s="94" t="s">
        <v>7929</v>
      </c>
      <c r="J1690" s="95"/>
      <c r="K1690" s="95"/>
      <c r="L1690" s="95"/>
      <c r="M1690" s="95"/>
    </row>
    <row r="1691" spans="1:13" ht="11.4" x14ac:dyDescent="0.2">
      <c r="A1691" s="94" t="s">
        <v>6103</v>
      </c>
      <c r="B1691" s="94" t="s">
        <v>6104</v>
      </c>
      <c r="C1691" s="94" t="s">
        <v>5944</v>
      </c>
      <c r="D1691" s="94" t="s">
        <v>8052</v>
      </c>
      <c r="J1691" s="95"/>
      <c r="K1691" s="95"/>
      <c r="L1691" s="95"/>
      <c r="M1691" s="95"/>
    </row>
    <row r="1692" spans="1:13" ht="11.4" x14ac:dyDescent="0.2">
      <c r="A1692" s="94" t="s">
        <v>6109</v>
      </c>
      <c r="B1692" s="94" t="s">
        <v>6110</v>
      </c>
      <c r="C1692" s="94" t="s">
        <v>6031</v>
      </c>
      <c r="D1692" s="94" t="s">
        <v>7928</v>
      </c>
      <c r="J1692" s="95"/>
      <c r="K1692" s="95"/>
      <c r="L1692" s="95"/>
      <c r="M1692" s="95"/>
    </row>
    <row r="1693" spans="1:13" ht="22.8" x14ac:dyDescent="0.2">
      <c r="A1693" s="94" t="s">
        <v>5879</v>
      </c>
      <c r="B1693" s="94" t="s">
        <v>5880</v>
      </c>
      <c r="C1693" s="94" t="s">
        <v>5881</v>
      </c>
      <c r="D1693" s="94" t="s">
        <v>7928</v>
      </c>
      <c r="J1693" s="95"/>
      <c r="K1693" s="95"/>
      <c r="L1693" s="95"/>
      <c r="M1693" s="95"/>
    </row>
    <row r="1694" spans="1:13" ht="11.4" x14ac:dyDescent="0.2">
      <c r="A1694" s="94" t="s">
        <v>5895</v>
      </c>
      <c r="B1694" s="94" t="s">
        <v>5896</v>
      </c>
      <c r="C1694" s="94" t="s">
        <v>5891</v>
      </c>
      <c r="D1694" s="94">
        <v>999956764</v>
      </c>
      <c r="J1694" s="95"/>
      <c r="K1694" s="95"/>
      <c r="L1694" s="95"/>
      <c r="M1694" s="95"/>
    </row>
    <row r="1695" spans="1:13" ht="11.4" x14ac:dyDescent="0.2">
      <c r="A1695" s="94" t="s">
        <v>6213</v>
      </c>
      <c r="B1695" s="94" t="s">
        <v>3495</v>
      </c>
      <c r="C1695" s="94" t="s">
        <v>6214</v>
      </c>
      <c r="D1695" s="94" t="s">
        <v>7928</v>
      </c>
      <c r="J1695" s="95"/>
      <c r="K1695" s="95"/>
      <c r="L1695" s="95"/>
      <c r="M1695" s="95"/>
    </row>
    <row r="1696" spans="1:13" ht="11.4" x14ac:dyDescent="0.2">
      <c r="A1696" s="94" t="s">
        <v>6114</v>
      </c>
      <c r="B1696" s="94" t="s">
        <v>6115</v>
      </c>
      <c r="C1696" s="94" t="s">
        <v>5944</v>
      </c>
      <c r="D1696" s="94" t="s">
        <v>7929</v>
      </c>
      <c r="J1696" s="95"/>
      <c r="K1696" s="95"/>
      <c r="L1696" s="95"/>
      <c r="M1696" s="95"/>
    </row>
    <row r="1697" spans="1:13" ht="11.4" x14ac:dyDescent="0.2">
      <c r="A1697" s="94" t="s">
        <v>6116</v>
      </c>
      <c r="B1697" s="94" t="s">
        <v>4341</v>
      </c>
      <c r="C1697" s="94" t="s">
        <v>5944</v>
      </c>
      <c r="D1697" s="94">
        <v>62467902</v>
      </c>
      <c r="J1697" s="95"/>
      <c r="K1697" s="95"/>
      <c r="L1697" s="95"/>
      <c r="M1697" s="95"/>
    </row>
    <row r="1698" spans="1:13" ht="11.4" x14ac:dyDescent="0.2">
      <c r="A1698" s="94" t="s">
        <v>6117</v>
      </c>
      <c r="B1698" s="94" t="s">
        <v>6118</v>
      </c>
      <c r="C1698" s="94" t="s">
        <v>5944</v>
      </c>
      <c r="D1698" s="94" t="s">
        <v>7929</v>
      </c>
      <c r="J1698" s="95"/>
      <c r="K1698" s="95"/>
      <c r="L1698" s="95"/>
      <c r="M1698" s="95"/>
    </row>
    <row r="1699" spans="1:13" ht="11.4" x14ac:dyDescent="0.2">
      <c r="A1699" s="94" t="s">
        <v>6539</v>
      </c>
      <c r="B1699" s="94" t="s">
        <v>2901</v>
      </c>
      <c r="C1699" s="94" t="s">
        <v>6537</v>
      </c>
      <c r="D1699" s="94">
        <v>95045324</v>
      </c>
      <c r="J1699" s="95"/>
      <c r="K1699" s="95"/>
      <c r="L1699" s="95"/>
      <c r="M1699" s="95"/>
    </row>
    <row r="1700" spans="1:13" ht="11.4" x14ac:dyDescent="0.2">
      <c r="A1700" s="94" t="s">
        <v>6540</v>
      </c>
      <c r="B1700" s="94" t="s">
        <v>2904</v>
      </c>
      <c r="C1700" s="94" t="s">
        <v>6537</v>
      </c>
      <c r="D1700" s="94" t="s">
        <v>7929</v>
      </c>
      <c r="J1700" s="95"/>
      <c r="K1700" s="95"/>
      <c r="L1700" s="95"/>
      <c r="M1700" s="95"/>
    </row>
    <row r="1701" spans="1:13" ht="11.4" x14ac:dyDescent="0.2">
      <c r="A1701" s="94" t="s">
        <v>6119</v>
      </c>
      <c r="B1701" s="94" t="s">
        <v>6120</v>
      </c>
      <c r="C1701" s="94" t="s">
        <v>5944</v>
      </c>
      <c r="D1701" s="94" t="s">
        <v>7929</v>
      </c>
      <c r="J1701" s="95"/>
      <c r="K1701" s="95"/>
      <c r="L1701" s="95"/>
      <c r="M1701" s="95"/>
    </row>
    <row r="1702" spans="1:13" ht="11.4" x14ac:dyDescent="0.2">
      <c r="A1702" s="94" t="s">
        <v>6541</v>
      </c>
      <c r="B1702" s="94" t="s">
        <v>6542</v>
      </c>
      <c r="C1702" s="94" t="s">
        <v>6537</v>
      </c>
      <c r="D1702" s="94" t="s">
        <v>7929</v>
      </c>
      <c r="J1702" s="95"/>
      <c r="K1702" s="95"/>
      <c r="L1702" s="95"/>
      <c r="M1702" s="95"/>
    </row>
    <row r="1703" spans="1:13" ht="11.4" x14ac:dyDescent="0.2">
      <c r="A1703" s="94" t="s">
        <v>6543</v>
      </c>
      <c r="B1703" s="94" t="s">
        <v>2879</v>
      </c>
      <c r="C1703" s="94" t="s">
        <v>6537</v>
      </c>
      <c r="D1703" s="94" t="s">
        <v>7929</v>
      </c>
      <c r="J1703" s="95"/>
      <c r="K1703" s="95"/>
      <c r="L1703" s="95"/>
      <c r="M1703" s="95"/>
    </row>
    <row r="1704" spans="1:13" ht="11.4" x14ac:dyDescent="0.2">
      <c r="A1704" s="94" t="s">
        <v>5849</v>
      </c>
      <c r="B1704" s="94" t="s">
        <v>5850</v>
      </c>
      <c r="C1704" s="94" t="s">
        <v>5829</v>
      </c>
      <c r="D1704" s="94" t="s">
        <v>7929</v>
      </c>
      <c r="J1704" s="95"/>
      <c r="K1704" s="95"/>
      <c r="L1704" s="95"/>
      <c r="M1704" s="95"/>
    </row>
    <row r="1705" spans="1:13" ht="11.4" x14ac:dyDescent="0.2">
      <c r="A1705" s="94" t="s">
        <v>6549</v>
      </c>
      <c r="B1705" s="94" t="s">
        <v>5316</v>
      </c>
      <c r="C1705" s="94" t="s">
        <v>6537</v>
      </c>
      <c r="D1705" s="94" t="s">
        <v>7929</v>
      </c>
      <c r="J1705" s="95"/>
      <c r="K1705" s="95"/>
      <c r="L1705" s="95"/>
      <c r="M1705" s="95"/>
    </row>
    <row r="1706" spans="1:13" ht="11.4" x14ac:dyDescent="0.2">
      <c r="A1706" s="94" t="s">
        <v>6550</v>
      </c>
      <c r="B1706" s="94" t="s">
        <v>3086</v>
      </c>
      <c r="C1706" s="94" t="s">
        <v>6537</v>
      </c>
      <c r="D1706" s="94" t="s">
        <v>7929</v>
      </c>
      <c r="J1706" s="95"/>
      <c r="K1706" s="95"/>
      <c r="L1706" s="95"/>
      <c r="M1706" s="95"/>
    </row>
    <row r="1707" spans="1:13" ht="11.4" x14ac:dyDescent="0.2">
      <c r="A1707" s="94" t="s">
        <v>6544</v>
      </c>
      <c r="B1707" s="94" t="s">
        <v>6545</v>
      </c>
      <c r="C1707" s="94" t="s">
        <v>6537</v>
      </c>
      <c r="D1707" s="94" t="s">
        <v>7929</v>
      </c>
      <c r="J1707" s="95"/>
      <c r="K1707" s="95"/>
      <c r="L1707" s="95"/>
      <c r="M1707" s="95"/>
    </row>
    <row r="1708" spans="1:13" ht="11.4" x14ac:dyDescent="0.2">
      <c r="A1708" s="94" t="s">
        <v>5810</v>
      </c>
      <c r="B1708" s="94" t="s">
        <v>5811</v>
      </c>
      <c r="C1708" s="94" t="s">
        <v>5786</v>
      </c>
      <c r="D1708" s="94" t="s">
        <v>7928</v>
      </c>
      <c r="J1708" s="95"/>
      <c r="K1708" s="95"/>
      <c r="L1708" s="95"/>
      <c r="M1708" s="95"/>
    </row>
    <row r="1709" spans="1:13" ht="11.4" x14ac:dyDescent="0.2">
      <c r="A1709" s="94" t="s">
        <v>6559</v>
      </c>
      <c r="B1709" s="94" t="s">
        <v>6560</v>
      </c>
      <c r="C1709" s="94" t="s">
        <v>6561</v>
      </c>
      <c r="D1709" s="94" t="s">
        <v>7928</v>
      </c>
      <c r="J1709" s="95"/>
      <c r="K1709" s="95"/>
      <c r="L1709" s="95"/>
      <c r="M1709" s="95"/>
    </row>
    <row r="1710" spans="1:13" ht="11.4" x14ac:dyDescent="0.2">
      <c r="A1710" s="94" t="s">
        <v>6233</v>
      </c>
      <c r="B1710" s="94" t="s">
        <v>6234</v>
      </c>
      <c r="C1710" s="94" t="s">
        <v>6227</v>
      </c>
      <c r="D1710" s="94" t="s">
        <v>7929</v>
      </c>
      <c r="J1710" s="95"/>
      <c r="K1710" s="95"/>
      <c r="L1710" s="95"/>
      <c r="M1710" s="95"/>
    </row>
    <row r="1711" spans="1:13" ht="11.4" x14ac:dyDescent="0.2">
      <c r="A1711" s="94" t="s">
        <v>6123</v>
      </c>
      <c r="B1711" s="94" t="s">
        <v>6124</v>
      </c>
      <c r="C1711" s="94" t="s">
        <v>5944</v>
      </c>
      <c r="D1711" s="94">
        <v>61315649</v>
      </c>
      <c r="J1711" s="95"/>
      <c r="K1711" s="95"/>
      <c r="L1711" s="95"/>
      <c r="M1711" s="95"/>
    </row>
    <row r="1712" spans="1:13" ht="22.8" x14ac:dyDescent="0.2">
      <c r="A1712" s="94" t="s">
        <v>6357</v>
      </c>
      <c r="B1712" s="94" t="s">
        <v>4455</v>
      </c>
      <c r="C1712" s="94" t="s">
        <v>6353</v>
      </c>
      <c r="D1712" s="94" t="s">
        <v>8053</v>
      </c>
      <c r="J1712" s="95"/>
      <c r="K1712" s="95"/>
      <c r="L1712" s="95"/>
      <c r="M1712" s="95"/>
    </row>
    <row r="1713" spans="1:13" ht="11.4" x14ac:dyDescent="0.2">
      <c r="A1713" s="94" t="s">
        <v>5909</v>
      </c>
      <c r="B1713" s="94" t="s">
        <v>5910</v>
      </c>
      <c r="C1713" s="94" t="s">
        <v>5908</v>
      </c>
      <c r="D1713" s="94" t="s">
        <v>8054</v>
      </c>
      <c r="J1713" s="95"/>
      <c r="K1713" s="95"/>
      <c r="L1713" s="95"/>
      <c r="M1713" s="95"/>
    </row>
    <row r="1714" spans="1:13" ht="11.4" x14ac:dyDescent="0.2">
      <c r="A1714" s="94" t="s">
        <v>6570</v>
      </c>
      <c r="B1714" s="94" t="s">
        <v>6571</v>
      </c>
      <c r="C1714" s="94" t="s">
        <v>6565</v>
      </c>
      <c r="D1714" s="94" t="s">
        <v>7929</v>
      </c>
      <c r="J1714" s="95"/>
      <c r="K1714" s="95"/>
      <c r="L1714" s="95"/>
      <c r="M1714" s="95"/>
    </row>
    <row r="1715" spans="1:13" ht="11.4" x14ac:dyDescent="0.2">
      <c r="A1715" s="94" t="s">
        <v>5775</v>
      </c>
      <c r="B1715" s="94" t="s">
        <v>5776</v>
      </c>
      <c r="C1715" s="94" t="s">
        <v>5777</v>
      </c>
      <c r="D1715" s="94" t="s">
        <v>7929</v>
      </c>
      <c r="J1715" s="95"/>
      <c r="K1715" s="95"/>
      <c r="L1715" s="95"/>
      <c r="M1715" s="95"/>
    </row>
    <row r="1716" spans="1:13" ht="11.4" x14ac:dyDescent="0.2">
      <c r="A1716" s="94" t="s">
        <v>6489</v>
      </c>
      <c r="B1716" s="94" t="s">
        <v>6490</v>
      </c>
      <c r="C1716" s="94" t="s">
        <v>6488</v>
      </c>
      <c r="D1716" s="94" t="s">
        <v>7929</v>
      </c>
      <c r="J1716" s="95"/>
      <c r="K1716" s="95"/>
      <c r="L1716" s="95"/>
      <c r="M1716" s="95"/>
    </row>
    <row r="1717" spans="1:13" ht="11.4" x14ac:dyDescent="0.2">
      <c r="A1717" s="94" t="s">
        <v>6125</v>
      </c>
      <c r="B1717" s="94" t="s">
        <v>4907</v>
      </c>
      <c r="C1717" s="94" t="s">
        <v>5944</v>
      </c>
      <c r="D1717" s="94" t="s">
        <v>7929</v>
      </c>
      <c r="J1717" s="95"/>
      <c r="K1717" s="95"/>
      <c r="L1717" s="95"/>
      <c r="M1717" s="95"/>
    </row>
    <row r="1718" spans="1:13" ht="11.4" x14ac:dyDescent="0.2">
      <c r="A1718" s="94" t="s">
        <v>6126</v>
      </c>
      <c r="B1718" s="94" t="s">
        <v>6127</v>
      </c>
      <c r="C1718" s="94" t="s">
        <v>5944</v>
      </c>
      <c r="D1718" s="94" t="s">
        <v>7929</v>
      </c>
      <c r="J1718" s="95"/>
      <c r="K1718" s="95"/>
      <c r="L1718" s="95"/>
      <c r="M1718" s="95"/>
    </row>
    <row r="1719" spans="1:13" ht="11.4" x14ac:dyDescent="0.2">
      <c r="A1719" s="94" t="s">
        <v>6551</v>
      </c>
      <c r="B1719" s="94" t="s">
        <v>6552</v>
      </c>
      <c r="C1719" s="94" t="s">
        <v>6537</v>
      </c>
      <c r="D1719" s="94" t="s">
        <v>7929</v>
      </c>
      <c r="J1719" s="95"/>
      <c r="K1719" s="95"/>
      <c r="L1719" s="95"/>
      <c r="M1719" s="95"/>
    </row>
    <row r="1720" spans="1:13" ht="11.4" x14ac:dyDescent="0.2">
      <c r="A1720" s="94" t="s">
        <v>6252</v>
      </c>
      <c r="B1720" s="94" t="s">
        <v>6253</v>
      </c>
      <c r="C1720" s="94" t="s">
        <v>6254</v>
      </c>
      <c r="D1720" s="94" t="s">
        <v>7928</v>
      </c>
      <c r="J1720" s="95"/>
      <c r="K1720" s="95"/>
      <c r="L1720" s="95"/>
      <c r="M1720" s="95"/>
    </row>
    <row r="1721" spans="1:13" ht="11.4" x14ac:dyDescent="0.2">
      <c r="A1721" s="94" t="s">
        <v>6387</v>
      </c>
      <c r="B1721" s="94" t="s">
        <v>3000</v>
      </c>
      <c r="C1721" s="94" t="s">
        <v>6388</v>
      </c>
      <c r="D1721" s="94" t="s">
        <v>7929</v>
      </c>
      <c r="J1721" s="95"/>
      <c r="K1721" s="95"/>
      <c r="L1721" s="95"/>
      <c r="M1721" s="95"/>
    </row>
    <row r="1722" spans="1:13" ht="11.4" x14ac:dyDescent="0.2">
      <c r="A1722" s="94" t="s">
        <v>5930</v>
      </c>
      <c r="B1722" s="94" t="s">
        <v>5931</v>
      </c>
      <c r="C1722" s="94" t="s">
        <v>5912</v>
      </c>
      <c r="D1722" s="94" t="s">
        <v>7929</v>
      </c>
      <c r="J1722" s="95"/>
      <c r="K1722" s="95"/>
      <c r="L1722" s="95"/>
      <c r="M1722" s="95"/>
    </row>
    <row r="1723" spans="1:13" ht="11.4" x14ac:dyDescent="0.2">
      <c r="A1723" s="94" t="s">
        <v>6446</v>
      </c>
      <c r="B1723" s="94" t="s">
        <v>6447</v>
      </c>
      <c r="C1723" s="94" t="s">
        <v>6448</v>
      </c>
      <c r="D1723" s="94">
        <v>51983476</v>
      </c>
      <c r="J1723" s="95"/>
      <c r="K1723" s="95"/>
      <c r="L1723" s="95"/>
      <c r="M1723" s="95"/>
    </row>
    <row r="1724" spans="1:13" ht="11.4" x14ac:dyDescent="0.2">
      <c r="A1724" s="94" t="s">
        <v>6440</v>
      </c>
      <c r="B1724" s="94" t="s">
        <v>6441</v>
      </c>
      <c r="C1724" s="94" t="s">
        <v>6442</v>
      </c>
      <c r="D1724" s="94" t="s">
        <v>7928</v>
      </c>
      <c r="J1724" s="95"/>
      <c r="K1724" s="95"/>
      <c r="L1724" s="95"/>
      <c r="M1724" s="95"/>
    </row>
    <row r="1725" spans="1:13" ht="11.4" x14ac:dyDescent="0.2">
      <c r="A1725" s="94" t="s">
        <v>6130</v>
      </c>
      <c r="B1725" s="94" t="s">
        <v>3211</v>
      </c>
      <c r="C1725" s="94" t="s">
        <v>5944</v>
      </c>
      <c r="D1725" s="94" t="s">
        <v>8055</v>
      </c>
      <c r="J1725" s="95"/>
      <c r="K1725" s="95"/>
      <c r="L1725" s="95"/>
      <c r="M1725" s="95"/>
    </row>
    <row r="1726" spans="1:13" ht="11.4" x14ac:dyDescent="0.2">
      <c r="A1726" s="94" t="s">
        <v>5855</v>
      </c>
      <c r="B1726" s="94" t="s">
        <v>4765</v>
      </c>
      <c r="C1726" s="94" t="s">
        <v>5829</v>
      </c>
      <c r="D1726" s="94">
        <v>96670216</v>
      </c>
      <c r="J1726" s="95"/>
      <c r="K1726" s="95"/>
      <c r="L1726" s="95"/>
      <c r="M1726" s="95"/>
    </row>
    <row r="1727" spans="1:13" ht="11.4" x14ac:dyDescent="0.2">
      <c r="A1727" s="94" t="s">
        <v>5897</v>
      </c>
      <c r="B1727" s="94" t="s">
        <v>5898</v>
      </c>
      <c r="C1727" s="94" t="s">
        <v>5899</v>
      </c>
      <c r="D1727" s="94" t="s">
        <v>7928</v>
      </c>
      <c r="J1727" s="95"/>
      <c r="K1727" s="95"/>
      <c r="L1727" s="95"/>
      <c r="M1727" s="95"/>
    </row>
    <row r="1728" spans="1:13" ht="11.4" x14ac:dyDescent="0.2">
      <c r="A1728" s="94" t="s">
        <v>5753</v>
      </c>
      <c r="B1728" s="94" t="s">
        <v>5754</v>
      </c>
      <c r="C1728" s="94" t="s">
        <v>5741</v>
      </c>
      <c r="D1728" s="94" t="s">
        <v>7929</v>
      </c>
      <c r="J1728" s="95"/>
      <c r="K1728" s="95"/>
      <c r="L1728" s="95"/>
      <c r="M1728" s="95"/>
    </row>
    <row r="1729" spans="1:13" ht="11.4" x14ac:dyDescent="0.2">
      <c r="A1729" s="94" t="s">
        <v>5900</v>
      </c>
      <c r="B1729" s="94" t="s">
        <v>4499</v>
      </c>
      <c r="C1729" s="94" t="s">
        <v>5891</v>
      </c>
      <c r="D1729" s="94" t="s">
        <v>7928</v>
      </c>
      <c r="J1729" s="95"/>
      <c r="K1729" s="95"/>
      <c r="L1729" s="95"/>
      <c r="M1729" s="95"/>
    </row>
    <row r="1730" spans="1:13" ht="11.4" x14ac:dyDescent="0.2">
      <c r="A1730" s="94" t="s">
        <v>6131</v>
      </c>
      <c r="B1730" s="94" t="s">
        <v>6132</v>
      </c>
      <c r="C1730" s="94" t="s">
        <v>5944</v>
      </c>
      <c r="D1730" s="94" t="s">
        <v>7929</v>
      </c>
      <c r="J1730" s="95"/>
      <c r="K1730" s="95"/>
      <c r="L1730" s="95"/>
      <c r="M1730" s="95"/>
    </row>
    <row r="1731" spans="1:13" ht="11.4" x14ac:dyDescent="0.2">
      <c r="A1731" s="94" t="s">
        <v>6133</v>
      </c>
      <c r="B1731" s="94" t="s">
        <v>4158</v>
      </c>
      <c r="C1731" s="94" t="s">
        <v>5944</v>
      </c>
      <c r="D1731" s="94" t="s">
        <v>7929</v>
      </c>
      <c r="J1731" s="95"/>
      <c r="K1731" s="95"/>
      <c r="L1731" s="95"/>
      <c r="M1731" s="95"/>
    </row>
    <row r="1732" spans="1:13" ht="11.4" x14ac:dyDescent="0.2">
      <c r="A1732" s="94" t="s">
        <v>6501</v>
      </c>
      <c r="B1732" s="94" t="s">
        <v>6502</v>
      </c>
      <c r="C1732" s="94" t="s">
        <v>6493</v>
      </c>
      <c r="D1732" s="94" t="s">
        <v>7929</v>
      </c>
      <c r="J1732" s="95"/>
      <c r="K1732" s="95"/>
      <c r="L1732" s="95"/>
      <c r="M1732" s="95"/>
    </row>
    <row r="1733" spans="1:13" ht="11.4" x14ac:dyDescent="0.2">
      <c r="A1733" s="94" t="s">
        <v>6134</v>
      </c>
      <c r="B1733" s="94" t="s">
        <v>2828</v>
      </c>
      <c r="C1733" s="94" t="s">
        <v>5944</v>
      </c>
      <c r="D1733" s="94" t="s">
        <v>8056</v>
      </c>
      <c r="J1733" s="95"/>
      <c r="K1733" s="95"/>
      <c r="L1733" s="95"/>
      <c r="M1733" s="95"/>
    </row>
    <row r="1734" spans="1:13" ht="11.4" x14ac:dyDescent="0.2">
      <c r="A1734" s="94" t="s">
        <v>6345</v>
      </c>
      <c r="B1734" s="94" t="s">
        <v>6346</v>
      </c>
      <c r="C1734" s="94" t="s">
        <v>6342</v>
      </c>
      <c r="D1734" s="94" t="s">
        <v>7929</v>
      </c>
      <c r="J1734" s="95"/>
      <c r="K1734" s="95"/>
      <c r="L1734" s="95"/>
      <c r="M1734" s="95"/>
    </row>
    <row r="1735" spans="1:13" ht="11.4" x14ac:dyDescent="0.2">
      <c r="A1735" s="94" t="s">
        <v>6135</v>
      </c>
      <c r="B1735" s="94" t="s">
        <v>4607</v>
      </c>
      <c r="C1735" s="94" t="s">
        <v>5944</v>
      </c>
      <c r="D1735" s="94" t="s">
        <v>7929</v>
      </c>
      <c r="J1735" s="95"/>
      <c r="K1735" s="95"/>
      <c r="L1735" s="95"/>
      <c r="M1735" s="95"/>
    </row>
    <row r="1736" spans="1:13" ht="11.4" x14ac:dyDescent="0.2">
      <c r="A1736" s="94" t="s">
        <v>6138</v>
      </c>
      <c r="B1736" s="94" t="s">
        <v>6139</v>
      </c>
      <c r="C1736" s="94" t="s">
        <v>5944</v>
      </c>
      <c r="D1736" s="94" t="s">
        <v>7929</v>
      </c>
      <c r="J1736" s="95"/>
      <c r="K1736" s="95"/>
      <c r="L1736" s="95"/>
      <c r="M1736" s="95"/>
    </row>
    <row r="1737" spans="1:13" ht="11.4" x14ac:dyDescent="0.2">
      <c r="A1737" s="94" t="s">
        <v>5813</v>
      </c>
      <c r="B1737" s="94" t="s">
        <v>5814</v>
      </c>
      <c r="C1737" s="94" t="s">
        <v>5792</v>
      </c>
      <c r="D1737" s="94" t="s">
        <v>7928</v>
      </c>
      <c r="J1737" s="95"/>
      <c r="K1737" s="95"/>
      <c r="L1737" s="95"/>
      <c r="M1737" s="95"/>
    </row>
    <row r="1738" spans="1:13" ht="11.4" x14ac:dyDescent="0.2">
      <c r="A1738" s="94" t="s">
        <v>6141</v>
      </c>
      <c r="B1738" s="94" t="s">
        <v>6142</v>
      </c>
      <c r="C1738" s="94" t="s">
        <v>5944</v>
      </c>
      <c r="D1738" s="94" t="s">
        <v>7928</v>
      </c>
      <c r="J1738" s="95"/>
      <c r="K1738" s="95"/>
      <c r="L1738" s="95"/>
      <c r="M1738" s="95"/>
    </row>
    <row r="1739" spans="1:13" ht="22.8" x14ac:dyDescent="0.2">
      <c r="A1739" s="94" t="s">
        <v>6531</v>
      </c>
      <c r="B1739" s="94" t="s">
        <v>3546</v>
      </c>
      <c r="C1739" s="94" t="s">
        <v>6532</v>
      </c>
      <c r="D1739" s="94" t="s">
        <v>8057</v>
      </c>
      <c r="J1739" s="95"/>
      <c r="K1739" s="95"/>
      <c r="L1739" s="95"/>
      <c r="M1739" s="95"/>
    </row>
    <row r="1740" spans="1:13" ht="11.4" x14ac:dyDescent="0.2">
      <c r="A1740" s="94" t="s">
        <v>6275</v>
      </c>
      <c r="B1740" s="94" t="s">
        <v>6276</v>
      </c>
      <c r="C1740" s="94" t="s">
        <v>6260</v>
      </c>
      <c r="D1740" s="94" t="s">
        <v>7929</v>
      </c>
      <c r="J1740" s="95"/>
      <c r="K1740" s="95"/>
      <c r="L1740" s="95"/>
      <c r="M1740" s="95"/>
    </row>
    <row r="1741" spans="1:13" ht="11.4" x14ac:dyDescent="0.2">
      <c r="A1741" s="94" t="s">
        <v>6143</v>
      </c>
      <c r="B1741" s="94" t="s">
        <v>5245</v>
      </c>
      <c r="C1741" s="94" t="s">
        <v>5944</v>
      </c>
      <c r="D1741" s="94" t="s">
        <v>7929</v>
      </c>
      <c r="J1741" s="95"/>
      <c r="K1741" s="95"/>
      <c r="L1741" s="95"/>
      <c r="M1741" s="95"/>
    </row>
    <row r="1742" spans="1:13" ht="11.4" x14ac:dyDescent="0.2">
      <c r="A1742" s="94" t="s">
        <v>5903</v>
      </c>
      <c r="B1742" s="94" t="s">
        <v>3468</v>
      </c>
      <c r="C1742" s="94" t="s">
        <v>5891</v>
      </c>
      <c r="D1742" s="94" t="s">
        <v>7929</v>
      </c>
      <c r="J1742" s="95"/>
      <c r="K1742" s="95"/>
      <c r="L1742" s="95"/>
      <c r="M1742" s="95"/>
    </row>
    <row r="1743" spans="1:13" ht="11.4" x14ac:dyDescent="0.2">
      <c r="A1743" s="94" t="s">
        <v>6150</v>
      </c>
      <c r="B1743" s="94" t="s">
        <v>2985</v>
      </c>
      <c r="C1743" s="94" t="s">
        <v>5944</v>
      </c>
      <c r="D1743" s="94" t="s">
        <v>7929</v>
      </c>
      <c r="J1743" s="95"/>
      <c r="K1743" s="95"/>
      <c r="L1743" s="95"/>
      <c r="M1743" s="95"/>
    </row>
    <row r="1744" spans="1:13" ht="11.4" x14ac:dyDescent="0.2">
      <c r="A1744" s="94" t="s">
        <v>6153</v>
      </c>
      <c r="B1744" s="94" t="s">
        <v>6154</v>
      </c>
      <c r="C1744" s="94" t="s">
        <v>6031</v>
      </c>
      <c r="D1744" s="94" t="s">
        <v>7928</v>
      </c>
      <c r="J1744" s="95"/>
      <c r="K1744" s="95"/>
      <c r="L1744" s="95"/>
      <c r="M1744" s="95"/>
    </row>
    <row r="1745" spans="1:13" ht="11.4" x14ac:dyDescent="0.2">
      <c r="A1745" s="94" t="s">
        <v>6503</v>
      </c>
      <c r="B1745" s="94" t="s">
        <v>5933</v>
      </c>
      <c r="C1745" s="94" t="s">
        <v>6493</v>
      </c>
      <c r="D1745" s="94" t="s">
        <v>7929</v>
      </c>
      <c r="J1745" s="95"/>
      <c r="K1745" s="95"/>
      <c r="L1745" s="95"/>
      <c r="M1745" s="95"/>
    </row>
    <row r="1746" spans="1:13" ht="11.4" x14ac:dyDescent="0.2">
      <c r="A1746" s="94" t="s">
        <v>6303</v>
      </c>
      <c r="B1746" s="94" t="s">
        <v>6304</v>
      </c>
      <c r="C1746" s="94" t="s">
        <v>6295</v>
      </c>
      <c r="D1746" s="94">
        <v>89867314</v>
      </c>
      <c r="J1746" s="95"/>
      <c r="K1746" s="95"/>
      <c r="L1746" s="95"/>
      <c r="M1746" s="95"/>
    </row>
    <row r="1747" spans="1:13" ht="11.4" x14ac:dyDescent="0.2">
      <c r="A1747" s="94" t="s">
        <v>6553</v>
      </c>
      <c r="B1747" s="94" t="s">
        <v>5498</v>
      </c>
      <c r="C1747" s="94" t="s">
        <v>6537</v>
      </c>
      <c r="D1747" s="94" t="s">
        <v>7929</v>
      </c>
      <c r="J1747" s="95"/>
      <c r="K1747" s="95"/>
      <c r="L1747" s="95"/>
      <c r="M1747" s="95"/>
    </row>
    <row r="1748" spans="1:13" ht="11.4" x14ac:dyDescent="0.2">
      <c r="A1748" s="94" t="s">
        <v>6432</v>
      </c>
      <c r="B1748" s="94" t="s">
        <v>3615</v>
      </c>
      <c r="C1748" s="94" t="s">
        <v>6431</v>
      </c>
      <c r="D1748" s="94" t="s">
        <v>7929</v>
      </c>
      <c r="J1748" s="95"/>
      <c r="K1748" s="95"/>
      <c r="L1748" s="95"/>
      <c r="M1748" s="95"/>
    </row>
    <row r="1749" spans="1:13" ht="11.4" x14ac:dyDescent="0.2">
      <c r="A1749" s="94" t="s">
        <v>6415</v>
      </c>
      <c r="B1749" s="94" t="s">
        <v>6416</v>
      </c>
      <c r="C1749" s="94" t="s">
        <v>6409</v>
      </c>
      <c r="D1749" s="94" t="s">
        <v>7928</v>
      </c>
      <c r="J1749" s="95"/>
      <c r="K1749" s="95"/>
      <c r="L1749" s="95"/>
      <c r="M1749" s="95"/>
    </row>
    <row r="1750" spans="1:13" ht="11.4" x14ac:dyDescent="0.2">
      <c r="A1750" s="94" t="s">
        <v>6156</v>
      </c>
      <c r="B1750" s="94" t="s">
        <v>6157</v>
      </c>
      <c r="C1750" s="94" t="s">
        <v>6031</v>
      </c>
      <c r="D1750" s="94" t="s">
        <v>7928</v>
      </c>
      <c r="J1750" s="95"/>
      <c r="K1750" s="95"/>
      <c r="L1750" s="95"/>
      <c r="M1750" s="95"/>
    </row>
    <row r="1751" spans="1:13" ht="11.4" x14ac:dyDescent="0.2">
      <c r="A1751" s="94" t="s">
        <v>6504</v>
      </c>
      <c r="B1751" s="94" t="s">
        <v>5591</v>
      </c>
      <c r="C1751" s="94" t="s">
        <v>6493</v>
      </c>
      <c r="D1751" s="94">
        <v>994413993</v>
      </c>
      <c r="J1751" s="95"/>
      <c r="K1751" s="95"/>
      <c r="L1751" s="95"/>
      <c r="M1751" s="95"/>
    </row>
    <row r="1752" spans="1:13" ht="22.8" x14ac:dyDescent="0.2">
      <c r="A1752" s="94" t="s">
        <v>5816</v>
      </c>
      <c r="B1752" s="94" t="s">
        <v>5817</v>
      </c>
      <c r="C1752" s="94" t="s">
        <v>5818</v>
      </c>
      <c r="D1752" s="94" t="s">
        <v>7928</v>
      </c>
      <c r="J1752" s="95"/>
      <c r="K1752" s="95"/>
      <c r="L1752" s="95"/>
      <c r="M1752" s="95"/>
    </row>
    <row r="1753" spans="1:13" ht="11.4" x14ac:dyDescent="0.2">
      <c r="A1753" s="94" t="s">
        <v>6160</v>
      </c>
      <c r="B1753" s="94" t="s">
        <v>6161</v>
      </c>
      <c r="C1753" s="94" t="s">
        <v>5944</v>
      </c>
      <c r="D1753" s="94" t="s">
        <v>7929</v>
      </c>
      <c r="J1753" s="95"/>
      <c r="K1753" s="95"/>
      <c r="L1753" s="95"/>
      <c r="M1753" s="95"/>
    </row>
    <row r="1754" spans="1:13" ht="11.4" x14ac:dyDescent="0.2">
      <c r="A1754" s="94" t="s">
        <v>6533</v>
      </c>
      <c r="B1754" s="94" t="s">
        <v>6534</v>
      </c>
      <c r="C1754" s="94" t="s">
        <v>6532</v>
      </c>
      <c r="D1754" s="94" t="s">
        <v>7929</v>
      </c>
      <c r="J1754" s="95"/>
      <c r="K1754" s="95"/>
      <c r="L1754" s="95"/>
      <c r="M1754" s="95"/>
    </row>
    <row r="1755" spans="1:13" ht="11.4" x14ac:dyDescent="0.2">
      <c r="A1755" s="94" t="s">
        <v>6164</v>
      </c>
      <c r="B1755" s="94" t="s">
        <v>4300</v>
      </c>
      <c r="C1755" s="94" t="s">
        <v>5944</v>
      </c>
      <c r="D1755" s="94">
        <v>51983504</v>
      </c>
      <c r="J1755" s="95"/>
      <c r="K1755" s="95"/>
      <c r="L1755" s="95"/>
      <c r="M1755" s="95"/>
    </row>
    <row r="1756" spans="1:13" ht="11.4" x14ac:dyDescent="0.2">
      <c r="A1756" s="94" t="s">
        <v>6165</v>
      </c>
      <c r="B1756" s="94" t="s">
        <v>5570</v>
      </c>
      <c r="C1756" s="94" t="s">
        <v>5944</v>
      </c>
      <c r="D1756" s="94" t="s">
        <v>7929</v>
      </c>
      <c r="J1756" s="95"/>
      <c r="K1756" s="95"/>
      <c r="L1756" s="95"/>
      <c r="M1756" s="95"/>
    </row>
    <row r="1757" spans="1:13" ht="22.8" x14ac:dyDescent="0.2">
      <c r="A1757" s="94" t="s">
        <v>6166</v>
      </c>
      <c r="B1757" s="94" t="s">
        <v>4390</v>
      </c>
      <c r="C1757" s="94" t="s">
        <v>5944</v>
      </c>
      <c r="D1757" s="94" t="s">
        <v>8058</v>
      </c>
      <c r="J1757" s="95"/>
      <c r="K1757" s="95"/>
      <c r="L1757" s="95"/>
      <c r="M1757" s="95"/>
    </row>
    <row r="1758" spans="1:13" ht="11.4" x14ac:dyDescent="0.2">
      <c r="A1758" s="94" t="s">
        <v>5821</v>
      </c>
      <c r="B1758" s="94" t="s">
        <v>5822</v>
      </c>
      <c r="C1758" s="94" t="s">
        <v>5823</v>
      </c>
      <c r="D1758" s="94" t="s">
        <v>7928</v>
      </c>
      <c r="J1758" s="95"/>
      <c r="K1758" s="95"/>
      <c r="L1758" s="95"/>
      <c r="M1758" s="95"/>
    </row>
    <row r="1759" spans="1:13" ht="11.4" x14ac:dyDescent="0.2">
      <c r="A1759" s="94" t="s">
        <v>5763</v>
      </c>
      <c r="B1759" s="94" t="s">
        <v>5764</v>
      </c>
      <c r="C1759" s="94" t="s">
        <v>5765</v>
      </c>
      <c r="D1759" s="94" t="s">
        <v>8059</v>
      </c>
      <c r="J1759" s="95"/>
      <c r="K1759" s="95"/>
      <c r="L1759" s="95"/>
      <c r="M1759" s="95"/>
    </row>
    <row r="1760" spans="1:13" ht="11.4" x14ac:dyDescent="0.2">
      <c r="A1760" s="94" t="s">
        <v>5860</v>
      </c>
      <c r="B1760" s="94" t="s">
        <v>5861</v>
      </c>
      <c r="C1760" s="94" t="s">
        <v>5829</v>
      </c>
      <c r="D1760" s="94" t="s">
        <v>7929</v>
      </c>
      <c r="J1760" s="95"/>
      <c r="K1760" s="95"/>
      <c r="L1760" s="95"/>
      <c r="M1760" s="95"/>
    </row>
    <row r="1761" spans="1:13" ht="11.4" x14ac:dyDescent="0.2">
      <c r="A1761" s="94" t="s">
        <v>6515</v>
      </c>
      <c r="B1761" s="94" t="s">
        <v>6428</v>
      </c>
      <c r="C1761" s="94" t="s">
        <v>6516</v>
      </c>
      <c r="D1761" s="94" t="s">
        <v>8060</v>
      </c>
      <c r="J1761" s="95"/>
      <c r="K1761" s="95"/>
      <c r="L1761" s="95"/>
      <c r="M1761" s="95"/>
    </row>
    <row r="1762" spans="1:13" ht="11.4" x14ac:dyDescent="0.2">
      <c r="A1762" s="94" t="s">
        <v>6167</v>
      </c>
      <c r="B1762" s="94" t="s">
        <v>3038</v>
      </c>
      <c r="C1762" s="94" t="s">
        <v>5944</v>
      </c>
      <c r="D1762" s="94">
        <v>81579654</v>
      </c>
      <c r="J1762" s="95"/>
      <c r="K1762" s="95"/>
      <c r="L1762" s="95"/>
      <c r="M1762" s="95"/>
    </row>
    <row r="1763" spans="1:13" ht="11.4" x14ac:dyDescent="0.2">
      <c r="A1763" s="94" t="s">
        <v>6168</v>
      </c>
      <c r="B1763" s="94" t="s">
        <v>3514</v>
      </c>
      <c r="C1763" s="94" t="s">
        <v>5944</v>
      </c>
      <c r="D1763" s="94" t="s">
        <v>7929</v>
      </c>
      <c r="J1763" s="95"/>
      <c r="K1763" s="95"/>
      <c r="L1763" s="95"/>
      <c r="M1763" s="95"/>
    </row>
    <row r="1764" spans="1:13" ht="11.4" x14ac:dyDescent="0.2">
      <c r="A1764" s="94" t="s">
        <v>6322</v>
      </c>
      <c r="B1764" s="94" t="s">
        <v>6323</v>
      </c>
      <c r="C1764" s="94" t="s">
        <v>6313</v>
      </c>
      <c r="D1764" s="94" t="s">
        <v>7929</v>
      </c>
      <c r="J1764" s="95"/>
      <c r="K1764" s="95"/>
      <c r="L1764" s="95"/>
      <c r="M1764" s="95"/>
    </row>
    <row r="1765" spans="1:13" ht="11.4" x14ac:dyDescent="0.2">
      <c r="A1765" s="94" t="s">
        <v>6505</v>
      </c>
      <c r="B1765" s="94" t="s">
        <v>6506</v>
      </c>
      <c r="C1765" s="94" t="s">
        <v>6493</v>
      </c>
      <c r="D1765" s="94" t="s">
        <v>7929</v>
      </c>
      <c r="J1765" s="95"/>
      <c r="K1765" s="95"/>
      <c r="L1765" s="95"/>
      <c r="M1765" s="95"/>
    </row>
    <row r="1766" spans="1:13" ht="11.4" x14ac:dyDescent="0.2">
      <c r="A1766" s="94" t="s">
        <v>5864</v>
      </c>
      <c r="B1766" s="94" t="s">
        <v>3622</v>
      </c>
      <c r="C1766" s="94" t="s">
        <v>5829</v>
      </c>
      <c r="D1766" s="94" t="s">
        <v>7929</v>
      </c>
      <c r="J1766" s="95"/>
      <c r="K1766" s="95"/>
      <c r="L1766" s="95"/>
      <c r="M1766" s="95"/>
    </row>
    <row r="1767" spans="1:13" ht="11.4" x14ac:dyDescent="0.2">
      <c r="A1767" s="94" t="s">
        <v>6526</v>
      </c>
      <c r="B1767" s="94" t="s">
        <v>3475</v>
      </c>
      <c r="C1767" s="94" t="s">
        <v>6527</v>
      </c>
      <c r="D1767" s="94">
        <v>342393170</v>
      </c>
      <c r="J1767" s="95"/>
      <c r="K1767" s="95"/>
      <c r="L1767" s="95"/>
      <c r="M1767" s="95"/>
    </row>
    <row r="1768" spans="1:13" ht="11.4" x14ac:dyDescent="0.2">
      <c r="A1768" s="94" t="s">
        <v>6170</v>
      </c>
      <c r="B1768" s="94" t="s">
        <v>6171</v>
      </c>
      <c r="C1768" s="94" t="s">
        <v>5944</v>
      </c>
      <c r="D1768" s="94" t="s">
        <v>7929</v>
      </c>
      <c r="J1768" s="95"/>
      <c r="K1768" s="95"/>
      <c r="L1768" s="95"/>
      <c r="M1768" s="95"/>
    </row>
    <row r="1769" spans="1:13" ht="11.4" x14ac:dyDescent="0.2">
      <c r="A1769" s="94" t="s">
        <v>6174</v>
      </c>
      <c r="B1769" s="94" t="s">
        <v>5255</v>
      </c>
      <c r="C1769" s="94" t="s">
        <v>5944</v>
      </c>
      <c r="D1769" s="94" t="s">
        <v>7928</v>
      </c>
      <c r="J1769" s="95"/>
      <c r="K1769" s="95"/>
      <c r="L1769" s="95"/>
      <c r="M1769" s="95"/>
    </row>
    <row r="1770" spans="1:13" ht="11.4" x14ac:dyDescent="0.2">
      <c r="A1770" s="94" t="s">
        <v>6480</v>
      </c>
      <c r="B1770" s="94" t="s">
        <v>6481</v>
      </c>
      <c r="C1770" s="94" t="s">
        <v>6482</v>
      </c>
      <c r="D1770" s="94" t="s">
        <v>7929</v>
      </c>
      <c r="J1770" s="95"/>
      <c r="K1770" s="95"/>
      <c r="L1770" s="95"/>
      <c r="M1770" s="95"/>
    </row>
    <row r="1771" spans="1:13" ht="11.4" x14ac:dyDescent="0.2">
      <c r="A1771" s="94" t="s">
        <v>6175</v>
      </c>
      <c r="B1771" s="94" t="s">
        <v>6176</v>
      </c>
      <c r="C1771" s="94" t="s">
        <v>5944</v>
      </c>
      <c r="D1771" s="94" t="s">
        <v>7928</v>
      </c>
      <c r="J1771" s="95"/>
      <c r="K1771" s="95"/>
      <c r="L1771" s="95"/>
      <c r="M1771" s="95"/>
    </row>
    <row r="1772" spans="1:13" ht="11.4" x14ac:dyDescent="0.2">
      <c r="A1772" s="94" t="s">
        <v>6507</v>
      </c>
      <c r="B1772" s="94" t="s">
        <v>6508</v>
      </c>
      <c r="C1772" s="94" t="s">
        <v>6493</v>
      </c>
      <c r="D1772" s="94">
        <v>322189352</v>
      </c>
      <c r="J1772" s="95"/>
      <c r="K1772" s="95"/>
      <c r="L1772" s="95"/>
      <c r="M1772" s="95"/>
    </row>
    <row r="1773" spans="1:13" ht="11.4" x14ac:dyDescent="0.2">
      <c r="A1773" s="94" t="s">
        <v>5737</v>
      </c>
      <c r="B1773" s="94" t="s">
        <v>5738</v>
      </c>
      <c r="C1773" s="94" t="s">
        <v>5730</v>
      </c>
      <c r="D1773" s="94" t="s">
        <v>7929</v>
      </c>
      <c r="J1773" s="95"/>
      <c r="K1773" s="95"/>
      <c r="L1773" s="95"/>
      <c r="M1773" s="95"/>
    </row>
    <row r="1774" spans="1:13" ht="11.4" x14ac:dyDescent="0.2">
      <c r="A1774" s="94" t="s">
        <v>6358</v>
      </c>
      <c r="B1774" s="94" t="s">
        <v>4185</v>
      </c>
      <c r="C1774" s="94" t="s">
        <v>6353</v>
      </c>
      <c r="D1774" s="94">
        <v>87330161</v>
      </c>
      <c r="J1774" s="95"/>
      <c r="K1774" s="95"/>
      <c r="L1774" s="95"/>
      <c r="M1774" s="95"/>
    </row>
    <row r="1775" spans="1:13" ht="11.4" x14ac:dyDescent="0.2">
      <c r="A1775" s="94" t="s">
        <v>6509</v>
      </c>
      <c r="B1775" s="94" t="s">
        <v>6510</v>
      </c>
      <c r="C1775" s="94" t="s">
        <v>6493</v>
      </c>
      <c r="D1775" s="94" t="s">
        <v>7929</v>
      </c>
      <c r="J1775" s="95"/>
      <c r="K1775" s="95"/>
      <c r="L1775" s="95"/>
      <c r="M1775" s="95"/>
    </row>
    <row r="1776" spans="1:13" ht="11.4" x14ac:dyDescent="0.2">
      <c r="A1776" s="94" t="s">
        <v>6359</v>
      </c>
      <c r="B1776" s="94" t="s">
        <v>3110</v>
      </c>
      <c r="C1776" s="94" t="s">
        <v>6353</v>
      </c>
      <c r="D1776" s="94" t="s">
        <v>7929</v>
      </c>
      <c r="J1776" s="95"/>
      <c r="K1776" s="95"/>
      <c r="L1776" s="95"/>
      <c r="M1776" s="95"/>
    </row>
    <row r="1777" spans="1:13" ht="11.4" x14ac:dyDescent="0.2">
      <c r="A1777" s="94" t="s">
        <v>5778</v>
      </c>
      <c r="B1777" s="94" t="s">
        <v>5779</v>
      </c>
      <c r="C1777" s="94" t="s">
        <v>5780</v>
      </c>
      <c r="D1777" s="94" t="s">
        <v>7929</v>
      </c>
      <c r="J1777" s="95"/>
      <c r="K1777" s="95"/>
      <c r="L1777" s="95"/>
      <c r="M1777" s="95"/>
    </row>
    <row r="1778" spans="1:13" ht="11.4" x14ac:dyDescent="0.2">
      <c r="A1778" s="94" t="s">
        <v>6178</v>
      </c>
      <c r="B1778" s="94" t="s">
        <v>6179</v>
      </c>
      <c r="C1778" s="94" t="s">
        <v>5944</v>
      </c>
      <c r="D1778" s="94">
        <v>81309958</v>
      </c>
      <c r="J1778" s="95"/>
      <c r="K1778" s="95"/>
      <c r="L1778" s="95"/>
      <c r="M1778" s="95"/>
    </row>
    <row r="1779" spans="1:13" ht="11.4" x14ac:dyDescent="0.2">
      <c r="A1779" s="94" t="s">
        <v>6468</v>
      </c>
      <c r="B1779" s="94" t="s">
        <v>4188</v>
      </c>
      <c r="C1779" s="94" t="s">
        <v>6453</v>
      </c>
      <c r="D1779" s="94" t="s">
        <v>7929</v>
      </c>
      <c r="J1779" s="95"/>
      <c r="K1779" s="95"/>
      <c r="L1779" s="95"/>
      <c r="M1779" s="95"/>
    </row>
    <row r="1780" spans="1:13" ht="11.4" x14ac:dyDescent="0.2">
      <c r="A1780" s="94" t="s">
        <v>6239</v>
      </c>
      <c r="B1780" s="94" t="s">
        <v>6240</v>
      </c>
      <c r="C1780" s="94" t="s">
        <v>6227</v>
      </c>
      <c r="D1780" s="94" t="s">
        <v>7929</v>
      </c>
      <c r="J1780" s="95"/>
      <c r="K1780" s="95"/>
      <c r="L1780" s="95"/>
      <c r="M1780" s="95"/>
    </row>
    <row r="1781" spans="1:13" ht="11.4" x14ac:dyDescent="0.2">
      <c r="A1781" s="94" t="s">
        <v>6180</v>
      </c>
      <c r="B1781" s="94" t="s">
        <v>3162</v>
      </c>
      <c r="C1781" s="94" t="s">
        <v>5944</v>
      </c>
      <c r="D1781" s="94" t="s">
        <v>7929</v>
      </c>
      <c r="J1781" s="95"/>
      <c r="K1781" s="95"/>
      <c r="L1781" s="95"/>
      <c r="M1781" s="95"/>
    </row>
    <row r="1782" spans="1:13" ht="11.4" x14ac:dyDescent="0.2">
      <c r="A1782" s="94" t="s">
        <v>6181</v>
      </c>
      <c r="B1782" s="94" t="s">
        <v>3114</v>
      </c>
      <c r="C1782" s="94" t="s">
        <v>5944</v>
      </c>
      <c r="D1782" s="94" t="s">
        <v>7929</v>
      </c>
      <c r="J1782" s="95"/>
      <c r="K1782" s="95"/>
      <c r="L1782" s="95"/>
      <c r="M1782" s="95"/>
    </row>
    <row r="1783" spans="1:13" ht="11.4" x14ac:dyDescent="0.2">
      <c r="A1783" s="94" t="s">
        <v>5757</v>
      </c>
      <c r="B1783" s="94" t="s">
        <v>5758</v>
      </c>
      <c r="C1783" s="94" t="s">
        <v>5759</v>
      </c>
      <c r="D1783" s="94" t="s">
        <v>8061</v>
      </c>
      <c r="J1783" s="95"/>
      <c r="K1783" s="95"/>
      <c r="L1783" s="95"/>
      <c r="M1783" s="95"/>
    </row>
    <row r="1784" spans="1:13" ht="11.4" x14ac:dyDescent="0.2">
      <c r="A1784" s="94" t="s">
        <v>6185</v>
      </c>
      <c r="B1784" s="94" t="s">
        <v>3811</v>
      </c>
      <c r="C1784" s="94" t="s">
        <v>5944</v>
      </c>
      <c r="D1784" s="94">
        <v>82300936</v>
      </c>
      <c r="J1784" s="95"/>
      <c r="K1784" s="95"/>
      <c r="L1784" s="95"/>
      <c r="M1784" s="95"/>
    </row>
    <row r="1785" spans="1:13" ht="11.4" x14ac:dyDescent="0.2">
      <c r="A1785" s="94" t="s">
        <v>5935</v>
      </c>
      <c r="B1785" s="94" t="s">
        <v>5936</v>
      </c>
      <c r="C1785" s="94" t="s">
        <v>5912</v>
      </c>
      <c r="D1785" s="94" t="s">
        <v>8062</v>
      </c>
      <c r="J1785" s="95"/>
      <c r="K1785" s="95"/>
      <c r="L1785" s="95"/>
      <c r="M1785" s="95"/>
    </row>
    <row r="1786" spans="1:13" ht="11.4" x14ac:dyDescent="0.2">
      <c r="A1786" s="94" t="s">
        <v>6511</v>
      </c>
      <c r="B1786" s="94" t="s">
        <v>6512</v>
      </c>
      <c r="C1786" s="94" t="s">
        <v>6493</v>
      </c>
      <c r="D1786" s="94" t="s">
        <v>7929</v>
      </c>
      <c r="J1786" s="95"/>
      <c r="K1786" s="95"/>
      <c r="L1786" s="95"/>
      <c r="M1786" s="95"/>
    </row>
    <row r="1787" spans="1:13" ht="11.4" x14ac:dyDescent="0.2">
      <c r="A1787" s="94" t="s">
        <v>6282</v>
      </c>
      <c r="B1787" s="94" t="s">
        <v>2971</v>
      </c>
      <c r="C1787" s="94" t="s">
        <v>6260</v>
      </c>
      <c r="D1787" s="94" t="s">
        <v>7929</v>
      </c>
      <c r="J1787" s="95"/>
      <c r="K1787" s="95"/>
      <c r="L1787" s="95"/>
      <c r="M1787" s="95"/>
    </row>
    <row r="1788" spans="1:13" ht="22.8" x14ac:dyDescent="0.2">
      <c r="A1788" s="94" t="s">
        <v>6241</v>
      </c>
      <c r="B1788" s="94" t="s">
        <v>6242</v>
      </c>
      <c r="C1788" s="94" t="s">
        <v>6243</v>
      </c>
      <c r="D1788" s="94">
        <v>71371870</v>
      </c>
      <c r="J1788" s="95"/>
      <c r="K1788" s="95"/>
      <c r="L1788" s="95"/>
      <c r="M1788" s="95"/>
    </row>
    <row r="1789" spans="1:13" ht="11.4" x14ac:dyDescent="0.2">
      <c r="A1789" s="94" t="s">
        <v>6491</v>
      </c>
      <c r="B1789" s="94" t="s">
        <v>2839</v>
      </c>
      <c r="C1789" s="94" t="s">
        <v>6488</v>
      </c>
      <c r="D1789" s="94" t="s">
        <v>7929</v>
      </c>
      <c r="J1789" s="95"/>
      <c r="K1789" s="95"/>
      <c r="L1789" s="95"/>
      <c r="M1789" s="95"/>
    </row>
    <row r="1790" spans="1:13" ht="11.4" x14ac:dyDescent="0.2">
      <c r="A1790" s="94" t="s">
        <v>6186</v>
      </c>
      <c r="B1790" s="94" t="s">
        <v>6187</v>
      </c>
      <c r="C1790" s="94" t="s">
        <v>5944</v>
      </c>
      <c r="D1790" s="94" t="s">
        <v>7929</v>
      </c>
      <c r="J1790" s="95"/>
      <c r="K1790" s="95"/>
      <c r="L1790" s="95"/>
      <c r="M1790" s="95"/>
    </row>
    <row r="1791" spans="1:13" ht="11.4" x14ac:dyDescent="0.2">
      <c r="A1791" s="94" t="s">
        <v>6190</v>
      </c>
      <c r="B1791" s="94" t="s">
        <v>6191</v>
      </c>
      <c r="C1791" s="94" t="s">
        <v>6031</v>
      </c>
      <c r="D1791" s="94" t="s">
        <v>7928</v>
      </c>
      <c r="J1791" s="95"/>
      <c r="K1791" s="95"/>
      <c r="L1791" s="95"/>
      <c r="M1791" s="95"/>
    </row>
    <row r="1792" spans="1:13" ht="11.4" x14ac:dyDescent="0.2">
      <c r="A1792" s="94" t="s">
        <v>6222</v>
      </c>
      <c r="B1792" s="94" t="s">
        <v>5938</v>
      </c>
      <c r="C1792" s="94" t="s">
        <v>6221</v>
      </c>
      <c r="D1792" s="94" t="s">
        <v>7929</v>
      </c>
      <c r="J1792" s="95"/>
      <c r="K1792" s="95"/>
      <c r="L1792" s="95"/>
      <c r="M1792" s="95"/>
    </row>
    <row r="1793" spans="1:13" ht="11.4" x14ac:dyDescent="0.2">
      <c r="A1793" s="94" t="s">
        <v>6192</v>
      </c>
      <c r="B1793" s="94" t="s">
        <v>6193</v>
      </c>
      <c r="C1793" s="94" t="s">
        <v>5944</v>
      </c>
      <c r="D1793" s="94">
        <v>632672546</v>
      </c>
      <c r="J1793" s="95"/>
      <c r="K1793" s="95"/>
      <c r="L1793" s="95"/>
      <c r="M1793" s="95"/>
    </row>
    <row r="1794" spans="1:13" ht="11.4" x14ac:dyDescent="0.2">
      <c r="A1794" s="94" t="s">
        <v>6194</v>
      </c>
      <c r="B1794" s="94" t="s">
        <v>6195</v>
      </c>
      <c r="C1794" s="94" t="s">
        <v>5944</v>
      </c>
      <c r="D1794" s="94" t="s">
        <v>7929</v>
      </c>
      <c r="J1794" s="95"/>
      <c r="K1794" s="95"/>
      <c r="L1794" s="95"/>
      <c r="M1794" s="95"/>
    </row>
    <row r="1795" spans="1:13" ht="11.4" x14ac:dyDescent="0.2">
      <c r="A1795" s="94" t="s">
        <v>6554</v>
      </c>
      <c r="B1795" s="94" t="s">
        <v>6555</v>
      </c>
      <c r="C1795" s="94" t="s">
        <v>6537</v>
      </c>
      <c r="D1795" s="94" t="s">
        <v>7929</v>
      </c>
      <c r="J1795" s="95"/>
      <c r="K1795" s="95"/>
      <c r="L1795" s="95"/>
      <c r="M1795" s="95"/>
    </row>
    <row r="1796" spans="1:13" ht="11.4" x14ac:dyDescent="0.2">
      <c r="A1796" s="94" t="s">
        <v>6513</v>
      </c>
      <c r="B1796" s="94" t="s">
        <v>3276</v>
      </c>
      <c r="C1796" s="94" t="s">
        <v>6514</v>
      </c>
      <c r="D1796" s="94" t="s">
        <v>7929</v>
      </c>
      <c r="J1796" s="95"/>
      <c r="K1796" s="95"/>
      <c r="L1796" s="95"/>
      <c r="M1796" s="95"/>
    </row>
    <row r="1797" spans="1:13" ht="11.4" x14ac:dyDescent="0.2">
      <c r="A1797" s="94" t="s">
        <v>6385</v>
      </c>
      <c r="B1797" s="94" t="s">
        <v>6386</v>
      </c>
      <c r="C1797" s="94" t="s">
        <v>6382</v>
      </c>
      <c r="D1797" s="94" t="s">
        <v>7929</v>
      </c>
      <c r="J1797" s="95"/>
      <c r="K1797" s="95"/>
      <c r="L1797" s="95"/>
      <c r="M1797" s="95"/>
    </row>
    <row r="1798" spans="1:13" ht="11.4" x14ac:dyDescent="0.2">
      <c r="A1798" s="94" t="s">
        <v>6199</v>
      </c>
      <c r="B1798" s="94" t="s">
        <v>6200</v>
      </c>
      <c r="C1798" s="94" t="s">
        <v>5944</v>
      </c>
      <c r="D1798" s="94" t="s">
        <v>7928</v>
      </c>
      <c r="J1798" s="95"/>
      <c r="K1798" s="95"/>
      <c r="L1798" s="95"/>
      <c r="M1798" s="95"/>
    </row>
    <row r="1799" spans="1:13" ht="22.8" x14ac:dyDescent="0.2">
      <c r="A1799" s="94" t="s">
        <v>6201</v>
      </c>
      <c r="B1799" s="94" t="s">
        <v>6202</v>
      </c>
      <c r="C1799" s="94" t="s">
        <v>6203</v>
      </c>
      <c r="D1799" s="94" t="s">
        <v>7929</v>
      </c>
      <c r="J1799" s="95"/>
      <c r="K1799" s="95"/>
      <c r="L1799" s="95"/>
      <c r="M1799" s="95"/>
    </row>
    <row r="1800" spans="1:13" ht="11.4" x14ac:dyDescent="0.2">
      <c r="A1800" s="94" t="s">
        <v>6204</v>
      </c>
      <c r="B1800" s="94" t="s">
        <v>6205</v>
      </c>
      <c r="C1800" s="94" t="s">
        <v>5944</v>
      </c>
      <c r="D1800" s="94" t="s">
        <v>7929</v>
      </c>
      <c r="J1800" s="95"/>
      <c r="K1800" s="95"/>
      <c r="L1800" s="95"/>
      <c r="M1800" s="95"/>
    </row>
    <row r="1801" spans="1:13" ht="11.4" x14ac:dyDescent="0.2">
      <c r="A1801" s="94" t="s">
        <v>6206</v>
      </c>
      <c r="B1801" s="94" t="s">
        <v>6207</v>
      </c>
      <c r="C1801" s="94" t="s">
        <v>6031</v>
      </c>
      <c r="D1801" s="94" t="s">
        <v>7928</v>
      </c>
      <c r="J1801" s="95"/>
      <c r="K1801" s="95"/>
      <c r="L1801" s="95"/>
      <c r="M1801" s="95"/>
    </row>
    <row r="1802" spans="1:13" ht="11.4" x14ac:dyDescent="0.2">
      <c r="A1802" s="94" t="s">
        <v>6208</v>
      </c>
      <c r="B1802" s="94" t="s">
        <v>3521</v>
      </c>
      <c r="C1802" s="94" t="s">
        <v>5944</v>
      </c>
      <c r="D1802" s="94" t="s">
        <v>7929</v>
      </c>
      <c r="J1802" s="95"/>
      <c r="K1802" s="95"/>
      <c r="L1802" s="95"/>
      <c r="M1802" s="95"/>
    </row>
    <row r="1803" spans="1:13" ht="11.4" x14ac:dyDescent="0.2">
      <c r="A1803" s="94" t="s">
        <v>6645</v>
      </c>
      <c r="B1803" s="94" t="s">
        <v>6646</v>
      </c>
      <c r="C1803" s="94" t="s">
        <v>6647</v>
      </c>
      <c r="D1803" s="94" t="s">
        <v>7928</v>
      </c>
      <c r="J1803" s="95"/>
      <c r="K1803" s="95"/>
      <c r="L1803" s="95"/>
      <c r="M1803" s="95"/>
    </row>
    <row r="1804" spans="1:13" ht="11.4" x14ac:dyDescent="0.2">
      <c r="A1804" s="94" t="s">
        <v>6606</v>
      </c>
      <c r="B1804" s="94" t="s">
        <v>5366</v>
      </c>
      <c r="C1804" s="94" t="s">
        <v>6607</v>
      </c>
      <c r="D1804" s="94" t="s">
        <v>7929</v>
      </c>
      <c r="J1804" s="95"/>
      <c r="K1804" s="95"/>
      <c r="L1804" s="95"/>
      <c r="M1804" s="95"/>
    </row>
    <row r="1805" spans="1:13" ht="11.4" x14ac:dyDescent="0.2">
      <c r="A1805" s="94" t="s">
        <v>6637</v>
      </c>
      <c r="B1805" s="94" t="s">
        <v>6638</v>
      </c>
      <c r="C1805" s="94" t="s">
        <v>6639</v>
      </c>
      <c r="D1805" s="94" t="s">
        <v>7929</v>
      </c>
      <c r="J1805" s="95"/>
      <c r="K1805" s="95"/>
      <c r="L1805" s="95"/>
      <c r="M1805" s="95"/>
    </row>
    <row r="1806" spans="1:13" ht="11.4" x14ac:dyDescent="0.2">
      <c r="A1806" s="94" t="s">
        <v>6610</v>
      </c>
      <c r="B1806" s="94" t="s">
        <v>6611</v>
      </c>
      <c r="C1806" s="94" t="s">
        <v>6607</v>
      </c>
      <c r="D1806" s="94" t="s">
        <v>7928</v>
      </c>
      <c r="J1806" s="95"/>
      <c r="K1806" s="95"/>
      <c r="L1806" s="95"/>
      <c r="M1806" s="95"/>
    </row>
    <row r="1807" spans="1:13" ht="11.4" x14ac:dyDescent="0.2">
      <c r="A1807" s="94" t="s">
        <v>6624</v>
      </c>
      <c r="B1807" s="94" t="s">
        <v>6625</v>
      </c>
      <c r="C1807" s="94" t="s">
        <v>6626</v>
      </c>
      <c r="D1807" s="94" t="s">
        <v>7929</v>
      </c>
      <c r="J1807" s="95"/>
      <c r="K1807" s="95"/>
      <c r="L1807" s="95"/>
      <c r="M1807" s="95"/>
    </row>
    <row r="1808" spans="1:13" ht="11.4" x14ac:dyDescent="0.2">
      <c r="A1808" s="94" t="s">
        <v>6612</v>
      </c>
      <c r="B1808" s="94" t="s">
        <v>6613</v>
      </c>
      <c r="C1808" s="94" t="s">
        <v>6607</v>
      </c>
      <c r="D1808" s="94" t="s">
        <v>7928</v>
      </c>
      <c r="J1808" s="95"/>
      <c r="K1808" s="95"/>
      <c r="L1808" s="95"/>
      <c r="M1808" s="95"/>
    </row>
    <row r="1809" spans="1:13" ht="11.4" x14ac:dyDescent="0.2">
      <c r="A1809" s="94" t="s">
        <v>6572</v>
      </c>
      <c r="B1809" s="94" t="s">
        <v>6573</v>
      </c>
      <c r="C1809" s="94" t="s">
        <v>6574</v>
      </c>
      <c r="D1809" s="94" t="s">
        <v>7929</v>
      </c>
      <c r="J1809" s="95"/>
      <c r="K1809" s="95"/>
      <c r="L1809" s="95"/>
      <c r="M1809" s="95"/>
    </row>
    <row r="1810" spans="1:13" ht="11.4" x14ac:dyDescent="0.2">
      <c r="A1810" s="94" t="s">
        <v>6730</v>
      </c>
      <c r="B1810" s="94" t="s">
        <v>5280</v>
      </c>
      <c r="C1810" s="94" t="s">
        <v>6731</v>
      </c>
      <c r="D1810" s="94" t="s">
        <v>7929</v>
      </c>
      <c r="J1810" s="95"/>
      <c r="K1810" s="95"/>
      <c r="L1810" s="95"/>
      <c r="M1810" s="95"/>
    </row>
    <row r="1811" spans="1:13" ht="11.4" x14ac:dyDescent="0.2">
      <c r="A1811" s="94" t="s">
        <v>6597</v>
      </c>
      <c r="B1811" s="94" t="s">
        <v>3000</v>
      </c>
      <c r="C1811" s="94" t="s">
        <v>6581</v>
      </c>
      <c r="D1811" s="94">
        <v>98301347</v>
      </c>
      <c r="J1811" s="95"/>
      <c r="K1811" s="95"/>
      <c r="L1811" s="95"/>
      <c r="M1811" s="95"/>
    </row>
    <row r="1812" spans="1:13" ht="11.4" x14ac:dyDescent="0.2">
      <c r="A1812" s="94" t="s">
        <v>6608</v>
      </c>
      <c r="B1812" s="94" t="s">
        <v>6609</v>
      </c>
      <c r="C1812" s="94" t="s">
        <v>6607</v>
      </c>
      <c r="D1812" s="94" t="s">
        <v>7929</v>
      </c>
      <c r="J1812" s="95"/>
      <c r="K1812" s="95"/>
      <c r="L1812" s="95"/>
      <c r="M1812" s="95"/>
    </row>
    <row r="1813" spans="1:13" ht="22.8" x14ac:dyDescent="0.2">
      <c r="A1813" s="94" t="s">
        <v>6614</v>
      </c>
      <c r="B1813" s="94" t="s">
        <v>6615</v>
      </c>
      <c r="C1813" s="94" t="s">
        <v>6616</v>
      </c>
      <c r="D1813" s="94"/>
      <c r="J1813" s="95"/>
      <c r="K1813" s="95"/>
      <c r="L1813" s="95"/>
      <c r="M1813" s="95"/>
    </row>
    <row r="1814" spans="1:13" ht="11.4" x14ac:dyDescent="0.2">
      <c r="A1814" s="94" t="s">
        <v>6689</v>
      </c>
      <c r="B1814" s="94" t="s">
        <v>6690</v>
      </c>
      <c r="C1814" s="94" t="s">
        <v>6691</v>
      </c>
      <c r="D1814" s="94" t="s">
        <v>7929</v>
      </c>
      <c r="J1814" s="95"/>
      <c r="K1814" s="95"/>
      <c r="L1814" s="95"/>
      <c r="M1814" s="95"/>
    </row>
    <row r="1815" spans="1:13" ht="11.4" x14ac:dyDescent="0.2">
      <c r="A1815" s="94" t="s">
        <v>6677</v>
      </c>
      <c r="B1815" s="94" t="s">
        <v>6678</v>
      </c>
      <c r="C1815" s="94" t="s">
        <v>6679</v>
      </c>
      <c r="D1815" s="94" t="s">
        <v>7929</v>
      </c>
      <c r="J1815" s="95"/>
      <c r="K1815" s="95"/>
      <c r="L1815" s="95"/>
      <c r="M1815" s="95"/>
    </row>
    <row r="1816" spans="1:13" ht="11.4" x14ac:dyDescent="0.2">
      <c r="A1816" s="94" t="s">
        <v>6630</v>
      </c>
      <c r="B1816" s="94" t="s">
        <v>6631</v>
      </c>
      <c r="C1816" s="94" t="s">
        <v>6632</v>
      </c>
      <c r="D1816" s="94" t="s">
        <v>7929</v>
      </c>
      <c r="J1816" s="95"/>
      <c r="K1816" s="95"/>
      <c r="L1816" s="95"/>
      <c r="M1816" s="95"/>
    </row>
    <row r="1817" spans="1:13" ht="11.4" x14ac:dyDescent="0.2">
      <c r="A1817" s="94" t="s">
        <v>6648</v>
      </c>
      <c r="B1817" s="94" t="s">
        <v>6649</v>
      </c>
      <c r="C1817" s="94" t="s">
        <v>6650</v>
      </c>
      <c r="D1817" s="94">
        <v>87232350</v>
      </c>
      <c r="J1817" s="95"/>
      <c r="K1817" s="95"/>
      <c r="L1817" s="95"/>
      <c r="M1817" s="95"/>
    </row>
    <row r="1818" spans="1:13" ht="11.4" x14ac:dyDescent="0.2">
      <c r="A1818" s="94" t="s">
        <v>6692</v>
      </c>
      <c r="B1818" s="94" t="s">
        <v>6693</v>
      </c>
      <c r="C1818" s="94" t="s">
        <v>6691</v>
      </c>
      <c r="D1818" s="94" t="s">
        <v>7929</v>
      </c>
      <c r="J1818" s="95"/>
      <c r="K1818" s="95"/>
      <c r="L1818" s="95"/>
      <c r="M1818" s="95"/>
    </row>
    <row r="1819" spans="1:13" ht="11.4" x14ac:dyDescent="0.2">
      <c r="A1819" s="94" t="s">
        <v>6694</v>
      </c>
      <c r="B1819" s="94" t="s">
        <v>3018</v>
      </c>
      <c r="C1819" s="94" t="s">
        <v>6691</v>
      </c>
      <c r="D1819" s="94" t="s">
        <v>7929</v>
      </c>
      <c r="J1819" s="95"/>
      <c r="K1819" s="95"/>
      <c r="L1819" s="95"/>
      <c r="M1819" s="95"/>
    </row>
    <row r="1820" spans="1:13" ht="11.4" x14ac:dyDescent="0.2">
      <c r="A1820" s="94" t="s">
        <v>6579</v>
      </c>
      <c r="B1820" s="94" t="s">
        <v>6580</v>
      </c>
      <c r="C1820" s="94" t="s">
        <v>6581</v>
      </c>
      <c r="D1820" s="94" t="s">
        <v>7929</v>
      </c>
      <c r="J1820" s="95"/>
      <c r="K1820" s="95"/>
      <c r="L1820" s="95"/>
      <c r="M1820" s="95"/>
    </row>
    <row r="1821" spans="1:13" ht="11.4" x14ac:dyDescent="0.2">
      <c r="A1821" s="94" t="s">
        <v>6695</v>
      </c>
      <c r="B1821" s="94" t="s">
        <v>6696</v>
      </c>
      <c r="C1821" s="94" t="s">
        <v>6691</v>
      </c>
      <c r="D1821" s="94" t="s">
        <v>7929</v>
      </c>
      <c r="J1821" s="95"/>
      <c r="K1821" s="95"/>
      <c r="L1821" s="95"/>
      <c r="M1821" s="95"/>
    </row>
    <row r="1822" spans="1:13" ht="11.4" x14ac:dyDescent="0.2">
      <c r="A1822" s="94" t="s">
        <v>6657</v>
      </c>
      <c r="B1822" s="94" t="s">
        <v>6658</v>
      </c>
      <c r="C1822" s="94" t="s">
        <v>6659</v>
      </c>
      <c r="D1822" s="94" t="s">
        <v>7929</v>
      </c>
      <c r="J1822" s="95"/>
      <c r="K1822" s="95"/>
      <c r="L1822" s="95"/>
      <c r="M1822" s="95"/>
    </row>
    <row r="1823" spans="1:13" ht="11.4" x14ac:dyDescent="0.2">
      <c r="A1823" s="94" t="s">
        <v>6680</v>
      </c>
      <c r="B1823" s="94" t="s">
        <v>2908</v>
      </c>
      <c r="C1823" s="94" t="s">
        <v>6679</v>
      </c>
      <c r="D1823" s="94" t="s">
        <v>8063</v>
      </c>
      <c r="J1823" s="95"/>
      <c r="K1823" s="95"/>
      <c r="L1823" s="95"/>
      <c r="M1823" s="95"/>
    </row>
    <row r="1824" spans="1:13" ht="22.8" x14ac:dyDescent="0.2">
      <c r="A1824" s="94" t="s">
        <v>6582</v>
      </c>
      <c r="B1824" s="94" t="s">
        <v>3242</v>
      </c>
      <c r="C1824" s="94" t="s">
        <v>6581</v>
      </c>
      <c r="D1824" s="94" t="s">
        <v>8064</v>
      </c>
      <c r="J1824" s="95"/>
      <c r="K1824" s="95"/>
      <c r="L1824" s="95"/>
      <c r="M1824" s="95"/>
    </row>
    <row r="1825" spans="1:13" ht="11.4" x14ac:dyDescent="0.2">
      <c r="A1825" s="94" t="s">
        <v>6667</v>
      </c>
      <c r="B1825" s="94" t="s">
        <v>6668</v>
      </c>
      <c r="C1825" s="94" t="s">
        <v>6669</v>
      </c>
      <c r="D1825" s="94" t="s">
        <v>7928</v>
      </c>
      <c r="J1825" s="95"/>
      <c r="K1825" s="95"/>
      <c r="L1825" s="95"/>
      <c r="M1825" s="95"/>
    </row>
    <row r="1826" spans="1:13" ht="11.4" x14ac:dyDescent="0.2">
      <c r="A1826" s="94" t="s">
        <v>6583</v>
      </c>
      <c r="B1826" s="94" t="s">
        <v>6584</v>
      </c>
      <c r="C1826" s="94" t="s">
        <v>6581</v>
      </c>
      <c r="D1826" s="94" t="s">
        <v>7929</v>
      </c>
      <c r="J1826" s="95"/>
      <c r="K1826" s="95"/>
      <c r="L1826" s="95"/>
      <c r="M1826" s="95"/>
    </row>
    <row r="1827" spans="1:13" ht="11.4" x14ac:dyDescent="0.2">
      <c r="A1827" s="94" t="s">
        <v>6585</v>
      </c>
      <c r="B1827" s="94" t="s">
        <v>6586</v>
      </c>
      <c r="C1827" s="94" t="s">
        <v>6581</v>
      </c>
      <c r="D1827" s="94" t="s">
        <v>7928</v>
      </c>
      <c r="J1827" s="95"/>
      <c r="K1827" s="95"/>
      <c r="L1827" s="95"/>
      <c r="M1827" s="95"/>
    </row>
    <row r="1828" spans="1:13" ht="11.4" x14ac:dyDescent="0.2">
      <c r="A1828" s="94" t="s">
        <v>6587</v>
      </c>
      <c r="B1828" s="94" t="s">
        <v>6588</v>
      </c>
      <c r="C1828" s="94" t="s">
        <v>6581</v>
      </c>
      <c r="D1828" s="94" t="s">
        <v>7929</v>
      </c>
      <c r="J1828" s="95"/>
      <c r="K1828" s="95"/>
      <c r="L1828" s="95"/>
      <c r="M1828" s="95"/>
    </row>
    <row r="1829" spans="1:13" ht="11.4" x14ac:dyDescent="0.2">
      <c r="A1829" s="94" t="s">
        <v>6704</v>
      </c>
      <c r="B1829" s="94" t="s">
        <v>6705</v>
      </c>
      <c r="C1829" s="94" t="s">
        <v>6706</v>
      </c>
      <c r="D1829" s="94" t="s">
        <v>7929</v>
      </c>
      <c r="J1829" s="95"/>
      <c r="K1829" s="95"/>
      <c r="L1829" s="95"/>
      <c r="M1829" s="95"/>
    </row>
    <row r="1830" spans="1:13" ht="11.4" x14ac:dyDescent="0.2">
      <c r="A1830" s="94" t="s">
        <v>6589</v>
      </c>
      <c r="B1830" s="94" t="s">
        <v>6590</v>
      </c>
      <c r="C1830" s="94" t="s">
        <v>6581</v>
      </c>
      <c r="D1830" s="94" t="s">
        <v>7929</v>
      </c>
      <c r="J1830" s="95"/>
      <c r="K1830" s="95"/>
      <c r="L1830" s="95"/>
      <c r="M1830" s="95"/>
    </row>
    <row r="1831" spans="1:13" ht="11.4" x14ac:dyDescent="0.2">
      <c r="A1831" s="94" t="s">
        <v>6662</v>
      </c>
      <c r="B1831" s="94" t="s">
        <v>6663</v>
      </c>
      <c r="C1831" s="94" t="s">
        <v>6659</v>
      </c>
      <c r="D1831" s="94" t="s">
        <v>7929</v>
      </c>
      <c r="J1831" s="95"/>
      <c r="K1831" s="95"/>
      <c r="L1831" s="95"/>
      <c r="M1831" s="95"/>
    </row>
    <row r="1832" spans="1:13" ht="11.4" x14ac:dyDescent="0.2">
      <c r="A1832" s="94" t="s">
        <v>6670</v>
      </c>
      <c r="B1832" s="94" t="s">
        <v>3473</v>
      </c>
      <c r="C1832" s="94" t="s">
        <v>6671</v>
      </c>
      <c r="D1832" s="94" t="s">
        <v>7929</v>
      </c>
      <c r="J1832" s="95"/>
      <c r="K1832" s="95"/>
      <c r="L1832" s="95"/>
      <c r="M1832" s="95"/>
    </row>
    <row r="1833" spans="1:13" ht="11.4" x14ac:dyDescent="0.2">
      <c r="A1833" s="94" t="s">
        <v>6664</v>
      </c>
      <c r="B1833" s="94" t="s">
        <v>3475</v>
      </c>
      <c r="C1833" s="94" t="s">
        <v>6659</v>
      </c>
      <c r="D1833" s="94" t="s">
        <v>7929</v>
      </c>
      <c r="J1833" s="95"/>
      <c r="K1833" s="95"/>
      <c r="L1833" s="95"/>
      <c r="M1833" s="95"/>
    </row>
    <row r="1834" spans="1:13" ht="11.4" x14ac:dyDescent="0.2">
      <c r="A1834" s="94" t="s">
        <v>6627</v>
      </c>
      <c r="B1834" s="94" t="s">
        <v>6628</v>
      </c>
      <c r="C1834" s="94" t="s">
        <v>6626</v>
      </c>
      <c r="D1834" s="94" t="s">
        <v>7928</v>
      </c>
      <c r="J1834" s="95"/>
      <c r="K1834" s="95"/>
      <c r="L1834" s="95"/>
      <c r="M1834" s="95"/>
    </row>
    <row r="1835" spans="1:13" ht="11.4" x14ac:dyDescent="0.2">
      <c r="A1835" s="94" t="s">
        <v>6635</v>
      </c>
      <c r="B1835" s="94" t="s">
        <v>3041</v>
      </c>
      <c r="C1835" s="94" t="s">
        <v>6636</v>
      </c>
      <c r="D1835" s="94"/>
      <c r="J1835" s="95"/>
      <c r="K1835" s="95"/>
      <c r="L1835" s="95"/>
      <c r="M1835" s="95"/>
    </row>
    <row r="1836" spans="1:13" ht="11.4" x14ac:dyDescent="0.2">
      <c r="A1836" s="94" t="s">
        <v>6575</v>
      </c>
      <c r="B1836" s="94" t="s">
        <v>6576</v>
      </c>
      <c r="C1836" s="94" t="s">
        <v>6574</v>
      </c>
      <c r="D1836" s="94" t="s">
        <v>7929</v>
      </c>
      <c r="J1836" s="95"/>
      <c r="K1836" s="95"/>
      <c r="L1836" s="95"/>
      <c r="M1836" s="95"/>
    </row>
    <row r="1837" spans="1:13" ht="11.4" x14ac:dyDescent="0.2">
      <c r="A1837" s="94" t="s">
        <v>6736</v>
      </c>
      <c r="B1837" s="94" t="s">
        <v>3066</v>
      </c>
      <c r="C1837" s="94" t="s">
        <v>6737</v>
      </c>
      <c r="D1837" s="94" t="s">
        <v>7929</v>
      </c>
      <c r="J1837" s="95"/>
      <c r="K1837" s="95"/>
      <c r="L1837" s="95"/>
      <c r="M1837" s="95"/>
    </row>
    <row r="1838" spans="1:13" ht="11.4" x14ac:dyDescent="0.2">
      <c r="A1838" s="94" t="s">
        <v>6660</v>
      </c>
      <c r="B1838" s="94" t="s">
        <v>6661</v>
      </c>
      <c r="C1838" s="94" t="s">
        <v>6659</v>
      </c>
      <c r="D1838" s="94" t="s">
        <v>7929</v>
      </c>
      <c r="J1838" s="95"/>
      <c r="K1838" s="95"/>
      <c r="L1838" s="95"/>
      <c r="M1838" s="95"/>
    </row>
    <row r="1839" spans="1:13" ht="11.4" x14ac:dyDescent="0.2">
      <c r="A1839" s="94" t="s">
        <v>6697</v>
      </c>
      <c r="B1839" s="94" t="s">
        <v>3744</v>
      </c>
      <c r="C1839" s="94" t="s">
        <v>6691</v>
      </c>
      <c r="D1839" s="94" t="s">
        <v>7929</v>
      </c>
      <c r="J1839" s="95"/>
      <c r="K1839" s="95"/>
      <c r="L1839" s="95"/>
      <c r="M1839" s="95"/>
    </row>
    <row r="1840" spans="1:13" ht="11.4" x14ac:dyDescent="0.2">
      <c r="A1840" s="94" t="s">
        <v>6681</v>
      </c>
      <c r="B1840" s="94" t="s">
        <v>6682</v>
      </c>
      <c r="C1840" s="94" t="s">
        <v>6679</v>
      </c>
      <c r="D1840" s="94" t="s">
        <v>7929</v>
      </c>
      <c r="J1840" s="95"/>
      <c r="K1840" s="95"/>
      <c r="L1840" s="95"/>
      <c r="M1840" s="95"/>
    </row>
    <row r="1841" spans="1:13" ht="11.4" x14ac:dyDescent="0.2">
      <c r="A1841" s="94" t="s">
        <v>6672</v>
      </c>
      <c r="B1841" s="94" t="s">
        <v>6673</v>
      </c>
      <c r="C1841" s="94" t="s">
        <v>6674</v>
      </c>
      <c r="D1841" s="94" t="s">
        <v>7929</v>
      </c>
      <c r="J1841" s="95"/>
      <c r="K1841" s="95"/>
      <c r="L1841" s="95"/>
      <c r="M1841" s="95"/>
    </row>
    <row r="1842" spans="1:13" ht="11.4" x14ac:dyDescent="0.2">
      <c r="A1842" s="94" t="s">
        <v>6600</v>
      </c>
      <c r="B1842" s="94" t="s">
        <v>6601</v>
      </c>
      <c r="C1842" s="94" t="s">
        <v>6602</v>
      </c>
      <c r="D1842" s="94" t="s">
        <v>7929</v>
      </c>
      <c r="J1842" s="95"/>
      <c r="K1842" s="95"/>
      <c r="L1842" s="95"/>
      <c r="M1842" s="95"/>
    </row>
    <row r="1843" spans="1:13" ht="11.4" x14ac:dyDescent="0.2">
      <c r="A1843" s="94" t="s">
        <v>6675</v>
      </c>
      <c r="B1843" s="94" t="s">
        <v>6676</v>
      </c>
      <c r="C1843" s="94" t="s">
        <v>6674</v>
      </c>
      <c r="D1843" s="94" t="s">
        <v>7929</v>
      </c>
      <c r="J1843" s="95"/>
      <c r="K1843" s="95"/>
      <c r="L1843" s="95"/>
      <c r="M1843" s="95"/>
    </row>
    <row r="1844" spans="1:13" ht="11.4" x14ac:dyDescent="0.2">
      <c r="A1844" s="94" t="s">
        <v>6640</v>
      </c>
      <c r="B1844" s="94" t="s">
        <v>6641</v>
      </c>
      <c r="C1844" s="94" t="s">
        <v>6642</v>
      </c>
      <c r="D1844" s="94" t="s">
        <v>7929</v>
      </c>
      <c r="J1844" s="95"/>
      <c r="K1844" s="95"/>
      <c r="L1844" s="95"/>
      <c r="M1844" s="95"/>
    </row>
    <row r="1845" spans="1:13" ht="11.4" x14ac:dyDescent="0.2">
      <c r="A1845" s="94" t="s">
        <v>6685</v>
      </c>
      <c r="B1845" s="94" t="s">
        <v>6686</v>
      </c>
      <c r="C1845" s="94" t="s">
        <v>6679</v>
      </c>
      <c r="D1845" s="94">
        <v>67038481</v>
      </c>
      <c r="J1845" s="95"/>
      <c r="K1845" s="95"/>
      <c r="L1845" s="95"/>
      <c r="M1845" s="95"/>
    </row>
    <row r="1846" spans="1:13" ht="11.4" x14ac:dyDescent="0.2">
      <c r="A1846" s="94" t="s">
        <v>6687</v>
      </c>
      <c r="B1846" s="94" t="s">
        <v>6688</v>
      </c>
      <c r="C1846" s="94" t="s">
        <v>6679</v>
      </c>
      <c r="D1846" s="94" t="s">
        <v>7929</v>
      </c>
      <c r="J1846" s="95"/>
      <c r="K1846" s="95"/>
      <c r="L1846" s="95"/>
      <c r="M1846" s="95"/>
    </row>
    <row r="1847" spans="1:13" ht="11.4" x14ac:dyDescent="0.2">
      <c r="A1847" s="94" t="s">
        <v>6720</v>
      </c>
      <c r="B1847" s="94" t="s">
        <v>6721</v>
      </c>
      <c r="C1847" s="94" t="s">
        <v>6722</v>
      </c>
      <c r="D1847" s="94"/>
      <c r="J1847" s="95"/>
      <c r="K1847" s="95"/>
      <c r="L1847" s="95"/>
      <c r="M1847" s="95"/>
    </row>
    <row r="1848" spans="1:13" ht="11.4" x14ac:dyDescent="0.2">
      <c r="A1848" s="94" t="s">
        <v>6591</v>
      </c>
      <c r="B1848" s="94" t="s">
        <v>2855</v>
      </c>
      <c r="C1848" s="94" t="s">
        <v>6581</v>
      </c>
      <c r="D1848" s="94" t="s">
        <v>7929</v>
      </c>
      <c r="J1848" s="95"/>
      <c r="K1848" s="95"/>
      <c r="L1848" s="95"/>
      <c r="M1848" s="95"/>
    </row>
    <row r="1849" spans="1:13" ht="11.4" x14ac:dyDescent="0.2">
      <c r="A1849" s="94" t="s">
        <v>6723</v>
      </c>
      <c r="B1849" s="94" t="s">
        <v>6724</v>
      </c>
      <c r="C1849" s="94" t="s">
        <v>6722</v>
      </c>
      <c r="D1849" s="94" t="s">
        <v>7929</v>
      </c>
      <c r="J1849" s="95"/>
      <c r="K1849" s="95"/>
      <c r="L1849" s="95"/>
      <c r="M1849" s="95"/>
    </row>
    <row r="1850" spans="1:13" ht="11.4" x14ac:dyDescent="0.2">
      <c r="A1850" s="94" t="s">
        <v>6592</v>
      </c>
      <c r="B1850" s="94" t="s">
        <v>3603</v>
      </c>
      <c r="C1850" s="94" t="s">
        <v>6581</v>
      </c>
      <c r="D1850" s="94" t="s">
        <v>7929</v>
      </c>
      <c r="J1850" s="95"/>
      <c r="K1850" s="95"/>
      <c r="L1850" s="95"/>
      <c r="M1850" s="95"/>
    </row>
    <row r="1851" spans="1:13" ht="11.4" x14ac:dyDescent="0.2">
      <c r="A1851" s="94" t="s">
        <v>6653</v>
      </c>
      <c r="B1851" s="94" t="s">
        <v>6654</v>
      </c>
      <c r="C1851" s="94" t="s">
        <v>6655</v>
      </c>
      <c r="D1851" s="94" t="s">
        <v>8065</v>
      </c>
      <c r="J1851" s="95"/>
      <c r="K1851" s="95"/>
      <c r="L1851" s="95"/>
      <c r="M1851" s="95"/>
    </row>
    <row r="1852" spans="1:13" ht="22.8" x14ac:dyDescent="0.2">
      <c r="A1852" s="94" t="s">
        <v>6741</v>
      </c>
      <c r="B1852" s="94" t="s">
        <v>6742</v>
      </c>
      <c r="C1852" s="94" t="s">
        <v>6743</v>
      </c>
      <c r="D1852" s="94" t="s">
        <v>7929</v>
      </c>
      <c r="J1852" s="95"/>
      <c r="K1852" s="95"/>
      <c r="L1852" s="95"/>
      <c r="M1852" s="95"/>
    </row>
    <row r="1853" spans="1:13" ht="11.4" x14ac:dyDescent="0.2">
      <c r="A1853" s="94" t="s">
        <v>6622</v>
      </c>
      <c r="B1853" s="94" t="s">
        <v>5222</v>
      </c>
      <c r="C1853" s="94" t="s">
        <v>6623</v>
      </c>
      <c r="D1853" s="94" t="s">
        <v>7929</v>
      </c>
      <c r="J1853" s="95"/>
      <c r="K1853" s="95"/>
      <c r="L1853" s="95"/>
      <c r="M1853" s="95"/>
    </row>
    <row r="1854" spans="1:13" ht="11.4" x14ac:dyDescent="0.2">
      <c r="A1854" s="94" t="s">
        <v>6698</v>
      </c>
      <c r="B1854" s="94" t="s">
        <v>5806</v>
      </c>
      <c r="C1854" s="94" t="s">
        <v>6691</v>
      </c>
      <c r="D1854" s="94" t="s">
        <v>7929</v>
      </c>
      <c r="J1854" s="95"/>
      <c r="K1854" s="95"/>
      <c r="L1854" s="95"/>
      <c r="M1854" s="95"/>
    </row>
    <row r="1855" spans="1:13" ht="11.4" x14ac:dyDescent="0.2">
      <c r="A1855" s="94" t="s">
        <v>6593</v>
      </c>
      <c r="B1855" s="94" t="s">
        <v>6594</v>
      </c>
      <c r="C1855" s="94" t="s">
        <v>6581</v>
      </c>
      <c r="D1855" s="94" t="s">
        <v>7929</v>
      </c>
      <c r="J1855" s="95"/>
      <c r="K1855" s="95"/>
      <c r="L1855" s="95"/>
      <c r="M1855" s="95"/>
    </row>
    <row r="1856" spans="1:13" ht="11.4" x14ac:dyDescent="0.2">
      <c r="A1856" s="94" t="s">
        <v>6577</v>
      </c>
      <c r="B1856" s="94" t="s">
        <v>6578</v>
      </c>
      <c r="C1856" s="94" t="s">
        <v>6574</v>
      </c>
      <c r="D1856" s="94" t="s">
        <v>7929</v>
      </c>
      <c r="J1856" s="95"/>
      <c r="K1856" s="95"/>
      <c r="L1856" s="95"/>
      <c r="M1856" s="95"/>
    </row>
    <row r="1857" spans="1:13" ht="11.4" x14ac:dyDescent="0.2">
      <c r="A1857" s="94" t="s">
        <v>6651</v>
      </c>
      <c r="B1857" s="94" t="s">
        <v>6652</v>
      </c>
      <c r="C1857" s="94" t="s">
        <v>6650</v>
      </c>
      <c r="D1857" s="94" t="s">
        <v>7929</v>
      </c>
      <c r="J1857" s="95"/>
      <c r="K1857" s="95"/>
      <c r="L1857" s="95"/>
      <c r="M1857" s="95"/>
    </row>
    <row r="1858" spans="1:13" ht="11.4" x14ac:dyDescent="0.2">
      <c r="A1858" s="94" t="s">
        <v>6699</v>
      </c>
      <c r="B1858" s="94" t="s">
        <v>3032</v>
      </c>
      <c r="C1858" s="94" t="s">
        <v>6691</v>
      </c>
      <c r="D1858" s="94" t="s">
        <v>7929</v>
      </c>
      <c r="J1858" s="95"/>
      <c r="K1858" s="95"/>
      <c r="L1858" s="95"/>
      <c r="M1858" s="95"/>
    </row>
    <row r="1859" spans="1:13" ht="22.8" x14ac:dyDescent="0.2">
      <c r="A1859" s="94" t="s">
        <v>6725</v>
      </c>
      <c r="B1859" s="94" t="s">
        <v>2922</v>
      </c>
      <c r="C1859" s="94" t="s">
        <v>6726</v>
      </c>
      <c r="D1859" s="94" t="s">
        <v>8066</v>
      </c>
      <c r="J1859" s="95"/>
      <c r="K1859" s="95"/>
      <c r="L1859" s="95"/>
      <c r="M1859" s="95"/>
    </row>
    <row r="1860" spans="1:13" ht="11.4" x14ac:dyDescent="0.2">
      <c r="A1860" s="94" t="s">
        <v>6595</v>
      </c>
      <c r="B1860" s="94" t="s">
        <v>6596</v>
      </c>
      <c r="C1860" s="94" t="s">
        <v>6581</v>
      </c>
      <c r="D1860" s="94" t="s">
        <v>7929</v>
      </c>
      <c r="J1860" s="95"/>
      <c r="K1860" s="95"/>
      <c r="L1860" s="95"/>
      <c r="M1860" s="95"/>
    </row>
    <row r="1861" spans="1:13" ht="11.4" x14ac:dyDescent="0.2">
      <c r="A1861" s="94" t="s">
        <v>6732</v>
      </c>
      <c r="B1861" s="94" t="s">
        <v>6733</v>
      </c>
      <c r="C1861" s="94" t="s">
        <v>6731</v>
      </c>
      <c r="D1861" s="94" t="s">
        <v>7929</v>
      </c>
      <c r="J1861" s="95"/>
      <c r="K1861" s="95"/>
      <c r="L1861" s="95"/>
      <c r="M1861" s="95"/>
    </row>
    <row r="1862" spans="1:13" ht="11.4" x14ac:dyDescent="0.2">
      <c r="A1862" s="94" t="s">
        <v>6643</v>
      </c>
      <c r="B1862" s="94" t="s">
        <v>3842</v>
      </c>
      <c r="C1862" s="94" t="s">
        <v>6644</v>
      </c>
      <c r="D1862" s="94" t="s">
        <v>7929</v>
      </c>
      <c r="J1862" s="95"/>
      <c r="K1862" s="95"/>
      <c r="L1862" s="95"/>
      <c r="M1862" s="95"/>
    </row>
    <row r="1863" spans="1:13" ht="11.4" x14ac:dyDescent="0.2">
      <c r="A1863" s="94" t="s">
        <v>6633</v>
      </c>
      <c r="B1863" s="94" t="s">
        <v>6634</v>
      </c>
      <c r="C1863" s="94" t="s">
        <v>6632</v>
      </c>
      <c r="D1863" s="94" t="s">
        <v>7929</v>
      </c>
      <c r="J1863" s="95"/>
      <c r="K1863" s="95"/>
      <c r="L1863" s="95"/>
      <c r="M1863" s="95"/>
    </row>
    <row r="1864" spans="1:13" ht="11.4" x14ac:dyDescent="0.2">
      <c r="A1864" s="94" t="s">
        <v>6683</v>
      </c>
      <c r="B1864" s="94" t="s">
        <v>6684</v>
      </c>
      <c r="C1864" s="94" t="s">
        <v>6679</v>
      </c>
      <c r="D1864" s="94" t="s">
        <v>7928</v>
      </c>
      <c r="J1864" s="95"/>
      <c r="K1864" s="95"/>
      <c r="L1864" s="95"/>
      <c r="M1864" s="95"/>
    </row>
    <row r="1865" spans="1:13" ht="11.4" x14ac:dyDescent="0.2">
      <c r="A1865" s="94" t="s">
        <v>6738</v>
      </c>
      <c r="B1865" s="94" t="s">
        <v>6739</v>
      </c>
      <c r="C1865" s="94" t="s">
        <v>6737</v>
      </c>
      <c r="D1865" s="94" t="s">
        <v>7928</v>
      </c>
      <c r="J1865" s="95"/>
      <c r="K1865" s="95"/>
      <c r="L1865" s="95"/>
      <c r="M1865" s="95"/>
    </row>
    <row r="1866" spans="1:13" ht="11.4" x14ac:dyDescent="0.2">
      <c r="A1866" s="94" t="s">
        <v>6603</v>
      </c>
      <c r="B1866" s="94" t="s">
        <v>6604</v>
      </c>
      <c r="C1866" s="94" t="s">
        <v>6605</v>
      </c>
      <c r="D1866" s="94" t="s">
        <v>7929</v>
      </c>
      <c r="J1866" s="95"/>
      <c r="K1866" s="95"/>
      <c r="L1866" s="95"/>
      <c r="M1866" s="95"/>
    </row>
    <row r="1867" spans="1:13" ht="11.4" x14ac:dyDescent="0.2">
      <c r="A1867" s="94" t="s">
        <v>6709</v>
      </c>
      <c r="B1867" s="94" t="s">
        <v>4765</v>
      </c>
      <c r="C1867" s="94" t="s">
        <v>6710</v>
      </c>
      <c r="D1867" s="94" t="s">
        <v>8067</v>
      </c>
      <c r="J1867" s="95"/>
      <c r="K1867" s="95"/>
      <c r="L1867" s="95"/>
      <c r="M1867" s="95"/>
    </row>
    <row r="1868" spans="1:13" ht="11.4" x14ac:dyDescent="0.2">
      <c r="A1868" s="94" t="s">
        <v>6714</v>
      </c>
      <c r="B1868" s="94" t="s">
        <v>6715</v>
      </c>
      <c r="C1868" s="94" t="s">
        <v>6716</v>
      </c>
      <c r="D1868" s="94" t="s">
        <v>7929</v>
      </c>
      <c r="J1868" s="95"/>
      <c r="K1868" s="95"/>
      <c r="L1868" s="95"/>
      <c r="M1868" s="95"/>
    </row>
    <row r="1869" spans="1:13" ht="11.4" x14ac:dyDescent="0.2">
      <c r="A1869" s="94" t="s">
        <v>6734</v>
      </c>
      <c r="B1869" s="94" t="s">
        <v>6735</v>
      </c>
      <c r="C1869" s="94" t="s">
        <v>6731</v>
      </c>
      <c r="D1869" s="94" t="s">
        <v>7928</v>
      </c>
      <c r="J1869" s="95"/>
      <c r="K1869" s="95"/>
      <c r="L1869" s="95"/>
      <c r="M1869" s="95"/>
    </row>
    <row r="1870" spans="1:13" ht="11.4" x14ac:dyDescent="0.2">
      <c r="A1870" s="94" t="s">
        <v>6727</v>
      </c>
      <c r="B1870" s="94" t="s">
        <v>6728</v>
      </c>
      <c r="C1870" s="94" t="s">
        <v>6722</v>
      </c>
      <c r="D1870" s="94" t="s">
        <v>7928</v>
      </c>
      <c r="J1870" s="95"/>
      <c r="K1870" s="95"/>
      <c r="L1870" s="95"/>
      <c r="M1870" s="95"/>
    </row>
    <row r="1871" spans="1:13" ht="11.4" x14ac:dyDescent="0.2">
      <c r="A1871" s="94" t="s">
        <v>6711</v>
      </c>
      <c r="B1871" s="94" t="s">
        <v>6712</v>
      </c>
      <c r="C1871" s="94" t="s">
        <v>6713</v>
      </c>
      <c r="D1871" s="94" t="s">
        <v>7929</v>
      </c>
      <c r="J1871" s="95"/>
      <c r="K1871" s="95"/>
      <c r="L1871" s="95"/>
      <c r="M1871" s="95"/>
    </row>
    <row r="1872" spans="1:13" ht="11.4" x14ac:dyDescent="0.2">
      <c r="A1872" s="94" t="s">
        <v>6707</v>
      </c>
      <c r="B1872" s="94" t="s">
        <v>6708</v>
      </c>
      <c r="C1872" s="94" t="s">
        <v>6706</v>
      </c>
      <c r="D1872" s="94">
        <v>65794150</v>
      </c>
      <c r="J1872" s="95"/>
      <c r="K1872" s="95"/>
      <c r="L1872" s="95"/>
      <c r="M1872" s="95"/>
    </row>
    <row r="1873" spans="1:13" ht="11.4" x14ac:dyDescent="0.2">
      <c r="A1873" s="94" t="s">
        <v>6729</v>
      </c>
      <c r="B1873" s="94" t="s">
        <v>3468</v>
      </c>
      <c r="C1873" s="94" t="s">
        <v>6722</v>
      </c>
      <c r="D1873" s="94">
        <v>62045325</v>
      </c>
      <c r="J1873" s="95"/>
      <c r="K1873" s="95"/>
      <c r="L1873" s="95"/>
      <c r="M1873" s="95"/>
    </row>
    <row r="1874" spans="1:13" ht="11.4" x14ac:dyDescent="0.2">
      <c r="A1874" s="94" t="s">
        <v>6629</v>
      </c>
      <c r="B1874" s="94" t="s">
        <v>2985</v>
      </c>
      <c r="C1874" s="94" t="s">
        <v>6626</v>
      </c>
      <c r="D1874" s="94" t="s">
        <v>7929</v>
      </c>
      <c r="J1874" s="95"/>
      <c r="K1874" s="95"/>
      <c r="L1874" s="95"/>
      <c r="M1874" s="95"/>
    </row>
    <row r="1875" spans="1:13" ht="11.4" x14ac:dyDescent="0.2">
      <c r="A1875" s="94" t="s">
        <v>6656</v>
      </c>
      <c r="B1875" s="94" t="s">
        <v>3106</v>
      </c>
      <c r="C1875" s="94" t="s">
        <v>6655</v>
      </c>
      <c r="D1875" s="94">
        <v>63610232</v>
      </c>
      <c r="J1875" s="95"/>
      <c r="K1875" s="95"/>
      <c r="L1875" s="95"/>
      <c r="M1875" s="95"/>
    </row>
    <row r="1876" spans="1:13" ht="11.4" x14ac:dyDescent="0.2">
      <c r="A1876" s="94" t="s">
        <v>6740</v>
      </c>
      <c r="B1876" s="94" t="s">
        <v>3514</v>
      </c>
      <c r="C1876" s="94" t="s">
        <v>6737</v>
      </c>
      <c r="D1876" s="94" t="s">
        <v>7929</v>
      </c>
      <c r="J1876" s="95"/>
      <c r="K1876" s="95"/>
      <c r="L1876" s="95"/>
      <c r="M1876" s="95"/>
    </row>
    <row r="1877" spans="1:13" ht="11.4" x14ac:dyDescent="0.2">
      <c r="A1877" s="94" t="s">
        <v>6598</v>
      </c>
      <c r="B1877" s="94" t="s">
        <v>3473</v>
      </c>
      <c r="C1877" s="94" t="s">
        <v>6581</v>
      </c>
      <c r="D1877" s="94" t="s">
        <v>7929</v>
      </c>
      <c r="J1877" s="95"/>
      <c r="K1877" s="95"/>
      <c r="L1877" s="95"/>
      <c r="M1877" s="95"/>
    </row>
    <row r="1878" spans="1:13" ht="11.4" x14ac:dyDescent="0.2">
      <c r="A1878" s="94" t="s">
        <v>6700</v>
      </c>
      <c r="B1878" s="94" t="s">
        <v>6701</v>
      </c>
      <c r="C1878" s="94" t="s">
        <v>6691</v>
      </c>
      <c r="D1878" s="94" t="s">
        <v>7929</v>
      </c>
      <c r="J1878" s="95"/>
      <c r="K1878" s="95"/>
      <c r="L1878" s="95"/>
      <c r="M1878" s="95"/>
    </row>
    <row r="1879" spans="1:13" ht="11.4" x14ac:dyDescent="0.2">
      <c r="A1879" s="94" t="s">
        <v>6617</v>
      </c>
      <c r="B1879" s="94" t="s">
        <v>2969</v>
      </c>
      <c r="C1879" s="94" t="s">
        <v>6607</v>
      </c>
      <c r="D1879" s="94" t="s">
        <v>7929</v>
      </c>
      <c r="J1879" s="95"/>
      <c r="K1879" s="95"/>
      <c r="L1879" s="95"/>
      <c r="M1879" s="95"/>
    </row>
    <row r="1880" spans="1:13" ht="11.4" x14ac:dyDescent="0.2">
      <c r="A1880" s="94" t="s">
        <v>6599</v>
      </c>
      <c r="B1880" s="94" t="s">
        <v>3811</v>
      </c>
      <c r="C1880" s="94" t="s">
        <v>6581</v>
      </c>
      <c r="D1880" s="94" t="s">
        <v>7929</v>
      </c>
      <c r="J1880" s="95"/>
      <c r="K1880" s="95"/>
      <c r="L1880" s="95"/>
      <c r="M1880" s="95"/>
    </row>
    <row r="1881" spans="1:13" ht="11.4" x14ac:dyDescent="0.2">
      <c r="A1881" s="94" t="s">
        <v>6618</v>
      </c>
      <c r="B1881" s="94" t="s">
        <v>6619</v>
      </c>
      <c r="C1881" s="94" t="s">
        <v>6607</v>
      </c>
      <c r="D1881" s="94" t="s">
        <v>7929</v>
      </c>
      <c r="J1881" s="95"/>
      <c r="K1881" s="95"/>
      <c r="L1881" s="95"/>
      <c r="M1881" s="95"/>
    </row>
    <row r="1882" spans="1:13" ht="11.4" x14ac:dyDescent="0.2">
      <c r="A1882" s="94" t="s">
        <v>6620</v>
      </c>
      <c r="B1882" s="94" t="s">
        <v>6621</v>
      </c>
      <c r="C1882" s="94" t="s">
        <v>6607</v>
      </c>
      <c r="D1882" s="94"/>
      <c r="J1882" s="95"/>
      <c r="K1882" s="95"/>
      <c r="L1882" s="95"/>
      <c r="M1882" s="95"/>
    </row>
    <row r="1883" spans="1:13" ht="11.4" x14ac:dyDescent="0.2">
      <c r="A1883" s="94" t="s">
        <v>6702</v>
      </c>
      <c r="B1883" s="94" t="s">
        <v>6703</v>
      </c>
      <c r="C1883" s="94" t="s">
        <v>6691</v>
      </c>
      <c r="D1883" s="94" t="s">
        <v>7929</v>
      </c>
      <c r="J1883" s="95"/>
      <c r="K1883" s="95"/>
      <c r="L1883" s="95"/>
      <c r="M1883" s="95"/>
    </row>
    <row r="1884" spans="1:13" ht="11.4" x14ac:dyDescent="0.2">
      <c r="A1884" s="94" t="s">
        <v>6665</v>
      </c>
      <c r="B1884" s="94" t="s">
        <v>6666</v>
      </c>
      <c r="C1884" s="94" t="s">
        <v>6659</v>
      </c>
      <c r="D1884" s="94">
        <v>52100332</v>
      </c>
      <c r="J1884" s="95"/>
      <c r="K1884" s="95"/>
      <c r="L1884" s="95"/>
      <c r="M1884" s="95"/>
    </row>
    <row r="1885" spans="1:13" ht="11.4" x14ac:dyDescent="0.2">
      <c r="A1885" s="94" t="s">
        <v>6717</v>
      </c>
      <c r="B1885" s="94" t="s">
        <v>6718</v>
      </c>
      <c r="C1885" s="94" t="s">
        <v>6719</v>
      </c>
      <c r="D1885" s="94" t="s">
        <v>8068</v>
      </c>
      <c r="J1885" s="95"/>
      <c r="K1885" s="95"/>
      <c r="L1885" s="95"/>
      <c r="M1885" s="95"/>
    </row>
    <row r="1886" spans="1:13" ht="11.4" x14ac:dyDescent="0.2">
      <c r="A1886" s="94" t="s">
        <v>6763</v>
      </c>
      <c r="B1886" s="94" t="s">
        <v>2904</v>
      </c>
      <c r="C1886" s="94" t="s">
        <v>6764</v>
      </c>
      <c r="D1886" s="94" t="s">
        <v>7929</v>
      </c>
      <c r="J1886" s="95"/>
      <c r="K1886" s="95"/>
      <c r="L1886" s="95"/>
      <c r="M1886" s="95"/>
    </row>
    <row r="1887" spans="1:13" ht="11.4" x14ac:dyDescent="0.2">
      <c r="A1887" s="94" t="s">
        <v>6779</v>
      </c>
      <c r="B1887" s="94" t="s">
        <v>3055</v>
      </c>
      <c r="C1887" s="94" t="s">
        <v>6780</v>
      </c>
      <c r="D1887" s="94" t="s">
        <v>7929</v>
      </c>
      <c r="J1887" s="95"/>
      <c r="K1887" s="95"/>
      <c r="L1887" s="95"/>
      <c r="M1887" s="95"/>
    </row>
    <row r="1888" spans="1:13" ht="11.4" x14ac:dyDescent="0.2">
      <c r="A1888" s="94" t="s">
        <v>6765</v>
      </c>
      <c r="B1888" s="94" t="s">
        <v>3486</v>
      </c>
      <c r="C1888" s="94" t="s">
        <v>6764</v>
      </c>
      <c r="D1888" s="94" t="s">
        <v>7929</v>
      </c>
      <c r="J1888" s="95"/>
      <c r="K1888" s="95"/>
      <c r="L1888" s="95"/>
      <c r="M1888" s="95"/>
    </row>
    <row r="1889" spans="1:13" ht="11.4" x14ac:dyDescent="0.2">
      <c r="A1889" s="94" t="s">
        <v>6752</v>
      </c>
      <c r="B1889" s="94" t="s">
        <v>6753</v>
      </c>
      <c r="C1889" s="94" t="s">
        <v>6754</v>
      </c>
      <c r="D1889" s="94" t="s">
        <v>7929</v>
      </c>
      <c r="J1889" s="95"/>
      <c r="K1889" s="95"/>
      <c r="L1889" s="95"/>
      <c r="M1889" s="95"/>
    </row>
    <row r="1890" spans="1:13" ht="11.4" x14ac:dyDescent="0.2">
      <c r="A1890" s="94" t="s">
        <v>6768</v>
      </c>
      <c r="B1890" s="94" t="s">
        <v>4756</v>
      </c>
      <c r="C1890" s="94" t="s">
        <v>6769</v>
      </c>
      <c r="D1890" s="94" t="s">
        <v>7929</v>
      </c>
      <c r="J1890" s="95"/>
      <c r="K1890" s="95"/>
      <c r="L1890" s="95"/>
      <c r="M1890" s="95"/>
    </row>
    <row r="1891" spans="1:13" ht="11.4" x14ac:dyDescent="0.2">
      <c r="A1891" s="94" t="s">
        <v>6793</v>
      </c>
      <c r="B1891" s="94" t="s">
        <v>6794</v>
      </c>
      <c r="C1891" s="94" t="s">
        <v>6795</v>
      </c>
      <c r="D1891" s="94" t="s">
        <v>7929</v>
      </c>
      <c r="J1891" s="95"/>
      <c r="K1891" s="95"/>
      <c r="L1891" s="95"/>
      <c r="M1891" s="95"/>
    </row>
    <row r="1892" spans="1:13" ht="11.4" x14ac:dyDescent="0.2">
      <c r="A1892" s="94" t="s">
        <v>6781</v>
      </c>
      <c r="B1892" s="94" t="s">
        <v>6782</v>
      </c>
      <c r="C1892" s="94" t="s">
        <v>6780</v>
      </c>
      <c r="D1892" s="94" t="s">
        <v>7928</v>
      </c>
      <c r="J1892" s="95"/>
      <c r="K1892" s="95"/>
      <c r="L1892" s="95"/>
      <c r="M1892" s="95"/>
    </row>
    <row r="1893" spans="1:13" ht="11.4" x14ac:dyDescent="0.2">
      <c r="A1893" s="94" t="s">
        <v>6750</v>
      </c>
      <c r="B1893" s="94" t="s">
        <v>4482</v>
      </c>
      <c r="C1893" s="94" t="s">
        <v>6751</v>
      </c>
      <c r="D1893" s="94" t="s">
        <v>7929</v>
      </c>
      <c r="J1893" s="95"/>
      <c r="K1893" s="95"/>
      <c r="L1893" s="95"/>
      <c r="M1893" s="95"/>
    </row>
    <row r="1894" spans="1:13" ht="11.4" x14ac:dyDescent="0.2">
      <c r="A1894" s="94" t="s">
        <v>2804</v>
      </c>
      <c r="B1894" s="94" t="s">
        <v>2805</v>
      </c>
      <c r="C1894" s="94" t="s">
        <v>2806</v>
      </c>
      <c r="D1894" s="94" t="s">
        <v>7929</v>
      </c>
      <c r="J1894" s="95"/>
      <c r="K1894" s="95"/>
      <c r="L1894" s="95"/>
      <c r="M1894" s="95"/>
    </row>
    <row r="1895" spans="1:13" ht="11.4" x14ac:dyDescent="0.2">
      <c r="A1895" s="94" t="s">
        <v>6755</v>
      </c>
      <c r="B1895" s="94" t="s">
        <v>6756</v>
      </c>
      <c r="C1895" s="94" t="s">
        <v>6757</v>
      </c>
      <c r="D1895" s="94" t="s">
        <v>7929</v>
      </c>
      <c r="J1895" s="95"/>
      <c r="K1895" s="95"/>
      <c r="L1895" s="95"/>
      <c r="M1895" s="95"/>
    </row>
    <row r="1896" spans="1:13" ht="11.4" x14ac:dyDescent="0.2">
      <c r="A1896" s="94" t="s">
        <v>6783</v>
      </c>
      <c r="B1896" s="94" t="s">
        <v>6784</v>
      </c>
      <c r="C1896" s="94" t="s">
        <v>6780</v>
      </c>
      <c r="D1896" s="94" t="s">
        <v>7929</v>
      </c>
      <c r="J1896" s="95"/>
      <c r="K1896" s="95"/>
      <c r="L1896" s="95"/>
      <c r="M1896" s="95"/>
    </row>
    <row r="1897" spans="1:13" ht="11.4" x14ac:dyDescent="0.2">
      <c r="A1897" s="94" t="s">
        <v>6785</v>
      </c>
      <c r="B1897" s="94" t="s">
        <v>6786</v>
      </c>
      <c r="C1897" s="94" t="s">
        <v>6780</v>
      </c>
      <c r="D1897" s="94" t="s">
        <v>7929</v>
      </c>
      <c r="J1897" s="95"/>
      <c r="K1897" s="95"/>
      <c r="L1897" s="95"/>
      <c r="M1897" s="95"/>
    </row>
    <row r="1898" spans="1:13" ht="11.4" x14ac:dyDescent="0.2">
      <c r="A1898" s="94" t="s">
        <v>6787</v>
      </c>
      <c r="B1898" s="94" t="s">
        <v>6788</v>
      </c>
      <c r="C1898" s="94" t="s">
        <v>6780</v>
      </c>
      <c r="D1898" s="94"/>
      <c r="J1898" s="95"/>
      <c r="K1898" s="95"/>
      <c r="L1898" s="95"/>
      <c r="M1898" s="95"/>
    </row>
    <row r="1899" spans="1:13" ht="11.4" x14ac:dyDescent="0.2">
      <c r="A1899" s="94" t="s">
        <v>6789</v>
      </c>
      <c r="B1899" s="94" t="s">
        <v>3348</v>
      </c>
      <c r="C1899" s="94" t="s">
        <v>6780</v>
      </c>
      <c r="D1899" s="94" t="s">
        <v>7929</v>
      </c>
      <c r="J1899" s="95"/>
      <c r="K1899" s="95"/>
      <c r="L1899" s="95"/>
      <c r="M1899" s="95"/>
    </row>
    <row r="1900" spans="1:13" ht="22.8" x14ac:dyDescent="0.2">
      <c r="A1900" s="94" t="s">
        <v>6796</v>
      </c>
      <c r="B1900" s="94" t="s">
        <v>6797</v>
      </c>
      <c r="C1900" s="94" t="s">
        <v>6798</v>
      </c>
      <c r="D1900" s="94" t="s">
        <v>7929</v>
      </c>
      <c r="J1900" s="95"/>
      <c r="K1900" s="95"/>
      <c r="L1900" s="95"/>
      <c r="M1900" s="95"/>
    </row>
    <row r="1901" spans="1:13" ht="11.4" x14ac:dyDescent="0.2">
      <c r="A1901" s="94" t="s">
        <v>6758</v>
      </c>
      <c r="B1901" s="94" t="s">
        <v>6759</v>
      </c>
      <c r="C1901" s="94" t="s">
        <v>6754</v>
      </c>
      <c r="D1901" s="94" t="s">
        <v>7929</v>
      </c>
      <c r="J1901" s="95"/>
      <c r="K1901" s="95"/>
      <c r="L1901" s="95"/>
      <c r="M1901" s="95"/>
    </row>
    <row r="1902" spans="1:13" ht="11.4" x14ac:dyDescent="0.2">
      <c r="A1902" s="94" t="s">
        <v>6770</v>
      </c>
      <c r="B1902" s="94" t="s">
        <v>6771</v>
      </c>
      <c r="C1902" s="94" t="s">
        <v>6772</v>
      </c>
      <c r="D1902" s="94" t="s">
        <v>7929</v>
      </c>
      <c r="J1902" s="95"/>
      <c r="K1902" s="95"/>
      <c r="L1902" s="95"/>
      <c r="M1902" s="95"/>
    </row>
    <row r="1903" spans="1:13" ht="11.4" x14ac:dyDescent="0.2">
      <c r="A1903" s="94" t="s">
        <v>6760</v>
      </c>
      <c r="B1903" s="94" t="s">
        <v>5031</v>
      </c>
      <c r="C1903" s="94" t="s">
        <v>6754</v>
      </c>
      <c r="D1903" s="94" t="s">
        <v>7929</v>
      </c>
      <c r="J1903" s="95"/>
      <c r="K1903" s="95"/>
      <c r="L1903" s="95"/>
      <c r="M1903" s="95"/>
    </row>
    <row r="1904" spans="1:13" ht="11.4" x14ac:dyDescent="0.2">
      <c r="A1904" s="94" t="s">
        <v>6773</v>
      </c>
      <c r="B1904" s="94" t="s">
        <v>6774</v>
      </c>
      <c r="C1904" s="94" t="s">
        <v>6775</v>
      </c>
      <c r="D1904" s="94" t="s">
        <v>7929</v>
      </c>
      <c r="J1904" s="95"/>
      <c r="K1904" s="95"/>
      <c r="L1904" s="95"/>
      <c r="M1904" s="95"/>
    </row>
    <row r="1905" spans="1:13" ht="11.4" x14ac:dyDescent="0.2">
      <c r="A1905" s="94" t="s">
        <v>6744</v>
      </c>
      <c r="B1905" s="94" t="s">
        <v>6745</v>
      </c>
      <c r="C1905" s="94" t="s">
        <v>6746</v>
      </c>
      <c r="D1905" s="94" t="s">
        <v>7928</v>
      </c>
      <c r="J1905" s="95"/>
      <c r="K1905" s="95"/>
      <c r="L1905" s="95"/>
      <c r="M1905" s="95"/>
    </row>
    <row r="1906" spans="1:13" ht="11.4" x14ac:dyDescent="0.2">
      <c r="A1906" s="94" t="s">
        <v>6799</v>
      </c>
      <c r="B1906" s="94" t="s">
        <v>6800</v>
      </c>
      <c r="C1906" s="94" t="s">
        <v>6795</v>
      </c>
      <c r="D1906" s="94">
        <v>96446023</v>
      </c>
      <c r="J1906" s="95"/>
      <c r="K1906" s="95"/>
      <c r="L1906" s="95"/>
      <c r="M1906" s="95"/>
    </row>
    <row r="1907" spans="1:13" ht="11.4" x14ac:dyDescent="0.2">
      <c r="A1907" s="94" t="s">
        <v>6790</v>
      </c>
      <c r="B1907" s="94" t="s">
        <v>6791</v>
      </c>
      <c r="C1907" s="94" t="s">
        <v>6780</v>
      </c>
      <c r="D1907" s="94" t="s">
        <v>7929</v>
      </c>
      <c r="J1907" s="95"/>
      <c r="K1907" s="95"/>
      <c r="L1907" s="95"/>
      <c r="M1907" s="95"/>
    </row>
    <row r="1908" spans="1:13" ht="11.4" x14ac:dyDescent="0.2">
      <c r="A1908" s="94" t="s">
        <v>6747</v>
      </c>
      <c r="B1908" s="94" t="s">
        <v>2828</v>
      </c>
      <c r="C1908" s="94" t="s">
        <v>6746</v>
      </c>
      <c r="D1908" s="94" t="s">
        <v>7929</v>
      </c>
      <c r="J1908" s="95"/>
      <c r="K1908" s="95"/>
      <c r="L1908" s="95"/>
      <c r="M1908" s="95"/>
    </row>
    <row r="1909" spans="1:13" ht="11.4" x14ac:dyDescent="0.2">
      <c r="A1909" s="94" t="s">
        <v>6792</v>
      </c>
      <c r="B1909" s="94" t="s">
        <v>2985</v>
      </c>
      <c r="C1909" s="94" t="s">
        <v>6780</v>
      </c>
      <c r="D1909" s="94">
        <v>99392708</v>
      </c>
      <c r="J1909" s="95"/>
      <c r="K1909" s="95"/>
      <c r="L1909" s="95"/>
      <c r="M1909" s="95"/>
    </row>
    <row r="1910" spans="1:13" ht="11.4" x14ac:dyDescent="0.2">
      <c r="A1910" s="94" t="s">
        <v>6766</v>
      </c>
      <c r="B1910" s="94" t="s">
        <v>6767</v>
      </c>
      <c r="C1910" s="94" t="s">
        <v>6764</v>
      </c>
      <c r="D1910" s="94" t="s">
        <v>7929</v>
      </c>
      <c r="J1910" s="95"/>
      <c r="K1910" s="95"/>
      <c r="L1910" s="95"/>
      <c r="M1910" s="95"/>
    </row>
    <row r="1911" spans="1:13" ht="11.4" x14ac:dyDescent="0.2">
      <c r="A1911" s="94" t="s">
        <v>6776</v>
      </c>
      <c r="B1911" s="94" t="s">
        <v>6777</v>
      </c>
      <c r="C1911" s="94" t="s">
        <v>6778</v>
      </c>
      <c r="D1911" s="94" t="s">
        <v>7929</v>
      </c>
      <c r="J1911" s="95"/>
      <c r="K1911" s="95"/>
      <c r="L1911" s="95"/>
      <c r="M1911" s="95"/>
    </row>
    <row r="1912" spans="1:13" ht="11.4" x14ac:dyDescent="0.2">
      <c r="A1912" s="94" t="s">
        <v>6761</v>
      </c>
      <c r="B1912" s="94" t="s">
        <v>6762</v>
      </c>
      <c r="C1912" s="94" t="s">
        <v>6754</v>
      </c>
      <c r="D1912" s="94" t="s">
        <v>7929</v>
      </c>
      <c r="J1912" s="95"/>
      <c r="K1912" s="95"/>
      <c r="L1912" s="95"/>
      <c r="M1912" s="95"/>
    </row>
    <row r="1913" spans="1:13" ht="11.4" x14ac:dyDescent="0.2">
      <c r="A1913" s="94" t="s">
        <v>6801</v>
      </c>
      <c r="B1913" s="94" t="s">
        <v>6802</v>
      </c>
      <c r="C1913" s="94" t="s">
        <v>6795</v>
      </c>
      <c r="D1913" s="94" t="s">
        <v>7929</v>
      </c>
      <c r="J1913" s="95"/>
      <c r="K1913" s="95"/>
      <c r="L1913" s="95"/>
      <c r="M1913" s="95"/>
    </row>
    <row r="1914" spans="1:13" ht="22.8" x14ac:dyDescent="0.2">
      <c r="A1914" s="94" t="s">
        <v>6748</v>
      </c>
      <c r="B1914" s="94" t="s">
        <v>6749</v>
      </c>
      <c r="C1914" s="94" t="s">
        <v>6746</v>
      </c>
      <c r="D1914" s="94" t="s">
        <v>8069</v>
      </c>
      <c r="J1914" s="95"/>
      <c r="K1914" s="95"/>
      <c r="L1914" s="95"/>
      <c r="M1914" s="95"/>
    </row>
    <row r="1915" spans="1:13" ht="11.4" x14ac:dyDescent="0.2">
      <c r="A1915" s="94" t="s">
        <v>6819</v>
      </c>
      <c r="B1915" s="94" t="s">
        <v>6820</v>
      </c>
      <c r="C1915" s="94" t="s">
        <v>6821</v>
      </c>
      <c r="D1915" s="94" t="s">
        <v>7929</v>
      </c>
      <c r="J1915" s="95"/>
      <c r="K1915" s="95"/>
      <c r="L1915" s="95"/>
      <c r="M1915" s="95"/>
    </row>
    <row r="1916" spans="1:13" ht="11.4" x14ac:dyDescent="0.2">
      <c r="A1916" s="94" t="s">
        <v>6871</v>
      </c>
      <c r="B1916" s="94" t="s">
        <v>6872</v>
      </c>
      <c r="C1916" s="94" t="s">
        <v>6870</v>
      </c>
      <c r="D1916" s="94" t="s">
        <v>7928</v>
      </c>
      <c r="J1916" s="95"/>
      <c r="K1916" s="95"/>
      <c r="L1916" s="95"/>
      <c r="M1916" s="95"/>
    </row>
    <row r="1917" spans="1:13" ht="11.4" x14ac:dyDescent="0.2">
      <c r="A1917" s="94" t="s">
        <v>6810</v>
      </c>
      <c r="B1917" s="94" t="s">
        <v>6811</v>
      </c>
      <c r="C1917" s="94" t="s">
        <v>6805</v>
      </c>
      <c r="D1917" s="94" t="s">
        <v>7929</v>
      </c>
      <c r="J1917" s="95"/>
      <c r="K1917" s="95"/>
      <c r="L1917" s="95"/>
      <c r="M1917" s="95"/>
    </row>
    <row r="1918" spans="1:13" ht="11.4" x14ac:dyDescent="0.2">
      <c r="A1918" s="94" t="s">
        <v>6929</v>
      </c>
      <c r="B1918" s="94" t="s">
        <v>6930</v>
      </c>
      <c r="C1918" s="94" t="s">
        <v>6926</v>
      </c>
      <c r="D1918" s="94" t="s">
        <v>7929</v>
      </c>
      <c r="J1918" s="95"/>
      <c r="K1918" s="95"/>
      <c r="L1918" s="95"/>
      <c r="M1918" s="95"/>
    </row>
    <row r="1919" spans="1:13" ht="11.4" x14ac:dyDescent="0.2">
      <c r="A1919" s="94" t="s">
        <v>6826</v>
      </c>
      <c r="B1919" s="94" t="s">
        <v>6827</v>
      </c>
      <c r="C1919" s="94" t="s">
        <v>6821</v>
      </c>
      <c r="D1919" s="94">
        <v>68124509</v>
      </c>
      <c r="J1919" s="95"/>
      <c r="K1919" s="95"/>
      <c r="L1919" s="95"/>
      <c r="M1919" s="95"/>
    </row>
    <row r="1920" spans="1:13" ht="11.4" x14ac:dyDescent="0.2">
      <c r="A1920" s="94" t="s">
        <v>6875</v>
      </c>
      <c r="B1920" s="94" t="s">
        <v>3242</v>
      </c>
      <c r="C1920" s="94" t="s">
        <v>6870</v>
      </c>
      <c r="D1920" s="94">
        <v>90207021</v>
      </c>
      <c r="J1920" s="95"/>
      <c r="K1920" s="95"/>
      <c r="L1920" s="95"/>
      <c r="M1920" s="95"/>
    </row>
    <row r="1921" spans="1:13" ht="11.4" x14ac:dyDescent="0.2">
      <c r="A1921" s="94" t="s">
        <v>6838</v>
      </c>
      <c r="B1921" s="94" t="s">
        <v>3388</v>
      </c>
      <c r="C1921" s="94" t="s">
        <v>6835</v>
      </c>
      <c r="D1921" s="94" t="s">
        <v>7929</v>
      </c>
      <c r="J1921" s="95"/>
      <c r="K1921" s="95"/>
      <c r="L1921" s="95"/>
      <c r="M1921" s="95"/>
    </row>
    <row r="1922" spans="1:13" ht="11.4" x14ac:dyDescent="0.2">
      <c r="A1922" s="94" t="s">
        <v>6934</v>
      </c>
      <c r="B1922" s="94" t="s">
        <v>6935</v>
      </c>
      <c r="C1922" s="94" t="s">
        <v>6926</v>
      </c>
      <c r="D1922" s="94" t="s">
        <v>7928</v>
      </c>
      <c r="J1922" s="95"/>
      <c r="K1922" s="95"/>
      <c r="L1922" s="95"/>
      <c r="M1922" s="95"/>
    </row>
    <row r="1923" spans="1:13" ht="11.4" x14ac:dyDescent="0.2">
      <c r="A1923" s="94" t="s">
        <v>6938</v>
      </c>
      <c r="B1923" s="94" t="s">
        <v>6939</v>
      </c>
      <c r="C1923" s="94" t="s">
        <v>6926</v>
      </c>
      <c r="D1923" s="94" t="s">
        <v>7928</v>
      </c>
      <c r="J1923" s="95"/>
      <c r="K1923" s="95"/>
      <c r="L1923" s="95"/>
      <c r="M1923" s="95"/>
    </row>
    <row r="1924" spans="1:13" ht="11.4" x14ac:dyDescent="0.2">
      <c r="A1924" s="94" t="s">
        <v>6868</v>
      </c>
      <c r="B1924" s="94" t="s">
        <v>6869</v>
      </c>
      <c r="C1924" s="94" t="s">
        <v>6870</v>
      </c>
      <c r="D1924" s="94" t="s">
        <v>7929</v>
      </c>
      <c r="J1924" s="95"/>
      <c r="K1924" s="95"/>
      <c r="L1924" s="95"/>
      <c r="M1924" s="95"/>
    </row>
    <row r="1925" spans="1:13" ht="11.4" x14ac:dyDescent="0.2">
      <c r="A1925" s="94" t="s">
        <v>6822</v>
      </c>
      <c r="B1925" s="94" t="s">
        <v>2901</v>
      </c>
      <c r="C1925" s="94" t="s">
        <v>6821</v>
      </c>
      <c r="D1925" s="94" t="s">
        <v>7929</v>
      </c>
      <c r="J1925" s="95"/>
      <c r="K1925" s="95"/>
      <c r="L1925" s="95"/>
      <c r="M1925" s="95"/>
    </row>
    <row r="1926" spans="1:13" ht="11.4" x14ac:dyDescent="0.2">
      <c r="A1926" s="94" t="s">
        <v>6979</v>
      </c>
      <c r="B1926" s="94" t="s">
        <v>6980</v>
      </c>
      <c r="C1926" s="94" t="s">
        <v>6974</v>
      </c>
      <c r="D1926" s="94" t="s">
        <v>7929</v>
      </c>
      <c r="J1926" s="95"/>
      <c r="K1926" s="95"/>
      <c r="L1926" s="95"/>
      <c r="M1926" s="95"/>
    </row>
    <row r="1927" spans="1:13" ht="11.4" x14ac:dyDescent="0.2">
      <c r="A1927" s="94" t="s">
        <v>6991</v>
      </c>
      <c r="B1927" s="94" t="s">
        <v>6992</v>
      </c>
      <c r="C1927" s="94" t="s">
        <v>6993</v>
      </c>
      <c r="D1927" s="94" t="s">
        <v>7928</v>
      </c>
      <c r="J1927" s="95"/>
      <c r="K1927" s="95"/>
      <c r="L1927" s="95"/>
      <c r="M1927" s="95"/>
    </row>
    <row r="1928" spans="1:13" ht="22.8" x14ac:dyDescent="0.2">
      <c r="A1928" s="94" t="s">
        <v>6841</v>
      </c>
      <c r="B1928" s="94" t="s">
        <v>6842</v>
      </c>
      <c r="C1928" s="94" t="s">
        <v>6843</v>
      </c>
      <c r="D1928" s="94" t="s">
        <v>7929</v>
      </c>
      <c r="J1928" s="95"/>
      <c r="K1928" s="95"/>
      <c r="L1928" s="95"/>
      <c r="M1928" s="95"/>
    </row>
    <row r="1929" spans="1:13" ht="11.4" x14ac:dyDescent="0.2">
      <c r="A1929" s="94" t="s">
        <v>6806</v>
      </c>
      <c r="B1929" s="94" t="s">
        <v>3000</v>
      </c>
      <c r="C1929" s="94" t="s">
        <v>6805</v>
      </c>
      <c r="D1929" s="94">
        <v>90890631</v>
      </c>
      <c r="J1929" s="95"/>
      <c r="K1929" s="95"/>
      <c r="L1929" s="95"/>
      <c r="M1929" s="95"/>
    </row>
    <row r="1930" spans="1:13" ht="11.4" x14ac:dyDescent="0.2">
      <c r="A1930" s="94" t="s">
        <v>6925</v>
      </c>
      <c r="B1930" s="94" t="s">
        <v>5967</v>
      </c>
      <c r="C1930" s="94" t="s">
        <v>6926</v>
      </c>
      <c r="D1930" s="94" t="s">
        <v>7928</v>
      </c>
      <c r="J1930" s="95"/>
      <c r="K1930" s="95"/>
      <c r="L1930" s="95"/>
      <c r="M1930" s="95"/>
    </row>
    <row r="1931" spans="1:13" ht="22.8" x14ac:dyDescent="0.2">
      <c r="A1931" s="94" t="s">
        <v>6983</v>
      </c>
      <c r="B1931" s="94" t="s">
        <v>6984</v>
      </c>
      <c r="C1931" s="94" t="s">
        <v>6985</v>
      </c>
      <c r="D1931" s="94" t="s">
        <v>7929</v>
      </c>
      <c r="J1931" s="95"/>
      <c r="K1931" s="95"/>
      <c r="L1931" s="95"/>
      <c r="M1931" s="95"/>
    </row>
    <row r="1932" spans="1:13" ht="11.4" x14ac:dyDescent="0.2">
      <c r="A1932" s="94" t="s">
        <v>6994</v>
      </c>
      <c r="B1932" s="94" t="s">
        <v>4305</v>
      </c>
      <c r="C1932" s="94" t="s">
        <v>6993</v>
      </c>
      <c r="D1932" s="94"/>
      <c r="J1932" s="95"/>
      <c r="K1932" s="95"/>
      <c r="L1932" s="95"/>
      <c r="M1932" s="95"/>
    </row>
    <row r="1933" spans="1:13" ht="11.4" x14ac:dyDescent="0.2">
      <c r="A1933" s="94" t="s">
        <v>6807</v>
      </c>
      <c r="B1933" s="94" t="s">
        <v>2985</v>
      </c>
      <c r="C1933" s="94" t="s">
        <v>6805</v>
      </c>
      <c r="D1933" s="94" t="s">
        <v>7929</v>
      </c>
      <c r="J1933" s="95"/>
      <c r="K1933" s="95"/>
      <c r="L1933" s="95"/>
      <c r="M1933" s="95"/>
    </row>
    <row r="1934" spans="1:13" ht="11.4" x14ac:dyDescent="0.2">
      <c r="A1934" s="94" t="s">
        <v>6817</v>
      </c>
      <c r="B1934" s="94" t="s">
        <v>3920</v>
      </c>
      <c r="C1934" s="94" t="s">
        <v>6818</v>
      </c>
      <c r="D1934" s="94" t="s">
        <v>7929</v>
      </c>
      <c r="J1934" s="95"/>
      <c r="K1934" s="95"/>
      <c r="L1934" s="95"/>
      <c r="M1934" s="95"/>
    </row>
    <row r="1935" spans="1:13" ht="11.4" x14ac:dyDescent="0.2">
      <c r="A1935" s="94" t="s">
        <v>6946</v>
      </c>
      <c r="B1935" s="94" t="s">
        <v>6947</v>
      </c>
      <c r="C1935" s="94" t="s">
        <v>6926</v>
      </c>
      <c r="D1935" s="94"/>
      <c r="J1935" s="95"/>
      <c r="K1935" s="95"/>
      <c r="L1935" s="95"/>
      <c r="M1935" s="95"/>
    </row>
    <row r="1936" spans="1:13" ht="11.4" x14ac:dyDescent="0.2">
      <c r="A1936" s="94" t="s">
        <v>6948</v>
      </c>
      <c r="B1936" s="94" t="s">
        <v>3475</v>
      </c>
      <c r="C1936" s="94" t="s">
        <v>6926</v>
      </c>
      <c r="D1936" s="94" t="s">
        <v>7929</v>
      </c>
      <c r="J1936" s="95"/>
      <c r="K1936" s="95"/>
      <c r="L1936" s="95"/>
      <c r="M1936" s="95"/>
    </row>
    <row r="1937" spans="1:13" ht="11.4" x14ac:dyDescent="0.2">
      <c r="A1937" s="94" t="s">
        <v>6899</v>
      </c>
      <c r="B1937" s="94" t="s">
        <v>6900</v>
      </c>
      <c r="C1937" s="94" t="s">
        <v>6870</v>
      </c>
      <c r="D1937" s="94" t="s">
        <v>7929</v>
      </c>
      <c r="J1937" s="95"/>
      <c r="K1937" s="95"/>
      <c r="L1937" s="95"/>
      <c r="M1937" s="95"/>
    </row>
    <row r="1938" spans="1:13" ht="11.4" x14ac:dyDescent="0.2">
      <c r="A1938" s="94" t="s">
        <v>6904</v>
      </c>
      <c r="B1938" s="94" t="s">
        <v>6905</v>
      </c>
      <c r="C1938" s="94" t="s">
        <v>6906</v>
      </c>
      <c r="D1938" s="94" t="s">
        <v>7929</v>
      </c>
      <c r="J1938" s="95"/>
      <c r="K1938" s="95"/>
      <c r="L1938" s="95"/>
      <c r="M1938" s="95"/>
    </row>
    <row r="1939" spans="1:13" ht="22.8" x14ac:dyDescent="0.2">
      <c r="A1939" s="94" t="s">
        <v>6861</v>
      </c>
      <c r="B1939" s="94" t="s">
        <v>6862</v>
      </c>
      <c r="C1939" s="94" t="s">
        <v>6843</v>
      </c>
      <c r="D1939" s="94" t="s">
        <v>7929</v>
      </c>
      <c r="J1939" s="95"/>
      <c r="K1939" s="95"/>
      <c r="L1939" s="95"/>
      <c r="M1939" s="95"/>
    </row>
    <row r="1940" spans="1:13" ht="11.4" x14ac:dyDescent="0.2">
      <c r="A1940" s="94" t="s">
        <v>6912</v>
      </c>
      <c r="B1940" s="94" t="s">
        <v>2985</v>
      </c>
      <c r="C1940" s="94" t="s">
        <v>6870</v>
      </c>
      <c r="D1940" s="94">
        <v>552417937</v>
      </c>
      <c r="J1940" s="95"/>
      <c r="K1940" s="95"/>
      <c r="L1940" s="95"/>
      <c r="M1940" s="95"/>
    </row>
    <row r="1941" spans="1:13" ht="11.4" x14ac:dyDescent="0.2">
      <c r="A1941" s="94" t="s">
        <v>6972</v>
      </c>
      <c r="B1941" s="94" t="s">
        <v>6973</v>
      </c>
      <c r="C1941" s="94" t="s">
        <v>6974</v>
      </c>
      <c r="D1941" s="94" t="s">
        <v>7929</v>
      </c>
      <c r="J1941" s="95"/>
      <c r="K1941" s="95"/>
      <c r="L1941" s="95"/>
      <c r="M1941" s="95"/>
    </row>
    <row r="1942" spans="1:13" ht="11.4" x14ac:dyDescent="0.2">
      <c r="A1942" s="94" t="s">
        <v>6975</v>
      </c>
      <c r="B1942" s="94" t="s">
        <v>6824</v>
      </c>
      <c r="C1942" s="94" t="s">
        <v>6974</v>
      </c>
      <c r="D1942" s="94" t="s">
        <v>8070</v>
      </c>
      <c r="J1942" s="95"/>
      <c r="K1942" s="95"/>
      <c r="L1942" s="95"/>
      <c r="M1942" s="95"/>
    </row>
    <row r="1943" spans="1:13" ht="11.4" x14ac:dyDescent="0.2">
      <c r="A1943" s="94" t="s">
        <v>6968</v>
      </c>
      <c r="B1943" s="94" t="s">
        <v>6969</v>
      </c>
      <c r="C1943" s="94" t="s">
        <v>6961</v>
      </c>
      <c r="D1943" s="94" t="s">
        <v>7929</v>
      </c>
      <c r="J1943" s="95"/>
      <c r="K1943" s="95"/>
      <c r="L1943" s="95"/>
      <c r="M1943" s="95"/>
    </row>
    <row r="1944" spans="1:13" ht="11.4" x14ac:dyDescent="0.2">
      <c r="A1944" s="94" t="s">
        <v>6914</v>
      </c>
      <c r="B1944" s="94" t="s">
        <v>6915</v>
      </c>
      <c r="C1944" s="94" t="s">
        <v>6870</v>
      </c>
      <c r="D1944" s="94" t="s">
        <v>7929</v>
      </c>
      <c r="J1944" s="95"/>
      <c r="K1944" s="95"/>
      <c r="L1944" s="95"/>
      <c r="M1944" s="95"/>
    </row>
    <row r="1945" spans="1:13" ht="11.4" x14ac:dyDescent="0.2">
      <c r="A1945" s="94" t="s">
        <v>6812</v>
      </c>
      <c r="B1945" s="94" t="s">
        <v>6813</v>
      </c>
      <c r="C1945" s="94" t="s">
        <v>6805</v>
      </c>
      <c r="D1945" s="94" t="s">
        <v>7928</v>
      </c>
      <c r="J1945" s="95"/>
      <c r="K1945" s="95"/>
      <c r="L1945" s="95"/>
      <c r="M1945" s="95"/>
    </row>
    <row r="1946" spans="1:13" ht="11.4" x14ac:dyDescent="0.2">
      <c r="A1946" s="94" t="s">
        <v>6918</v>
      </c>
      <c r="B1946" s="94" t="s">
        <v>6919</v>
      </c>
      <c r="C1946" s="94" t="s">
        <v>6870</v>
      </c>
      <c r="D1946" s="94" t="s">
        <v>7929</v>
      </c>
      <c r="J1946" s="95"/>
      <c r="K1946" s="95"/>
      <c r="L1946" s="95"/>
      <c r="M1946" s="95"/>
    </row>
    <row r="1947" spans="1:13" ht="11.4" x14ac:dyDescent="0.2">
      <c r="A1947" s="94" t="s">
        <v>6951</v>
      </c>
      <c r="B1947" s="94" t="s">
        <v>2971</v>
      </c>
      <c r="C1947" s="94" t="s">
        <v>6926</v>
      </c>
      <c r="D1947" s="94" t="s">
        <v>7929</v>
      </c>
      <c r="J1947" s="95"/>
      <c r="K1947" s="95"/>
      <c r="L1947" s="95"/>
      <c r="M1947" s="95"/>
    </row>
    <row r="1948" spans="1:13" ht="11.4" x14ac:dyDescent="0.2">
      <c r="A1948" s="94" t="s">
        <v>6952</v>
      </c>
      <c r="B1948" s="94" t="s">
        <v>2971</v>
      </c>
      <c r="C1948" s="94" t="s">
        <v>6926</v>
      </c>
      <c r="D1948" s="94" t="s">
        <v>7929</v>
      </c>
      <c r="J1948" s="95"/>
      <c r="K1948" s="95"/>
      <c r="L1948" s="95"/>
      <c r="M1948" s="95"/>
    </row>
    <row r="1949" spans="1:13" ht="11.4" x14ac:dyDescent="0.2">
      <c r="A1949" s="94" t="s">
        <v>6927</v>
      </c>
      <c r="B1949" s="94" t="s">
        <v>6928</v>
      </c>
      <c r="C1949" s="94" t="s">
        <v>6926</v>
      </c>
      <c r="D1949" s="94" t="s">
        <v>7928</v>
      </c>
      <c r="J1949" s="95"/>
      <c r="K1949" s="95"/>
      <c r="L1949" s="95"/>
      <c r="M1949" s="95"/>
    </row>
    <row r="1950" spans="1:13" ht="22.8" x14ac:dyDescent="0.2">
      <c r="A1950" s="94" t="s">
        <v>6834</v>
      </c>
      <c r="B1950" s="94" t="s">
        <v>4323</v>
      </c>
      <c r="C1950" s="94" t="s">
        <v>6835</v>
      </c>
      <c r="D1950" s="94" t="s">
        <v>8071</v>
      </c>
      <c r="J1950" s="95"/>
      <c r="K1950" s="95"/>
      <c r="L1950" s="95"/>
      <c r="M1950" s="95"/>
    </row>
    <row r="1951" spans="1:13" ht="22.8" x14ac:dyDescent="0.2">
      <c r="A1951" s="94" t="s">
        <v>6823</v>
      </c>
      <c r="B1951" s="94" t="s">
        <v>6824</v>
      </c>
      <c r="C1951" s="94" t="s">
        <v>6825</v>
      </c>
      <c r="D1951" s="94" t="s">
        <v>7929</v>
      </c>
      <c r="J1951" s="95"/>
      <c r="K1951" s="95"/>
      <c r="L1951" s="95"/>
      <c r="M1951" s="95"/>
    </row>
    <row r="1952" spans="1:13" ht="11.4" x14ac:dyDescent="0.2">
      <c r="A1952" s="94" t="s">
        <v>6959</v>
      </c>
      <c r="B1952" s="94" t="s">
        <v>6960</v>
      </c>
      <c r="C1952" s="94" t="s">
        <v>6961</v>
      </c>
      <c r="D1952" s="94" t="s">
        <v>7929</v>
      </c>
      <c r="J1952" s="95"/>
      <c r="K1952" s="95"/>
      <c r="L1952" s="95"/>
      <c r="M1952" s="95"/>
    </row>
    <row r="1953" spans="1:13" ht="11.4" x14ac:dyDescent="0.2">
      <c r="A1953" s="94" t="s">
        <v>6931</v>
      </c>
      <c r="B1953" s="94" t="s">
        <v>6932</v>
      </c>
      <c r="C1953" s="94" t="s">
        <v>6926</v>
      </c>
      <c r="D1953" s="94" t="s">
        <v>7928</v>
      </c>
      <c r="J1953" s="95"/>
      <c r="K1953" s="95"/>
      <c r="L1953" s="95"/>
      <c r="M1953" s="95"/>
    </row>
    <row r="1954" spans="1:13" ht="11.4" x14ac:dyDescent="0.2">
      <c r="A1954" s="94" t="s">
        <v>6976</v>
      </c>
      <c r="B1954" s="94" t="s">
        <v>6977</v>
      </c>
      <c r="C1954" s="94" t="s">
        <v>6974</v>
      </c>
      <c r="D1954" s="94">
        <v>83040060</v>
      </c>
      <c r="J1954" s="95"/>
      <c r="K1954" s="95"/>
      <c r="L1954" s="95"/>
      <c r="M1954" s="95"/>
    </row>
    <row r="1955" spans="1:13" ht="11.4" x14ac:dyDescent="0.2">
      <c r="A1955" s="94" t="s">
        <v>6873</v>
      </c>
      <c r="B1955" s="94" t="s">
        <v>6874</v>
      </c>
      <c r="C1955" s="94" t="s">
        <v>6870</v>
      </c>
      <c r="D1955" s="94" t="s">
        <v>7928</v>
      </c>
      <c r="J1955" s="95"/>
      <c r="K1955" s="95"/>
      <c r="L1955" s="95"/>
      <c r="M1955" s="95"/>
    </row>
    <row r="1956" spans="1:13" ht="22.8" x14ac:dyDescent="0.2">
      <c r="A1956" s="94" t="s">
        <v>6828</v>
      </c>
      <c r="B1956" s="94" t="s">
        <v>6829</v>
      </c>
      <c r="C1956" s="94" t="s">
        <v>6830</v>
      </c>
      <c r="D1956" s="94" t="s">
        <v>7928</v>
      </c>
      <c r="J1956" s="95"/>
      <c r="K1956" s="95"/>
      <c r="L1956" s="95"/>
      <c r="M1956" s="95"/>
    </row>
    <row r="1957" spans="1:13" ht="11.4" x14ac:dyDescent="0.2">
      <c r="A1957" s="94" t="s">
        <v>6933</v>
      </c>
      <c r="B1957" s="94" t="s">
        <v>3059</v>
      </c>
      <c r="C1957" s="94" t="s">
        <v>6926</v>
      </c>
      <c r="D1957" s="94" t="s">
        <v>7929</v>
      </c>
      <c r="J1957" s="95"/>
      <c r="K1957" s="95"/>
      <c r="L1957" s="95"/>
      <c r="M1957" s="95"/>
    </row>
    <row r="1958" spans="1:13" ht="11.4" x14ac:dyDescent="0.2">
      <c r="A1958" s="94" t="s">
        <v>7022</v>
      </c>
      <c r="B1958" s="94" t="s">
        <v>3991</v>
      </c>
      <c r="C1958" s="94" t="s">
        <v>7023</v>
      </c>
      <c r="D1958" s="94"/>
      <c r="J1958" s="95"/>
      <c r="K1958" s="95"/>
      <c r="L1958" s="95"/>
      <c r="M1958" s="95"/>
    </row>
    <row r="1959" spans="1:13" ht="11.4" x14ac:dyDescent="0.2">
      <c r="A1959" s="94" t="s">
        <v>6978</v>
      </c>
      <c r="B1959" s="94" t="s">
        <v>3242</v>
      </c>
      <c r="C1959" s="94" t="s">
        <v>6974</v>
      </c>
      <c r="D1959" s="94" t="s">
        <v>7929</v>
      </c>
      <c r="J1959" s="95"/>
      <c r="K1959" s="95"/>
      <c r="L1959" s="95"/>
      <c r="M1959" s="95"/>
    </row>
    <row r="1960" spans="1:13" ht="11.4" x14ac:dyDescent="0.2">
      <c r="A1960" s="94" t="s">
        <v>6876</v>
      </c>
      <c r="B1960" s="94" t="s">
        <v>6877</v>
      </c>
      <c r="C1960" s="94" t="s">
        <v>6870</v>
      </c>
      <c r="D1960" s="94" t="s">
        <v>7929</v>
      </c>
      <c r="J1960" s="95"/>
      <c r="K1960" s="95"/>
      <c r="L1960" s="95"/>
      <c r="M1960" s="95"/>
    </row>
    <row r="1961" spans="1:13" ht="11.4" x14ac:dyDescent="0.2">
      <c r="A1961" s="94" t="s">
        <v>6878</v>
      </c>
      <c r="B1961" s="94" t="s">
        <v>5732</v>
      </c>
      <c r="C1961" s="94" t="s">
        <v>6870</v>
      </c>
      <c r="D1961" s="94">
        <v>722977061</v>
      </c>
      <c r="J1961" s="95"/>
      <c r="K1961" s="95"/>
      <c r="L1961" s="95"/>
      <c r="M1961" s="95"/>
    </row>
    <row r="1962" spans="1:13" ht="11.4" x14ac:dyDescent="0.2">
      <c r="A1962" s="94" t="s">
        <v>6836</v>
      </c>
      <c r="B1962" s="94" t="s">
        <v>6837</v>
      </c>
      <c r="C1962" s="94" t="s">
        <v>6835</v>
      </c>
      <c r="D1962" s="94" t="s">
        <v>7929</v>
      </c>
      <c r="J1962" s="95"/>
      <c r="K1962" s="95"/>
      <c r="L1962" s="95"/>
      <c r="M1962" s="95"/>
    </row>
    <row r="1963" spans="1:13" ht="11.4" x14ac:dyDescent="0.2">
      <c r="A1963" s="94" t="s">
        <v>6882</v>
      </c>
      <c r="B1963" s="94" t="s">
        <v>6883</v>
      </c>
      <c r="C1963" s="94" t="s">
        <v>6870</v>
      </c>
      <c r="D1963" s="94" t="s">
        <v>7929</v>
      </c>
      <c r="J1963" s="95"/>
      <c r="K1963" s="95"/>
      <c r="L1963" s="95"/>
      <c r="M1963" s="95"/>
    </row>
    <row r="1964" spans="1:13" ht="11.4" x14ac:dyDescent="0.2">
      <c r="A1964" s="94" t="s">
        <v>6996</v>
      </c>
      <c r="B1964" s="94" t="s">
        <v>5062</v>
      </c>
      <c r="C1964" s="94" t="s">
        <v>6993</v>
      </c>
      <c r="D1964" s="94" t="s">
        <v>7928</v>
      </c>
      <c r="J1964" s="95"/>
      <c r="K1964" s="95"/>
      <c r="L1964" s="95"/>
      <c r="M1964" s="95"/>
    </row>
    <row r="1965" spans="1:13" ht="11.4" x14ac:dyDescent="0.2">
      <c r="A1965" s="94" t="s">
        <v>6962</v>
      </c>
      <c r="B1965" s="94" t="s">
        <v>6963</v>
      </c>
      <c r="C1965" s="94" t="s">
        <v>6961</v>
      </c>
      <c r="D1965" s="94" t="s">
        <v>7929</v>
      </c>
      <c r="J1965" s="95"/>
      <c r="K1965" s="95"/>
      <c r="L1965" s="95"/>
      <c r="M1965" s="95"/>
    </row>
    <row r="1966" spans="1:13" ht="11.4" x14ac:dyDescent="0.2">
      <c r="A1966" s="94" t="s">
        <v>7003</v>
      </c>
      <c r="B1966" s="94" t="s">
        <v>7004</v>
      </c>
      <c r="C1966" s="94" t="s">
        <v>6993</v>
      </c>
      <c r="D1966" s="94" t="s">
        <v>7929</v>
      </c>
      <c r="J1966" s="95"/>
      <c r="K1966" s="95"/>
      <c r="L1966" s="95"/>
      <c r="M1966" s="95"/>
    </row>
    <row r="1967" spans="1:13" ht="11.4" x14ac:dyDescent="0.2">
      <c r="A1967" s="94" t="s">
        <v>6839</v>
      </c>
      <c r="B1967" s="94" t="s">
        <v>1286</v>
      </c>
      <c r="C1967" s="94" t="s">
        <v>6835</v>
      </c>
      <c r="D1967" s="94">
        <v>93068354</v>
      </c>
      <c r="J1967" s="95"/>
      <c r="K1967" s="95"/>
      <c r="L1967" s="95"/>
      <c r="M1967" s="95"/>
    </row>
    <row r="1968" spans="1:13" ht="11.4" x14ac:dyDescent="0.2">
      <c r="A1968" s="94" t="s">
        <v>6884</v>
      </c>
      <c r="B1968" s="94" t="s">
        <v>3070</v>
      </c>
      <c r="C1968" s="94" t="s">
        <v>6870</v>
      </c>
      <c r="D1968" s="94" t="s">
        <v>7929</v>
      </c>
      <c r="J1968" s="95"/>
      <c r="K1968" s="95"/>
      <c r="L1968" s="95"/>
      <c r="M1968" s="95"/>
    </row>
    <row r="1969" spans="1:13" ht="11.4" x14ac:dyDescent="0.2">
      <c r="A1969" s="94" t="s">
        <v>6803</v>
      </c>
      <c r="B1969" s="94" t="s">
        <v>6804</v>
      </c>
      <c r="C1969" s="94" t="s">
        <v>6805</v>
      </c>
      <c r="D1969" s="94" t="s">
        <v>7929</v>
      </c>
      <c r="J1969" s="95"/>
      <c r="K1969" s="95"/>
      <c r="L1969" s="95"/>
      <c r="M1969" s="95"/>
    </row>
    <row r="1970" spans="1:13" ht="11.4" x14ac:dyDescent="0.2">
      <c r="A1970" s="94" t="s">
        <v>6840</v>
      </c>
      <c r="B1970" s="94" t="s">
        <v>2882</v>
      </c>
      <c r="C1970" s="94" t="s">
        <v>6835</v>
      </c>
      <c r="D1970" s="94" t="s">
        <v>7928</v>
      </c>
      <c r="J1970" s="95"/>
      <c r="K1970" s="95"/>
      <c r="L1970" s="95"/>
      <c r="M1970" s="95"/>
    </row>
    <row r="1971" spans="1:13" ht="11.4" x14ac:dyDescent="0.2">
      <c r="A1971" s="94" t="s">
        <v>6995</v>
      </c>
      <c r="B1971" s="94" t="s">
        <v>3746</v>
      </c>
      <c r="C1971" s="94" t="s">
        <v>6993</v>
      </c>
      <c r="D1971" s="94" t="s">
        <v>7929</v>
      </c>
      <c r="J1971" s="95"/>
      <c r="K1971" s="95"/>
      <c r="L1971" s="95"/>
      <c r="M1971" s="95"/>
    </row>
    <row r="1972" spans="1:13" ht="11.4" x14ac:dyDescent="0.2">
      <c r="A1972" s="94" t="s">
        <v>6964</v>
      </c>
      <c r="B1972" s="94" t="s">
        <v>4768</v>
      </c>
      <c r="C1972" s="94" t="s">
        <v>6961</v>
      </c>
      <c r="D1972" s="94" t="s">
        <v>7929</v>
      </c>
      <c r="J1972" s="95"/>
      <c r="K1972" s="95"/>
      <c r="L1972" s="95"/>
      <c r="M1972" s="95"/>
    </row>
    <row r="1973" spans="1:13" ht="11.4" x14ac:dyDescent="0.2">
      <c r="A1973" s="94" t="s">
        <v>6844</v>
      </c>
      <c r="B1973" s="94" t="s">
        <v>4193</v>
      </c>
      <c r="C1973" s="94" t="s">
        <v>6835</v>
      </c>
      <c r="D1973" s="94" t="s">
        <v>7929</v>
      </c>
      <c r="J1973" s="95"/>
      <c r="K1973" s="95"/>
      <c r="L1973" s="95"/>
      <c r="M1973" s="95"/>
    </row>
    <row r="1974" spans="1:13" ht="11.4" x14ac:dyDescent="0.2">
      <c r="A1974" s="94" t="s">
        <v>6965</v>
      </c>
      <c r="B1974" s="94" t="s">
        <v>6966</v>
      </c>
      <c r="C1974" s="94" t="s">
        <v>6961</v>
      </c>
      <c r="D1974" s="94" t="s">
        <v>7929</v>
      </c>
      <c r="J1974" s="95"/>
      <c r="K1974" s="95"/>
      <c r="L1974" s="95"/>
      <c r="M1974" s="95"/>
    </row>
    <row r="1975" spans="1:13" ht="11.4" x14ac:dyDescent="0.2">
      <c r="A1975" s="94" t="s">
        <v>6831</v>
      </c>
      <c r="B1975" s="94" t="s">
        <v>6832</v>
      </c>
      <c r="C1975" s="94" t="s">
        <v>6821</v>
      </c>
      <c r="D1975" s="94" t="s">
        <v>7929</v>
      </c>
      <c r="J1975" s="95"/>
      <c r="K1975" s="95"/>
      <c r="L1975" s="95"/>
      <c r="M1975" s="95"/>
    </row>
    <row r="1976" spans="1:13" ht="11.4" x14ac:dyDescent="0.2">
      <c r="A1976" s="94" t="s">
        <v>6997</v>
      </c>
      <c r="B1976" s="94" t="s">
        <v>5220</v>
      </c>
      <c r="C1976" s="94" t="s">
        <v>6993</v>
      </c>
      <c r="D1976" s="94" t="s">
        <v>7929</v>
      </c>
      <c r="J1976" s="95"/>
      <c r="K1976" s="95"/>
      <c r="L1976" s="95"/>
      <c r="M1976" s="95"/>
    </row>
    <row r="1977" spans="1:13" ht="11.4" x14ac:dyDescent="0.2">
      <c r="A1977" s="94" t="s">
        <v>7008</v>
      </c>
      <c r="B1977" s="94" t="s">
        <v>7009</v>
      </c>
      <c r="C1977" s="94" t="s">
        <v>7010</v>
      </c>
      <c r="D1977" s="94" t="s">
        <v>7929</v>
      </c>
      <c r="J1977" s="95"/>
      <c r="K1977" s="95"/>
      <c r="L1977" s="95"/>
      <c r="M1977" s="95"/>
    </row>
    <row r="1978" spans="1:13" ht="22.8" x14ac:dyDescent="0.2">
      <c r="A1978" s="94" t="s">
        <v>6845</v>
      </c>
      <c r="B1978" s="94" t="s">
        <v>6846</v>
      </c>
      <c r="C1978" s="94" t="s">
        <v>6847</v>
      </c>
      <c r="D1978" s="94"/>
      <c r="J1978" s="95"/>
      <c r="K1978" s="95"/>
      <c r="L1978" s="95"/>
      <c r="M1978" s="95"/>
    </row>
    <row r="1979" spans="1:13" ht="11.4" x14ac:dyDescent="0.2">
      <c r="A1979" s="94" t="s">
        <v>6936</v>
      </c>
      <c r="B1979" s="94" t="s">
        <v>6937</v>
      </c>
      <c r="C1979" s="94" t="s">
        <v>6926</v>
      </c>
      <c r="D1979" s="94" t="s">
        <v>8072</v>
      </c>
      <c r="J1979" s="95"/>
      <c r="K1979" s="95"/>
      <c r="L1979" s="95"/>
      <c r="M1979" s="95"/>
    </row>
    <row r="1980" spans="1:13" ht="11.4" x14ac:dyDescent="0.2">
      <c r="A1980" s="94" t="s">
        <v>6848</v>
      </c>
      <c r="B1980" s="94" t="s">
        <v>6849</v>
      </c>
      <c r="C1980" s="94" t="s">
        <v>6850</v>
      </c>
      <c r="D1980" s="94" t="s">
        <v>7928</v>
      </c>
      <c r="J1980" s="95"/>
      <c r="K1980" s="95"/>
      <c r="L1980" s="95"/>
      <c r="M1980" s="95"/>
    </row>
    <row r="1981" spans="1:13" ht="11.4" x14ac:dyDescent="0.2">
      <c r="A1981" s="94" t="s">
        <v>6940</v>
      </c>
      <c r="B1981" s="94" t="s">
        <v>4889</v>
      </c>
      <c r="C1981" s="94" t="s">
        <v>6926</v>
      </c>
      <c r="D1981" s="94">
        <v>56059168</v>
      </c>
      <c r="J1981" s="95"/>
      <c r="K1981" s="95"/>
      <c r="L1981" s="95"/>
      <c r="M1981" s="95"/>
    </row>
    <row r="1982" spans="1:13" ht="11.4" x14ac:dyDescent="0.2">
      <c r="A1982" s="94" t="s">
        <v>6885</v>
      </c>
      <c r="B1982" s="94" t="s">
        <v>6886</v>
      </c>
      <c r="C1982" s="94" t="s">
        <v>6870</v>
      </c>
      <c r="D1982" s="94" t="s">
        <v>7928</v>
      </c>
      <c r="J1982" s="95"/>
      <c r="K1982" s="95"/>
      <c r="L1982" s="95"/>
      <c r="M1982" s="95"/>
    </row>
    <row r="1983" spans="1:13" ht="11.4" x14ac:dyDescent="0.2">
      <c r="A1983" s="94" t="s">
        <v>6887</v>
      </c>
      <c r="B1983" s="94" t="s">
        <v>6888</v>
      </c>
      <c r="C1983" s="94" t="s">
        <v>6870</v>
      </c>
      <c r="D1983" s="94">
        <v>74838171</v>
      </c>
      <c r="J1983" s="95"/>
      <c r="K1983" s="95"/>
      <c r="L1983" s="95"/>
      <c r="M1983" s="95"/>
    </row>
    <row r="1984" spans="1:13" ht="11.4" x14ac:dyDescent="0.2">
      <c r="A1984" s="94" t="s">
        <v>6889</v>
      </c>
      <c r="B1984" s="94" t="s">
        <v>6890</v>
      </c>
      <c r="C1984" s="94" t="s">
        <v>6870</v>
      </c>
      <c r="D1984" s="94" t="s">
        <v>7928</v>
      </c>
      <c r="J1984" s="95"/>
      <c r="K1984" s="95"/>
      <c r="L1984" s="95"/>
      <c r="M1984" s="95"/>
    </row>
    <row r="1985" spans="1:13" ht="11.4" x14ac:dyDescent="0.2">
      <c r="A1985" s="94" t="s">
        <v>6891</v>
      </c>
      <c r="B1985" s="94" t="s">
        <v>6892</v>
      </c>
      <c r="C1985" s="94" t="s">
        <v>6870</v>
      </c>
      <c r="D1985" s="94" t="s">
        <v>7929</v>
      </c>
      <c r="J1985" s="95"/>
      <c r="K1985" s="95"/>
      <c r="L1985" s="95"/>
      <c r="M1985" s="95"/>
    </row>
    <row r="1986" spans="1:13" ht="22.8" x14ac:dyDescent="0.2">
      <c r="A1986" s="94" t="s">
        <v>6893</v>
      </c>
      <c r="B1986" s="94" t="s">
        <v>6894</v>
      </c>
      <c r="C1986" s="94" t="s">
        <v>6895</v>
      </c>
      <c r="D1986" s="94">
        <v>63138087</v>
      </c>
      <c r="J1986" s="95"/>
      <c r="K1986" s="95"/>
      <c r="L1986" s="95"/>
      <c r="M1986" s="95"/>
    </row>
    <row r="1987" spans="1:13" ht="11.4" x14ac:dyDescent="0.2">
      <c r="A1987" s="94" t="s">
        <v>6851</v>
      </c>
      <c r="B1987" s="94" t="s">
        <v>6083</v>
      </c>
      <c r="C1987" s="94" t="s">
        <v>6835</v>
      </c>
      <c r="D1987" s="94" t="s">
        <v>7929</v>
      </c>
      <c r="J1987" s="95"/>
      <c r="K1987" s="95"/>
      <c r="L1987" s="95"/>
      <c r="M1987" s="95"/>
    </row>
    <row r="1988" spans="1:13" ht="11.4" x14ac:dyDescent="0.2">
      <c r="A1988" s="94" t="s">
        <v>6941</v>
      </c>
      <c r="B1988" s="94" t="s">
        <v>6942</v>
      </c>
      <c r="C1988" s="94" t="s">
        <v>6926</v>
      </c>
      <c r="D1988" s="94">
        <v>412186098</v>
      </c>
      <c r="J1988" s="95"/>
      <c r="K1988" s="95"/>
      <c r="L1988" s="95"/>
      <c r="M1988" s="95"/>
    </row>
    <row r="1989" spans="1:13" ht="11.4" x14ac:dyDescent="0.2">
      <c r="A1989" s="94" t="s">
        <v>7017</v>
      </c>
      <c r="B1989" s="94" t="s">
        <v>7018</v>
      </c>
      <c r="C1989" s="94" t="s">
        <v>7016</v>
      </c>
      <c r="D1989" s="94" t="s">
        <v>8073</v>
      </c>
      <c r="J1989" s="95"/>
      <c r="K1989" s="95"/>
      <c r="L1989" s="95"/>
      <c r="M1989" s="95"/>
    </row>
    <row r="1990" spans="1:13" ht="11.4" x14ac:dyDescent="0.2">
      <c r="A1990" s="94" t="s">
        <v>6998</v>
      </c>
      <c r="B1990" s="94" t="s">
        <v>6092</v>
      </c>
      <c r="C1990" s="94" t="s">
        <v>6993</v>
      </c>
      <c r="D1990" s="94" t="s">
        <v>7929</v>
      </c>
      <c r="J1990" s="95"/>
      <c r="K1990" s="95"/>
      <c r="L1990" s="95"/>
      <c r="M1990" s="95"/>
    </row>
    <row r="1991" spans="1:13" ht="11.4" x14ac:dyDescent="0.2">
      <c r="A1991" s="94" t="s">
        <v>6896</v>
      </c>
      <c r="B1991" s="94" t="s">
        <v>2920</v>
      </c>
      <c r="C1991" s="94" t="s">
        <v>6870</v>
      </c>
      <c r="D1991" s="94">
        <v>90802554</v>
      </c>
      <c r="J1991" s="95"/>
      <c r="K1991" s="95"/>
      <c r="L1991" s="95"/>
      <c r="M1991" s="95"/>
    </row>
    <row r="1992" spans="1:13" ht="11.4" x14ac:dyDescent="0.2">
      <c r="A1992" s="94" t="s">
        <v>6852</v>
      </c>
      <c r="B1992" s="94" t="s">
        <v>6853</v>
      </c>
      <c r="C1992" s="94" t="s">
        <v>6835</v>
      </c>
      <c r="D1992" s="94">
        <v>95098736</v>
      </c>
      <c r="J1992" s="95"/>
      <c r="K1992" s="95"/>
      <c r="L1992" s="95"/>
      <c r="M1992" s="95"/>
    </row>
    <row r="1993" spans="1:13" ht="11.4" x14ac:dyDescent="0.2">
      <c r="A1993" s="94" t="s">
        <v>6897</v>
      </c>
      <c r="B1993" s="94" t="s">
        <v>6898</v>
      </c>
      <c r="C1993" s="94" t="s">
        <v>6870</v>
      </c>
      <c r="D1993" s="94" t="s">
        <v>7929</v>
      </c>
      <c r="J1993" s="95"/>
      <c r="K1993" s="95"/>
      <c r="L1993" s="95"/>
      <c r="M1993" s="95"/>
    </row>
    <row r="1994" spans="1:13" ht="11.4" x14ac:dyDescent="0.2">
      <c r="A1994" s="94" t="s">
        <v>7021</v>
      </c>
      <c r="B1994" s="94" t="s">
        <v>3153</v>
      </c>
      <c r="C1994" s="94" t="s">
        <v>5454</v>
      </c>
      <c r="D1994" s="94">
        <v>71086587</v>
      </c>
      <c r="J1994" s="95"/>
      <c r="K1994" s="95"/>
      <c r="L1994" s="95"/>
      <c r="M1994" s="95"/>
    </row>
    <row r="1995" spans="1:13" ht="22.8" x14ac:dyDescent="0.2">
      <c r="A1995" s="94" t="s">
        <v>6901</v>
      </c>
      <c r="B1995" s="94" t="s">
        <v>6902</v>
      </c>
      <c r="C1995" s="94" t="s">
        <v>6903</v>
      </c>
      <c r="D1995" s="94" t="s">
        <v>8074</v>
      </c>
      <c r="J1995" s="95"/>
      <c r="K1995" s="95"/>
      <c r="L1995" s="95"/>
      <c r="M1995" s="95"/>
    </row>
    <row r="1996" spans="1:13" ht="11.4" x14ac:dyDescent="0.2">
      <c r="A1996" s="94" t="s">
        <v>6907</v>
      </c>
      <c r="B1996" s="94" t="s">
        <v>4384</v>
      </c>
      <c r="C1996" s="94" t="s">
        <v>6870</v>
      </c>
      <c r="D1996" s="94" t="s">
        <v>7929</v>
      </c>
      <c r="J1996" s="95"/>
      <c r="K1996" s="95"/>
      <c r="L1996" s="95"/>
      <c r="M1996" s="95"/>
    </row>
    <row r="1997" spans="1:13" ht="11.4" x14ac:dyDescent="0.2">
      <c r="A1997" s="94" t="s">
        <v>7011</v>
      </c>
      <c r="B1997" s="94" t="s">
        <v>4240</v>
      </c>
      <c r="C1997" s="94" t="s">
        <v>7010</v>
      </c>
      <c r="D1997" s="94" t="s">
        <v>7929</v>
      </c>
      <c r="J1997" s="95"/>
      <c r="K1997" s="95"/>
      <c r="L1997" s="95"/>
      <c r="M1997" s="95"/>
    </row>
    <row r="1998" spans="1:13" ht="11.4" x14ac:dyDescent="0.2">
      <c r="A1998" s="94" t="s">
        <v>6999</v>
      </c>
      <c r="B1998" s="94" t="s">
        <v>7000</v>
      </c>
      <c r="C1998" s="94" t="s">
        <v>6993</v>
      </c>
      <c r="D1998" s="94" t="s">
        <v>7929</v>
      </c>
      <c r="J1998" s="95"/>
      <c r="K1998" s="95"/>
      <c r="L1998" s="95"/>
      <c r="M1998" s="95"/>
    </row>
    <row r="1999" spans="1:13" ht="11.4" x14ac:dyDescent="0.2">
      <c r="A1999" s="94" t="s">
        <v>6854</v>
      </c>
      <c r="B1999" s="94" t="s">
        <v>6855</v>
      </c>
      <c r="C1999" s="94" t="s">
        <v>6835</v>
      </c>
      <c r="D1999" s="94" t="s">
        <v>7928</v>
      </c>
      <c r="J1999" s="95"/>
      <c r="K1999" s="95"/>
      <c r="L1999" s="95"/>
      <c r="M1999" s="95"/>
    </row>
    <row r="2000" spans="1:13" ht="11.4" x14ac:dyDescent="0.2">
      <c r="A2000" s="94" t="s">
        <v>6865</v>
      </c>
      <c r="B2000" s="94" t="s">
        <v>6866</v>
      </c>
      <c r="C2000" s="94" t="s">
        <v>6867</v>
      </c>
      <c r="D2000" s="94" t="s">
        <v>7929</v>
      </c>
      <c r="J2000" s="95"/>
      <c r="K2000" s="95"/>
      <c r="L2000" s="95"/>
      <c r="M2000" s="95"/>
    </row>
    <row r="2001" spans="1:13" ht="11.4" x14ac:dyDescent="0.2">
      <c r="A2001" s="94" t="s">
        <v>7012</v>
      </c>
      <c r="B2001" s="94" t="s">
        <v>7013</v>
      </c>
      <c r="C2001" s="94" t="s">
        <v>7014</v>
      </c>
      <c r="D2001" s="94" t="s">
        <v>7929</v>
      </c>
      <c r="J2001" s="95"/>
      <c r="K2001" s="95"/>
      <c r="L2001" s="95"/>
      <c r="M2001" s="95"/>
    </row>
    <row r="2002" spans="1:13" ht="11.4" x14ac:dyDescent="0.2">
      <c r="A2002" s="94" t="s">
        <v>6981</v>
      </c>
      <c r="B2002" s="94" t="s">
        <v>6982</v>
      </c>
      <c r="C2002" s="94" t="s">
        <v>6974</v>
      </c>
      <c r="D2002" s="94">
        <v>5263102</v>
      </c>
      <c r="J2002" s="95"/>
      <c r="K2002" s="95"/>
      <c r="L2002" s="95"/>
      <c r="M2002" s="95"/>
    </row>
    <row r="2003" spans="1:13" ht="11.4" x14ac:dyDescent="0.2">
      <c r="A2003" s="94" t="s">
        <v>6967</v>
      </c>
      <c r="B2003" s="94" t="s">
        <v>3000</v>
      </c>
      <c r="C2003" s="94" t="s">
        <v>6961</v>
      </c>
      <c r="D2003" s="94">
        <v>89962161</v>
      </c>
      <c r="J2003" s="95"/>
      <c r="K2003" s="95"/>
      <c r="L2003" s="95"/>
      <c r="M2003" s="95"/>
    </row>
    <row r="2004" spans="1:13" ht="22.8" x14ac:dyDescent="0.2">
      <c r="A2004" s="94" t="s">
        <v>6943</v>
      </c>
      <c r="B2004" s="94" t="s">
        <v>3211</v>
      </c>
      <c r="C2004" s="94" t="s">
        <v>6926</v>
      </c>
      <c r="D2004" s="94" t="s">
        <v>8075</v>
      </c>
      <c r="J2004" s="95"/>
      <c r="K2004" s="95"/>
      <c r="L2004" s="95"/>
      <c r="M2004" s="95"/>
    </row>
    <row r="2005" spans="1:13" ht="11.4" x14ac:dyDescent="0.2">
      <c r="A2005" s="94" t="s">
        <v>7001</v>
      </c>
      <c r="B2005" s="94" t="s">
        <v>7002</v>
      </c>
      <c r="C2005" s="94" t="s">
        <v>6993</v>
      </c>
      <c r="D2005" s="94" t="s">
        <v>7929</v>
      </c>
      <c r="J2005" s="95"/>
      <c r="K2005" s="95"/>
      <c r="L2005" s="95"/>
      <c r="M2005" s="95"/>
    </row>
    <row r="2006" spans="1:13" ht="11.4" x14ac:dyDescent="0.2">
      <c r="A2006" s="94" t="s">
        <v>6856</v>
      </c>
      <c r="B2006" s="94" t="s">
        <v>6857</v>
      </c>
      <c r="C2006" s="94" t="s">
        <v>6835</v>
      </c>
      <c r="D2006" s="94" t="s">
        <v>7929</v>
      </c>
      <c r="J2006" s="95"/>
      <c r="K2006" s="95"/>
      <c r="L2006" s="95"/>
      <c r="M2006" s="95"/>
    </row>
    <row r="2007" spans="1:13" ht="11.4" x14ac:dyDescent="0.2">
      <c r="A2007" s="94" t="s">
        <v>6858</v>
      </c>
      <c r="B2007" s="94" t="s">
        <v>6859</v>
      </c>
      <c r="C2007" s="94" t="s">
        <v>6835</v>
      </c>
      <c r="D2007" s="94" t="s">
        <v>7929</v>
      </c>
      <c r="J2007" s="95"/>
      <c r="K2007" s="95"/>
      <c r="L2007" s="95"/>
      <c r="M2007" s="95"/>
    </row>
    <row r="2008" spans="1:13" ht="11.4" x14ac:dyDescent="0.2">
      <c r="A2008" s="94" t="s">
        <v>6908</v>
      </c>
      <c r="B2008" s="94" t="s">
        <v>6909</v>
      </c>
      <c r="C2008" s="94" t="s">
        <v>6870</v>
      </c>
      <c r="D2008" s="94"/>
      <c r="J2008" s="95"/>
      <c r="K2008" s="95"/>
      <c r="L2008" s="95"/>
      <c r="M2008" s="95"/>
    </row>
    <row r="2009" spans="1:13" ht="11.4" x14ac:dyDescent="0.2">
      <c r="A2009" s="94" t="s">
        <v>6910</v>
      </c>
      <c r="B2009" s="94" t="s">
        <v>4311</v>
      </c>
      <c r="C2009" s="94" t="s">
        <v>6870</v>
      </c>
      <c r="D2009" s="94" t="s">
        <v>7929</v>
      </c>
      <c r="J2009" s="95"/>
      <c r="K2009" s="95"/>
      <c r="L2009" s="95"/>
      <c r="M2009" s="95"/>
    </row>
    <row r="2010" spans="1:13" ht="11.4" x14ac:dyDescent="0.2">
      <c r="A2010" s="94" t="s">
        <v>7015</v>
      </c>
      <c r="B2010" s="94" t="s">
        <v>2879</v>
      </c>
      <c r="C2010" s="94" t="s">
        <v>7016</v>
      </c>
      <c r="D2010" s="94" t="s">
        <v>7929</v>
      </c>
      <c r="J2010" s="95"/>
      <c r="K2010" s="95"/>
      <c r="L2010" s="95"/>
      <c r="M2010" s="95"/>
    </row>
    <row r="2011" spans="1:13" ht="11.4" x14ac:dyDescent="0.2">
      <c r="A2011" s="94" t="s">
        <v>7019</v>
      </c>
      <c r="B2011" s="94" t="s">
        <v>7020</v>
      </c>
      <c r="C2011" s="94" t="s">
        <v>5454</v>
      </c>
      <c r="D2011" s="94" t="s">
        <v>8076</v>
      </c>
      <c r="J2011" s="95"/>
      <c r="K2011" s="95"/>
      <c r="L2011" s="95"/>
      <c r="M2011" s="95"/>
    </row>
    <row r="2012" spans="1:13" ht="11.4" x14ac:dyDescent="0.2">
      <c r="A2012" s="94" t="s">
        <v>6833</v>
      </c>
      <c r="B2012" s="94" t="s">
        <v>3506</v>
      </c>
      <c r="C2012" s="94" t="s">
        <v>6821</v>
      </c>
      <c r="D2012" s="94" t="s">
        <v>7929</v>
      </c>
      <c r="J2012" s="95"/>
      <c r="K2012" s="95"/>
      <c r="L2012" s="95"/>
      <c r="M2012" s="95"/>
    </row>
    <row r="2013" spans="1:13" ht="11.4" x14ac:dyDescent="0.2">
      <c r="A2013" s="94" t="s">
        <v>6860</v>
      </c>
      <c r="B2013" s="94" t="s">
        <v>3093</v>
      </c>
      <c r="C2013" s="94" t="s">
        <v>6835</v>
      </c>
      <c r="D2013" s="94" t="s">
        <v>7929</v>
      </c>
      <c r="J2013" s="95"/>
      <c r="K2013" s="95"/>
      <c r="L2013" s="95"/>
      <c r="M2013" s="95"/>
    </row>
    <row r="2014" spans="1:13" ht="11.4" x14ac:dyDescent="0.2">
      <c r="A2014" s="94" t="s">
        <v>6911</v>
      </c>
      <c r="B2014" s="94" t="s">
        <v>3468</v>
      </c>
      <c r="C2014" s="94" t="s">
        <v>6870</v>
      </c>
      <c r="D2014" s="94" t="s">
        <v>7929</v>
      </c>
      <c r="J2014" s="95"/>
      <c r="K2014" s="95"/>
      <c r="L2014" s="95"/>
      <c r="M2014" s="95"/>
    </row>
    <row r="2015" spans="1:13" ht="11.4" x14ac:dyDescent="0.2">
      <c r="A2015" s="94" t="s">
        <v>6989</v>
      </c>
      <c r="B2015" s="94" t="s">
        <v>2985</v>
      </c>
      <c r="C2015" s="94" t="s">
        <v>6990</v>
      </c>
      <c r="D2015" s="94">
        <v>552417937</v>
      </c>
      <c r="J2015" s="95"/>
      <c r="K2015" s="95"/>
      <c r="L2015" s="95"/>
      <c r="M2015" s="95"/>
    </row>
    <row r="2016" spans="1:13" ht="11.4" x14ac:dyDescent="0.2">
      <c r="A2016" s="94" t="s">
        <v>6944</v>
      </c>
      <c r="B2016" s="94" t="s">
        <v>6945</v>
      </c>
      <c r="C2016" s="94" t="s">
        <v>6926</v>
      </c>
      <c r="D2016" s="94" t="s">
        <v>7928</v>
      </c>
      <c r="J2016" s="95"/>
      <c r="K2016" s="95"/>
      <c r="L2016" s="95"/>
      <c r="M2016" s="95"/>
    </row>
    <row r="2017" spans="1:13" ht="11.4" x14ac:dyDescent="0.2">
      <c r="A2017" s="94" t="s">
        <v>6913</v>
      </c>
      <c r="B2017" s="94" t="s">
        <v>3920</v>
      </c>
      <c r="C2017" s="94" t="s">
        <v>6870</v>
      </c>
      <c r="D2017" s="94" t="s">
        <v>7929</v>
      </c>
      <c r="J2017" s="95"/>
      <c r="K2017" s="95"/>
      <c r="L2017" s="95"/>
      <c r="M2017" s="95"/>
    </row>
    <row r="2018" spans="1:13" ht="11.4" x14ac:dyDescent="0.2">
      <c r="A2018" s="94" t="s">
        <v>6808</v>
      </c>
      <c r="B2018" s="94" t="s">
        <v>6809</v>
      </c>
      <c r="C2018" s="94" t="s">
        <v>6805</v>
      </c>
      <c r="D2018" s="94" t="s">
        <v>7928</v>
      </c>
      <c r="J2018" s="95"/>
      <c r="K2018" s="95"/>
      <c r="L2018" s="95"/>
      <c r="M2018" s="95"/>
    </row>
    <row r="2019" spans="1:13" ht="11.4" x14ac:dyDescent="0.2">
      <c r="A2019" s="94" t="s">
        <v>7005</v>
      </c>
      <c r="B2019" s="94" t="s">
        <v>7006</v>
      </c>
      <c r="C2019" s="94" t="s">
        <v>7007</v>
      </c>
      <c r="D2019" s="94" t="s">
        <v>7928</v>
      </c>
      <c r="J2019" s="95"/>
      <c r="K2019" s="95"/>
      <c r="L2019" s="95"/>
      <c r="M2019" s="95"/>
    </row>
    <row r="2020" spans="1:13" ht="11.4" x14ac:dyDescent="0.2">
      <c r="A2020" s="94" t="s">
        <v>6879</v>
      </c>
      <c r="B2020" s="94" t="s">
        <v>6880</v>
      </c>
      <c r="C2020" s="94" t="s">
        <v>6881</v>
      </c>
      <c r="D2020" s="94" t="s">
        <v>7928</v>
      </c>
      <c r="J2020" s="95"/>
      <c r="K2020" s="95"/>
      <c r="L2020" s="95"/>
      <c r="M2020" s="95"/>
    </row>
    <row r="2021" spans="1:13" ht="11.4" x14ac:dyDescent="0.2">
      <c r="A2021" s="94" t="s">
        <v>6863</v>
      </c>
      <c r="B2021" s="94" t="s">
        <v>4170</v>
      </c>
      <c r="C2021" s="94" t="s">
        <v>6835</v>
      </c>
      <c r="D2021" s="94">
        <v>90937646</v>
      </c>
      <c r="J2021" s="95"/>
      <c r="K2021" s="95"/>
      <c r="L2021" s="95"/>
      <c r="M2021" s="95"/>
    </row>
    <row r="2022" spans="1:13" ht="11.4" x14ac:dyDescent="0.2">
      <c r="A2022" s="94" t="s">
        <v>6949</v>
      </c>
      <c r="B2022" s="94" t="s">
        <v>4185</v>
      </c>
      <c r="C2022" s="94" t="s">
        <v>6926</v>
      </c>
      <c r="D2022" s="94" t="s">
        <v>8077</v>
      </c>
      <c r="J2022" s="95"/>
      <c r="K2022" s="95"/>
      <c r="L2022" s="95"/>
      <c r="M2022" s="95"/>
    </row>
    <row r="2023" spans="1:13" ht="11.4" x14ac:dyDescent="0.2">
      <c r="A2023" s="94" t="s">
        <v>6970</v>
      </c>
      <c r="B2023" s="94" t="s">
        <v>6971</v>
      </c>
      <c r="C2023" s="94" t="s">
        <v>6961</v>
      </c>
      <c r="D2023" s="94" t="s">
        <v>7929</v>
      </c>
      <c r="J2023" s="95"/>
      <c r="K2023" s="95"/>
      <c r="L2023" s="95"/>
      <c r="M2023" s="95"/>
    </row>
    <row r="2024" spans="1:13" ht="11.4" x14ac:dyDescent="0.2">
      <c r="A2024" s="94" t="s">
        <v>6986</v>
      </c>
      <c r="B2024" s="94" t="s">
        <v>6987</v>
      </c>
      <c r="C2024" s="94" t="s">
        <v>6988</v>
      </c>
      <c r="D2024" s="94" t="s">
        <v>7929</v>
      </c>
      <c r="J2024" s="95"/>
      <c r="K2024" s="95"/>
      <c r="L2024" s="95"/>
      <c r="M2024" s="95"/>
    </row>
    <row r="2025" spans="1:13" ht="11.4" x14ac:dyDescent="0.2">
      <c r="A2025" s="94" t="s">
        <v>6916</v>
      </c>
      <c r="B2025" s="94" t="s">
        <v>3114</v>
      </c>
      <c r="C2025" s="94" t="s">
        <v>6870</v>
      </c>
      <c r="D2025" s="94" t="s">
        <v>7929</v>
      </c>
      <c r="J2025" s="95"/>
      <c r="K2025" s="95"/>
      <c r="L2025" s="95"/>
      <c r="M2025" s="95"/>
    </row>
    <row r="2026" spans="1:13" ht="11.4" x14ac:dyDescent="0.2">
      <c r="A2026" s="94" t="s">
        <v>6950</v>
      </c>
      <c r="B2026" s="94" t="s">
        <v>2969</v>
      </c>
      <c r="C2026" s="94" t="s">
        <v>6926</v>
      </c>
      <c r="D2026" s="94" t="s">
        <v>7929</v>
      </c>
      <c r="J2026" s="95"/>
      <c r="K2026" s="95"/>
      <c r="L2026" s="95"/>
      <c r="M2026" s="95"/>
    </row>
    <row r="2027" spans="1:13" ht="11.4" x14ac:dyDescent="0.2">
      <c r="A2027" s="94" t="s">
        <v>6917</v>
      </c>
      <c r="B2027" s="94" t="s">
        <v>3274</v>
      </c>
      <c r="C2027" s="94" t="s">
        <v>6870</v>
      </c>
      <c r="D2027" s="94" t="s">
        <v>7929</v>
      </c>
      <c r="J2027" s="95"/>
      <c r="K2027" s="95"/>
      <c r="L2027" s="95"/>
      <c r="M2027" s="95"/>
    </row>
    <row r="2028" spans="1:13" ht="11.4" x14ac:dyDescent="0.2">
      <c r="A2028" s="94" t="s">
        <v>6864</v>
      </c>
      <c r="B2028" s="94" t="s">
        <v>3811</v>
      </c>
      <c r="C2028" s="94" t="s">
        <v>6835</v>
      </c>
      <c r="D2028" s="94">
        <v>26114011</v>
      </c>
      <c r="J2028" s="95"/>
      <c r="K2028" s="95"/>
      <c r="L2028" s="95"/>
      <c r="M2028" s="95"/>
    </row>
    <row r="2029" spans="1:13" ht="11.4" x14ac:dyDescent="0.2">
      <c r="A2029" s="94" t="s">
        <v>6920</v>
      </c>
      <c r="B2029" s="94" t="s">
        <v>3340</v>
      </c>
      <c r="C2029" s="94" t="s">
        <v>6870</v>
      </c>
      <c r="D2029" s="94" t="s">
        <v>7929</v>
      </c>
      <c r="J2029" s="95"/>
      <c r="K2029" s="95"/>
      <c r="L2029" s="95"/>
      <c r="M2029" s="95"/>
    </row>
    <row r="2030" spans="1:13" ht="11.4" x14ac:dyDescent="0.2">
      <c r="A2030" s="94" t="s">
        <v>6921</v>
      </c>
      <c r="B2030" s="94" t="s">
        <v>2839</v>
      </c>
      <c r="C2030" s="94" t="s">
        <v>6870</v>
      </c>
      <c r="D2030" s="94" t="s">
        <v>7929</v>
      </c>
      <c r="J2030" s="95"/>
      <c r="K2030" s="95"/>
      <c r="L2030" s="95"/>
      <c r="M2030" s="95"/>
    </row>
    <row r="2031" spans="1:13" ht="11.4" x14ac:dyDescent="0.2">
      <c r="A2031" s="94" t="s">
        <v>6956</v>
      </c>
      <c r="B2031" s="94" t="s">
        <v>6957</v>
      </c>
      <c r="C2031" s="94" t="s">
        <v>6958</v>
      </c>
      <c r="D2031" s="94"/>
      <c r="J2031" s="95"/>
      <c r="K2031" s="95"/>
      <c r="L2031" s="95"/>
      <c r="M2031" s="95"/>
    </row>
    <row r="2032" spans="1:13" ht="11.4" x14ac:dyDescent="0.2">
      <c r="A2032" s="94" t="s">
        <v>3247</v>
      </c>
      <c r="B2032" s="94" t="s">
        <v>3248</v>
      </c>
      <c r="C2032" s="94" t="s">
        <v>953</v>
      </c>
      <c r="D2032" s="94" t="s">
        <v>8078</v>
      </c>
      <c r="J2032" s="95"/>
      <c r="K2032" s="95"/>
      <c r="L2032" s="95"/>
      <c r="M2032" s="95"/>
    </row>
    <row r="2033" spans="1:13" ht="11.4" x14ac:dyDescent="0.2">
      <c r="A2033" s="94" t="s">
        <v>6953</v>
      </c>
      <c r="B2033" s="94" t="s">
        <v>6954</v>
      </c>
      <c r="C2033" s="94" t="s">
        <v>6955</v>
      </c>
      <c r="D2033" s="94" t="s">
        <v>7928</v>
      </c>
      <c r="J2033" s="95"/>
      <c r="K2033" s="95"/>
      <c r="L2033" s="95"/>
      <c r="M2033" s="95"/>
    </row>
    <row r="2034" spans="1:13" ht="22.8" x14ac:dyDescent="0.2">
      <c r="A2034" s="94" t="s">
        <v>6814</v>
      </c>
      <c r="B2034" s="94" t="s">
        <v>6815</v>
      </c>
      <c r="C2034" s="94" t="s">
        <v>6816</v>
      </c>
      <c r="D2034" s="94" t="s">
        <v>7929</v>
      </c>
      <c r="J2034" s="95"/>
      <c r="K2034" s="95"/>
      <c r="L2034" s="95"/>
      <c r="M2034" s="95"/>
    </row>
    <row r="2035" spans="1:13" ht="22.8" x14ac:dyDescent="0.2">
      <c r="A2035" s="94" t="s">
        <v>6922</v>
      </c>
      <c r="B2035" s="94" t="s">
        <v>6923</v>
      </c>
      <c r="C2035" s="94" t="s">
        <v>6924</v>
      </c>
      <c r="D2035" s="94">
        <v>52244172</v>
      </c>
      <c r="J2035" s="95"/>
      <c r="K2035" s="95"/>
      <c r="L2035" s="95"/>
      <c r="M2035" s="95"/>
    </row>
    <row r="2036" spans="1:13" ht="11.4" x14ac:dyDescent="0.2">
      <c r="A2036" s="94" t="s">
        <v>7319</v>
      </c>
      <c r="B2036" s="94" t="s">
        <v>7320</v>
      </c>
      <c r="C2036" s="94" t="s">
        <v>7321</v>
      </c>
      <c r="D2036" s="94">
        <v>712534464</v>
      </c>
      <c r="J2036" s="95"/>
      <c r="K2036" s="95"/>
      <c r="L2036" s="95"/>
      <c r="M2036" s="95"/>
    </row>
    <row r="2037" spans="1:13" ht="22.8" x14ac:dyDescent="0.2">
      <c r="A2037" s="94" t="s">
        <v>7045</v>
      </c>
      <c r="B2037" s="94" t="s">
        <v>2879</v>
      </c>
      <c r="C2037" s="94" t="s">
        <v>7046</v>
      </c>
      <c r="D2037" s="94" t="s">
        <v>8079</v>
      </c>
      <c r="J2037" s="95"/>
      <c r="K2037" s="95"/>
      <c r="L2037" s="95"/>
      <c r="M2037" s="95"/>
    </row>
    <row r="2038" spans="1:13" ht="11.4" x14ac:dyDescent="0.2">
      <c r="A2038" s="94" t="s">
        <v>7165</v>
      </c>
      <c r="B2038" s="94" t="s">
        <v>3047</v>
      </c>
      <c r="C2038" s="94" t="s">
        <v>7166</v>
      </c>
      <c r="D2038" s="94">
        <v>26115183</v>
      </c>
      <c r="J2038" s="95"/>
      <c r="K2038" s="95"/>
      <c r="L2038" s="95"/>
      <c r="M2038" s="95"/>
    </row>
    <row r="2039" spans="1:13" ht="11.4" x14ac:dyDescent="0.2">
      <c r="A2039" s="94" t="s">
        <v>7135</v>
      </c>
      <c r="B2039" s="94" t="s">
        <v>7136</v>
      </c>
      <c r="C2039" s="94" t="s">
        <v>7137</v>
      </c>
      <c r="D2039" s="94" t="s">
        <v>7929</v>
      </c>
      <c r="J2039" s="95"/>
      <c r="K2039" s="95"/>
      <c r="L2039" s="95"/>
      <c r="M2039" s="95"/>
    </row>
    <row r="2040" spans="1:13" ht="11.4" x14ac:dyDescent="0.2">
      <c r="A2040" s="94" t="s">
        <v>7227</v>
      </c>
      <c r="B2040" s="94" t="s">
        <v>5180</v>
      </c>
      <c r="C2040" s="94" t="s">
        <v>7226</v>
      </c>
      <c r="D2040" s="94" t="s">
        <v>7929</v>
      </c>
      <c r="J2040" s="95"/>
      <c r="K2040" s="95"/>
      <c r="L2040" s="95"/>
      <c r="M2040" s="95"/>
    </row>
    <row r="2041" spans="1:13" ht="11.4" x14ac:dyDescent="0.2">
      <c r="A2041" s="94" t="s">
        <v>7228</v>
      </c>
      <c r="B2041" s="94" t="s">
        <v>7229</v>
      </c>
      <c r="C2041" s="94" t="s">
        <v>7226</v>
      </c>
      <c r="D2041" s="94">
        <v>75736250</v>
      </c>
      <c r="J2041" s="95"/>
      <c r="K2041" s="95"/>
      <c r="L2041" s="95"/>
      <c r="M2041" s="95"/>
    </row>
    <row r="2042" spans="1:13" ht="11.4" x14ac:dyDescent="0.2">
      <c r="A2042" s="94" t="s">
        <v>7037</v>
      </c>
      <c r="B2042" s="94" t="s">
        <v>5634</v>
      </c>
      <c r="C2042" s="94" t="s">
        <v>7038</v>
      </c>
      <c r="D2042" s="94" t="s">
        <v>7929</v>
      </c>
      <c r="J2042" s="95"/>
      <c r="K2042" s="95"/>
      <c r="L2042" s="95"/>
      <c r="M2042" s="95"/>
    </row>
    <row r="2043" spans="1:13" ht="11.4" x14ac:dyDescent="0.2">
      <c r="A2043" s="94" t="s">
        <v>7167</v>
      </c>
      <c r="B2043" s="94" t="s">
        <v>7168</v>
      </c>
      <c r="C2043" s="94" t="s">
        <v>7166</v>
      </c>
      <c r="D2043" s="94" t="s">
        <v>7929</v>
      </c>
      <c r="J2043" s="95"/>
      <c r="K2043" s="95"/>
      <c r="L2043" s="95"/>
      <c r="M2043" s="95"/>
    </row>
    <row r="2044" spans="1:13" ht="11.4" x14ac:dyDescent="0.2">
      <c r="A2044" s="94" t="s">
        <v>7047</v>
      </c>
      <c r="B2044" s="94" t="s">
        <v>3032</v>
      </c>
      <c r="C2044" s="94" t="s">
        <v>7046</v>
      </c>
      <c r="D2044" s="94">
        <v>67169694</v>
      </c>
      <c r="J2044" s="95"/>
      <c r="K2044" s="95"/>
      <c r="L2044" s="95"/>
      <c r="M2044" s="95"/>
    </row>
    <row r="2045" spans="1:13" ht="11.4" x14ac:dyDescent="0.2">
      <c r="A2045" s="94" t="s">
        <v>7291</v>
      </c>
      <c r="B2045" s="94" t="s">
        <v>7292</v>
      </c>
      <c r="C2045" s="94" t="s">
        <v>7293</v>
      </c>
      <c r="D2045" s="94" t="s">
        <v>7929</v>
      </c>
      <c r="J2045" s="95"/>
      <c r="K2045" s="95"/>
      <c r="L2045" s="95"/>
      <c r="M2045" s="95"/>
    </row>
    <row r="2046" spans="1:13" ht="11.4" x14ac:dyDescent="0.2">
      <c r="A2046" s="94" t="s">
        <v>7210</v>
      </c>
      <c r="B2046" s="94" t="s">
        <v>7211</v>
      </c>
      <c r="C2046" s="94" t="s">
        <v>7212</v>
      </c>
      <c r="D2046" s="94" t="s">
        <v>7929</v>
      </c>
      <c r="J2046" s="95"/>
      <c r="K2046" s="95"/>
      <c r="L2046" s="95"/>
      <c r="M2046" s="95"/>
    </row>
    <row r="2047" spans="1:13" ht="11.4" x14ac:dyDescent="0.2">
      <c r="A2047" s="94" t="s">
        <v>7169</v>
      </c>
      <c r="B2047" s="94" t="s">
        <v>7170</v>
      </c>
      <c r="C2047" s="94" t="s">
        <v>7166</v>
      </c>
      <c r="D2047" s="94">
        <v>951983543</v>
      </c>
      <c r="J2047" s="95"/>
      <c r="K2047" s="95"/>
      <c r="L2047" s="95"/>
      <c r="M2047" s="95"/>
    </row>
    <row r="2048" spans="1:13" ht="11.4" x14ac:dyDescent="0.2">
      <c r="A2048" s="94" t="s">
        <v>7105</v>
      </c>
      <c r="B2048" s="94" t="s">
        <v>7106</v>
      </c>
      <c r="C2048" s="94" t="s">
        <v>7107</v>
      </c>
      <c r="D2048" s="94">
        <v>65451577</v>
      </c>
      <c r="J2048" s="95"/>
      <c r="K2048" s="95"/>
      <c r="L2048" s="95"/>
      <c r="M2048" s="95"/>
    </row>
    <row r="2049" spans="1:13" ht="11.4" x14ac:dyDescent="0.2">
      <c r="A2049" s="94" t="s">
        <v>7230</v>
      </c>
      <c r="B2049" s="94" t="s">
        <v>7231</v>
      </c>
      <c r="C2049" s="94" t="s">
        <v>7226</v>
      </c>
      <c r="D2049" s="94" t="s">
        <v>7929</v>
      </c>
      <c r="J2049" s="95"/>
      <c r="K2049" s="95"/>
      <c r="L2049" s="95"/>
      <c r="M2049" s="95"/>
    </row>
    <row r="2050" spans="1:13" ht="11.4" x14ac:dyDescent="0.2">
      <c r="A2050" s="94" t="s">
        <v>7171</v>
      </c>
      <c r="B2050" s="94" t="s">
        <v>5967</v>
      </c>
      <c r="C2050" s="94" t="s">
        <v>7166</v>
      </c>
      <c r="D2050" s="94" t="s">
        <v>7929</v>
      </c>
      <c r="J2050" s="95"/>
      <c r="K2050" s="95"/>
      <c r="L2050" s="95"/>
      <c r="M2050" s="95"/>
    </row>
    <row r="2051" spans="1:13" ht="11.4" x14ac:dyDescent="0.2">
      <c r="A2051" s="94" t="s">
        <v>7232</v>
      </c>
      <c r="B2051" s="94" t="s">
        <v>4128</v>
      </c>
      <c r="C2051" s="94" t="s">
        <v>7226</v>
      </c>
      <c r="D2051" s="94" t="s">
        <v>7929</v>
      </c>
      <c r="J2051" s="95"/>
      <c r="K2051" s="95"/>
      <c r="L2051" s="95"/>
      <c r="M2051" s="95"/>
    </row>
    <row r="2052" spans="1:13" ht="11.4" x14ac:dyDescent="0.2">
      <c r="A2052" s="94" t="s">
        <v>7068</v>
      </c>
      <c r="B2052" s="94" t="s">
        <v>2985</v>
      </c>
      <c r="C2052" s="94" t="s">
        <v>7055</v>
      </c>
      <c r="D2052" s="94" t="s">
        <v>7929</v>
      </c>
      <c r="J2052" s="95"/>
      <c r="K2052" s="95"/>
      <c r="L2052" s="95"/>
      <c r="M2052" s="95"/>
    </row>
    <row r="2053" spans="1:13" ht="11.4" x14ac:dyDescent="0.2">
      <c r="A2053" s="94" t="s">
        <v>7234</v>
      </c>
      <c r="B2053" s="94" t="s">
        <v>2904</v>
      </c>
      <c r="C2053" s="94" t="s">
        <v>7226</v>
      </c>
      <c r="D2053" s="94">
        <v>452658351</v>
      </c>
      <c r="J2053" s="95"/>
      <c r="K2053" s="95"/>
      <c r="L2053" s="95"/>
      <c r="M2053" s="95"/>
    </row>
    <row r="2054" spans="1:13" ht="22.8" x14ac:dyDescent="0.2">
      <c r="A2054" s="94" t="s">
        <v>7138</v>
      </c>
      <c r="B2054" s="94" t="s">
        <v>7139</v>
      </c>
      <c r="C2054" s="94" t="s">
        <v>7137</v>
      </c>
      <c r="D2054" s="94" t="s">
        <v>8080</v>
      </c>
      <c r="J2054" s="95"/>
      <c r="K2054" s="95"/>
      <c r="L2054" s="95"/>
      <c r="M2054" s="95"/>
    </row>
    <row r="2055" spans="1:13" ht="11.4" x14ac:dyDescent="0.2">
      <c r="A2055" s="94" t="s">
        <v>7108</v>
      </c>
      <c r="B2055" s="94" t="s">
        <v>4601</v>
      </c>
      <c r="C2055" s="94" t="s">
        <v>7107</v>
      </c>
      <c r="D2055" s="94" t="s">
        <v>7929</v>
      </c>
      <c r="J2055" s="95"/>
      <c r="K2055" s="95"/>
      <c r="L2055" s="95"/>
      <c r="M2055" s="95"/>
    </row>
    <row r="2056" spans="1:13" ht="11.4" x14ac:dyDescent="0.2">
      <c r="A2056" s="94" t="s">
        <v>7235</v>
      </c>
      <c r="B2056" s="94" t="s">
        <v>5136</v>
      </c>
      <c r="C2056" s="94" t="s">
        <v>7226</v>
      </c>
      <c r="D2056" s="94" t="s">
        <v>7929</v>
      </c>
      <c r="J2056" s="95"/>
      <c r="K2056" s="95"/>
      <c r="L2056" s="95"/>
      <c r="M2056" s="95"/>
    </row>
    <row r="2057" spans="1:13" ht="11.4" x14ac:dyDescent="0.2">
      <c r="A2057" s="94" t="s">
        <v>7155</v>
      </c>
      <c r="B2057" s="94" t="s">
        <v>4218</v>
      </c>
      <c r="C2057" s="94" t="s">
        <v>7156</v>
      </c>
      <c r="D2057" s="94" t="s">
        <v>8081</v>
      </c>
      <c r="J2057" s="95"/>
      <c r="K2057" s="95"/>
      <c r="L2057" s="95"/>
      <c r="M2057" s="95"/>
    </row>
    <row r="2058" spans="1:13" ht="11.4" x14ac:dyDescent="0.2">
      <c r="A2058" s="94" t="s">
        <v>7140</v>
      </c>
      <c r="B2058" s="94" t="s">
        <v>7141</v>
      </c>
      <c r="C2058" s="94" t="s">
        <v>7137</v>
      </c>
      <c r="D2058" s="94" t="s">
        <v>7929</v>
      </c>
      <c r="J2058" s="95"/>
      <c r="K2058" s="95"/>
      <c r="L2058" s="95"/>
      <c r="M2058" s="95"/>
    </row>
    <row r="2059" spans="1:13" ht="11.4" x14ac:dyDescent="0.2">
      <c r="A2059" s="94" t="s">
        <v>7213</v>
      </c>
      <c r="B2059" s="94" t="s">
        <v>7079</v>
      </c>
      <c r="C2059" s="94" t="s">
        <v>7212</v>
      </c>
      <c r="D2059" s="94">
        <v>969176459</v>
      </c>
      <c r="J2059" s="95"/>
      <c r="K2059" s="95"/>
      <c r="L2059" s="95"/>
      <c r="M2059" s="95"/>
    </row>
    <row r="2060" spans="1:13" ht="11.4" x14ac:dyDescent="0.2">
      <c r="A2060" s="94" t="s">
        <v>7024</v>
      </c>
      <c r="B2060" s="94" t="s">
        <v>7025</v>
      </c>
      <c r="C2060" s="94" t="s">
        <v>7026</v>
      </c>
      <c r="D2060" s="94" t="s">
        <v>8082</v>
      </c>
      <c r="J2060" s="95"/>
      <c r="K2060" s="95"/>
      <c r="L2060" s="95"/>
      <c r="M2060" s="95"/>
    </row>
    <row r="2061" spans="1:13" ht="11.4" x14ac:dyDescent="0.2">
      <c r="A2061" s="94" t="s">
        <v>7295</v>
      </c>
      <c r="B2061" s="94" t="s">
        <v>3889</v>
      </c>
      <c r="C2061" s="94" t="s">
        <v>7293</v>
      </c>
      <c r="D2061" s="94" t="s">
        <v>7929</v>
      </c>
      <c r="J2061" s="95"/>
      <c r="K2061" s="95"/>
      <c r="L2061" s="95"/>
      <c r="M2061" s="95"/>
    </row>
    <row r="2062" spans="1:13" ht="11.4" x14ac:dyDescent="0.2">
      <c r="A2062" s="94" t="s">
        <v>7173</v>
      </c>
      <c r="B2062" s="94" t="s">
        <v>7174</v>
      </c>
      <c r="C2062" s="94" t="s">
        <v>7166</v>
      </c>
      <c r="D2062" s="94" t="s">
        <v>7929</v>
      </c>
      <c r="J2062" s="95"/>
      <c r="K2062" s="95"/>
      <c r="L2062" s="95"/>
      <c r="M2062" s="95"/>
    </row>
    <row r="2063" spans="1:13" ht="11.4" x14ac:dyDescent="0.2">
      <c r="A2063" s="94" t="s">
        <v>7053</v>
      </c>
      <c r="B2063" s="94" t="s">
        <v>7054</v>
      </c>
      <c r="C2063" s="94" t="s">
        <v>7055</v>
      </c>
      <c r="D2063" s="94" t="s">
        <v>8083</v>
      </c>
      <c r="J2063" s="95"/>
      <c r="K2063" s="95"/>
      <c r="L2063" s="95"/>
      <c r="M2063" s="95"/>
    </row>
    <row r="2064" spans="1:13" ht="11.4" x14ac:dyDescent="0.2">
      <c r="A2064" s="94" t="s">
        <v>7142</v>
      </c>
      <c r="B2064" s="94" t="s">
        <v>7143</v>
      </c>
      <c r="C2064" s="94" t="s">
        <v>7137</v>
      </c>
      <c r="D2064" s="94">
        <v>53852380</v>
      </c>
      <c r="J2064" s="95"/>
      <c r="K2064" s="95"/>
      <c r="L2064" s="95"/>
      <c r="M2064" s="95"/>
    </row>
    <row r="2065" spans="1:13" ht="11.4" x14ac:dyDescent="0.2">
      <c r="A2065" s="94" t="s">
        <v>7039</v>
      </c>
      <c r="B2065" s="94" t="s">
        <v>5524</v>
      </c>
      <c r="C2065" s="94" t="s">
        <v>7038</v>
      </c>
      <c r="D2065" s="94" t="s">
        <v>7929</v>
      </c>
      <c r="J2065" s="95"/>
      <c r="K2065" s="95"/>
      <c r="L2065" s="95"/>
      <c r="M2065" s="95"/>
    </row>
    <row r="2066" spans="1:13" ht="11.4" x14ac:dyDescent="0.2">
      <c r="A2066" s="94" t="s">
        <v>7288</v>
      </c>
      <c r="B2066" s="94" t="s">
        <v>7289</v>
      </c>
      <c r="C2066" s="94" t="s">
        <v>7290</v>
      </c>
      <c r="D2066" s="94">
        <v>67538798</v>
      </c>
      <c r="J2066" s="95"/>
      <c r="K2066" s="95"/>
      <c r="L2066" s="95"/>
      <c r="M2066" s="95"/>
    </row>
    <row r="2067" spans="1:13" ht="11.4" x14ac:dyDescent="0.2">
      <c r="A2067" s="94" t="s">
        <v>7175</v>
      </c>
      <c r="B2067" s="94" t="s">
        <v>7176</v>
      </c>
      <c r="C2067" s="94" t="s">
        <v>7166</v>
      </c>
      <c r="D2067" s="94" t="s">
        <v>7929</v>
      </c>
      <c r="J2067" s="95"/>
      <c r="K2067" s="95"/>
      <c r="L2067" s="95"/>
      <c r="M2067" s="95"/>
    </row>
    <row r="2068" spans="1:13" ht="11.4" x14ac:dyDescent="0.2">
      <c r="A2068" s="94" t="s">
        <v>7027</v>
      </c>
      <c r="B2068" s="94" t="s">
        <v>7028</v>
      </c>
      <c r="C2068" s="94" t="s">
        <v>7026</v>
      </c>
      <c r="D2068" s="94" t="s">
        <v>7929</v>
      </c>
      <c r="J2068" s="95"/>
      <c r="K2068" s="95"/>
      <c r="L2068" s="95"/>
      <c r="M2068" s="95"/>
    </row>
    <row r="2069" spans="1:13" ht="11.4" x14ac:dyDescent="0.2">
      <c r="A2069" s="94" t="s">
        <v>7296</v>
      </c>
      <c r="B2069" s="94" t="s">
        <v>2849</v>
      </c>
      <c r="C2069" s="94" t="s">
        <v>7293</v>
      </c>
      <c r="D2069" s="94" t="s">
        <v>7929</v>
      </c>
      <c r="J2069" s="95"/>
      <c r="K2069" s="95"/>
      <c r="L2069" s="95"/>
      <c r="M2069" s="95"/>
    </row>
    <row r="2070" spans="1:13" ht="11.4" x14ac:dyDescent="0.2">
      <c r="A2070" s="94" t="s">
        <v>7208</v>
      </c>
      <c r="B2070" s="94" t="s">
        <v>2863</v>
      </c>
      <c r="C2070" s="94" t="s">
        <v>7209</v>
      </c>
      <c r="D2070" s="94" t="s">
        <v>7929</v>
      </c>
      <c r="J2070" s="95"/>
      <c r="K2070" s="95"/>
      <c r="L2070" s="95"/>
      <c r="M2070" s="95"/>
    </row>
    <row r="2071" spans="1:13" ht="11.4" x14ac:dyDescent="0.2">
      <c r="A2071" s="94" t="s">
        <v>7269</v>
      </c>
      <c r="B2071" s="94" t="s">
        <v>7270</v>
      </c>
      <c r="C2071" s="94" t="s">
        <v>2395</v>
      </c>
      <c r="D2071" s="94" t="s">
        <v>7929</v>
      </c>
      <c r="J2071" s="95"/>
      <c r="K2071" s="95"/>
      <c r="L2071" s="95"/>
      <c r="M2071" s="95"/>
    </row>
    <row r="2072" spans="1:13" ht="11.4" x14ac:dyDescent="0.2">
      <c r="A2072" s="94" t="s">
        <v>7128</v>
      </c>
      <c r="B2072" s="94" t="s">
        <v>7129</v>
      </c>
      <c r="C2072" s="94" t="s">
        <v>7130</v>
      </c>
      <c r="D2072" s="94" t="s">
        <v>7928</v>
      </c>
      <c r="J2072" s="95"/>
      <c r="K2072" s="95"/>
      <c r="L2072" s="95"/>
      <c r="M2072" s="95"/>
    </row>
    <row r="2073" spans="1:13" ht="11.4" x14ac:dyDescent="0.2">
      <c r="A2073" s="94" t="s">
        <v>7093</v>
      </c>
      <c r="B2073" s="94" t="s">
        <v>3020</v>
      </c>
      <c r="C2073" s="94" t="s">
        <v>7092</v>
      </c>
      <c r="D2073" s="94" t="s">
        <v>7929</v>
      </c>
      <c r="J2073" s="95"/>
      <c r="K2073" s="95"/>
      <c r="L2073" s="95"/>
      <c r="M2073" s="95"/>
    </row>
    <row r="2074" spans="1:13" ht="11.4" x14ac:dyDescent="0.2">
      <c r="A2074" s="94" t="s">
        <v>7236</v>
      </c>
      <c r="B2074" s="94" t="s">
        <v>7237</v>
      </c>
      <c r="C2074" s="94" t="s">
        <v>7226</v>
      </c>
      <c r="D2074" s="94">
        <v>91697902</v>
      </c>
      <c r="J2074" s="95"/>
      <c r="K2074" s="95"/>
      <c r="L2074" s="95"/>
      <c r="M2074" s="95"/>
    </row>
    <row r="2075" spans="1:13" ht="11.4" x14ac:dyDescent="0.2">
      <c r="A2075" s="94" t="s">
        <v>7157</v>
      </c>
      <c r="B2075" s="94" t="s">
        <v>7158</v>
      </c>
      <c r="C2075" s="94" t="s">
        <v>7156</v>
      </c>
      <c r="D2075" s="94" t="s">
        <v>7929</v>
      </c>
      <c r="J2075" s="95"/>
      <c r="K2075" s="95"/>
      <c r="L2075" s="95"/>
      <c r="M2075" s="95"/>
    </row>
    <row r="2076" spans="1:13" ht="11.4" x14ac:dyDescent="0.2">
      <c r="A2076" s="94" t="s">
        <v>7179</v>
      </c>
      <c r="B2076" s="94" t="s">
        <v>7180</v>
      </c>
      <c r="C2076" s="94" t="s">
        <v>7166</v>
      </c>
      <c r="D2076" s="94" t="s">
        <v>7929</v>
      </c>
      <c r="J2076" s="95"/>
      <c r="K2076" s="95"/>
      <c r="L2076" s="95"/>
      <c r="M2076" s="95"/>
    </row>
    <row r="2077" spans="1:13" ht="11.4" x14ac:dyDescent="0.2">
      <c r="A2077" s="94" t="s">
        <v>7144</v>
      </c>
      <c r="B2077" s="94" t="s">
        <v>7145</v>
      </c>
      <c r="C2077" s="94" t="s">
        <v>7137</v>
      </c>
      <c r="D2077" s="94" t="s">
        <v>7929</v>
      </c>
      <c r="J2077" s="95"/>
      <c r="K2077" s="95"/>
      <c r="L2077" s="95"/>
      <c r="M2077" s="95"/>
    </row>
    <row r="2078" spans="1:13" ht="11.4" x14ac:dyDescent="0.2">
      <c r="A2078" s="94" t="s">
        <v>7214</v>
      </c>
      <c r="B2078" s="94" t="s">
        <v>7215</v>
      </c>
      <c r="C2078" s="94" t="s">
        <v>7212</v>
      </c>
      <c r="D2078" s="94" t="s">
        <v>7929</v>
      </c>
      <c r="J2078" s="95"/>
      <c r="K2078" s="95"/>
      <c r="L2078" s="95"/>
      <c r="M2078" s="95"/>
    </row>
    <row r="2079" spans="1:13" ht="11.4" x14ac:dyDescent="0.2">
      <c r="A2079" s="94" t="s">
        <v>7303</v>
      </c>
      <c r="B2079" s="94" t="s">
        <v>7304</v>
      </c>
      <c r="C2079" s="94" t="s">
        <v>7305</v>
      </c>
      <c r="D2079" s="94">
        <v>65220710</v>
      </c>
      <c r="J2079" s="95"/>
      <c r="K2079" s="95"/>
      <c r="L2079" s="95"/>
      <c r="M2079" s="95"/>
    </row>
    <row r="2080" spans="1:13" ht="11.4" x14ac:dyDescent="0.2">
      <c r="A2080" s="94" t="s">
        <v>7109</v>
      </c>
      <c r="B2080" s="94" t="s">
        <v>7110</v>
      </c>
      <c r="C2080" s="94" t="s">
        <v>7107</v>
      </c>
      <c r="D2080" s="94" t="s">
        <v>7929</v>
      </c>
      <c r="J2080" s="95"/>
      <c r="K2080" s="95"/>
      <c r="L2080" s="95"/>
      <c r="M2080" s="95"/>
    </row>
    <row r="2081" spans="1:13" ht="11.4" x14ac:dyDescent="0.2">
      <c r="A2081" s="94" t="s">
        <v>7031</v>
      </c>
      <c r="B2081" s="94" t="s">
        <v>7032</v>
      </c>
      <c r="C2081" s="94" t="s">
        <v>7033</v>
      </c>
      <c r="D2081" s="94" t="s">
        <v>7928</v>
      </c>
      <c r="J2081" s="95"/>
      <c r="K2081" s="95"/>
      <c r="L2081" s="95"/>
      <c r="M2081" s="95"/>
    </row>
    <row r="2082" spans="1:13" ht="11.4" x14ac:dyDescent="0.2">
      <c r="A2082" s="94" t="s">
        <v>7111</v>
      </c>
      <c r="B2082" s="94" t="s">
        <v>7112</v>
      </c>
      <c r="C2082" s="94" t="s">
        <v>7107</v>
      </c>
      <c r="D2082" s="94" t="s">
        <v>7929</v>
      </c>
      <c r="J2082" s="95"/>
      <c r="K2082" s="95"/>
      <c r="L2082" s="95"/>
      <c r="M2082" s="95"/>
    </row>
    <row r="2083" spans="1:13" ht="11.4" x14ac:dyDescent="0.2">
      <c r="A2083" s="94" t="s">
        <v>7091</v>
      </c>
      <c r="B2083" s="94" t="s">
        <v>2873</v>
      </c>
      <c r="C2083" s="94" t="s">
        <v>7092</v>
      </c>
      <c r="D2083" s="94" t="s">
        <v>7929</v>
      </c>
      <c r="J2083" s="95"/>
      <c r="K2083" s="95"/>
      <c r="L2083" s="95"/>
      <c r="M2083" s="95"/>
    </row>
    <row r="2084" spans="1:13" ht="11.4" x14ac:dyDescent="0.2">
      <c r="A2084" s="94" t="s">
        <v>7078</v>
      </c>
      <c r="B2084" s="94" t="s">
        <v>7079</v>
      </c>
      <c r="C2084" s="94" t="s">
        <v>7080</v>
      </c>
      <c r="D2084" s="94">
        <v>69176459</v>
      </c>
      <c r="J2084" s="95"/>
      <c r="K2084" s="95"/>
      <c r="L2084" s="95"/>
      <c r="M2084" s="95"/>
    </row>
    <row r="2085" spans="1:13" ht="11.4" x14ac:dyDescent="0.2">
      <c r="A2085" s="94" t="s">
        <v>7089</v>
      </c>
      <c r="B2085" s="94" t="s">
        <v>7090</v>
      </c>
      <c r="C2085" s="94" t="s">
        <v>7088</v>
      </c>
      <c r="D2085" s="94"/>
      <c r="J2085" s="95"/>
      <c r="K2085" s="95"/>
      <c r="L2085" s="95"/>
      <c r="M2085" s="95"/>
    </row>
    <row r="2086" spans="1:13" ht="11.4" x14ac:dyDescent="0.2">
      <c r="A2086" s="94" t="s">
        <v>7102</v>
      </c>
      <c r="B2086" s="94" t="s">
        <v>7103</v>
      </c>
      <c r="C2086" s="94" t="s">
        <v>7104</v>
      </c>
      <c r="D2086" s="94" t="s">
        <v>7929</v>
      </c>
      <c r="J2086" s="95"/>
      <c r="K2086" s="95"/>
      <c r="L2086" s="95"/>
      <c r="M2086" s="95"/>
    </row>
    <row r="2087" spans="1:13" ht="11.4" x14ac:dyDescent="0.2">
      <c r="A2087" s="94" t="s">
        <v>7297</v>
      </c>
      <c r="B2087" s="94" t="s">
        <v>7298</v>
      </c>
      <c r="C2087" s="94" t="s">
        <v>7293</v>
      </c>
      <c r="D2087" s="94" t="s">
        <v>7928</v>
      </c>
      <c r="J2087" s="95"/>
      <c r="K2087" s="95"/>
      <c r="L2087" s="95"/>
      <c r="M2087" s="95"/>
    </row>
    <row r="2088" spans="1:13" ht="11.4" x14ac:dyDescent="0.2">
      <c r="A2088" s="94" t="s">
        <v>7277</v>
      </c>
      <c r="B2088" s="94" t="s">
        <v>6012</v>
      </c>
      <c r="C2088" s="94" t="s">
        <v>7278</v>
      </c>
      <c r="D2088" s="94">
        <v>93130462</v>
      </c>
      <c r="J2088" s="95"/>
      <c r="K2088" s="95"/>
      <c r="L2088" s="95"/>
      <c r="M2088" s="95"/>
    </row>
    <row r="2089" spans="1:13" ht="11.4" x14ac:dyDescent="0.2">
      <c r="A2089" s="94" t="s">
        <v>7238</v>
      </c>
      <c r="B2089" s="94" t="s">
        <v>2833</v>
      </c>
      <c r="C2089" s="94" t="s">
        <v>7226</v>
      </c>
      <c r="D2089" s="94" t="s">
        <v>7929</v>
      </c>
      <c r="J2089" s="95"/>
      <c r="K2089" s="95"/>
      <c r="L2089" s="95"/>
      <c r="M2089" s="95"/>
    </row>
    <row r="2090" spans="1:13" ht="11.4" x14ac:dyDescent="0.2">
      <c r="A2090" s="94" t="s">
        <v>7113</v>
      </c>
      <c r="B2090" s="94" t="s">
        <v>3172</v>
      </c>
      <c r="C2090" s="94" t="s">
        <v>7107</v>
      </c>
      <c r="D2090" s="94" t="s">
        <v>7929</v>
      </c>
      <c r="J2090" s="95"/>
      <c r="K2090" s="95"/>
      <c r="L2090" s="95"/>
      <c r="M2090" s="95"/>
    </row>
    <row r="2091" spans="1:13" ht="11.4" x14ac:dyDescent="0.2">
      <c r="A2091" s="94" t="s">
        <v>7239</v>
      </c>
      <c r="B2091" s="94" t="s">
        <v>4440</v>
      </c>
      <c r="C2091" s="94" t="s">
        <v>7226</v>
      </c>
      <c r="D2091" s="94" t="s">
        <v>7929</v>
      </c>
      <c r="J2091" s="95"/>
      <c r="K2091" s="95"/>
      <c r="L2091" s="95"/>
      <c r="M2091" s="95"/>
    </row>
    <row r="2092" spans="1:13" ht="22.8" x14ac:dyDescent="0.2">
      <c r="A2092" s="94" t="s">
        <v>7056</v>
      </c>
      <c r="B2092" s="94" t="s">
        <v>7057</v>
      </c>
      <c r="C2092" s="94" t="s">
        <v>7058</v>
      </c>
      <c r="D2092" s="94" t="s">
        <v>7929</v>
      </c>
      <c r="J2092" s="95"/>
      <c r="K2092" s="95"/>
      <c r="L2092" s="95"/>
      <c r="M2092" s="95"/>
    </row>
    <row r="2093" spans="1:13" ht="11.4" x14ac:dyDescent="0.2">
      <c r="A2093" s="94" t="s">
        <v>7146</v>
      </c>
      <c r="B2093" s="94" t="s">
        <v>7147</v>
      </c>
      <c r="C2093" s="94" t="s">
        <v>7137</v>
      </c>
      <c r="D2093" s="94" t="s">
        <v>7929</v>
      </c>
      <c r="J2093" s="95"/>
      <c r="K2093" s="95"/>
      <c r="L2093" s="95"/>
      <c r="M2093" s="95"/>
    </row>
    <row r="2094" spans="1:13" ht="11.4" x14ac:dyDescent="0.2">
      <c r="A2094" s="94" t="s">
        <v>7086</v>
      </c>
      <c r="B2094" s="94" t="s">
        <v>7087</v>
      </c>
      <c r="C2094" s="94" t="s">
        <v>7088</v>
      </c>
      <c r="D2094" s="94" t="s">
        <v>7928</v>
      </c>
      <c r="J2094" s="95"/>
      <c r="K2094" s="95"/>
      <c r="L2094" s="95"/>
      <c r="M2094" s="95"/>
    </row>
    <row r="2095" spans="1:13" ht="11.4" x14ac:dyDescent="0.2">
      <c r="A2095" s="94" t="s">
        <v>7223</v>
      </c>
      <c r="B2095" s="94" t="s">
        <v>3746</v>
      </c>
      <c r="C2095" s="94" t="s">
        <v>7224</v>
      </c>
      <c r="D2095" s="94" t="s">
        <v>7929</v>
      </c>
      <c r="J2095" s="95"/>
      <c r="K2095" s="95"/>
      <c r="L2095" s="95"/>
      <c r="M2095" s="95"/>
    </row>
    <row r="2096" spans="1:13" ht="11.4" x14ac:dyDescent="0.2">
      <c r="A2096" s="94" t="s">
        <v>7072</v>
      </c>
      <c r="B2096" s="94" t="s">
        <v>7073</v>
      </c>
      <c r="C2096" s="94" t="s">
        <v>7074</v>
      </c>
      <c r="D2096" s="94" t="s">
        <v>7928</v>
      </c>
      <c r="J2096" s="95"/>
      <c r="K2096" s="95"/>
      <c r="L2096" s="95"/>
      <c r="M2096" s="95"/>
    </row>
    <row r="2097" spans="1:13" ht="11.4" x14ac:dyDescent="0.2">
      <c r="A2097" s="94" t="s">
        <v>7123</v>
      </c>
      <c r="B2097" s="94" t="s">
        <v>7124</v>
      </c>
      <c r="C2097" s="94" t="s">
        <v>7125</v>
      </c>
      <c r="D2097" s="94"/>
      <c r="J2097" s="95"/>
      <c r="K2097" s="95"/>
      <c r="L2097" s="95"/>
      <c r="M2097" s="95"/>
    </row>
    <row r="2098" spans="1:13" ht="11.4" x14ac:dyDescent="0.2">
      <c r="A2098" s="94" t="s">
        <v>7265</v>
      </c>
      <c r="B2098" s="94" t="s">
        <v>4142</v>
      </c>
      <c r="C2098" s="94" t="s">
        <v>7266</v>
      </c>
      <c r="D2098" s="94" t="s">
        <v>7929</v>
      </c>
      <c r="J2098" s="95"/>
      <c r="K2098" s="95"/>
      <c r="L2098" s="95"/>
      <c r="M2098" s="95"/>
    </row>
    <row r="2099" spans="1:13" ht="11.4" x14ac:dyDescent="0.2">
      <c r="A2099" s="94" t="s">
        <v>7059</v>
      </c>
      <c r="B2099" s="94" t="s">
        <v>7060</v>
      </c>
      <c r="C2099" s="94" t="s">
        <v>7061</v>
      </c>
      <c r="D2099" s="94" t="s">
        <v>7928</v>
      </c>
      <c r="J2099" s="95"/>
      <c r="K2099" s="95"/>
      <c r="L2099" s="95"/>
      <c r="M2099" s="95"/>
    </row>
    <row r="2100" spans="1:13" ht="11.4" x14ac:dyDescent="0.2">
      <c r="A2100" s="94" t="s">
        <v>7040</v>
      </c>
      <c r="B2100" s="94" t="s">
        <v>3585</v>
      </c>
      <c r="C2100" s="94" t="s">
        <v>7038</v>
      </c>
      <c r="D2100" s="94" t="s">
        <v>8084</v>
      </c>
      <c r="J2100" s="95"/>
      <c r="K2100" s="95"/>
      <c r="L2100" s="95"/>
      <c r="M2100" s="95"/>
    </row>
    <row r="2101" spans="1:13" ht="11.4" x14ac:dyDescent="0.2">
      <c r="A2101" s="94" t="s">
        <v>7184</v>
      </c>
      <c r="B2101" s="94" t="s">
        <v>2879</v>
      </c>
      <c r="C2101" s="94" t="s">
        <v>7166</v>
      </c>
      <c r="D2101" s="94" t="s">
        <v>7929</v>
      </c>
      <c r="J2101" s="95"/>
      <c r="K2101" s="95"/>
      <c r="L2101" s="95"/>
      <c r="M2101" s="95"/>
    </row>
    <row r="2102" spans="1:13" ht="11.4" x14ac:dyDescent="0.2">
      <c r="A2102" s="94" t="s">
        <v>7149</v>
      </c>
      <c r="B2102" s="94" t="s">
        <v>4193</v>
      </c>
      <c r="C2102" s="94" t="s">
        <v>7137</v>
      </c>
      <c r="D2102" s="94" t="s">
        <v>7929</v>
      </c>
      <c r="J2102" s="95"/>
      <c r="K2102" s="95"/>
      <c r="L2102" s="95"/>
      <c r="M2102" s="95"/>
    </row>
    <row r="2103" spans="1:13" ht="22.8" x14ac:dyDescent="0.2">
      <c r="A2103" s="94" t="s">
        <v>7185</v>
      </c>
      <c r="B2103" s="94" t="s">
        <v>7186</v>
      </c>
      <c r="C2103" s="94" t="s">
        <v>7187</v>
      </c>
      <c r="D2103" s="94"/>
      <c r="J2103" s="95"/>
      <c r="K2103" s="95"/>
      <c r="L2103" s="95"/>
      <c r="M2103" s="95"/>
    </row>
    <row r="2104" spans="1:13" ht="11.4" x14ac:dyDescent="0.2">
      <c r="A2104" s="94" t="s">
        <v>7114</v>
      </c>
      <c r="B2104" s="94" t="s">
        <v>3348</v>
      </c>
      <c r="C2104" s="94" t="s">
        <v>7107</v>
      </c>
      <c r="D2104" s="94" t="s">
        <v>7929</v>
      </c>
      <c r="J2104" s="95"/>
      <c r="K2104" s="95"/>
      <c r="L2104" s="95"/>
      <c r="M2104" s="95"/>
    </row>
    <row r="2105" spans="1:13" ht="11.4" x14ac:dyDescent="0.2">
      <c r="A2105" s="94" t="s">
        <v>7324</v>
      </c>
      <c r="B2105" s="94" t="s">
        <v>7325</v>
      </c>
      <c r="C2105" s="94" t="s">
        <v>7321</v>
      </c>
      <c r="D2105" s="94" t="s">
        <v>7929</v>
      </c>
      <c r="J2105" s="95"/>
      <c r="K2105" s="95"/>
      <c r="L2105" s="95"/>
      <c r="M2105" s="95"/>
    </row>
    <row r="2106" spans="1:13" ht="11.4" x14ac:dyDescent="0.2">
      <c r="A2106" s="94" t="s">
        <v>7118</v>
      </c>
      <c r="B2106" s="94" t="s">
        <v>2985</v>
      </c>
      <c r="C2106" s="94" t="s">
        <v>7107</v>
      </c>
      <c r="D2106" s="94" t="s">
        <v>7929</v>
      </c>
      <c r="J2106" s="95"/>
      <c r="K2106" s="95"/>
      <c r="L2106" s="95"/>
      <c r="M2106" s="95"/>
    </row>
    <row r="2107" spans="1:13" ht="11.4" x14ac:dyDescent="0.2">
      <c r="A2107" s="94" t="s">
        <v>7062</v>
      </c>
      <c r="B2107" s="94" t="s">
        <v>5085</v>
      </c>
      <c r="C2107" s="94" t="s">
        <v>7055</v>
      </c>
      <c r="D2107" s="94" t="s">
        <v>7929</v>
      </c>
      <c r="J2107" s="95"/>
      <c r="K2107" s="95"/>
      <c r="L2107" s="95"/>
      <c r="M2107" s="95"/>
    </row>
    <row r="2108" spans="1:13" ht="11.4" x14ac:dyDescent="0.2">
      <c r="A2108" s="94" t="s">
        <v>7094</v>
      </c>
      <c r="B2108" s="94" t="s">
        <v>6458</v>
      </c>
      <c r="C2108" s="94" t="s">
        <v>7092</v>
      </c>
      <c r="D2108" s="94">
        <v>951931220</v>
      </c>
      <c r="J2108" s="95"/>
      <c r="K2108" s="95"/>
      <c r="L2108" s="95"/>
      <c r="M2108" s="95"/>
    </row>
    <row r="2109" spans="1:13" ht="11.4" x14ac:dyDescent="0.2">
      <c r="A2109" s="94" t="s">
        <v>7075</v>
      </c>
      <c r="B2109" s="94" t="s">
        <v>7076</v>
      </c>
      <c r="C2109" s="94" t="s">
        <v>7077</v>
      </c>
      <c r="D2109" s="94" t="s">
        <v>8085</v>
      </c>
      <c r="J2109" s="95"/>
      <c r="K2109" s="95"/>
      <c r="L2109" s="95"/>
      <c r="M2109" s="95"/>
    </row>
    <row r="2110" spans="1:13" ht="11.4" x14ac:dyDescent="0.2">
      <c r="A2110" s="94" t="s">
        <v>7159</v>
      </c>
      <c r="B2110" s="94" t="s">
        <v>5476</v>
      </c>
      <c r="C2110" s="94" t="s">
        <v>7156</v>
      </c>
      <c r="D2110" s="94" t="s">
        <v>7929</v>
      </c>
      <c r="J2110" s="95"/>
      <c r="K2110" s="95"/>
      <c r="L2110" s="95"/>
      <c r="M2110" s="95"/>
    </row>
    <row r="2111" spans="1:13" ht="11.4" x14ac:dyDescent="0.2">
      <c r="A2111" s="94" t="s">
        <v>7216</v>
      </c>
      <c r="B2111" s="94" t="s">
        <v>7217</v>
      </c>
      <c r="C2111" s="94" t="s">
        <v>7212</v>
      </c>
      <c r="D2111" s="94">
        <v>26115272</v>
      </c>
      <c r="J2111" s="95"/>
      <c r="K2111" s="95"/>
      <c r="L2111" s="95"/>
      <c r="M2111" s="95"/>
    </row>
    <row r="2112" spans="1:13" ht="11.4" x14ac:dyDescent="0.2">
      <c r="A2112" s="94" t="s">
        <v>7084</v>
      </c>
      <c r="B2112" s="94" t="s">
        <v>2865</v>
      </c>
      <c r="C2112" s="94" t="s">
        <v>7085</v>
      </c>
      <c r="D2112" s="94" t="s">
        <v>7929</v>
      </c>
      <c r="J2112" s="95"/>
      <c r="K2112" s="95"/>
      <c r="L2112" s="95"/>
      <c r="M2112" s="95"/>
    </row>
    <row r="2113" spans="1:13" ht="11.4" x14ac:dyDescent="0.2">
      <c r="A2113" s="94" t="s">
        <v>7034</v>
      </c>
      <c r="B2113" s="94" t="s">
        <v>7035</v>
      </c>
      <c r="C2113" s="94" t="s">
        <v>7036</v>
      </c>
      <c r="D2113" s="94" t="s">
        <v>7928</v>
      </c>
      <c r="J2113" s="95"/>
      <c r="K2113" s="95"/>
      <c r="L2113" s="95"/>
      <c r="M2113" s="95"/>
    </row>
    <row r="2114" spans="1:13" ht="11.4" x14ac:dyDescent="0.2">
      <c r="A2114" s="94" t="s">
        <v>7279</v>
      </c>
      <c r="B2114" s="94" t="s">
        <v>7280</v>
      </c>
      <c r="C2114" s="94" t="s">
        <v>7281</v>
      </c>
      <c r="D2114" s="94" t="s">
        <v>7928</v>
      </c>
      <c r="J2114" s="95"/>
      <c r="K2114" s="95"/>
      <c r="L2114" s="95"/>
      <c r="M2114" s="95"/>
    </row>
    <row r="2115" spans="1:13" ht="34.200000000000003" x14ac:dyDescent="0.2">
      <c r="A2115" s="94" t="s">
        <v>7241</v>
      </c>
      <c r="B2115" s="94" t="s">
        <v>3348</v>
      </c>
      <c r="C2115" s="94" t="s">
        <v>7226</v>
      </c>
      <c r="D2115" s="94" t="s">
        <v>8086</v>
      </c>
      <c r="J2115" s="95"/>
      <c r="K2115" s="95"/>
      <c r="L2115" s="95"/>
      <c r="M2115" s="95"/>
    </row>
    <row r="2116" spans="1:13" ht="22.8" x14ac:dyDescent="0.2">
      <c r="A2116" s="94" t="s">
        <v>7095</v>
      </c>
      <c r="B2116" s="94" t="s">
        <v>7096</v>
      </c>
      <c r="C2116" s="94" t="s">
        <v>7097</v>
      </c>
      <c r="D2116" s="94"/>
      <c r="J2116" s="95"/>
      <c r="K2116" s="95"/>
      <c r="L2116" s="95"/>
      <c r="M2116" s="95"/>
    </row>
    <row r="2117" spans="1:13" ht="11.4" x14ac:dyDescent="0.2">
      <c r="A2117" s="94" t="s">
        <v>7242</v>
      </c>
      <c r="B2117" s="94" t="s">
        <v>4151</v>
      </c>
      <c r="C2117" s="94" t="s">
        <v>7226</v>
      </c>
      <c r="D2117" s="94">
        <v>322189377</v>
      </c>
      <c r="J2117" s="95"/>
      <c r="K2117" s="95"/>
      <c r="L2117" s="95"/>
      <c r="M2117" s="95"/>
    </row>
    <row r="2118" spans="1:13" ht="11.4" x14ac:dyDescent="0.2">
      <c r="A2118" s="94" t="s">
        <v>7311</v>
      </c>
      <c r="B2118" s="94" t="s">
        <v>7312</v>
      </c>
      <c r="C2118" s="94" t="s">
        <v>7305</v>
      </c>
      <c r="D2118" s="94">
        <v>59530216</v>
      </c>
      <c r="J2118" s="95"/>
      <c r="K2118" s="95"/>
      <c r="L2118" s="95"/>
      <c r="M2118" s="95"/>
    </row>
    <row r="2119" spans="1:13" ht="22.8" x14ac:dyDescent="0.2">
      <c r="A2119" s="94" t="s">
        <v>7069</v>
      </c>
      <c r="B2119" s="94" t="s">
        <v>7070</v>
      </c>
      <c r="C2119" s="94" t="s">
        <v>7071</v>
      </c>
      <c r="D2119" s="94" t="s">
        <v>7929</v>
      </c>
      <c r="J2119" s="95"/>
      <c r="K2119" s="95"/>
      <c r="L2119" s="95"/>
      <c r="M2119" s="95"/>
    </row>
    <row r="2120" spans="1:13" ht="11.4" x14ac:dyDescent="0.2">
      <c r="A2120" s="94" t="s">
        <v>7063</v>
      </c>
      <c r="B2120" s="94" t="s">
        <v>3032</v>
      </c>
      <c r="C2120" s="94" t="s">
        <v>7055</v>
      </c>
      <c r="D2120" s="94" t="s">
        <v>7929</v>
      </c>
      <c r="J2120" s="95"/>
      <c r="K2120" s="95"/>
      <c r="L2120" s="95"/>
      <c r="M2120" s="95"/>
    </row>
    <row r="2121" spans="1:13" ht="11.4" x14ac:dyDescent="0.2">
      <c r="A2121" s="94" t="s">
        <v>7064</v>
      </c>
      <c r="B2121" s="94" t="s">
        <v>7065</v>
      </c>
      <c r="C2121" s="94" t="s">
        <v>7055</v>
      </c>
      <c r="D2121" s="94" t="s">
        <v>7929</v>
      </c>
      <c r="J2121" s="95"/>
      <c r="K2121" s="95"/>
      <c r="L2121" s="95"/>
      <c r="M2121" s="95"/>
    </row>
    <row r="2122" spans="1:13" ht="11.4" x14ac:dyDescent="0.2">
      <c r="A2122" s="94" t="s">
        <v>7029</v>
      </c>
      <c r="B2122" s="94" t="s">
        <v>5235</v>
      </c>
      <c r="C2122" s="94" t="s">
        <v>7026</v>
      </c>
      <c r="D2122" s="94" t="s">
        <v>7929</v>
      </c>
      <c r="J2122" s="95"/>
      <c r="K2122" s="95"/>
      <c r="L2122" s="95"/>
      <c r="M2122" s="95"/>
    </row>
    <row r="2123" spans="1:13" ht="11.4" x14ac:dyDescent="0.2">
      <c r="A2123" s="94" t="s">
        <v>7150</v>
      </c>
      <c r="B2123" s="94" t="s">
        <v>3371</v>
      </c>
      <c r="C2123" s="94" t="s">
        <v>7137</v>
      </c>
      <c r="D2123" s="94" t="s">
        <v>8087</v>
      </c>
      <c r="J2123" s="95"/>
      <c r="K2123" s="95"/>
      <c r="L2123" s="95"/>
      <c r="M2123" s="95"/>
    </row>
    <row r="2124" spans="1:13" ht="11.4" x14ac:dyDescent="0.2">
      <c r="A2124" s="94" t="s">
        <v>7081</v>
      </c>
      <c r="B2124" s="94" t="s">
        <v>7082</v>
      </c>
      <c r="C2124" s="94" t="s">
        <v>7083</v>
      </c>
      <c r="D2124" s="94" t="s">
        <v>7928</v>
      </c>
      <c r="J2124" s="95"/>
      <c r="K2124" s="95"/>
      <c r="L2124" s="95"/>
      <c r="M2124" s="95"/>
    </row>
    <row r="2125" spans="1:13" ht="11.4" x14ac:dyDescent="0.2">
      <c r="A2125" s="94" t="s">
        <v>7243</v>
      </c>
      <c r="B2125" s="94" t="s">
        <v>7244</v>
      </c>
      <c r="C2125" s="94" t="s">
        <v>7226</v>
      </c>
      <c r="D2125" s="94">
        <v>62231129</v>
      </c>
      <c r="J2125" s="95"/>
      <c r="K2125" s="95"/>
      <c r="L2125" s="95"/>
      <c r="M2125" s="95"/>
    </row>
    <row r="2126" spans="1:13" ht="11.4" x14ac:dyDescent="0.2">
      <c r="A2126" s="94" t="s">
        <v>7115</v>
      </c>
      <c r="B2126" s="94" t="s">
        <v>3086</v>
      </c>
      <c r="C2126" s="94" t="s">
        <v>7107</v>
      </c>
      <c r="D2126" s="94">
        <v>981497608</v>
      </c>
      <c r="J2126" s="95"/>
      <c r="K2126" s="95"/>
      <c r="L2126" s="95"/>
      <c r="M2126" s="95"/>
    </row>
    <row r="2127" spans="1:13" ht="11.4" x14ac:dyDescent="0.2">
      <c r="A2127" s="94" t="s">
        <v>7246</v>
      </c>
      <c r="B2127" s="94" t="s">
        <v>3022</v>
      </c>
      <c r="C2127" s="94" t="s">
        <v>7226</v>
      </c>
      <c r="D2127" s="94">
        <v>422836497</v>
      </c>
      <c r="J2127" s="95"/>
      <c r="K2127" s="95"/>
      <c r="L2127" s="95"/>
      <c r="M2127" s="95"/>
    </row>
    <row r="2128" spans="1:13" ht="11.4" x14ac:dyDescent="0.2">
      <c r="A2128" s="94" t="s">
        <v>7126</v>
      </c>
      <c r="B2128" s="94" t="s">
        <v>7127</v>
      </c>
      <c r="C2128" s="94" t="s">
        <v>7125</v>
      </c>
      <c r="D2128" s="94">
        <v>85734611</v>
      </c>
      <c r="J2128" s="95"/>
      <c r="K2128" s="95"/>
      <c r="L2128" s="95"/>
      <c r="M2128" s="95"/>
    </row>
    <row r="2129" spans="1:13" ht="11.4" x14ac:dyDescent="0.2">
      <c r="A2129" s="94" t="s">
        <v>7131</v>
      </c>
      <c r="B2129" s="94" t="s">
        <v>7132</v>
      </c>
      <c r="C2129" s="94" t="s">
        <v>7133</v>
      </c>
      <c r="D2129" s="94" t="s">
        <v>7929</v>
      </c>
      <c r="J2129" s="95"/>
      <c r="K2129" s="95"/>
      <c r="L2129" s="95"/>
      <c r="M2129" s="95"/>
    </row>
    <row r="2130" spans="1:13" ht="11.4" x14ac:dyDescent="0.2">
      <c r="A2130" s="94" t="s">
        <v>7247</v>
      </c>
      <c r="B2130" s="94" t="s">
        <v>7248</v>
      </c>
      <c r="C2130" s="94" t="s">
        <v>7226</v>
      </c>
      <c r="D2130" s="94">
        <v>78919978</v>
      </c>
      <c r="J2130" s="95"/>
      <c r="K2130" s="95"/>
      <c r="L2130" s="95"/>
      <c r="M2130" s="95"/>
    </row>
    <row r="2131" spans="1:13" ht="11.4" x14ac:dyDescent="0.2">
      <c r="A2131" s="94" t="s">
        <v>7066</v>
      </c>
      <c r="B2131" s="94" t="s">
        <v>7067</v>
      </c>
      <c r="C2131" s="94" t="s">
        <v>7055</v>
      </c>
      <c r="D2131" s="94">
        <v>59056295</v>
      </c>
      <c r="J2131" s="95"/>
      <c r="K2131" s="95"/>
      <c r="L2131" s="95"/>
      <c r="M2131" s="95"/>
    </row>
    <row r="2132" spans="1:13" ht="11.4" x14ac:dyDescent="0.2">
      <c r="A2132" s="94" t="s">
        <v>7225</v>
      </c>
      <c r="B2132" s="94" t="s">
        <v>3047</v>
      </c>
      <c r="C2132" s="94" t="s">
        <v>7226</v>
      </c>
      <c r="D2132" s="94" t="s">
        <v>7929</v>
      </c>
      <c r="J2132" s="95"/>
      <c r="K2132" s="95"/>
      <c r="L2132" s="95"/>
      <c r="M2132" s="95"/>
    </row>
    <row r="2133" spans="1:13" ht="11.4" x14ac:dyDescent="0.2">
      <c r="A2133" s="94" t="s">
        <v>7294</v>
      </c>
      <c r="B2133" s="94" t="s">
        <v>7170</v>
      </c>
      <c r="C2133" s="94" t="s">
        <v>7293</v>
      </c>
      <c r="D2133" s="94" t="s">
        <v>8088</v>
      </c>
      <c r="J2133" s="95"/>
      <c r="K2133" s="95"/>
      <c r="L2133" s="95"/>
      <c r="M2133" s="95"/>
    </row>
    <row r="2134" spans="1:13" ht="11.4" x14ac:dyDescent="0.2">
      <c r="A2134" s="94" t="s">
        <v>7233</v>
      </c>
      <c r="B2134" s="94" t="s">
        <v>4128</v>
      </c>
      <c r="C2134" s="94" t="s">
        <v>7226</v>
      </c>
      <c r="D2134" s="94" t="s">
        <v>7929</v>
      </c>
      <c r="J2134" s="95"/>
      <c r="K2134" s="95"/>
      <c r="L2134" s="95"/>
      <c r="M2134" s="95"/>
    </row>
    <row r="2135" spans="1:13" ht="11.4" x14ac:dyDescent="0.2">
      <c r="A2135" s="94" t="s">
        <v>7177</v>
      </c>
      <c r="B2135" s="94" t="s">
        <v>7178</v>
      </c>
      <c r="C2135" s="94" t="s">
        <v>7166</v>
      </c>
      <c r="D2135" s="94" t="s">
        <v>7929</v>
      </c>
      <c r="J2135" s="95"/>
      <c r="K2135" s="95"/>
      <c r="L2135" s="95"/>
      <c r="M2135" s="95"/>
    </row>
    <row r="2136" spans="1:13" ht="11.4" x14ac:dyDescent="0.2">
      <c r="A2136" s="94" t="s">
        <v>7271</v>
      </c>
      <c r="B2136" s="94" t="s">
        <v>7272</v>
      </c>
      <c r="C2136" s="94" t="s">
        <v>2395</v>
      </c>
      <c r="D2136" s="94">
        <v>96383026</v>
      </c>
      <c r="J2136" s="95"/>
      <c r="K2136" s="95"/>
      <c r="L2136" s="95"/>
      <c r="M2136" s="95"/>
    </row>
    <row r="2137" spans="1:13" ht="11.4" x14ac:dyDescent="0.2">
      <c r="A2137" s="94" t="s">
        <v>7172</v>
      </c>
      <c r="B2137" s="94" t="s">
        <v>4128</v>
      </c>
      <c r="C2137" s="94" t="s">
        <v>7166</v>
      </c>
      <c r="D2137" s="94" t="s">
        <v>7929</v>
      </c>
      <c r="J2137" s="95"/>
      <c r="K2137" s="95"/>
      <c r="L2137" s="95"/>
      <c r="M2137" s="95"/>
    </row>
    <row r="2138" spans="1:13" ht="22.8" x14ac:dyDescent="0.2">
      <c r="A2138" s="94" t="s">
        <v>7181</v>
      </c>
      <c r="B2138" s="94" t="s">
        <v>7182</v>
      </c>
      <c r="C2138" s="94" t="s">
        <v>7183</v>
      </c>
      <c r="D2138" s="94" t="s">
        <v>7928</v>
      </c>
      <c r="J2138" s="95"/>
      <c r="K2138" s="95"/>
      <c r="L2138" s="95"/>
      <c r="M2138" s="95"/>
    </row>
    <row r="2139" spans="1:13" ht="11.4" x14ac:dyDescent="0.2">
      <c r="A2139" s="94" t="s">
        <v>7163</v>
      </c>
      <c r="B2139" s="94" t="s">
        <v>7164</v>
      </c>
      <c r="C2139" s="94" t="s">
        <v>7162</v>
      </c>
      <c r="D2139" s="94" t="s">
        <v>7928</v>
      </c>
      <c r="J2139" s="95"/>
      <c r="K2139" s="95"/>
      <c r="L2139" s="95"/>
      <c r="M2139" s="95"/>
    </row>
    <row r="2140" spans="1:13" ht="11.4" x14ac:dyDescent="0.2">
      <c r="A2140" s="94" t="s">
        <v>7274</v>
      </c>
      <c r="B2140" s="94" t="s">
        <v>7275</v>
      </c>
      <c r="C2140" s="94" t="s">
        <v>7276</v>
      </c>
      <c r="D2140" s="94" t="s">
        <v>7928</v>
      </c>
      <c r="J2140" s="95"/>
      <c r="K2140" s="95"/>
      <c r="L2140" s="95"/>
      <c r="M2140" s="95"/>
    </row>
    <row r="2141" spans="1:13" ht="11.4" x14ac:dyDescent="0.2">
      <c r="A2141" s="94" t="s">
        <v>7148</v>
      </c>
      <c r="B2141" s="94" t="s">
        <v>4236</v>
      </c>
      <c r="C2141" s="94" t="s">
        <v>7137</v>
      </c>
      <c r="D2141" s="94" t="s">
        <v>7929</v>
      </c>
      <c r="J2141" s="95"/>
      <c r="K2141" s="95"/>
      <c r="L2141" s="95"/>
      <c r="M2141" s="95"/>
    </row>
    <row r="2142" spans="1:13" ht="11.4" x14ac:dyDescent="0.2">
      <c r="A2142" s="94" t="s">
        <v>7192</v>
      </c>
      <c r="B2142" s="94" t="s">
        <v>7193</v>
      </c>
      <c r="C2142" s="94" t="s">
        <v>7166</v>
      </c>
      <c r="D2142" s="94" t="s">
        <v>7929</v>
      </c>
      <c r="J2142" s="95"/>
      <c r="K2142" s="95"/>
      <c r="L2142" s="95"/>
      <c r="M2142" s="95"/>
    </row>
    <row r="2143" spans="1:13" ht="11.4" x14ac:dyDescent="0.2">
      <c r="A2143" s="94" t="s">
        <v>7240</v>
      </c>
      <c r="B2143" s="94" t="s">
        <v>2865</v>
      </c>
      <c r="C2143" s="94" t="s">
        <v>7226</v>
      </c>
      <c r="D2143" s="94" t="s">
        <v>7929</v>
      </c>
      <c r="J2143" s="95"/>
      <c r="K2143" s="95"/>
      <c r="L2143" s="95"/>
      <c r="M2143" s="95"/>
    </row>
    <row r="2144" spans="1:13" ht="11.4" x14ac:dyDescent="0.2">
      <c r="A2144" s="94" t="s">
        <v>7188</v>
      </c>
      <c r="B2144" s="94" t="s">
        <v>7189</v>
      </c>
      <c r="C2144" s="94" t="s">
        <v>7166</v>
      </c>
      <c r="D2144" s="94" t="s">
        <v>7929</v>
      </c>
      <c r="J2144" s="95"/>
      <c r="K2144" s="95"/>
      <c r="L2144" s="95"/>
      <c r="M2144" s="95"/>
    </row>
    <row r="2145" spans="1:13" ht="11.4" x14ac:dyDescent="0.2">
      <c r="A2145" s="94" t="s">
        <v>7218</v>
      </c>
      <c r="B2145" s="94" t="s">
        <v>7219</v>
      </c>
      <c r="C2145" s="94" t="s">
        <v>7212</v>
      </c>
      <c r="D2145" s="94">
        <v>53159504</v>
      </c>
      <c r="J2145" s="95"/>
      <c r="K2145" s="95"/>
      <c r="L2145" s="95"/>
      <c r="M2145" s="95"/>
    </row>
    <row r="2146" spans="1:13" ht="11.4" x14ac:dyDescent="0.2">
      <c r="A2146" s="94" t="s">
        <v>7221</v>
      </c>
      <c r="B2146" s="94" t="s">
        <v>7222</v>
      </c>
      <c r="C2146" s="94" t="s">
        <v>7212</v>
      </c>
      <c r="D2146" s="94" t="s">
        <v>7929</v>
      </c>
      <c r="J2146" s="95"/>
      <c r="K2146" s="95"/>
      <c r="L2146" s="95"/>
      <c r="M2146" s="95"/>
    </row>
    <row r="2147" spans="1:13" ht="11.4" x14ac:dyDescent="0.2">
      <c r="A2147" s="94" t="s">
        <v>7245</v>
      </c>
      <c r="B2147" s="94" t="s">
        <v>4366</v>
      </c>
      <c r="C2147" s="94" t="s">
        <v>7226</v>
      </c>
      <c r="D2147" s="94" t="s">
        <v>7929</v>
      </c>
      <c r="J2147" s="95"/>
      <c r="K2147" s="95"/>
      <c r="L2147" s="95"/>
      <c r="M2147" s="95"/>
    </row>
    <row r="2148" spans="1:13" ht="11.4" x14ac:dyDescent="0.2">
      <c r="A2148" s="94" t="s">
        <v>7190</v>
      </c>
      <c r="B2148" s="94" t="s">
        <v>7191</v>
      </c>
      <c r="C2148" s="94" t="s">
        <v>7166</v>
      </c>
      <c r="D2148" s="94" t="s">
        <v>8089</v>
      </c>
      <c r="J2148" s="95"/>
      <c r="K2148" s="95"/>
      <c r="L2148" s="95"/>
      <c r="M2148" s="95"/>
    </row>
    <row r="2149" spans="1:13" ht="11.4" x14ac:dyDescent="0.2">
      <c r="A2149" s="94" t="s">
        <v>7249</v>
      </c>
      <c r="B2149" s="94" t="s">
        <v>4384</v>
      </c>
      <c r="C2149" s="94" t="s">
        <v>7226</v>
      </c>
      <c r="D2149" s="94" t="s">
        <v>7929</v>
      </c>
      <c r="J2149" s="95"/>
      <c r="K2149" s="95"/>
      <c r="L2149" s="95"/>
      <c r="M2149" s="95"/>
    </row>
    <row r="2150" spans="1:13" ht="11.4" x14ac:dyDescent="0.2">
      <c r="A2150" s="94" t="s">
        <v>7250</v>
      </c>
      <c r="B2150" s="94" t="s">
        <v>2996</v>
      </c>
      <c r="C2150" s="94" t="s">
        <v>7226</v>
      </c>
      <c r="D2150" s="94" t="s">
        <v>7929</v>
      </c>
      <c r="J2150" s="95"/>
      <c r="K2150" s="95"/>
      <c r="L2150" s="95"/>
      <c r="M2150" s="95"/>
    </row>
    <row r="2151" spans="1:13" ht="11.4" x14ac:dyDescent="0.2">
      <c r="A2151" s="94" t="s">
        <v>7196</v>
      </c>
      <c r="B2151" s="94" t="s">
        <v>7197</v>
      </c>
      <c r="C2151" s="94" t="s">
        <v>7166</v>
      </c>
      <c r="D2151" s="94" t="s">
        <v>7928</v>
      </c>
      <c r="J2151" s="95"/>
      <c r="K2151" s="95"/>
      <c r="L2151" s="95"/>
      <c r="M2151" s="95"/>
    </row>
    <row r="2152" spans="1:13" ht="11.4" x14ac:dyDescent="0.2">
      <c r="A2152" s="94" t="s">
        <v>7160</v>
      </c>
      <c r="B2152" s="94" t="s">
        <v>7161</v>
      </c>
      <c r="C2152" s="94" t="s">
        <v>7162</v>
      </c>
      <c r="D2152" s="94" t="s">
        <v>7929</v>
      </c>
      <c r="J2152" s="95"/>
      <c r="K2152" s="95"/>
      <c r="L2152" s="95"/>
      <c r="M2152" s="95"/>
    </row>
    <row r="2153" spans="1:13" ht="11.4" x14ac:dyDescent="0.2">
      <c r="A2153" s="94" t="s">
        <v>7153</v>
      </c>
      <c r="B2153" s="94" t="s">
        <v>7154</v>
      </c>
      <c r="C2153" s="94" t="s">
        <v>7137</v>
      </c>
      <c r="D2153" s="94" t="s">
        <v>8090</v>
      </c>
      <c r="J2153" s="95"/>
      <c r="K2153" s="95"/>
      <c r="L2153" s="95"/>
      <c r="M2153" s="95"/>
    </row>
    <row r="2154" spans="1:13" ht="11.4" x14ac:dyDescent="0.2">
      <c r="A2154" s="94" t="s">
        <v>7194</v>
      </c>
      <c r="B2154" s="94" t="s">
        <v>7195</v>
      </c>
      <c r="C2154" s="94" t="s">
        <v>7166</v>
      </c>
      <c r="D2154" s="94" t="s">
        <v>7929</v>
      </c>
      <c r="J2154" s="95"/>
      <c r="K2154" s="95"/>
      <c r="L2154" s="95"/>
      <c r="M2154" s="95"/>
    </row>
    <row r="2155" spans="1:13" ht="11.4" x14ac:dyDescent="0.2">
      <c r="A2155" s="94" t="s">
        <v>7098</v>
      </c>
      <c r="B2155" s="94" t="s">
        <v>7099</v>
      </c>
      <c r="C2155" s="94" t="s">
        <v>7100</v>
      </c>
      <c r="D2155" s="94" t="s">
        <v>7928</v>
      </c>
      <c r="J2155" s="95"/>
      <c r="K2155" s="95"/>
      <c r="L2155" s="95"/>
      <c r="M2155" s="95"/>
    </row>
    <row r="2156" spans="1:13" ht="11.4" x14ac:dyDescent="0.2">
      <c r="A2156" s="94" t="s">
        <v>7267</v>
      </c>
      <c r="B2156" s="94" t="s">
        <v>3920</v>
      </c>
      <c r="C2156" s="94" t="s">
        <v>7268</v>
      </c>
      <c r="D2156" s="94" t="s">
        <v>7929</v>
      </c>
      <c r="J2156" s="95"/>
      <c r="K2156" s="95"/>
      <c r="L2156" s="95"/>
      <c r="M2156" s="95"/>
    </row>
    <row r="2157" spans="1:13" ht="22.8" x14ac:dyDescent="0.2">
      <c r="A2157" s="94" t="s">
        <v>7201</v>
      </c>
      <c r="B2157" s="94" t="s">
        <v>7202</v>
      </c>
      <c r="C2157" s="94" t="s">
        <v>7203</v>
      </c>
      <c r="D2157" s="94" t="s">
        <v>7928</v>
      </c>
      <c r="J2157" s="95"/>
      <c r="K2157" s="95"/>
      <c r="L2157" s="95"/>
      <c r="M2157" s="95"/>
    </row>
    <row r="2158" spans="1:13" ht="11.4" x14ac:dyDescent="0.2">
      <c r="A2158" s="94" t="s">
        <v>7116</v>
      </c>
      <c r="B2158" s="94" t="s">
        <v>7117</v>
      </c>
      <c r="C2158" s="94" t="s">
        <v>7107</v>
      </c>
      <c r="D2158" s="94" t="s">
        <v>7929</v>
      </c>
      <c r="J2158" s="95"/>
      <c r="K2158" s="95"/>
      <c r="L2158" s="95"/>
      <c r="M2158" s="95"/>
    </row>
    <row r="2159" spans="1:13" ht="11.4" x14ac:dyDescent="0.2">
      <c r="A2159" s="94" t="s">
        <v>7260</v>
      </c>
      <c r="B2159" s="94" t="s">
        <v>7261</v>
      </c>
      <c r="C2159" s="94" t="s">
        <v>7226</v>
      </c>
      <c r="D2159" s="94" t="s">
        <v>7929</v>
      </c>
      <c r="J2159" s="95"/>
      <c r="K2159" s="95"/>
      <c r="L2159" s="95"/>
      <c r="M2159" s="95"/>
    </row>
    <row r="2160" spans="1:13" ht="11.4" x14ac:dyDescent="0.2">
      <c r="A2160" s="94" t="s">
        <v>7258</v>
      </c>
      <c r="B2160" s="94" t="s">
        <v>7120</v>
      </c>
      <c r="C2160" s="94" t="s">
        <v>7226</v>
      </c>
      <c r="D2160" s="94" t="s">
        <v>7929</v>
      </c>
      <c r="J2160" s="95"/>
      <c r="K2160" s="95"/>
      <c r="L2160" s="95"/>
      <c r="M2160" s="95"/>
    </row>
    <row r="2161" spans="1:13" ht="11.4" x14ac:dyDescent="0.2">
      <c r="A2161" s="94" t="s">
        <v>7207</v>
      </c>
      <c r="B2161" s="94" t="s">
        <v>3274</v>
      </c>
      <c r="C2161" s="94" t="s">
        <v>7166</v>
      </c>
      <c r="D2161" s="94">
        <v>97705643</v>
      </c>
      <c r="J2161" s="95"/>
      <c r="K2161" s="95"/>
      <c r="L2161" s="95"/>
      <c r="M2161" s="95"/>
    </row>
    <row r="2162" spans="1:13" ht="11.4" x14ac:dyDescent="0.2">
      <c r="A2162" s="94" t="s">
        <v>7262</v>
      </c>
      <c r="B2162" s="94" t="s">
        <v>7263</v>
      </c>
      <c r="C2162" s="94" t="s">
        <v>7226</v>
      </c>
      <c r="D2162" s="94" t="s">
        <v>7929</v>
      </c>
      <c r="J2162" s="95"/>
      <c r="K2162" s="95"/>
      <c r="L2162" s="95"/>
      <c r="M2162" s="95"/>
    </row>
    <row r="2163" spans="1:13" ht="11.4" x14ac:dyDescent="0.2">
      <c r="A2163" s="94" t="s">
        <v>7048</v>
      </c>
      <c r="B2163" s="94" t="s">
        <v>7049</v>
      </c>
      <c r="C2163" s="94" t="s">
        <v>7046</v>
      </c>
      <c r="D2163" s="94" t="s">
        <v>7929</v>
      </c>
      <c r="J2163" s="95"/>
      <c r="K2163" s="95"/>
      <c r="L2163" s="95"/>
      <c r="M2163" s="95"/>
    </row>
    <row r="2164" spans="1:13" ht="11.4" x14ac:dyDescent="0.2">
      <c r="A2164" s="94" t="s">
        <v>7042</v>
      </c>
      <c r="B2164" s="94" t="s">
        <v>7043</v>
      </c>
      <c r="C2164" s="94" t="s">
        <v>7044</v>
      </c>
      <c r="D2164" s="94" t="s">
        <v>7929</v>
      </c>
      <c r="J2164" s="95"/>
      <c r="K2164" s="95"/>
      <c r="L2164" s="95"/>
      <c r="M2164" s="95"/>
    </row>
    <row r="2165" spans="1:13" ht="11.4" x14ac:dyDescent="0.2">
      <c r="A2165" s="94" t="s">
        <v>7282</v>
      </c>
      <c r="B2165" s="94" t="s">
        <v>7283</v>
      </c>
      <c r="C2165" s="94" t="s">
        <v>7284</v>
      </c>
      <c r="D2165" s="94" t="s">
        <v>7929</v>
      </c>
      <c r="J2165" s="95"/>
      <c r="K2165" s="95"/>
      <c r="L2165" s="95"/>
      <c r="M2165" s="95"/>
    </row>
    <row r="2166" spans="1:13" ht="11.4" x14ac:dyDescent="0.2">
      <c r="A2166" s="94" t="s">
        <v>7273</v>
      </c>
      <c r="B2166" s="94" t="s">
        <v>3000</v>
      </c>
      <c r="C2166" s="94" t="s">
        <v>2395</v>
      </c>
      <c r="D2166" s="94" t="s">
        <v>7929</v>
      </c>
      <c r="J2166" s="95"/>
      <c r="K2166" s="95"/>
      <c r="L2166" s="95"/>
      <c r="M2166" s="95"/>
    </row>
    <row r="2167" spans="1:13" ht="11.4" x14ac:dyDescent="0.2">
      <c r="A2167" s="94" t="s">
        <v>7299</v>
      </c>
      <c r="B2167" s="94" t="s">
        <v>7300</v>
      </c>
      <c r="C2167" s="94" t="s">
        <v>7293</v>
      </c>
      <c r="D2167" s="94" t="s">
        <v>7929</v>
      </c>
      <c r="J2167" s="95"/>
      <c r="K2167" s="95"/>
      <c r="L2167" s="95"/>
      <c r="M2167" s="95"/>
    </row>
    <row r="2168" spans="1:13" ht="11.4" x14ac:dyDescent="0.2">
      <c r="A2168" s="94" t="s">
        <v>7198</v>
      </c>
      <c r="B2168" s="94" t="s">
        <v>7199</v>
      </c>
      <c r="C2168" s="94" t="s">
        <v>7166</v>
      </c>
      <c r="D2168" s="94" t="s">
        <v>8091</v>
      </c>
      <c r="J2168" s="95"/>
      <c r="K2168" s="95"/>
      <c r="L2168" s="95"/>
      <c r="M2168" s="95"/>
    </row>
    <row r="2169" spans="1:13" ht="11.4" x14ac:dyDescent="0.2">
      <c r="A2169" s="94" t="s">
        <v>7200</v>
      </c>
      <c r="B2169" s="94" t="s">
        <v>1026</v>
      </c>
      <c r="C2169" s="94" t="s">
        <v>7166</v>
      </c>
      <c r="D2169" s="94" t="s">
        <v>7929</v>
      </c>
      <c r="J2169" s="95"/>
      <c r="K2169" s="95"/>
      <c r="L2169" s="95"/>
      <c r="M2169" s="95"/>
    </row>
    <row r="2170" spans="1:13" ht="11.4" x14ac:dyDescent="0.2">
      <c r="A2170" s="94" t="s">
        <v>7251</v>
      </c>
      <c r="B2170" s="94" t="s">
        <v>7252</v>
      </c>
      <c r="C2170" s="94" t="s">
        <v>7226</v>
      </c>
      <c r="D2170" s="94">
        <v>94478346</v>
      </c>
      <c r="J2170" s="95"/>
      <c r="K2170" s="95"/>
      <c r="L2170" s="95"/>
      <c r="M2170" s="95"/>
    </row>
    <row r="2171" spans="1:13" ht="11.4" x14ac:dyDescent="0.2">
      <c r="A2171" s="94" t="s">
        <v>7253</v>
      </c>
      <c r="B2171" s="94" t="s">
        <v>3994</v>
      </c>
      <c r="C2171" s="94" t="s">
        <v>7226</v>
      </c>
      <c r="D2171" s="94" t="s">
        <v>7929</v>
      </c>
      <c r="J2171" s="95"/>
      <c r="K2171" s="95"/>
      <c r="L2171" s="95"/>
      <c r="M2171" s="95"/>
    </row>
    <row r="2172" spans="1:13" ht="11.4" x14ac:dyDescent="0.2">
      <c r="A2172" s="94" t="s">
        <v>7151</v>
      </c>
      <c r="B2172" s="94" t="s">
        <v>7152</v>
      </c>
      <c r="C2172" s="94" t="s">
        <v>7137</v>
      </c>
      <c r="D2172" s="94" t="s">
        <v>7929</v>
      </c>
      <c r="J2172" s="95"/>
      <c r="K2172" s="95"/>
      <c r="L2172" s="95"/>
      <c r="M2172" s="95"/>
    </row>
    <row r="2173" spans="1:13" ht="11.4" x14ac:dyDescent="0.2">
      <c r="A2173" s="94" t="s">
        <v>7220</v>
      </c>
      <c r="B2173" s="94" t="s">
        <v>5712</v>
      </c>
      <c r="C2173" s="94" t="s">
        <v>7212</v>
      </c>
      <c r="D2173" s="94">
        <v>97858193</v>
      </c>
      <c r="J2173" s="95"/>
      <c r="K2173" s="95"/>
      <c r="L2173" s="95"/>
      <c r="M2173" s="95"/>
    </row>
    <row r="2174" spans="1:13" ht="11.4" x14ac:dyDescent="0.2">
      <c r="A2174" s="94" t="s">
        <v>7254</v>
      </c>
      <c r="B2174" s="94" t="s">
        <v>2985</v>
      </c>
      <c r="C2174" s="94" t="s">
        <v>7226</v>
      </c>
      <c r="D2174" s="94" t="s">
        <v>7929</v>
      </c>
      <c r="J2174" s="95"/>
      <c r="K2174" s="95"/>
      <c r="L2174" s="95"/>
      <c r="M2174" s="95"/>
    </row>
    <row r="2175" spans="1:13" ht="11.4" x14ac:dyDescent="0.2">
      <c r="A2175" s="94" t="s">
        <v>7041</v>
      </c>
      <c r="B2175" s="94" t="s">
        <v>5498</v>
      </c>
      <c r="C2175" s="94" t="s">
        <v>7038</v>
      </c>
      <c r="D2175" s="94" t="s">
        <v>7929</v>
      </c>
      <c r="J2175" s="95"/>
      <c r="K2175" s="95"/>
      <c r="L2175" s="95"/>
      <c r="M2175" s="95"/>
    </row>
    <row r="2176" spans="1:13" ht="11.4" x14ac:dyDescent="0.2">
      <c r="A2176" s="94" t="s">
        <v>7134</v>
      </c>
      <c r="B2176" s="94" t="s">
        <v>3279</v>
      </c>
      <c r="C2176" s="94" t="s">
        <v>7133</v>
      </c>
      <c r="D2176" s="94" t="s">
        <v>7929</v>
      </c>
      <c r="J2176" s="95"/>
      <c r="K2176" s="95"/>
      <c r="L2176" s="95"/>
      <c r="M2176" s="95"/>
    </row>
    <row r="2177" spans="1:13" ht="11.4" x14ac:dyDescent="0.2">
      <c r="A2177" s="94" t="s">
        <v>7255</v>
      </c>
      <c r="B2177" s="94" t="s">
        <v>6428</v>
      </c>
      <c r="C2177" s="94" t="s">
        <v>7226</v>
      </c>
      <c r="D2177" s="94" t="s">
        <v>8092</v>
      </c>
      <c r="J2177" s="95"/>
      <c r="K2177" s="95"/>
      <c r="L2177" s="95"/>
      <c r="M2177" s="95"/>
    </row>
    <row r="2178" spans="1:13" ht="11.4" x14ac:dyDescent="0.2">
      <c r="A2178" s="94" t="s">
        <v>7101</v>
      </c>
      <c r="B2178" s="94" t="s">
        <v>3514</v>
      </c>
      <c r="C2178" s="94" t="s">
        <v>7092</v>
      </c>
      <c r="D2178" s="94" t="s">
        <v>7929</v>
      </c>
      <c r="J2178" s="95"/>
      <c r="K2178" s="95"/>
      <c r="L2178" s="95"/>
      <c r="M2178" s="95"/>
    </row>
    <row r="2179" spans="1:13" ht="11.4" x14ac:dyDescent="0.2">
      <c r="A2179" s="94" t="s">
        <v>7204</v>
      </c>
      <c r="B2179" s="94" t="s">
        <v>3475</v>
      </c>
      <c r="C2179" s="94" t="s">
        <v>7166</v>
      </c>
      <c r="D2179" s="94" t="s">
        <v>7929</v>
      </c>
      <c r="J2179" s="95"/>
      <c r="K2179" s="95"/>
      <c r="L2179" s="95"/>
      <c r="M2179" s="95"/>
    </row>
    <row r="2180" spans="1:13" ht="11.4" x14ac:dyDescent="0.2">
      <c r="A2180" s="94" t="s">
        <v>7301</v>
      </c>
      <c r="B2180" s="94" t="s">
        <v>7302</v>
      </c>
      <c r="C2180" s="94" t="s">
        <v>7293</v>
      </c>
      <c r="D2180" s="94" t="s">
        <v>7929</v>
      </c>
      <c r="J2180" s="95"/>
      <c r="K2180" s="95"/>
      <c r="L2180" s="95"/>
      <c r="M2180" s="95"/>
    </row>
    <row r="2181" spans="1:13" ht="11.4" x14ac:dyDescent="0.2">
      <c r="A2181" s="94" t="s">
        <v>7314</v>
      </c>
      <c r="B2181" s="94" t="s">
        <v>7315</v>
      </c>
      <c r="C2181" s="94" t="s">
        <v>7305</v>
      </c>
      <c r="D2181" s="94" t="s">
        <v>7929</v>
      </c>
      <c r="J2181" s="95"/>
      <c r="K2181" s="95"/>
      <c r="L2181" s="95"/>
      <c r="M2181" s="95"/>
    </row>
    <row r="2182" spans="1:13" ht="11.4" x14ac:dyDescent="0.2">
      <c r="A2182" s="94" t="s">
        <v>7050</v>
      </c>
      <c r="B2182" s="94" t="s">
        <v>7051</v>
      </c>
      <c r="C2182" s="94" t="s">
        <v>7046</v>
      </c>
      <c r="D2182" s="94" t="s">
        <v>7928</v>
      </c>
      <c r="J2182" s="95"/>
      <c r="K2182" s="95"/>
      <c r="L2182" s="95"/>
      <c r="M2182" s="95"/>
    </row>
    <row r="2183" spans="1:13" ht="11.4" x14ac:dyDescent="0.2">
      <c r="A2183" s="94" t="s">
        <v>7256</v>
      </c>
      <c r="B2183" s="94" t="s">
        <v>4185</v>
      </c>
      <c r="C2183" s="94" t="s">
        <v>7226</v>
      </c>
      <c r="D2183" s="94" t="s">
        <v>7929</v>
      </c>
      <c r="J2183" s="95"/>
      <c r="K2183" s="95"/>
      <c r="L2183" s="95"/>
      <c r="M2183" s="95"/>
    </row>
    <row r="2184" spans="1:13" ht="11.4" x14ac:dyDescent="0.2">
      <c r="A2184" s="94" t="s">
        <v>7257</v>
      </c>
      <c r="B2184" s="94" t="s">
        <v>3670</v>
      </c>
      <c r="C2184" s="94" t="s">
        <v>7226</v>
      </c>
      <c r="D2184" s="94" t="s">
        <v>7929</v>
      </c>
      <c r="J2184" s="95"/>
      <c r="K2184" s="95"/>
      <c r="L2184" s="95"/>
      <c r="M2184" s="95"/>
    </row>
    <row r="2185" spans="1:13" ht="22.8" x14ac:dyDescent="0.2">
      <c r="A2185" s="94" t="s">
        <v>7306</v>
      </c>
      <c r="B2185" s="94" t="s">
        <v>7307</v>
      </c>
      <c r="C2185" s="94" t="s">
        <v>7308</v>
      </c>
      <c r="D2185" s="94">
        <v>87513068</v>
      </c>
      <c r="J2185" s="95"/>
      <c r="K2185" s="95"/>
      <c r="L2185" s="95"/>
      <c r="M2185" s="95"/>
    </row>
    <row r="2186" spans="1:13" ht="11.4" x14ac:dyDescent="0.2">
      <c r="A2186" s="94" t="s">
        <v>7119</v>
      </c>
      <c r="B2186" s="94" t="s">
        <v>7120</v>
      </c>
      <c r="C2186" s="94" t="s">
        <v>7107</v>
      </c>
      <c r="D2186" s="94" t="s">
        <v>7929</v>
      </c>
      <c r="J2186" s="95"/>
      <c r="K2186" s="95"/>
      <c r="L2186" s="95"/>
      <c r="M2186" s="95"/>
    </row>
    <row r="2187" spans="1:13" ht="11.4" x14ac:dyDescent="0.2">
      <c r="A2187" s="94" t="s">
        <v>7322</v>
      </c>
      <c r="B2187" s="94" t="s">
        <v>2879</v>
      </c>
      <c r="C2187" s="94" t="s">
        <v>7321</v>
      </c>
      <c r="D2187" s="94" t="s">
        <v>8093</v>
      </c>
      <c r="J2187" s="95"/>
      <c r="K2187" s="95"/>
      <c r="L2187" s="95"/>
      <c r="M2187" s="95"/>
    </row>
    <row r="2188" spans="1:13" ht="11.4" x14ac:dyDescent="0.2">
      <c r="A2188" s="94" t="s">
        <v>7323</v>
      </c>
      <c r="B2188" s="94" t="s">
        <v>4632</v>
      </c>
      <c r="C2188" s="94" t="s">
        <v>7321</v>
      </c>
      <c r="D2188" s="94" t="s">
        <v>7928</v>
      </c>
      <c r="J2188" s="95"/>
      <c r="K2188" s="95"/>
      <c r="L2188" s="95"/>
      <c r="M2188" s="95"/>
    </row>
    <row r="2189" spans="1:13" ht="11.4" x14ac:dyDescent="0.2">
      <c r="A2189" s="94" t="s">
        <v>7309</v>
      </c>
      <c r="B2189" s="94" t="s">
        <v>7310</v>
      </c>
      <c r="C2189" s="94" t="s">
        <v>7305</v>
      </c>
      <c r="D2189" s="94" t="s">
        <v>7929</v>
      </c>
      <c r="J2189" s="95"/>
      <c r="K2189" s="95"/>
      <c r="L2189" s="95"/>
      <c r="M2189" s="95"/>
    </row>
    <row r="2190" spans="1:13" ht="11.4" x14ac:dyDescent="0.2">
      <c r="A2190" s="94" t="s">
        <v>7205</v>
      </c>
      <c r="B2190" s="94" t="s">
        <v>7206</v>
      </c>
      <c r="C2190" s="94" t="s">
        <v>7166</v>
      </c>
      <c r="D2190" s="94" t="s">
        <v>7929</v>
      </c>
      <c r="J2190" s="95"/>
      <c r="K2190" s="95"/>
      <c r="L2190" s="95"/>
      <c r="M2190" s="95"/>
    </row>
    <row r="2191" spans="1:13" ht="11.4" x14ac:dyDescent="0.2">
      <c r="A2191" s="94" t="s">
        <v>7328</v>
      </c>
      <c r="B2191" s="94" t="s">
        <v>3112</v>
      </c>
      <c r="C2191" s="94" t="s">
        <v>7321</v>
      </c>
      <c r="D2191" s="94" t="s">
        <v>7929</v>
      </c>
      <c r="J2191" s="95"/>
      <c r="K2191" s="95"/>
      <c r="L2191" s="95"/>
      <c r="M2191" s="95"/>
    </row>
    <row r="2192" spans="1:13" ht="11.4" x14ac:dyDescent="0.2">
      <c r="A2192" s="94" t="s">
        <v>7326</v>
      </c>
      <c r="B2192" s="94" t="s">
        <v>7327</v>
      </c>
      <c r="C2192" s="94" t="s">
        <v>7321</v>
      </c>
      <c r="D2192" s="94" t="s">
        <v>7929</v>
      </c>
      <c r="J2192" s="95"/>
      <c r="K2192" s="95"/>
      <c r="L2192" s="95"/>
      <c r="M2192" s="95"/>
    </row>
    <row r="2193" spans="1:13" ht="11.4" x14ac:dyDescent="0.2">
      <c r="A2193" s="94" t="s">
        <v>7313</v>
      </c>
      <c r="B2193" s="94" t="s">
        <v>3920</v>
      </c>
      <c r="C2193" s="94" t="s">
        <v>7305</v>
      </c>
      <c r="D2193" s="94">
        <v>95347264</v>
      </c>
      <c r="J2193" s="95"/>
      <c r="K2193" s="95"/>
      <c r="L2193" s="95"/>
      <c r="M2193" s="95"/>
    </row>
    <row r="2194" spans="1:13" ht="11.4" x14ac:dyDescent="0.2">
      <c r="A2194" s="94" t="s">
        <v>7259</v>
      </c>
      <c r="B2194" s="94" t="s">
        <v>3114</v>
      </c>
      <c r="C2194" s="94" t="s">
        <v>7226</v>
      </c>
      <c r="D2194" s="94" t="s">
        <v>7929</v>
      </c>
      <c r="J2194" s="95"/>
      <c r="K2194" s="95"/>
      <c r="L2194" s="95"/>
      <c r="M2194" s="95"/>
    </row>
    <row r="2195" spans="1:13" ht="11.4" x14ac:dyDescent="0.2">
      <c r="A2195" s="94" t="s">
        <v>7264</v>
      </c>
      <c r="B2195" s="94" t="s">
        <v>2839</v>
      </c>
      <c r="C2195" s="94" t="s">
        <v>7226</v>
      </c>
      <c r="D2195" s="94" t="s">
        <v>7929</v>
      </c>
      <c r="J2195" s="95"/>
      <c r="K2195" s="95"/>
      <c r="L2195" s="95"/>
      <c r="M2195" s="95"/>
    </row>
    <row r="2196" spans="1:13" ht="11.4" x14ac:dyDescent="0.2">
      <c r="A2196" s="94" t="s">
        <v>7052</v>
      </c>
      <c r="B2196" s="94" t="s">
        <v>2933</v>
      </c>
      <c r="C2196" s="94" t="s">
        <v>7046</v>
      </c>
      <c r="D2196" s="94" t="s">
        <v>7929</v>
      </c>
      <c r="J2196" s="95"/>
      <c r="K2196" s="95"/>
      <c r="L2196" s="95"/>
      <c r="M2196" s="95"/>
    </row>
    <row r="2197" spans="1:13" ht="11.4" x14ac:dyDescent="0.2">
      <c r="A2197" s="94" t="s">
        <v>7121</v>
      </c>
      <c r="B2197" s="94" t="s">
        <v>7122</v>
      </c>
      <c r="C2197" s="94" t="s">
        <v>7107</v>
      </c>
      <c r="D2197" s="94" t="s">
        <v>7928</v>
      </c>
      <c r="J2197" s="95"/>
      <c r="K2197" s="95"/>
      <c r="L2197" s="95"/>
      <c r="M2197" s="95"/>
    </row>
    <row r="2198" spans="1:13" ht="11.4" x14ac:dyDescent="0.2">
      <c r="A2198" s="94" t="s">
        <v>7316</v>
      </c>
      <c r="B2198" s="94" t="s">
        <v>7317</v>
      </c>
      <c r="C2198" s="94" t="s">
        <v>7318</v>
      </c>
      <c r="D2198" s="94" t="s">
        <v>7928</v>
      </c>
      <c r="J2198" s="95"/>
      <c r="K2198" s="95"/>
      <c r="L2198" s="95"/>
      <c r="M2198" s="95"/>
    </row>
    <row r="2199" spans="1:13" ht="11.4" x14ac:dyDescent="0.2">
      <c r="A2199" s="94" t="s">
        <v>7329</v>
      </c>
      <c r="B2199" s="94" t="s">
        <v>7330</v>
      </c>
      <c r="C2199" s="94" t="s">
        <v>7321</v>
      </c>
      <c r="D2199" s="94" t="s">
        <v>7929</v>
      </c>
      <c r="J2199" s="95"/>
      <c r="K2199" s="95"/>
      <c r="L2199" s="95"/>
      <c r="M2199" s="95"/>
    </row>
    <row r="2200" spans="1:13" ht="11.4" x14ac:dyDescent="0.2">
      <c r="A2200" s="94" t="s">
        <v>7285</v>
      </c>
      <c r="B2200" s="94" t="s">
        <v>7286</v>
      </c>
      <c r="C2200" s="94" t="s">
        <v>7287</v>
      </c>
      <c r="D2200" s="94" t="s">
        <v>7928</v>
      </c>
      <c r="J2200" s="95"/>
      <c r="K2200" s="95"/>
      <c r="L2200" s="95"/>
      <c r="M2200" s="95"/>
    </row>
    <row r="2201" spans="1:13" ht="11.4" x14ac:dyDescent="0.2">
      <c r="A2201" s="94" t="s">
        <v>7030</v>
      </c>
      <c r="B2201" s="94" t="s">
        <v>6205</v>
      </c>
      <c r="C2201" s="94" t="s">
        <v>7026</v>
      </c>
      <c r="D2201" s="94"/>
      <c r="J2201" s="95"/>
      <c r="K2201" s="95"/>
      <c r="L2201" s="95"/>
      <c r="M2201" s="95"/>
    </row>
    <row r="2202" spans="1:13" ht="11.4" x14ac:dyDescent="0.2">
      <c r="A2202" s="94" t="s">
        <v>7414</v>
      </c>
      <c r="B2202" s="94" t="s">
        <v>5946</v>
      </c>
      <c r="C2202" s="94" t="s">
        <v>7415</v>
      </c>
      <c r="D2202" s="94" t="s">
        <v>7929</v>
      </c>
      <c r="J2202" s="95"/>
      <c r="K2202" s="95"/>
      <c r="L2202" s="95"/>
      <c r="M2202" s="95"/>
    </row>
    <row r="2203" spans="1:13" ht="11.4" x14ac:dyDescent="0.2">
      <c r="A2203" s="94" t="s">
        <v>7361</v>
      </c>
      <c r="B2203" s="94" t="s">
        <v>7362</v>
      </c>
      <c r="C2203" s="94" t="s">
        <v>7342</v>
      </c>
      <c r="D2203" s="94" t="s">
        <v>7929</v>
      </c>
      <c r="J2203" s="95"/>
      <c r="K2203" s="95"/>
      <c r="L2203" s="95"/>
      <c r="M2203" s="95"/>
    </row>
    <row r="2204" spans="1:13" ht="11.4" x14ac:dyDescent="0.2">
      <c r="A2204" s="94" t="s">
        <v>7341</v>
      </c>
      <c r="B2204" s="94" t="s">
        <v>2873</v>
      </c>
      <c r="C2204" s="94" t="s">
        <v>7342</v>
      </c>
      <c r="D2204" s="94" t="s">
        <v>7929</v>
      </c>
      <c r="J2204" s="95"/>
      <c r="K2204" s="95"/>
      <c r="L2204" s="95"/>
      <c r="M2204" s="95"/>
    </row>
    <row r="2205" spans="1:13" ht="11.4" x14ac:dyDescent="0.2">
      <c r="A2205" s="94" t="s">
        <v>7398</v>
      </c>
      <c r="B2205" s="94" t="s">
        <v>7399</v>
      </c>
      <c r="C2205" s="94" t="s">
        <v>7400</v>
      </c>
      <c r="D2205" s="94" t="s">
        <v>7928</v>
      </c>
      <c r="J2205" s="95"/>
      <c r="K2205" s="95"/>
      <c r="L2205" s="95"/>
      <c r="M2205" s="95"/>
    </row>
    <row r="2206" spans="1:13" ht="11.4" x14ac:dyDescent="0.2">
      <c r="A2206" s="94" t="s">
        <v>7416</v>
      </c>
      <c r="B2206" s="94" t="s">
        <v>5180</v>
      </c>
      <c r="C2206" s="94" t="s">
        <v>7415</v>
      </c>
      <c r="D2206" s="94" t="s">
        <v>7929</v>
      </c>
      <c r="J2206" s="95"/>
      <c r="K2206" s="95"/>
      <c r="L2206" s="95"/>
      <c r="M2206" s="95"/>
    </row>
    <row r="2207" spans="1:13" ht="11.4" x14ac:dyDescent="0.2">
      <c r="A2207" s="94" t="s">
        <v>7331</v>
      </c>
      <c r="B2207" s="94" t="s">
        <v>7332</v>
      </c>
      <c r="C2207" s="94" t="s">
        <v>7333</v>
      </c>
      <c r="D2207" s="94" t="s">
        <v>7928</v>
      </c>
      <c r="J2207" s="95"/>
      <c r="K2207" s="95"/>
      <c r="L2207" s="95"/>
      <c r="M2207" s="95"/>
    </row>
    <row r="2208" spans="1:13" ht="11.4" x14ac:dyDescent="0.2">
      <c r="A2208" s="94" t="s">
        <v>7417</v>
      </c>
      <c r="B2208" s="94" t="s">
        <v>4595</v>
      </c>
      <c r="C2208" s="94" t="s">
        <v>7415</v>
      </c>
      <c r="D2208" s="94" t="s">
        <v>7929</v>
      </c>
      <c r="J2208" s="95"/>
      <c r="K2208" s="95"/>
      <c r="L2208" s="95"/>
      <c r="M2208" s="95"/>
    </row>
    <row r="2209" spans="1:13" ht="11.4" x14ac:dyDescent="0.2">
      <c r="A2209" s="94" t="s">
        <v>7367</v>
      </c>
      <c r="B2209" s="94" t="s">
        <v>4805</v>
      </c>
      <c r="C2209" s="94" t="s">
        <v>7342</v>
      </c>
      <c r="D2209" s="94" t="s">
        <v>7929</v>
      </c>
      <c r="J2209" s="95"/>
      <c r="K2209" s="95"/>
      <c r="L2209" s="95"/>
      <c r="M2209" s="95"/>
    </row>
    <row r="2210" spans="1:13" ht="11.4" x14ac:dyDescent="0.2">
      <c r="A2210" s="94" t="s">
        <v>7377</v>
      </c>
      <c r="B2210" s="94" t="s">
        <v>7378</v>
      </c>
      <c r="C2210" s="94" t="s">
        <v>7342</v>
      </c>
      <c r="D2210" s="94" t="s">
        <v>7929</v>
      </c>
      <c r="J2210" s="95"/>
      <c r="K2210" s="95"/>
      <c r="L2210" s="95"/>
      <c r="M2210" s="95"/>
    </row>
    <row r="2211" spans="1:13" ht="22.8" x14ac:dyDescent="0.2">
      <c r="A2211" s="94" t="s">
        <v>7397</v>
      </c>
      <c r="B2211" s="94" t="s">
        <v>3000</v>
      </c>
      <c r="C2211" s="94" t="s">
        <v>7393</v>
      </c>
      <c r="D2211" s="94" t="s">
        <v>8094</v>
      </c>
      <c r="J2211" s="95"/>
      <c r="K2211" s="95"/>
      <c r="L2211" s="95"/>
      <c r="M2211" s="95"/>
    </row>
    <row r="2212" spans="1:13" ht="11.4" x14ac:dyDescent="0.2">
      <c r="A2212" s="94" t="s">
        <v>7343</v>
      </c>
      <c r="B2212" s="94" t="s">
        <v>7344</v>
      </c>
      <c r="C2212" s="94" t="s">
        <v>7342</v>
      </c>
      <c r="D2212" s="94" t="s">
        <v>7929</v>
      </c>
      <c r="J2212" s="95"/>
      <c r="K2212" s="95"/>
      <c r="L2212" s="95"/>
      <c r="M2212" s="95"/>
    </row>
    <row r="2213" spans="1:13" ht="11.4" x14ac:dyDescent="0.2">
      <c r="A2213" s="94" t="s">
        <v>7345</v>
      </c>
      <c r="B2213" s="94" t="s">
        <v>3328</v>
      </c>
      <c r="C2213" s="94" t="s">
        <v>7342</v>
      </c>
      <c r="D2213" s="94" t="s">
        <v>7929</v>
      </c>
      <c r="J2213" s="95"/>
      <c r="K2213" s="95"/>
      <c r="L2213" s="95"/>
      <c r="M2213" s="95"/>
    </row>
    <row r="2214" spans="1:13" ht="11.4" x14ac:dyDescent="0.2">
      <c r="A2214" s="94" t="s">
        <v>7379</v>
      </c>
      <c r="B2214" s="94" t="s">
        <v>3994</v>
      </c>
      <c r="C2214" s="94" t="s">
        <v>7342</v>
      </c>
      <c r="D2214" s="94">
        <v>51983390</v>
      </c>
      <c r="J2214" s="95"/>
      <c r="K2214" s="95"/>
      <c r="L2214" s="95"/>
      <c r="M2214" s="95"/>
    </row>
    <row r="2215" spans="1:13" ht="11.4" x14ac:dyDescent="0.2">
      <c r="A2215" s="94" t="s">
        <v>7380</v>
      </c>
      <c r="B2215" s="94" t="s">
        <v>7381</v>
      </c>
      <c r="C2215" s="94" t="s">
        <v>7342</v>
      </c>
      <c r="D2215" s="94" t="s">
        <v>7928</v>
      </c>
      <c r="J2215" s="95"/>
      <c r="K2215" s="95"/>
      <c r="L2215" s="95"/>
      <c r="M2215" s="95"/>
    </row>
    <row r="2216" spans="1:13" ht="11.4" x14ac:dyDescent="0.2">
      <c r="A2216" s="94" t="s">
        <v>7391</v>
      </c>
      <c r="B2216" s="94" t="s">
        <v>7392</v>
      </c>
      <c r="C2216" s="94" t="s">
        <v>7393</v>
      </c>
      <c r="D2216" s="94" t="s">
        <v>8095</v>
      </c>
      <c r="J2216" s="95"/>
      <c r="K2216" s="95"/>
      <c r="L2216" s="95"/>
      <c r="M2216" s="95"/>
    </row>
    <row r="2217" spans="1:13" ht="11.4" x14ac:dyDescent="0.2">
      <c r="A2217" s="94" t="s">
        <v>7382</v>
      </c>
      <c r="B2217" s="94" t="s">
        <v>7383</v>
      </c>
      <c r="C2217" s="94" t="s">
        <v>7342</v>
      </c>
      <c r="D2217" s="94" t="s">
        <v>7929</v>
      </c>
      <c r="J2217" s="95"/>
      <c r="K2217" s="95"/>
      <c r="L2217" s="95"/>
      <c r="M2217" s="95"/>
    </row>
    <row r="2218" spans="1:13" ht="11.4" x14ac:dyDescent="0.2">
      <c r="A2218" s="94" t="s">
        <v>7337</v>
      </c>
      <c r="B2218" s="94" t="s">
        <v>7338</v>
      </c>
      <c r="C2218" s="94" t="s">
        <v>7333</v>
      </c>
      <c r="D2218" s="94"/>
      <c r="J2218" s="95"/>
      <c r="K2218" s="95"/>
      <c r="L2218" s="95"/>
      <c r="M2218" s="95"/>
    </row>
    <row r="2219" spans="1:13" ht="22.8" x14ac:dyDescent="0.2">
      <c r="A2219" s="94" t="s">
        <v>7466</v>
      </c>
      <c r="B2219" s="94" t="s">
        <v>7467</v>
      </c>
      <c r="C2219" s="94" t="s">
        <v>7468</v>
      </c>
      <c r="D2219" s="94">
        <v>58405033</v>
      </c>
      <c r="J2219" s="95"/>
      <c r="K2219" s="95"/>
      <c r="L2219" s="95"/>
      <c r="M2219" s="95"/>
    </row>
    <row r="2220" spans="1:13" ht="11.4" x14ac:dyDescent="0.2">
      <c r="A2220" s="94" t="s">
        <v>7486</v>
      </c>
      <c r="B2220" s="94" t="s">
        <v>7487</v>
      </c>
      <c r="C2220" s="94" t="s">
        <v>7488</v>
      </c>
      <c r="D2220" s="94" t="s">
        <v>7929</v>
      </c>
      <c r="J2220" s="95"/>
      <c r="K2220" s="95"/>
      <c r="L2220" s="95"/>
      <c r="M2220" s="95"/>
    </row>
    <row r="2221" spans="1:13" ht="11.4" x14ac:dyDescent="0.2">
      <c r="A2221" s="94" t="s">
        <v>7346</v>
      </c>
      <c r="B2221" s="94" t="s">
        <v>7347</v>
      </c>
      <c r="C2221" s="94" t="s">
        <v>7342</v>
      </c>
      <c r="D2221" s="94">
        <v>84432710</v>
      </c>
      <c r="J2221" s="95"/>
      <c r="K2221" s="95"/>
      <c r="L2221" s="95"/>
      <c r="M2221" s="95"/>
    </row>
    <row r="2222" spans="1:13" ht="11.4" x14ac:dyDescent="0.2">
      <c r="A2222" s="94" t="s">
        <v>7348</v>
      </c>
      <c r="B2222" s="94" t="s">
        <v>7349</v>
      </c>
      <c r="C2222" s="94" t="s">
        <v>7342</v>
      </c>
      <c r="D2222" s="94" t="s">
        <v>7929</v>
      </c>
      <c r="J2222" s="95"/>
      <c r="K2222" s="95"/>
      <c r="L2222" s="95"/>
      <c r="M2222" s="95"/>
    </row>
    <row r="2223" spans="1:13" ht="11.4" x14ac:dyDescent="0.2">
      <c r="A2223" s="94" t="s">
        <v>7418</v>
      </c>
      <c r="B2223" s="94" t="s">
        <v>7419</v>
      </c>
      <c r="C2223" s="94" t="s">
        <v>7415</v>
      </c>
      <c r="D2223" s="94" t="s">
        <v>7929</v>
      </c>
      <c r="J2223" s="95"/>
      <c r="K2223" s="95"/>
      <c r="L2223" s="95"/>
      <c r="M2223" s="95"/>
    </row>
    <row r="2224" spans="1:13" ht="11.4" x14ac:dyDescent="0.2">
      <c r="A2224" s="94" t="s">
        <v>7463</v>
      </c>
      <c r="B2224" s="94" t="s">
        <v>7464</v>
      </c>
      <c r="C2224" s="94" t="s">
        <v>7465</v>
      </c>
      <c r="D2224" s="94" t="s">
        <v>7928</v>
      </c>
      <c r="J2224" s="95"/>
      <c r="K2224" s="95"/>
      <c r="L2224" s="95"/>
      <c r="M2224" s="95"/>
    </row>
    <row r="2225" spans="1:13" ht="11.4" x14ac:dyDescent="0.2">
      <c r="A2225" s="94" t="s">
        <v>7539</v>
      </c>
      <c r="B2225" s="94" t="s">
        <v>7540</v>
      </c>
      <c r="C2225" s="94" t="s">
        <v>7538</v>
      </c>
      <c r="D2225" s="94" t="s">
        <v>7929</v>
      </c>
      <c r="J2225" s="95"/>
      <c r="K2225" s="95"/>
      <c r="L2225" s="95"/>
      <c r="M2225" s="95"/>
    </row>
    <row r="2226" spans="1:13" ht="11.4" x14ac:dyDescent="0.2">
      <c r="A2226" s="94" t="s">
        <v>7350</v>
      </c>
      <c r="B2226" s="94" t="s">
        <v>3486</v>
      </c>
      <c r="C2226" s="94" t="s">
        <v>7342</v>
      </c>
      <c r="D2226" s="94" t="s">
        <v>7929</v>
      </c>
      <c r="J2226" s="95"/>
      <c r="K2226" s="95"/>
      <c r="L2226" s="95"/>
      <c r="M2226" s="95"/>
    </row>
    <row r="2227" spans="1:13" ht="11.4" x14ac:dyDescent="0.2">
      <c r="A2227" s="94" t="s">
        <v>7535</v>
      </c>
      <c r="B2227" s="94" t="s">
        <v>5618</v>
      </c>
      <c r="C2227" s="94" t="s">
        <v>7534</v>
      </c>
      <c r="D2227" s="94" t="s">
        <v>7929</v>
      </c>
      <c r="J2227" s="95"/>
      <c r="K2227" s="95"/>
      <c r="L2227" s="95"/>
      <c r="M2227" s="95"/>
    </row>
    <row r="2228" spans="1:13" ht="22.8" x14ac:dyDescent="0.2">
      <c r="A2228" s="94" t="s">
        <v>7421</v>
      </c>
      <c r="B2228" s="94" t="s">
        <v>7422</v>
      </c>
      <c r="C2228" s="94" t="s">
        <v>7423</v>
      </c>
      <c r="D2228" s="94" t="s">
        <v>8096</v>
      </c>
      <c r="J2228" s="95"/>
      <c r="K2228" s="95"/>
      <c r="L2228" s="95"/>
      <c r="M2228" s="95"/>
    </row>
    <row r="2229" spans="1:13" ht="11.4" x14ac:dyDescent="0.2">
      <c r="A2229" s="94" t="s">
        <v>7541</v>
      </c>
      <c r="B2229" s="94" t="s">
        <v>7542</v>
      </c>
      <c r="C2229" s="94" t="s">
        <v>7538</v>
      </c>
      <c r="D2229" s="94" t="s">
        <v>7929</v>
      </c>
      <c r="J2229" s="95"/>
      <c r="K2229" s="95"/>
      <c r="L2229" s="95"/>
      <c r="M2229" s="95"/>
    </row>
    <row r="2230" spans="1:13" ht="11.4" x14ac:dyDescent="0.2">
      <c r="A2230" s="94" t="s">
        <v>7424</v>
      </c>
      <c r="B2230" s="94" t="s">
        <v>3236</v>
      </c>
      <c r="C2230" s="94" t="s">
        <v>7415</v>
      </c>
      <c r="D2230" s="94">
        <v>97277058</v>
      </c>
      <c r="J2230" s="95"/>
      <c r="K2230" s="95"/>
      <c r="L2230" s="95"/>
      <c r="M2230" s="95"/>
    </row>
    <row r="2231" spans="1:13" ht="11.4" x14ac:dyDescent="0.2">
      <c r="A2231" s="94" t="s">
        <v>7489</v>
      </c>
      <c r="B2231" s="94" t="s">
        <v>7490</v>
      </c>
      <c r="C2231" s="94" t="s">
        <v>7488</v>
      </c>
      <c r="D2231" s="94" t="s">
        <v>7929</v>
      </c>
      <c r="J2231" s="95"/>
      <c r="K2231" s="95"/>
      <c r="L2231" s="95"/>
      <c r="M2231" s="95"/>
    </row>
    <row r="2232" spans="1:13" ht="11.4" x14ac:dyDescent="0.2">
      <c r="A2232" s="94" t="s">
        <v>7351</v>
      </c>
      <c r="B2232" s="94" t="s">
        <v>7352</v>
      </c>
      <c r="C2232" s="94" t="s">
        <v>7353</v>
      </c>
      <c r="D2232" s="94" t="s">
        <v>7928</v>
      </c>
      <c r="J2232" s="95"/>
      <c r="K2232" s="95"/>
      <c r="L2232" s="95"/>
      <c r="M2232" s="95"/>
    </row>
    <row r="2233" spans="1:13" ht="11.4" x14ac:dyDescent="0.2">
      <c r="A2233" s="94" t="s">
        <v>7354</v>
      </c>
      <c r="B2233" s="94" t="s">
        <v>2908</v>
      </c>
      <c r="C2233" s="94" t="s">
        <v>7342</v>
      </c>
      <c r="D2233" s="94" t="s">
        <v>7929</v>
      </c>
      <c r="J2233" s="95"/>
      <c r="K2233" s="95"/>
      <c r="L2233" s="95"/>
      <c r="M2233" s="95"/>
    </row>
    <row r="2234" spans="1:13" ht="11.4" x14ac:dyDescent="0.2">
      <c r="A2234" s="94" t="s">
        <v>7394</v>
      </c>
      <c r="B2234" s="94" t="s">
        <v>3991</v>
      </c>
      <c r="C2234" s="94" t="s">
        <v>7393</v>
      </c>
      <c r="D2234" s="94" t="s">
        <v>7929</v>
      </c>
      <c r="J2234" s="95"/>
      <c r="K2234" s="95"/>
      <c r="L2234" s="95"/>
      <c r="M2234" s="95"/>
    </row>
    <row r="2235" spans="1:13" ht="11.4" x14ac:dyDescent="0.2">
      <c r="A2235" s="94" t="s">
        <v>7355</v>
      </c>
      <c r="B2235" s="94" t="s">
        <v>3242</v>
      </c>
      <c r="C2235" s="94" t="s">
        <v>7342</v>
      </c>
      <c r="D2235" s="94" t="s">
        <v>7929</v>
      </c>
      <c r="J2235" s="95"/>
      <c r="K2235" s="95"/>
      <c r="L2235" s="95"/>
      <c r="M2235" s="95"/>
    </row>
    <row r="2236" spans="1:13" ht="11.4" x14ac:dyDescent="0.2">
      <c r="A2236" s="94" t="s">
        <v>7427</v>
      </c>
      <c r="B2236" s="94" t="s">
        <v>5791</v>
      </c>
      <c r="C2236" s="94" t="s">
        <v>7415</v>
      </c>
      <c r="D2236" s="94" t="s">
        <v>7929</v>
      </c>
      <c r="J2236" s="95"/>
      <c r="K2236" s="95"/>
      <c r="L2236" s="95"/>
      <c r="M2236" s="95"/>
    </row>
    <row r="2237" spans="1:13" ht="11.4" x14ac:dyDescent="0.2">
      <c r="A2237" s="94" t="s">
        <v>7356</v>
      </c>
      <c r="B2237" s="94" t="s">
        <v>3388</v>
      </c>
      <c r="C2237" s="94" t="s">
        <v>7342</v>
      </c>
      <c r="D2237" s="94" t="s">
        <v>7929</v>
      </c>
      <c r="J2237" s="95"/>
      <c r="K2237" s="95"/>
      <c r="L2237" s="95"/>
      <c r="M2237" s="95"/>
    </row>
    <row r="2238" spans="1:13" ht="22.8" x14ac:dyDescent="0.2">
      <c r="A2238" s="94" t="s">
        <v>7517</v>
      </c>
      <c r="B2238" s="94" t="s">
        <v>7518</v>
      </c>
      <c r="C2238" s="94" t="s">
        <v>7519</v>
      </c>
      <c r="D2238" s="94" t="s">
        <v>7929</v>
      </c>
      <c r="J2238" s="95"/>
      <c r="K2238" s="95"/>
      <c r="L2238" s="95"/>
      <c r="M2238" s="95"/>
    </row>
    <row r="2239" spans="1:13" ht="11.4" x14ac:dyDescent="0.2">
      <c r="A2239" s="94" t="s">
        <v>7491</v>
      </c>
      <c r="B2239" s="94" t="s">
        <v>7492</v>
      </c>
      <c r="C2239" s="94" t="s">
        <v>7488</v>
      </c>
      <c r="D2239" s="94"/>
      <c r="J2239" s="95"/>
      <c r="K2239" s="95"/>
      <c r="L2239" s="95"/>
      <c r="M2239" s="95"/>
    </row>
    <row r="2240" spans="1:13" ht="22.8" x14ac:dyDescent="0.2">
      <c r="A2240" s="94" t="s">
        <v>7401</v>
      </c>
      <c r="B2240" s="94" t="s">
        <v>7402</v>
      </c>
      <c r="C2240" s="94" t="s">
        <v>7403</v>
      </c>
      <c r="D2240" s="94" t="s">
        <v>7929</v>
      </c>
      <c r="J2240" s="95"/>
      <c r="K2240" s="95"/>
      <c r="L2240" s="95"/>
      <c r="M2240" s="95"/>
    </row>
    <row r="2241" spans="1:13" ht="11.4" x14ac:dyDescent="0.2">
      <c r="A2241" s="94" t="s">
        <v>7420</v>
      </c>
      <c r="B2241" s="94" t="s">
        <v>2849</v>
      </c>
      <c r="C2241" s="94" t="s">
        <v>7415</v>
      </c>
      <c r="D2241" s="94" t="s">
        <v>7929</v>
      </c>
      <c r="J2241" s="95"/>
      <c r="K2241" s="95"/>
      <c r="L2241" s="95"/>
      <c r="M2241" s="95"/>
    </row>
    <row r="2242" spans="1:13" ht="11.4" x14ac:dyDescent="0.2">
      <c r="A2242" s="94" t="s">
        <v>7404</v>
      </c>
      <c r="B2242" s="94" t="s">
        <v>3145</v>
      </c>
      <c r="C2242" s="94" t="s">
        <v>7400</v>
      </c>
      <c r="D2242" s="94" t="s">
        <v>8097</v>
      </c>
      <c r="J2242" s="95"/>
      <c r="K2242" s="95"/>
      <c r="L2242" s="95"/>
      <c r="M2242" s="95"/>
    </row>
    <row r="2243" spans="1:13" ht="11.4" x14ac:dyDescent="0.2">
      <c r="A2243" s="94" t="s">
        <v>7425</v>
      </c>
      <c r="B2243" s="94" t="s">
        <v>7426</v>
      </c>
      <c r="C2243" s="94" t="s">
        <v>7415</v>
      </c>
      <c r="D2243" s="94">
        <v>97277058</v>
      </c>
      <c r="J2243" s="95"/>
      <c r="K2243" s="95"/>
      <c r="L2243" s="95"/>
      <c r="M2243" s="95"/>
    </row>
    <row r="2244" spans="1:13" ht="11.4" x14ac:dyDescent="0.2">
      <c r="A2244" s="94" t="s">
        <v>7428</v>
      </c>
      <c r="B2244" s="94" t="s">
        <v>4193</v>
      </c>
      <c r="C2244" s="94" t="s">
        <v>7415</v>
      </c>
      <c r="D2244" s="94" t="s">
        <v>7929</v>
      </c>
      <c r="J2244" s="95"/>
      <c r="K2244" s="95"/>
      <c r="L2244" s="95"/>
      <c r="M2244" s="95"/>
    </row>
    <row r="2245" spans="1:13" ht="11.4" x14ac:dyDescent="0.2">
      <c r="A2245" s="94" t="s">
        <v>7429</v>
      </c>
      <c r="B2245" s="94" t="s">
        <v>7430</v>
      </c>
      <c r="C2245" s="94" t="s">
        <v>7415</v>
      </c>
      <c r="D2245" s="94" t="s">
        <v>7929</v>
      </c>
      <c r="J2245" s="95"/>
      <c r="K2245" s="95"/>
      <c r="L2245" s="95"/>
      <c r="M2245" s="95"/>
    </row>
    <row r="2246" spans="1:13" ht="11.4" x14ac:dyDescent="0.2">
      <c r="A2246" s="94" t="s">
        <v>7438</v>
      </c>
      <c r="B2246" s="94" t="s">
        <v>715</v>
      </c>
      <c r="C2246" s="94" t="s">
        <v>7415</v>
      </c>
      <c r="D2246" s="94" t="s">
        <v>7929</v>
      </c>
      <c r="J2246" s="95"/>
      <c r="K2246" s="95"/>
      <c r="L2246" s="95"/>
      <c r="M2246" s="95"/>
    </row>
    <row r="2247" spans="1:13" ht="22.8" x14ac:dyDescent="0.2">
      <c r="A2247" s="94" t="s">
        <v>7443</v>
      </c>
      <c r="B2247" s="94" t="s">
        <v>7444</v>
      </c>
      <c r="C2247" s="94" t="s">
        <v>7445</v>
      </c>
      <c r="D2247" s="94" t="s">
        <v>8098</v>
      </c>
      <c r="J2247" s="95"/>
      <c r="K2247" s="95"/>
      <c r="L2247" s="95"/>
      <c r="M2247" s="95"/>
    </row>
    <row r="2248" spans="1:13" ht="11.4" x14ac:dyDescent="0.2">
      <c r="A2248" s="94" t="s">
        <v>7447</v>
      </c>
      <c r="B2248" s="94" t="s">
        <v>2837</v>
      </c>
      <c r="C2248" s="94" t="s">
        <v>7415</v>
      </c>
      <c r="D2248" s="94">
        <v>522543043</v>
      </c>
      <c r="J2248" s="95"/>
      <c r="K2248" s="95"/>
      <c r="L2248" s="95"/>
      <c r="M2248" s="95"/>
    </row>
    <row r="2249" spans="1:13" ht="11.4" x14ac:dyDescent="0.2">
      <c r="A2249" s="94" t="s">
        <v>2807</v>
      </c>
      <c r="B2249" s="94" t="s">
        <v>2808</v>
      </c>
      <c r="C2249" s="94" t="s">
        <v>2809</v>
      </c>
      <c r="D2249" s="94" t="s">
        <v>7929</v>
      </c>
      <c r="J2249" s="95"/>
      <c r="K2249" s="95"/>
      <c r="L2249" s="95"/>
      <c r="M2249" s="95"/>
    </row>
    <row r="2250" spans="1:13" ht="11.4" x14ac:dyDescent="0.2">
      <c r="A2250" s="94" t="s">
        <v>7357</v>
      </c>
      <c r="B2250" s="94" t="s">
        <v>7358</v>
      </c>
      <c r="C2250" s="94" t="s">
        <v>7342</v>
      </c>
      <c r="D2250" s="94" t="s">
        <v>8099</v>
      </c>
      <c r="J2250" s="95"/>
      <c r="K2250" s="95"/>
      <c r="L2250" s="95"/>
      <c r="M2250" s="95"/>
    </row>
    <row r="2251" spans="1:13" ht="11.4" x14ac:dyDescent="0.2">
      <c r="A2251" s="94" t="s">
        <v>7409</v>
      </c>
      <c r="B2251" s="94" t="s">
        <v>7410</v>
      </c>
      <c r="C2251" s="94" t="s">
        <v>7400</v>
      </c>
      <c r="D2251" s="94" t="s">
        <v>7929</v>
      </c>
      <c r="J2251" s="95"/>
      <c r="K2251" s="95"/>
      <c r="L2251" s="95"/>
      <c r="M2251" s="95"/>
    </row>
    <row r="2252" spans="1:13" ht="11.4" x14ac:dyDescent="0.2">
      <c r="A2252" s="94" t="s">
        <v>7359</v>
      </c>
      <c r="B2252" s="94" t="s">
        <v>7360</v>
      </c>
      <c r="C2252" s="94" t="s">
        <v>7342</v>
      </c>
      <c r="D2252" s="94" t="s">
        <v>7928</v>
      </c>
      <c r="J2252" s="95"/>
      <c r="K2252" s="95"/>
      <c r="L2252" s="95"/>
      <c r="M2252" s="95"/>
    </row>
    <row r="2253" spans="1:13" ht="11.4" x14ac:dyDescent="0.2">
      <c r="A2253" s="94" t="s">
        <v>7556</v>
      </c>
      <c r="B2253" s="94" t="s">
        <v>7557</v>
      </c>
      <c r="C2253" s="94" t="s">
        <v>7558</v>
      </c>
      <c r="D2253" s="94" t="s">
        <v>7929</v>
      </c>
      <c r="J2253" s="95"/>
      <c r="K2253" s="95"/>
      <c r="L2253" s="95"/>
      <c r="M2253" s="95"/>
    </row>
    <row r="2254" spans="1:13" ht="11.4" x14ac:dyDescent="0.2">
      <c r="A2254" s="94" t="s">
        <v>7339</v>
      </c>
      <c r="B2254" s="94" t="s">
        <v>3070</v>
      </c>
      <c r="C2254" s="94" t="s">
        <v>7340</v>
      </c>
      <c r="D2254" s="94" t="s">
        <v>7929</v>
      </c>
      <c r="J2254" s="95"/>
      <c r="K2254" s="95"/>
      <c r="L2254" s="95"/>
      <c r="M2254" s="95"/>
    </row>
    <row r="2255" spans="1:13" ht="11.4" x14ac:dyDescent="0.2">
      <c r="A2255" s="94" t="s">
        <v>7469</v>
      </c>
      <c r="B2255" s="94" t="s">
        <v>6682</v>
      </c>
      <c r="C2255" s="94" t="s">
        <v>7470</v>
      </c>
      <c r="D2255" s="94" t="s">
        <v>7929</v>
      </c>
      <c r="J2255" s="95"/>
      <c r="K2255" s="95"/>
      <c r="L2255" s="95"/>
      <c r="M2255" s="95"/>
    </row>
    <row r="2256" spans="1:13" ht="11.4" x14ac:dyDescent="0.2">
      <c r="A2256" s="94" t="s">
        <v>7453</v>
      </c>
      <c r="B2256" s="94" t="s">
        <v>7454</v>
      </c>
      <c r="C2256" s="94" t="s">
        <v>7455</v>
      </c>
      <c r="D2256" s="94" t="s">
        <v>7929</v>
      </c>
      <c r="J2256" s="95"/>
      <c r="K2256" s="95"/>
      <c r="L2256" s="95"/>
      <c r="M2256" s="95"/>
    </row>
    <row r="2257" spans="1:13" ht="11.4" x14ac:dyDescent="0.2">
      <c r="A2257" s="94" t="s">
        <v>7386</v>
      </c>
      <c r="B2257" s="94" t="s">
        <v>2879</v>
      </c>
      <c r="C2257" s="94" t="s">
        <v>7387</v>
      </c>
      <c r="D2257" s="94">
        <v>51983393</v>
      </c>
      <c r="J2257" s="95"/>
      <c r="K2257" s="95"/>
      <c r="L2257" s="95"/>
      <c r="M2257" s="95"/>
    </row>
    <row r="2258" spans="1:13" ht="11.4" x14ac:dyDescent="0.2">
      <c r="A2258" s="94" t="s">
        <v>7458</v>
      </c>
      <c r="B2258" s="94" t="s">
        <v>7459</v>
      </c>
      <c r="C2258" s="94" t="s">
        <v>7460</v>
      </c>
      <c r="D2258" s="94" t="s">
        <v>7929</v>
      </c>
      <c r="J2258" s="95"/>
      <c r="K2258" s="95"/>
      <c r="L2258" s="95"/>
      <c r="M2258" s="95"/>
    </row>
    <row r="2259" spans="1:13" ht="11.4" x14ac:dyDescent="0.2">
      <c r="A2259" s="94" t="s">
        <v>7523</v>
      </c>
      <c r="B2259" s="94" t="s">
        <v>7524</v>
      </c>
      <c r="C2259" s="94" t="s">
        <v>7525</v>
      </c>
      <c r="D2259" s="94" t="s">
        <v>7928</v>
      </c>
      <c r="J2259" s="95"/>
      <c r="K2259" s="95"/>
      <c r="L2259" s="95"/>
      <c r="M2259" s="95"/>
    </row>
    <row r="2260" spans="1:13" ht="11.4" x14ac:dyDescent="0.2">
      <c r="A2260" s="94" t="s">
        <v>7363</v>
      </c>
      <c r="B2260" s="94" t="s">
        <v>5494</v>
      </c>
      <c r="C2260" s="94" t="s">
        <v>7342</v>
      </c>
      <c r="D2260" s="94" t="s">
        <v>7929</v>
      </c>
      <c r="J2260" s="95"/>
      <c r="K2260" s="95"/>
      <c r="L2260" s="95"/>
      <c r="M2260" s="95"/>
    </row>
    <row r="2261" spans="1:13" ht="11.4" x14ac:dyDescent="0.2">
      <c r="A2261" s="94" t="s">
        <v>7505</v>
      </c>
      <c r="B2261" s="94" t="s">
        <v>7506</v>
      </c>
      <c r="C2261" s="94" t="s">
        <v>7507</v>
      </c>
      <c r="D2261" s="94" t="s">
        <v>7929</v>
      </c>
      <c r="J2261" s="95"/>
      <c r="K2261" s="95"/>
      <c r="L2261" s="95"/>
      <c r="M2261" s="95"/>
    </row>
    <row r="2262" spans="1:13" ht="11.4" x14ac:dyDescent="0.2">
      <c r="A2262" s="94" t="s">
        <v>7388</v>
      </c>
      <c r="B2262" s="94" t="s">
        <v>7389</v>
      </c>
      <c r="C2262" s="94" t="s">
        <v>7390</v>
      </c>
      <c r="D2262" s="94" t="s">
        <v>7928</v>
      </c>
      <c r="J2262" s="95"/>
      <c r="K2262" s="95"/>
      <c r="L2262" s="95"/>
      <c r="M2262" s="95"/>
    </row>
    <row r="2263" spans="1:13" ht="11.4" x14ac:dyDescent="0.2">
      <c r="A2263" s="94" t="s">
        <v>7496</v>
      </c>
      <c r="B2263" s="94" t="s">
        <v>4193</v>
      </c>
      <c r="C2263" s="94" t="s">
        <v>7497</v>
      </c>
      <c r="D2263" s="94" t="s">
        <v>7929</v>
      </c>
      <c r="J2263" s="95"/>
      <c r="K2263" s="95"/>
      <c r="L2263" s="95"/>
      <c r="M2263" s="95"/>
    </row>
    <row r="2264" spans="1:13" ht="11.4" x14ac:dyDescent="0.2">
      <c r="A2264" s="94" t="s">
        <v>7431</v>
      </c>
      <c r="B2264" s="94" t="s">
        <v>7432</v>
      </c>
      <c r="C2264" s="94" t="s">
        <v>7415</v>
      </c>
      <c r="D2264" s="94" t="s">
        <v>7928</v>
      </c>
      <c r="J2264" s="95"/>
      <c r="K2264" s="95"/>
      <c r="L2264" s="95"/>
      <c r="M2264" s="95"/>
    </row>
    <row r="2265" spans="1:13" ht="11.4" x14ac:dyDescent="0.2">
      <c r="A2265" s="94" t="s">
        <v>7433</v>
      </c>
      <c r="B2265" s="94" t="s">
        <v>7434</v>
      </c>
      <c r="C2265" s="94" t="s">
        <v>7415</v>
      </c>
      <c r="D2265" s="94" t="s">
        <v>7929</v>
      </c>
      <c r="J2265" s="95"/>
      <c r="K2265" s="95"/>
      <c r="L2265" s="95"/>
      <c r="M2265" s="95"/>
    </row>
    <row r="2266" spans="1:13" ht="11.4" x14ac:dyDescent="0.2">
      <c r="A2266" s="94" t="s">
        <v>7435</v>
      </c>
      <c r="B2266" s="94" t="s">
        <v>565</v>
      </c>
      <c r="C2266" s="94" t="s">
        <v>7415</v>
      </c>
      <c r="D2266" s="94" t="s">
        <v>7929</v>
      </c>
      <c r="J2266" s="95"/>
      <c r="K2266" s="95"/>
      <c r="L2266" s="95"/>
      <c r="M2266" s="95"/>
    </row>
    <row r="2267" spans="1:13" ht="11.4" x14ac:dyDescent="0.2">
      <c r="A2267" s="94" t="s">
        <v>7471</v>
      </c>
      <c r="B2267" s="94" t="s">
        <v>7472</v>
      </c>
      <c r="C2267" s="94" t="s">
        <v>7470</v>
      </c>
      <c r="D2267" s="94" t="s">
        <v>7929</v>
      </c>
      <c r="J2267" s="95"/>
      <c r="K2267" s="95"/>
      <c r="L2267" s="95"/>
      <c r="M2267" s="95"/>
    </row>
    <row r="2268" spans="1:13" ht="11.4" x14ac:dyDescent="0.2">
      <c r="A2268" s="94" t="s">
        <v>7364</v>
      </c>
      <c r="B2268" s="94" t="s">
        <v>7365</v>
      </c>
      <c r="C2268" s="94" t="s">
        <v>7342</v>
      </c>
      <c r="D2268" s="94" t="s">
        <v>7929</v>
      </c>
      <c r="J2268" s="95"/>
      <c r="K2268" s="95"/>
      <c r="L2268" s="95"/>
      <c r="M2268" s="95"/>
    </row>
    <row r="2269" spans="1:13" ht="11.4" x14ac:dyDescent="0.2">
      <c r="A2269" s="94" t="s">
        <v>7456</v>
      </c>
      <c r="B2269" s="94" t="s">
        <v>3333</v>
      </c>
      <c r="C2269" s="94" t="s">
        <v>7457</v>
      </c>
      <c r="D2269" s="94" t="s">
        <v>7929</v>
      </c>
      <c r="J2269" s="95"/>
      <c r="K2269" s="95"/>
      <c r="L2269" s="95"/>
      <c r="M2269" s="95"/>
    </row>
    <row r="2270" spans="1:13" ht="11.4" x14ac:dyDescent="0.2">
      <c r="A2270" s="94" t="s">
        <v>7436</v>
      </c>
      <c r="B2270" s="94" t="s">
        <v>7437</v>
      </c>
      <c r="C2270" s="94" t="s">
        <v>7415</v>
      </c>
      <c r="D2270" s="94">
        <v>56964788</v>
      </c>
      <c r="J2270" s="95"/>
      <c r="K2270" s="95"/>
      <c r="L2270" s="95"/>
      <c r="M2270" s="95"/>
    </row>
    <row r="2271" spans="1:13" ht="11.4" x14ac:dyDescent="0.2">
      <c r="A2271" s="94" t="s">
        <v>7395</v>
      </c>
      <c r="B2271" s="94" t="s">
        <v>7396</v>
      </c>
      <c r="C2271" s="94" t="s">
        <v>7393</v>
      </c>
      <c r="D2271" s="94" t="s">
        <v>7929</v>
      </c>
      <c r="J2271" s="95"/>
      <c r="K2271" s="95"/>
      <c r="L2271" s="95"/>
      <c r="M2271" s="95"/>
    </row>
    <row r="2272" spans="1:13" ht="22.8" x14ac:dyDescent="0.2">
      <c r="A2272" s="94" t="s">
        <v>7334</v>
      </c>
      <c r="B2272" s="94" t="s">
        <v>7335</v>
      </c>
      <c r="C2272" s="94" t="s">
        <v>7336</v>
      </c>
      <c r="D2272" s="94" t="s">
        <v>7929</v>
      </c>
      <c r="J2272" s="95"/>
      <c r="K2272" s="95"/>
      <c r="L2272" s="95"/>
      <c r="M2272" s="95"/>
    </row>
    <row r="2273" spans="1:13" ht="11.4" x14ac:dyDescent="0.2">
      <c r="A2273" s="94" t="s">
        <v>7366</v>
      </c>
      <c r="B2273" s="94" t="s">
        <v>3603</v>
      </c>
      <c r="C2273" s="94" t="s">
        <v>7342</v>
      </c>
      <c r="D2273" s="94" t="s">
        <v>7929</v>
      </c>
      <c r="J2273" s="95"/>
      <c r="K2273" s="95"/>
      <c r="L2273" s="95"/>
      <c r="M2273" s="95"/>
    </row>
    <row r="2274" spans="1:13" ht="11.4" x14ac:dyDescent="0.2">
      <c r="A2274" s="94" t="s">
        <v>7544</v>
      </c>
      <c r="B2274" s="94" t="s">
        <v>7545</v>
      </c>
      <c r="C2274" s="94" t="s">
        <v>7538</v>
      </c>
      <c r="D2274" s="94" t="s">
        <v>7928</v>
      </c>
      <c r="J2274" s="95"/>
      <c r="K2274" s="95"/>
      <c r="L2274" s="95"/>
      <c r="M2274" s="95"/>
    </row>
    <row r="2275" spans="1:13" ht="11.4" x14ac:dyDescent="0.2">
      <c r="A2275" s="94" t="s">
        <v>7473</v>
      </c>
      <c r="B2275" s="94" t="s">
        <v>7474</v>
      </c>
      <c r="C2275" s="94" t="s">
        <v>7470</v>
      </c>
      <c r="D2275" s="94" t="s">
        <v>7929</v>
      </c>
      <c r="J2275" s="95"/>
      <c r="K2275" s="95"/>
      <c r="L2275" s="95"/>
      <c r="M2275" s="95"/>
    </row>
    <row r="2276" spans="1:13" ht="11.4" x14ac:dyDescent="0.2">
      <c r="A2276" s="94" t="s">
        <v>7483</v>
      </c>
      <c r="B2276" s="94" t="s">
        <v>7484</v>
      </c>
      <c r="C2276" s="94" t="s">
        <v>7485</v>
      </c>
      <c r="D2276" s="94" t="s">
        <v>7929</v>
      </c>
      <c r="J2276" s="95"/>
      <c r="K2276" s="95"/>
      <c r="L2276" s="95"/>
      <c r="M2276" s="95"/>
    </row>
    <row r="2277" spans="1:13" ht="11.4" x14ac:dyDescent="0.2">
      <c r="A2277" s="94" t="s">
        <v>7405</v>
      </c>
      <c r="B2277" s="94" t="s">
        <v>2944</v>
      </c>
      <c r="C2277" s="94" t="s">
        <v>7400</v>
      </c>
      <c r="D2277" s="94" t="s">
        <v>7929</v>
      </c>
      <c r="J2277" s="95"/>
      <c r="K2277" s="95"/>
      <c r="L2277" s="95"/>
      <c r="M2277" s="95"/>
    </row>
    <row r="2278" spans="1:13" ht="11.4" x14ac:dyDescent="0.2">
      <c r="A2278" s="94" t="s">
        <v>7546</v>
      </c>
      <c r="B2278" s="94" t="s">
        <v>7547</v>
      </c>
      <c r="C2278" s="94" t="s">
        <v>7538</v>
      </c>
      <c r="D2278" s="94" t="s">
        <v>7928</v>
      </c>
      <c r="J2278" s="95"/>
      <c r="K2278" s="95"/>
      <c r="L2278" s="95"/>
      <c r="M2278" s="95"/>
    </row>
    <row r="2279" spans="1:13" ht="11.4" x14ac:dyDescent="0.2">
      <c r="A2279" s="94" t="s">
        <v>7498</v>
      </c>
      <c r="B2279" s="94" t="s">
        <v>6092</v>
      </c>
      <c r="C2279" s="94" t="s">
        <v>7497</v>
      </c>
      <c r="D2279" s="94">
        <v>51983378</v>
      </c>
      <c r="J2279" s="95"/>
      <c r="K2279" s="95"/>
      <c r="L2279" s="95"/>
      <c r="M2279" s="95"/>
    </row>
    <row r="2280" spans="1:13" ht="11.4" x14ac:dyDescent="0.2">
      <c r="A2280" s="94" t="s">
        <v>7548</v>
      </c>
      <c r="B2280" s="94" t="s">
        <v>7549</v>
      </c>
      <c r="C2280" s="94" t="s">
        <v>7538</v>
      </c>
      <c r="D2280" s="94" t="s">
        <v>7928</v>
      </c>
      <c r="J2280" s="95"/>
      <c r="K2280" s="95"/>
      <c r="L2280" s="95"/>
      <c r="M2280" s="95"/>
    </row>
    <row r="2281" spans="1:13" ht="11.4" x14ac:dyDescent="0.2">
      <c r="A2281" s="94" t="s">
        <v>7559</v>
      </c>
      <c r="B2281" s="94" t="s">
        <v>7560</v>
      </c>
      <c r="C2281" s="94" t="s">
        <v>7561</v>
      </c>
      <c r="D2281" s="94" t="s">
        <v>7929</v>
      </c>
      <c r="J2281" s="95"/>
      <c r="K2281" s="95"/>
      <c r="L2281" s="95"/>
      <c r="M2281" s="95"/>
    </row>
    <row r="2282" spans="1:13" ht="11.4" x14ac:dyDescent="0.2">
      <c r="A2282" s="94" t="s">
        <v>7499</v>
      </c>
      <c r="B2282" s="94" t="s">
        <v>5235</v>
      </c>
      <c r="C2282" s="94" t="s">
        <v>7497</v>
      </c>
      <c r="D2282" s="94" t="s">
        <v>8100</v>
      </c>
      <c r="J2282" s="95"/>
      <c r="K2282" s="95"/>
      <c r="L2282" s="95"/>
      <c r="M2282" s="95"/>
    </row>
    <row r="2283" spans="1:13" ht="11.4" x14ac:dyDescent="0.2">
      <c r="A2283" s="94" t="s">
        <v>7550</v>
      </c>
      <c r="B2283" s="94" t="s">
        <v>5316</v>
      </c>
      <c r="C2283" s="94" t="s">
        <v>7538</v>
      </c>
      <c r="D2283" s="94" t="s">
        <v>7929</v>
      </c>
      <c r="J2283" s="95"/>
      <c r="K2283" s="95"/>
      <c r="L2283" s="95"/>
      <c r="M2283" s="95"/>
    </row>
    <row r="2284" spans="1:13" ht="11.4" x14ac:dyDescent="0.2">
      <c r="A2284" s="94" t="s">
        <v>7439</v>
      </c>
      <c r="B2284" s="94" t="s">
        <v>3842</v>
      </c>
      <c r="C2284" s="94" t="s">
        <v>7415</v>
      </c>
      <c r="D2284" s="94" t="s">
        <v>7929</v>
      </c>
      <c r="J2284" s="95"/>
      <c r="K2284" s="95"/>
      <c r="L2284" s="95"/>
      <c r="M2284" s="95"/>
    </row>
    <row r="2285" spans="1:13" ht="11.4" x14ac:dyDescent="0.2">
      <c r="A2285" s="94" t="s">
        <v>7440</v>
      </c>
      <c r="B2285" s="94" t="s">
        <v>7441</v>
      </c>
      <c r="C2285" s="94" t="s">
        <v>7442</v>
      </c>
      <c r="D2285" s="94" t="s">
        <v>7928</v>
      </c>
      <c r="J2285" s="95"/>
      <c r="K2285" s="95"/>
      <c r="L2285" s="95"/>
      <c r="M2285" s="95"/>
    </row>
    <row r="2286" spans="1:13" ht="11.4" x14ac:dyDescent="0.2">
      <c r="A2286" s="94" t="s">
        <v>7475</v>
      </c>
      <c r="B2286" s="94" t="s">
        <v>7476</v>
      </c>
      <c r="C2286" s="94" t="s">
        <v>7477</v>
      </c>
      <c r="D2286" s="94" t="s">
        <v>7929</v>
      </c>
      <c r="J2286" s="95"/>
      <c r="K2286" s="95"/>
      <c r="L2286" s="95"/>
      <c r="M2286" s="95"/>
    </row>
    <row r="2287" spans="1:13" ht="11.4" x14ac:dyDescent="0.2">
      <c r="A2287" s="94" t="s">
        <v>7478</v>
      </c>
      <c r="B2287" s="94" t="s">
        <v>7479</v>
      </c>
      <c r="C2287" s="94" t="s">
        <v>7470</v>
      </c>
      <c r="D2287" s="94" t="s">
        <v>7928</v>
      </c>
      <c r="J2287" s="95"/>
      <c r="K2287" s="95"/>
      <c r="L2287" s="95"/>
      <c r="M2287" s="95"/>
    </row>
    <row r="2288" spans="1:13" ht="11.4" x14ac:dyDescent="0.2">
      <c r="A2288" s="94" t="s">
        <v>7368</v>
      </c>
      <c r="B2288" s="94" t="s">
        <v>7369</v>
      </c>
      <c r="C2288" s="94" t="s">
        <v>7342</v>
      </c>
      <c r="D2288" s="94">
        <v>73265363</v>
      </c>
      <c r="J2288" s="95"/>
      <c r="K2288" s="95"/>
      <c r="L2288" s="95"/>
      <c r="M2288" s="95"/>
    </row>
    <row r="2289" spans="1:13" ht="11.4" x14ac:dyDescent="0.2">
      <c r="A2289" s="94" t="s">
        <v>5421</v>
      </c>
      <c r="B2289" s="94" t="s">
        <v>5422</v>
      </c>
      <c r="C2289" s="94" t="s">
        <v>5414</v>
      </c>
      <c r="D2289" s="94" t="s">
        <v>7929</v>
      </c>
      <c r="J2289" s="95"/>
      <c r="K2289" s="95"/>
      <c r="L2289" s="95"/>
      <c r="M2289" s="95"/>
    </row>
    <row r="2290" spans="1:13" ht="11.4" x14ac:dyDescent="0.2">
      <c r="A2290" s="94" t="s">
        <v>7551</v>
      </c>
      <c r="B2290" s="94" t="s">
        <v>7552</v>
      </c>
      <c r="C2290" s="94" t="s">
        <v>7538</v>
      </c>
      <c r="D2290" s="94" t="s">
        <v>7929</v>
      </c>
      <c r="J2290" s="95"/>
      <c r="K2290" s="95"/>
      <c r="L2290" s="95"/>
      <c r="M2290" s="95"/>
    </row>
    <row r="2291" spans="1:13" ht="11.4" x14ac:dyDescent="0.2">
      <c r="A2291" s="94" t="s">
        <v>7509</v>
      </c>
      <c r="B2291" s="94" t="s">
        <v>3994</v>
      </c>
      <c r="C2291" s="94" t="s">
        <v>7507</v>
      </c>
      <c r="D2291" s="94" t="s">
        <v>7929</v>
      </c>
      <c r="J2291" s="95"/>
      <c r="K2291" s="95"/>
      <c r="L2291" s="95"/>
      <c r="M2291" s="95"/>
    </row>
    <row r="2292" spans="1:13" ht="11.4" x14ac:dyDescent="0.2">
      <c r="A2292" s="94" t="s">
        <v>7513</v>
      </c>
      <c r="B2292" s="94" t="s">
        <v>7514</v>
      </c>
      <c r="C2292" s="94" t="s">
        <v>7507</v>
      </c>
      <c r="D2292" s="94" t="s">
        <v>8101</v>
      </c>
      <c r="J2292" s="95"/>
      <c r="K2292" s="95"/>
      <c r="L2292" s="95"/>
      <c r="M2292" s="95"/>
    </row>
    <row r="2293" spans="1:13" ht="22.8" x14ac:dyDescent="0.2">
      <c r="A2293" s="94" t="s">
        <v>7530</v>
      </c>
      <c r="B2293" s="94" t="s">
        <v>7531</v>
      </c>
      <c r="C2293" s="94" t="s">
        <v>7532</v>
      </c>
      <c r="D2293" s="94" t="s">
        <v>7929</v>
      </c>
      <c r="J2293" s="95"/>
      <c r="K2293" s="95"/>
      <c r="L2293" s="95"/>
      <c r="M2293" s="95"/>
    </row>
    <row r="2294" spans="1:13" ht="11.4" x14ac:dyDescent="0.2">
      <c r="A2294" s="94" t="s">
        <v>7520</v>
      </c>
      <c r="B2294" s="94" t="s">
        <v>7521</v>
      </c>
      <c r="C2294" s="94" t="s">
        <v>7522</v>
      </c>
      <c r="D2294" s="94">
        <v>41542618</v>
      </c>
      <c r="J2294" s="95"/>
      <c r="K2294" s="95"/>
      <c r="L2294" s="95"/>
      <c r="M2294" s="95"/>
    </row>
    <row r="2295" spans="1:13" ht="11.4" x14ac:dyDescent="0.2">
      <c r="A2295" s="94" t="s">
        <v>7370</v>
      </c>
      <c r="B2295" s="94" t="s">
        <v>7371</v>
      </c>
      <c r="C2295" s="94" t="s">
        <v>7342</v>
      </c>
      <c r="D2295" s="94" t="s">
        <v>7929</v>
      </c>
      <c r="J2295" s="95"/>
      <c r="K2295" s="95"/>
      <c r="L2295" s="95"/>
      <c r="M2295" s="95"/>
    </row>
    <row r="2296" spans="1:13" ht="11.4" x14ac:dyDescent="0.2">
      <c r="A2296" s="94" t="s">
        <v>7508</v>
      </c>
      <c r="B2296" s="94" t="s">
        <v>4907</v>
      </c>
      <c r="C2296" s="94" t="s">
        <v>7507</v>
      </c>
      <c r="D2296" s="94" t="s">
        <v>7929</v>
      </c>
      <c r="J2296" s="95"/>
      <c r="K2296" s="95"/>
      <c r="L2296" s="95"/>
      <c r="M2296" s="95"/>
    </row>
    <row r="2297" spans="1:13" ht="11.4" x14ac:dyDescent="0.2">
      <c r="A2297" s="94" t="s">
        <v>7446</v>
      </c>
      <c r="B2297" s="94" t="s">
        <v>5327</v>
      </c>
      <c r="C2297" s="94" t="s">
        <v>7415</v>
      </c>
      <c r="D2297" s="94" t="s">
        <v>7929</v>
      </c>
      <c r="J2297" s="95"/>
      <c r="K2297" s="95"/>
      <c r="L2297" s="95"/>
      <c r="M2297" s="95"/>
    </row>
    <row r="2298" spans="1:13" ht="11.4" x14ac:dyDescent="0.2">
      <c r="A2298" s="94" t="s">
        <v>7372</v>
      </c>
      <c r="B2298" s="94" t="s">
        <v>7373</v>
      </c>
      <c r="C2298" s="94" t="s">
        <v>7342</v>
      </c>
      <c r="D2298" s="94" t="s">
        <v>7928</v>
      </c>
      <c r="J2298" s="95"/>
      <c r="K2298" s="95"/>
      <c r="L2298" s="95"/>
      <c r="M2298" s="95"/>
    </row>
    <row r="2299" spans="1:13" ht="11.4" x14ac:dyDescent="0.2">
      <c r="A2299" s="94" t="s">
        <v>7553</v>
      </c>
      <c r="B2299" s="94" t="s">
        <v>7554</v>
      </c>
      <c r="C2299" s="94" t="s">
        <v>7555</v>
      </c>
      <c r="D2299" s="94" t="s">
        <v>7929</v>
      </c>
      <c r="J2299" s="95"/>
      <c r="K2299" s="95"/>
      <c r="L2299" s="95"/>
      <c r="M2299" s="95"/>
    </row>
    <row r="2300" spans="1:13" ht="22.8" x14ac:dyDescent="0.2">
      <c r="A2300" s="94" t="s">
        <v>7374</v>
      </c>
      <c r="B2300" s="94" t="s">
        <v>7375</v>
      </c>
      <c r="C2300" s="94" t="s">
        <v>7376</v>
      </c>
      <c r="D2300" s="94" t="s">
        <v>7929</v>
      </c>
      <c r="J2300" s="95"/>
      <c r="K2300" s="95"/>
      <c r="L2300" s="95"/>
      <c r="M2300" s="95"/>
    </row>
    <row r="2301" spans="1:13" ht="11.4" x14ac:dyDescent="0.2">
      <c r="A2301" s="94" t="s">
        <v>7461</v>
      </c>
      <c r="B2301" s="94" t="s">
        <v>7462</v>
      </c>
      <c r="C2301" s="94" t="s">
        <v>7460</v>
      </c>
      <c r="D2301" s="94" t="s">
        <v>7929</v>
      </c>
      <c r="J2301" s="95"/>
      <c r="K2301" s="95"/>
      <c r="L2301" s="95"/>
      <c r="M2301" s="95"/>
    </row>
    <row r="2302" spans="1:13" ht="11.4" x14ac:dyDescent="0.2">
      <c r="A2302" s="94" t="s">
        <v>7510</v>
      </c>
      <c r="B2302" s="94" t="s">
        <v>7511</v>
      </c>
      <c r="C2302" s="94" t="s">
        <v>7507</v>
      </c>
      <c r="D2302" s="94" t="s">
        <v>8102</v>
      </c>
      <c r="J2302" s="95"/>
      <c r="K2302" s="95"/>
      <c r="L2302" s="95"/>
      <c r="M2302" s="95"/>
    </row>
    <row r="2303" spans="1:13" ht="11.4" x14ac:dyDescent="0.2">
      <c r="A2303" s="94" t="s">
        <v>7515</v>
      </c>
      <c r="B2303" s="94" t="s">
        <v>5712</v>
      </c>
      <c r="C2303" s="94" t="s">
        <v>7516</v>
      </c>
      <c r="D2303" s="94">
        <v>51983389</v>
      </c>
      <c r="J2303" s="95"/>
      <c r="K2303" s="95"/>
      <c r="L2303" s="95"/>
      <c r="M2303" s="95"/>
    </row>
    <row r="2304" spans="1:13" ht="11.4" x14ac:dyDescent="0.2">
      <c r="A2304" s="94" t="s">
        <v>7526</v>
      </c>
      <c r="B2304" s="94" t="s">
        <v>4727</v>
      </c>
      <c r="C2304" s="94" t="s">
        <v>7527</v>
      </c>
      <c r="D2304" s="94" t="s">
        <v>7929</v>
      </c>
      <c r="J2304" s="95"/>
      <c r="K2304" s="95"/>
      <c r="L2304" s="95"/>
      <c r="M2304" s="95"/>
    </row>
    <row r="2305" spans="1:13" ht="11.4" x14ac:dyDescent="0.2">
      <c r="A2305" s="94" t="s">
        <v>7512</v>
      </c>
      <c r="B2305" s="94" t="s">
        <v>3920</v>
      </c>
      <c r="C2305" s="94" t="s">
        <v>7507</v>
      </c>
      <c r="D2305" s="94" t="s">
        <v>7929</v>
      </c>
      <c r="J2305" s="95"/>
      <c r="K2305" s="95"/>
      <c r="L2305" s="95"/>
      <c r="M2305" s="95"/>
    </row>
    <row r="2306" spans="1:13" ht="11.4" x14ac:dyDescent="0.2">
      <c r="A2306" s="94" t="s">
        <v>7500</v>
      </c>
      <c r="B2306" s="94" t="s">
        <v>7501</v>
      </c>
      <c r="C2306" s="94" t="s">
        <v>7497</v>
      </c>
      <c r="D2306" s="94" t="s">
        <v>7928</v>
      </c>
      <c r="J2306" s="95"/>
      <c r="K2306" s="95"/>
      <c r="L2306" s="95"/>
      <c r="M2306" s="95"/>
    </row>
    <row r="2307" spans="1:13" ht="11.4" x14ac:dyDescent="0.2">
      <c r="A2307" s="94" t="s">
        <v>7406</v>
      </c>
      <c r="B2307" s="94" t="s">
        <v>3514</v>
      </c>
      <c r="C2307" s="94" t="s">
        <v>7400</v>
      </c>
      <c r="D2307" s="94">
        <v>95223065</v>
      </c>
      <c r="J2307" s="95"/>
      <c r="K2307" s="95"/>
      <c r="L2307" s="95"/>
      <c r="M2307" s="95"/>
    </row>
    <row r="2308" spans="1:13" ht="11.4" x14ac:dyDescent="0.2">
      <c r="A2308" s="94" t="s">
        <v>7480</v>
      </c>
      <c r="B2308" s="94" t="s">
        <v>7481</v>
      </c>
      <c r="C2308" s="94" t="s">
        <v>7470</v>
      </c>
      <c r="D2308" s="94" t="s">
        <v>7929</v>
      </c>
      <c r="J2308" s="95"/>
      <c r="K2308" s="95"/>
      <c r="L2308" s="95"/>
      <c r="M2308" s="95"/>
    </row>
    <row r="2309" spans="1:13" ht="11.4" x14ac:dyDescent="0.2">
      <c r="A2309" s="94" t="s">
        <v>7482</v>
      </c>
      <c r="B2309" s="94" t="s">
        <v>5544</v>
      </c>
      <c r="C2309" s="94" t="s">
        <v>7470</v>
      </c>
      <c r="D2309" s="94" t="s">
        <v>7929</v>
      </c>
      <c r="J2309" s="95"/>
      <c r="K2309" s="95"/>
      <c r="L2309" s="95"/>
      <c r="M2309" s="95"/>
    </row>
    <row r="2310" spans="1:13" ht="11.4" x14ac:dyDescent="0.2">
      <c r="A2310" s="94" t="s">
        <v>7536</v>
      </c>
      <c r="B2310" s="94" t="s">
        <v>7537</v>
      </c>
      <c r="C2310" s="94" t="s">
        <v>7538</v>
      </c>
      <c r="D2310" s="94" t="s">
        <v>7929</v>
      </c>
      <c r="J2310" s="95"/>
      <c r="K2310" s="95"/>
      <c r="L2310" s="95"/>
      <c r="M2310" s="95"/>
    </row>
    <row r="2311" spans="1:13" ht="11.4" x14ac:dyDescent="0.2">
      <c r="A2311" s="94" t="s">
        <v>7533</v>
      </c>
      <c r="B2311" s="94" t="s">
        <v>5645</v>
      </c>
      <c r="C2311" s="94" t="s">
        <v>7534</v>
      </c>
      <c r="D2311" s="94" t="s">
        <v>7929</v>
      </c>
      <c r="J2311" s="95"/>
      <c r="K2311" s="95"/>
      <c r="L2311" s="95"/>
      <c r="M2311" s="95"/>
    </row>
    <row r="2312" spans="1:13" ht="11.4" x14ac:dyDescent="0.2">
      <c r="A2312" s="94" t="s">
        <v>7543</v>
      </c>
      <c r="B2312" s="94" t="s">
        <v>3388</v>
      </c>
      <c r="C2312" s="94" t="s">
        <v>7538</v>
      </c>
      <c r="D2312" s="94" t="s">
        <v>7929</v>
      </c>
      <c r="J2312" s="95"/>
      <c r="K2312" s="95"/>
      <c r="L2312" s="95"/>
      <c r="M2312" s="95"/>
    </row>
    <row r="2313" spans="1:13" ht="11.4" x14ac:dyDescent="0.2">
      <c r="A2313" s="94" t="s">
        <v>7407</v>
      </c>
      <c r="B2313" s="94" t="s">
        <v>7408</v>
      </c>
      <c r="C2313" s="94" t="s">
        <v>7400</v>
      </c>
      <c r="D2313" s="94">
        <v>226115266</v>
      </c>
      <c r="J2313" s="95"/>
      <c r="K2313" s="95"/>
      <c r="L2313" s="95"/>
      <c r="M2313" s="95"/>
    </row>
    <row r="2314" spans="1:13" ht="11.4" x14ac:dyDescent="0.2">
      <c r="A2314" s="94" t="s">
        <v>7493</v>
      </c>
      <c r="B2314" s="94" t="s">
        <v>3162</v>
      </c>
      <c r="C2314" s="94" t="s">
        <v>7488</v>
      </c>
      <c r="D2314" s="94" t="s">
        <v>7929</v>
      </c>
      <c r="J2314" s="95"/>
      <c r="K2314" s="95"/>
      <c r="L2314" s="95"/>
      <c r="M2314" s="95"/>
    </row>
    <row r="2315" spans="1:13" ht="11.4" x14ac:dyDescent="0.2">
      <c r="A2315" s="94" t="s">
        <v>7384</v>
      </c>
      <c r="B2315" s="94" t="s">
        <v>7385</v>
      </c>
      <c r="C2315" s="94" t="s">
        <v>7342</v>
      </c>
      <c r="D2315" s="94" t="s">
        <v>7929</v>
      </c>
      <c r="J2315" s="95"/>
      <c r="K2315" s="95"/>
      <c r="L2315" s="95"/>
      <c r="M2315" s="95"/>
    </row>
    <row r="2316" spans="1:13" ht="11.4" x14ac:dyDescent="0.2">
      <c r="A2316" s="94" t="s">
        <v>7448</v>
      </c>
      <c r="B2316" s="94" t="s">
        <v>3187</v>
      </c>
      <c r="C2316" s="94" t="s">
        <v>7415</v>
      </c>
      <c r="D2316" s="94" t="s">
        <v>7929</v>
      </c>
      <c r="J2316" s="95"/>
      <c r="K2316" s="95"/>
      <c r="L2316" s="95"/>
      <c r="M2316" s="95"/>
    </row>
    <row r="2317" spans="1:13" ht="11.4" x14ac:dyDescent="0.2">
      <c r="A2317" s="94" t="s">
        <v>7449</v>
      </c>
      <c r="B2317" s="94" t="s">
        <v>7450</v>
      </c>
      <c r="C2317" s="94" t="s">
        <v>7415</v>
      </c>
      <c r="D2317" s="94">
        <v>68989515</v>
      </c>
      <c r="J2317" s="95"/>
      <c r="K2317" s="95"/>
      <c r="L2317" s="95"/>
      <c r="M2317" s="95"/>
    </row>
    <row r="2318" spans="1:13" ht="11.4" x14ac:dyDescent="0.2">
      <c r="A2318" s="94" t="s">
        <v>7502</v>
      </c>
      <c r="B2318" s="94" t="s">
        <v>2839</v>
      </c>
      <c r="C2318" s="94" t="s">
        <v>7497</v>
      </c>
      <c r="D2318" s="94">
        <v>26114356</v>
      </c>
      <c r="J2318" s="95"/>
      <c r="K2318" s="95"/>
      <c r="L2318" s="95"/>
      <c r="M2318" s="95"/>
    </row>
    <row r="2319" spans="1:13" ht="11.4" x14ac:dyDescent="0.2">
      <c r="A2319" s="94" t="s">
        <v>7451</v>
      </c>
      <c r="B2319" s="94" t="s">
        <v>7452</v>
      </c>
      <c r="C2319" s="94" t="s">
        <v>7415</v>
      </c>
      <c r="D2319" s="94">
        <v>226114014</v>
      </c>
      <c r="J2319" s="95"/>
      <c r="K2319" s="95"/>
      <c r="L2319" s="95"/>
      <c r="M2319" s="95"/>
    </row>
    <row r="2320" spans="1:13" ht="11.4" x14ac:dyDescent="0.2">
      <c r="A2320" s="94" t="s">
        <v>7494</v>
      </c>
      <c r="B2320" s="94" t="s">
        <v>7495</v>
      </c>
      <c r="C2320" s="94" t="s">
        <v>7488</v>
      </c>
      <c r="D2320" s="94">
        <v>963692931</v>
      </c>
      <c r="J2320" s="95"/>
      <c r="K2320" s="95"/>
      <c r="L2320" s="95"/>
      <c r="M2320" s="95"/>
    </row>
    <row r="2321" spans="1:13" ht="22.8" x14ac:dyDescent="0.2">
      <c r="A2321" s="94" t="s">
        <v>7411</v>
      </c>
      <c r="B2321" s="94" t="s">
        <v>7412</v>
      </c>
      <c r="C2321" s="94" t="s">
        <v>7413</v>
      </c>
      <c r="D2321" s="94" t="s">
        <v>8103</v>
      </c>
      <c r="J2321" s="95"/>
      <c r="K2321" s="95"/>
      <c r="L2321" s="95"/>
      <c r="M2321" s="95"/>
    </row>
    <row r="2322" spans="1:13" ht="11.4" x14ac:dyDescent="0.2">
      <c r="A2322" s="94" t="s">
        <v>7503</v>
      </c>
      <c r="B2322" s="94" t="s">
        <v>7504</v>
      </c>
      <c r="C2322" s="94" t="s">
        <v>7497</v>
      </c>
      <c r="D2322" s="94" t="s">
        <v>7928</v>
      </c>
      <c r="J2322" s="95"/>
      <c r="K2322" s="95"/>
      <c r="L2322" s="95"/>
      <c r="M2322" s="95"/>
    </row>
    <row r="2323" spans="1:13" ht="11.4" x14ac:dyDescent="0.2">
      <c r="A2323" s="94" t="s">
        <v>7528</v>
      </c>
      <c r="B2323" s="94" t="s">
        <v>7529</v>
      </c>
      <c r="C2323" s="94" t="s">
        <v>7527</v>
      </c>
      <c r="D2323" s="94" t="s">
        <v>7929</v>
      </c>
      <c r="J2323" s="95"/>
      <c r="K2323" s="95"/>
      <c r="L2323" s="95"/>
      <c r="M2323" s="95"/>
    </row>
    <row r="2324" spans="1:13" ht="11.4" x14ac:dyDescent="0.2">
      <c r="A2324" s="94" t="s">
        <v>7579</v>
      </c>
      <c r="B2324" s="94" t="s">
        <v>7580</v>
      </c>
      <c r="C2324" s="94" t="s">
        <v>7581</v>
      </c>
      <c r="D2324" s="94" t="s">
        <v>7929</v>
      </c>
      <c r="J2324" s="95"/>
      <c r="K2324" s="95"/>
      <c r="L2324" s="95"/>
      <c r="M2324" s="95"/>
    </row>
    <row r="2325" spans="1:13" ht="11.4" x14ac:dyDescent="0.2">
      <c r="A2325" s="94" t="s">
        <v>7565</v>
      </c>
      <c r="B2325" s="94" t="s">
        <v>2879</v>
      </c>
      <c r="C2325" s="94" t="s">
        <v>7566</v>
      </c>
      <c r="D2325" s="94" t="s">
        <v>7929</v>
      </c>
      <c r="J2325" s="95"/>
      <c r="K2325" s="95"/>
      <c r="L2325" s="95"/>
      <c r="M2325" s="95"/>
    </row>
    <row r="2326" spans="1:13" ht="22.8" x14ac:dyDescent="0.2">
      <c r="A2326" s="94" t="s">
        <v>7567</v>
      </c>
      <c r="B2326" s="94" t="s">
        <v>7568</v>
      </c>
      <c r="C2326" s="94" t="s">
        <v>7569</v>
      </c>
      <c r="D2326" s="94" t="s">
        <v>7929</v>
      </c>
      <c r="J2326" s="95"/>
      <c r="K2326" s="95"/>
      <c r="L2326" s="95"/>
      <c r="M2326" s="95"/>
    </row>
    <row r="2327" spans="1:13" ht="11.4" x14ac:dyDescent="0.2">
      <c r="A2327" s="94" t="s">
        <v>7590</v>
      </c>
      <c r="B2327" s="94" t="s">
        <v>4305</v>
      </c>
      <c r="C2327" s="94" t="s">
        <v>7591</v>
      </c>
      <c r="D2327" s="94">
        <v>87165090</v>
      </c>
      <c r="J2327" s="95"/>
      <c r="K2327" s="95"/>
      <c r="L2327" s="95"/>
      <c r="M2327" s="95"/>
    </row>
    <row r="2328" spans="1:13" ht="11.4" x14ac:dyDescent="0.2">
      <c r="A2328" s="94" t="s">
        <v>7573</v>
      </c>
      <c r="B2328" s="94" t="s">
        <v>7574</v>
      </c>
      <c r="C2328" s="94" t="s">
        <v>7575</v>
      </c>
      <c r="D2328" s="94" t="s">
        <v>7929</v>
      </c>
      <c r="J2328" s="95"/>
      <c r="K2328" s="95"/>
      <c r="L2328" s="95"/>
      <c r="M2328" s="95"/>
    </row>
    <row r="2329" spans="1:13" ht="11.4" x14ac:dyDescent="0.2">
      <c r="A2329" s="94" t="s">
        <v>7592</v>
      </c>
      <c r="B2329" s="94" t="s">
        <v>2860</v>
      </c>
      <c r="C2329" s="94" t="s">
        <v>7591</v>
      </c>
      <c r="D2329" s="94"/>
      <c r="J2329" s="95"/>
      <c r="K2329" s="95"/>
      <c r="L2329" s="95"/>
      <c r="M2329" s="95"/>
    </row>
    <row r="2330" spans="1:13" ht="11.4" x14ac:dyDescent="0.2">
      <c r="A2330" s="94" t="s">
        <v>7606</v>
      </c>
      <c r="B2330" s="94" t="s">
        <v>7607</v>
      </c>
      <c r="C2330" s="94" t="s">
        <v>7608</v>
      </c>
      <c r="D2330" s="94" t="s">
        <v>7929</v>
      </c>
      <c r="J2330" s="95"/>
      <c r="K2330" s="95"/>
      <c r="L2330" s="95"/>
      <c r="M2330" s="95"/>
    </row>
    <row r="2331" spans="1:13" ht="22.8" x14ac:dyDescent="0.2">
      <c r="A2331" s="94" t="s">
        <v>7562</v>
      </c>
      <c r="B2331" s="94" t="s">
        <v>7563</v>
      </c>
      <c r="C2331" s="94" t="s">
        <v>7564</v>
      </c>
      <c r="D2331" s="94">
        <v>65093500</v>
      </c>
      <c r="J2331" s="95"/>
      <c r="K2331" s="95"/>
      <c r="L2331" s="95"/>
      <c r="M2331" s="95"/>
    </row>
    <row r="2332" spans="1:13" ht="11.4" x14ac:dyDescent="0.2">
      <c r="A2332" s="94" t="s">
        <v>7582</v>
      </c>
      <c r="B2332" s="94" t="s">
        <v>3484</v>
      </c>
      <c r="C2332" s="94" t="s">
        <v>7583</v>
      </c>
      <c r="D2332" s="94" t="s">
        <v>7929</v>
      </c>
      <c r="J2332" s="95"/>
      <c r="K2332" s="95"/>
      <c r="L2332" s="95"/>
      <c r="M2332" s="95"/>
    </row>
    <row r="2333" spans="1:13" ht="11.4" x14ac:dyDescent="0.2">
      <c r="A2333" s="94" t="s">
        <v>7593</v>
      </c>
      <c r="B2333" s="94" t="s">
        <v>7594</v>
      </c>
      <c r="C2333" s="94" t="s">
        <v>7591</v>
      </c>
      <c r="D2333" s="94" t="s">
        <v>7929</v>
      </c>
      <c r="J2333" s="95"/>
      <c r="K2333" s="95"/>
      <c r="L2333" s="95"/>
      <c r="M2333" s="95"/>
    </row>
    <row r="2334" spans="1:13" ht="11.4" x14ac:dyDescent="0.2">
      <c r="A2334" s="94" t="s">
        <v>7614</v>
      </c>
      <c r="B2334" s="94" t="s">
        <v>7615</v>
      </c>
      <c r="C2334" s="94" t="s">
        <v>7616</v>
      </c>
      <c r="D2334" s="94">
        <v>226115118</v>
      </c>
      <c r="J2334" s="95"/>
      <c r="K2334" s="95"/>
      <c r="L2334" s="95"/>
      <c r="M2334" s="95"/>
    </row>
    <row r="2335" spans="1:13" ht="11.4" x14ac:dyDescent="0.2">
      <c r="A2335" s="94" t="s">
        <v>7609</v>
      </c>
      <c r="B2335" s="94" t="s">
        <v>7610</v>
      </c>
      <c r="C2335" s="94" t="s">
        <v>7608</v>
      </c>
      <c r="D2335" s="94">
        <v>332346355</v>
      </c>
      <c r="J2335" s="95"/>
      <c r="K2335" s="95"/>
      <c r="L2335" s="95"/>
      <c r="M2335" s="95"/>
    </row>
    <row r="2336" spans="1:13" ht="11.4" x14ac:dyDescent="0.2">
      <c r="A2336" s="94" t="s">
        <v>7596</v>
      </c>
      <c r="B2336" s="94" t="s">
        <v>7597</v>
      </c>
      <c r="C2336" s="94" t="s">
        <v>7591</v>
      </c>
      <c r="D2336" s="94" t="s">
        <v>7929</v>
      </c>
      <c r="J2336" s="95"/>
      <c r="K2336" s="95"/>
      <c r="L2336" s="95"/>
      <c r="M2336" s="95"/>
    </row>
    <row r="2337" spans="1:13" ht="11.4" x14ac:dyDescent="0.2">
      <c r="A2337" s="94" t="s">
        <v>7595</v>
      </c>
      <c r="B2337" s="94" t="s">
        <v>3070</v>
      </c>
      <c r="C2337" s="94" t="s">
        <v>7591</v>
      </c>
      <c r="D2337" s="94" t="s">
        <v>7929</v>
      </c>
      <c r="J2337" s="95"/>
      <c r="K2337" s="95"/>
      <c r="L2337" s="95"/>
      <c r="M2337" s="95"/>
    </row>
    <row r="2338" spans="1:13" ht="11.4" x14ac:dyDescent="0.2">
      <c r="A2338" s="94" t="s">
        <v>7598</v>
      </c>
      <c r="B2338" s="94" t="s">
        <v>2879</v>
      </c>
      <c r="C2338" s="94" t="s">
        <v>7591</v>
      </c>
      <c r="D2338" s="94" t="s">
        <v>7929</v>
      </c>
      <c r="J2338" s="95"/>
      <c r="K2338" s="95"/>
      <c r="L2338" s="95"/>
      <c r="M2338" s="95"/>
    </row>
    <row r="2339" spans="1:13" ht="22.8" x14ac:dyDescent="0.2">
      <c r="A2339" s="94" t="s">
        <v>7599</v>
      </c>
      <c r="B2339" s="94" t="s">
        <v>7600</v>
      </c>
      <c r="C2339" s="94" t="s">
        <v>7591</v>
      </c>
      <c r="D2339" s="94" t="s">
        <v>8104</v>
      </c>
      <c r="J2339" s="95"/>
      <c r="K2339" s="95"/>
      <c r="L2339" s="95"/>
      <c r="M2339" s="95"/>
    </row>
    <row r="2340" spans="1:13" ht="22.8" x14ac:dyDescent="0.2">
      <c r="A2340" s="94" t="s">
        <v>7584</v>
      </c>
      <c r="B2340" s="94" t="s">
        <v>7585</v>
      </c>
      <c r="C2340" s="94" t="s">
        <v>7586</v>
      </c>
      <c r="D2340" s="94" t="s">
        <v>8105</v>
      </c>
      <c r="J2340" s="95"/>
      <c r="K2340" s="95"/>
      <c r="L2340" s="95"/>
      <c r="M2340" s="95"/>
    </row>
    <row r="2341" spans="1:13" ht="22.8" x14ac:dyDescent="0.2">
      <c r="A2341" s="94" t="s">
        <v>7576</v>
      </c>
      <c r="B2341" s="94" t="s">
        <v>7577</v>
      </c>
      <c r="C2341" s="94" t="s">
        <v>7578</v>
      </c>
      <c r="D2341" s="94" t="s">
        <v>7929</v>
      </c>
      <c r="J2341" s="95"/>
      <c r="K2341" s="95"/>
      <c r="L2341" s="95"/>
      <c r="M2341" s="95"/>
    </row>
    <row r="2342" spans="1:13" ht="11.4" x14ac:dyDescent="0.2">
      <c r="A2342" s="94" t="s">
        <v>7601</v>
      </c>
      <c r="B2342" s="94" t="s">
        <v>7602</v>
      </c>
      <c r="C2342" s="94" t="s">
        <v>7591</v>
      </c>
      <c r="D2342" s="94" t="s">
        <v>8106</v>
      </c>
      <c r="J2342" s="95"/>
      <c r="K2342" s="95"/>
      <c r="L2342" s="95"/>
      <c r="M2342" s="95"/>
    </row>
    <row r="2343" spans="1:13" ht="11.4" x14ac:dyDescent="0.2">
      <c r="A2343" s="94" t="s">
        <v>7611</v>
      </c>
      <c r="B2343" s="94" t="s">
        <v>3338</v>
      </c>
      <c r="C2343" s="94" t="s">
        <v>7608</v>
      </c>
      <c r="D2343" s="94" t="s">
        <v>8107</v>
      </c>
      <c r="J2343" s="95"/>
      <c r="K2343" s="95"/>
      <c r="L2343" s="95"/>
      <c r="M2343" s="95"/>
    </row>
    <row r="2344" spans="1:13" ht="11.4" x14ac:dyDescent="0.2">
      <c r="A2344" s="94" t="s">
        <v>7587</v>
      </c>
      <c r="B2344" s="94" t="s">
        <v>7588</v>
      </c>
      <c r="C2344" s="94" t="s">
        <v>7583</v>
      </c>
      <c r="D2344" s="94"/>
      <c r="J2344" s="95"/>
      <c r="K2344" s="95"/>
      <c r="L2344" s="95"/>
      <c r="M2344" s="95"/>
    </row>
    <row r="2345" spans="1:13" ht="11.4" x14ac:dyDescent="0.2">
      <c r="A2345" s="94" t="s">
        <v>7589</v>
      </c>
      <c r="B2345" s="94" t="s">
        <v>4646</v>
      </c>
      <c r="C2345" s="94" t="s">
        <v>7583</v>
      </c>
      <c r="D2345" s="94" t="s">
        <v>7928</v>
      </c>
      <c r="J2345" s="95"/>
      <c r="K2345" s="95"/>
      <c r="L2345" s="95"/>
      <c r="M2345" s="95"/>
    </row>
    <row r="2346" spans="1:13" ht="11.4" x14ac:dyDescent="0.2">
      <c r="A2346" s="94" t="s">
        <v>7603</v>
      </c>
      <c r="B2346" s="94" t="s">
        <v>2837</v>
      </c>
      <c r="C2346" s="94" t="s">
        <v>7591</v>
      </c>
      <c r="D2346" s="94" t="s">
        <v>7929</v>
      </c>
      <c r="J2346" s="95"/>
      <c r="K2346" s="95"/>
      <c r="L2346" s="95"/>
      <c r="M2346" s="95"/>
    </row>
    <row r="2347" spans="1:13" ht="11.4" x14ac:dyDescent="0.2">
      <c r="A2347" s="94" t="s">
        <v>7604</v>
      </c>
      <c r="B2347" s="94" t="s">
        <v>2928</v>
      </c>
      <c r="C2347" s="94" t="s">
        <v>7591</v>
      </c>
      <c r="D2347" s="94" t="s">
        <v>7929</v>
      </c>
      <c r="J2347" s="95"/>
      <c r="K2347" s="95"/>
      <c r="L2347" s="95"/>
      <c r="M2347" s="95"/>
    </row>
    <row r="2348" spans="1:13" ht="11.4" x14ac:dyDescent="0.2">
      <c r="A2348" s="94" t="s">
        <v>7612</v>
      </c>
      <c r="B2348" s="94" t="s">
        <v>3230</v>
      </c>
      <c r="C2348" s="94" t="s">
        <v>7613</v>
      </c>
      <c r="D2348" s="94" t="s">
        <v>7928</v>
      </c>
      <c r="J2348" s="95"/>
      <c r="K2348" s="95"/>
      <c r="L2348" s="95"/>
      <c r="M2348" s="95"/>
    </row>
    <row r="2349" spans="1:13" ht="22.8" x14ac:dyDescent="0.2">
      <c r="A2349" s="94" t="s">
        <v>7570</v>
      </c>
      <c r="B2349" s="94" t="s">
        <v>7571</v>
      </c>
      <c r="C2349" s="94" t="s">
        <v>7572</v>
      </c>
      <c r="D2349" s="94" t="s">
        <v>7929</v>
      </c>
      <c r="J2349" s="95"/>
      <c r="K2349" s="95"/>
      <c r="L2349" s="95"/>
      <c r="M2349" s="95"/>
    </row>
    <row r="2350" spans="1:13" ht="11.4" x14ac:dyDescent="0.2">
      <c r="A2350" s="94" t="s">
        <v>7605</v>
      </c>
      <c r="B2350" s="94" t="s">
        <v>3521</v>
      </c>
      <c r="C2350" s="94" t="s">
        <v>7591</v>
      </c>
      <c r="D2350" s="94">
        <v>84000421</v>
      </c>
      <c r="J2350" s="95"/>
      <c r="K2350" s="95"/>
      <c r="L2350" s="95"/>
      <c r="M2350" s="95"/>
    </row>
    <row r="2351" spans="1:13" ht="22.8" x14ac:dyDescent="0.2">
      <c r="A2351" s="94" t="s">
        <v>7620</v>
      </c>
      <c r="B2351" s="94" t="s">
        <v>7621</v>
      </c>
      <c r="C2351" s="94" t="s">
        <v>7622</v>
      </c>
      <c r="D2351" s="94" t="s">
        <v>7929</v>
      </c>
      <c r="J2351" s="95"/>
      <c r="K2351" s="95"/>
      <c r="L2351" s="95"/>
      <c r="M2351" s="95"/>
    </row>
    <row r="2352" spans="1:13" ht="22.8" x14ac:dyDescent="0.2">
      <c r="A2352" s="94" t="s">
        <v>7617</v>
      </c>
      <c r="B2352" s="94" t="s">
        <v>7618</v>
      </c>
      <c r="C2352" s="94" t="s">
        <v>7619</v>
      </c>
      <c r="D2352" s="94" t="s">
        <v>7928</v>
      </c>
      <c r="J2352" s="95"/>
      <c r="K2352" s="95"/>
      <c r="L2352" s="95"/>
      <c r="M2352" s="95"/>
    </row>
    <row r="2353" spans="1:13" ht="11.4" x14ac:dyDescent="0.2">
      <c r="A2353" s="94" t="s">
        <v>7623</v>
      </c>
      <c r="B2353" s="94" t="s">
        <v>7624</v>
      </c>
      <c r="C2353" s="94" t="s">
        <v>7625</v>
      </c>
      <c r="D2353" s="94"/>
      <c r="J2353" s="95"/>
      <c r="K2353" s="95"/>
      <c r="L2353" s="95"/>
      <c r="M2353" s="95"/>
    </row>
    <row r="2354" spans="1:13" ht="11.4" x14ac:dyDescent="0.2">
      <c r="A2354" s="94" t="s">
        <v>7635</v>
      </c>
      <c r="B2354" s="94" t="s">
        <v>7636</v>
      </c>
      <c r="C2354" s="94" t="s">
        <v>7632</v>
      </c>
      <c r="D2354" s="94" t="s">
        <v>7929</v>
      </c>
      <c r="J2354" s="95"/>
      <c r="K2354" s="95"/>
      <c r="L2354" s="95"/>
      <c r="M2354" s="95"/>
    </row>
    <row r="2355" spans="1:13" ht="11.4" x14ac:dyDescent="0.2">
      <c r="A2355" s="94" t="s">
        <v>7652</v>
      </c>
      <c r="B2355" s="94" t="s">
        <v>2873</v>
      </c>
      <c r="C2355" s="94" t="s">
        <v>7653</v>
      </c>
      <c r="D2355" s="94" t="s">
        <v>7929</v>
      </c>
      <c r="J2355" s="95"/>
      <c r="K2355" s="95"/>
      <c r="L2355" s="95"/>
      <c r="M2355" s="95"/>
    </row>
    <row r="2356" spans="1:13" ht="11.4" x14ac:dyDescent="0.2">
      <c r="A2356" s="94" t="s">
        <v>7671</v>
      </c>
      <c r="B2356" s="94" t="s">
        <v>7672</v>
      </c>
      <c r="C2356" s="94" t="s">
        <v>7673</v>
      </c>
      <c r="D2356" s="94">
        <v>51983373</v>
      </c>
      <c r="J2356" s="95"/>
      <c r="K2356" s="95"/>
      <c r="L2356" s="95"/>
      <c r="M2356" s="95"/>
    </row>
    <row r="2357" spans="1:13" ht="11.4" x14ac:dyDescent="0.2">
      <c r="A2357" s="94" t="s">
        <v>7626</v>
      </c>
      <c r="B2357" s="94" t="s">
        <v>3091</v>
      </c>
      <c r="C2357" s="94" t="s">
        <v>3162</v>
      </c>
      <c r="D2357" s="94" t="s">
        <v>7929</v>
      </c>
      <c r="J2357" s="95"/>
      <c r="K2357" s="95"/>
      <c r="L2357" s="95"/>
      <c r="M2357" s="95"/>
    </row>
    <row r="2358" spans="1:13" ht="11.4" x14ac:dyDescent="0.2">
      <c r="A2358" s="94" t="s">
        <v>7644</v>
      </c>
      <c r="B2358" s="94" t="s">
        <v>7645</v>
      </c>
      <c r="C2358" s="94" t="s">
        <v>7632</v>
      </c>
      <c r="D2358" s="94" t="s">
        <v>7929</v>
      </c>
      <c r="J2358" s="95"/>
      <c r="K2358" s="95"/>
      <c r="L2358" s="95"/>
      <c r="M2358" s="95"/>
    </row>
    <row r="2359" spans="1:13" ht="11.4" x14ac:dyDescent="0.2">
      <c r="A2359" s="94" t="s">
        <v>7712</v>
      </c>
      <c r="B2359" s="94" t="s">
        <v>5965</v>
      </c>
      <c r="C2359" s="94" t="s">
        <v>7713</v>
      </c>
      <c r="D2359" s="94" t="s">
        <v>7929</v>
      </c>
      <c r="J2359" s="95"/>
      <c r="K2359" s="95"/>
      <c r="L2359" s="95"/>
      <c r="M2359" s="95"/>
    </row>
    <row r="2360" spans="1:13" ht="11.4" x14ac:dyDescent="0.2">
      <c r="A2360" s="94" t="s">
        <v>7674</v>
      </c>
      <c r="B2360" s="94" t="s">
        <v>7675</v>
      </c>
      <c r="C2360" s="94" t="s">
        <v>7673</v>
      </c>
      <c r="D2360" s="94" t="s">
        <v>7929</v>
      </c>
      <c r="J2360" s="95"/>
      <c r="K2360" s="95"/>
      <c r="L2360" s="95"/>
      <c r="M2360" s="95"/>
    </row>
    <row r="2361" spans="1:13" ht="11.4" x14ac:dyDescent="0.2">
      <c r="A2361" s="94" t="s">
        <v>7676</v>
      </c>
      <c r="B2361" s="94" t="s">
        <v>4621</v>
      </c>
      <c r="C2361" s="94" t="s">
        <v>7673</v>
      </c>
      <c r="D2361" s="94" t="s">
        <v>7929</v>
      </c>
      <c r="J2361" s="95"/>
      <c r="K2361" s="95"/>
      <c r="L2361" s="95"/>
      <c r="M2361" s="95"/>
    </row>
    <row r="2362" spans="1:13" ht="11.4" x14ac:dyDescent="0.2">
      <c r="A2362" s="94" t="s">
        <v>7677</v>
      </c>
      <c r="B2362" s="94" t="s">
        <v>7678</v>
      </c>
      <c r="C2362" s="94" t="s">
        <v>7673</v>
      </c>
      <c r="D2362" s="94" t="s">
        <v>7929</v>
      </c>
      <c r="J2362" s="95"/>
      <c r="K2362" s="95"/>
      <c r="L2362" s="95"/>
      <c r="M2362" s="95"/>
    </row>
    <row r="2363" spans="1:13" ht="11.4" x14ac:dyDescent="0.2">
      <c r="A2363" s="94" t="s">
        <v>7714</v>
      </c>
      <c r="B2363" s="94" t="s">
        <v>7715</v>
      </c>
      <c r="C2363" s="94" t="s">
        <v>7713</v>
      </c>
      <c r="D2363" s="94" t="s">
        <v>8108</v>
      </c>
      <c r="J2363" s="95"/>
      <c r="K2363" s="95"/>
      <c r="L2363" s="95"/>
      <c r="M2363" s="95"/>
    </row>
    <row r="2364" spans="1:13" ht="11.4" x14ac:dyDescent="0.2">
      <c r="A2364" s="94" t="s">
        <v>7679</v>
      </c>
      <c r="B2364" s="94" t="s">
        <v>7607</v>
      </c>
      <c r="C2364" s="94" t="s">
        <v>7673</v>
      </c>
      <c r="D2364" s="94" t="s">
        <v>7929</v>
      </c>
      <c r="J2364" s="95"/>
      <c r="K2364" s="95"/>
      <c r="L2364" s="95"/>
      <c r="M2364" s="95"/>
    </row>
    <row r="2365" spans="1:13" ht="11.4" x14ac:dyDescent="0.2">
      <c r="A2365" s="94" t="s">
        <v>7716</v>
      </c>
      <c r="B2365" s="94" t="s">
        <v>7717</v>
      </c>
      <c r="C2365" s="94" t="s">
        <v>7718</v>
      </c>
      <c r="D2365" s="94" t="s">
        <v>7928</v>
      </c>
      <c r="J2365" s="95"/>
      <c r="K2365" s="95"/>
      <c r="L2365" s="95"/>
      <c r="M2365" s="95"/>
    </row>
    <row r="2366" spans="1:13" ht="11.4" x14ac:dyDescent="0.2">
      <c r="A2366" s="94" t="s">
        <v>7680</v>
      </c>
      <c r="B2366" s="94" t="s">
        <v>7681</v>
      </c>
      <c r="C2366" s="94" t="s">
        <v>7673</v>
      </c>
      <c r="D2366" s="94" t="s">
        <v>7929</v>
      </c>
      <c r="J2366" s="95"/>
      <c r="K2366" s="95"/>
      <c r="L2366" s="95"/>
      <c r="M2366" s="95"/>
    </row>
    <row r="2367" spans="1:13" ht="22.8" x14ac:dyDescent="0.2">
      <c r="A2367" s="94" t="s">
        <v>7658</v>
      </c>
      <c r="B2367" s="94" t="s">
        <v>7659</v>
      </c>
      <c r="C2367" s="94" t="s">
        <v>7660</v>
      </c>
      <c r="D2367" s="94" t="s">
        <v>7929</v>
      </c>
      <c r="J2367" s="95"/>
      <c r="K2367" s="95"/>
      <c r="L2367" s="95"/>
      <c r="M2367" s="95"/>
    </row>
    <row r="2368" spans="1:13" ht="11.4" x14ac:dyDescent="0.2">
      <c r="A2368" s="94" t="s">
        <v>7739</v>
      </c>
      <c r="B2368" s="94" t="s">
        <v>5645</v>
      </c>
      <c r="C2368" s="94" t="s">
        <v>1194</v>
      </c>
      <c r="D2368" s="94" t="s">
        <v>7929</v>
      </c>
      <c r="J2368" s="95"/>
      <c r="K2368" s="95"/>
      <c r="L2368" s="95"/>
      <c r="M2368" s="95"/>
    </row>
    <row r="2369" spans="1:13" ht="11.4" x14ac:dyDescent="0.2">
      <c r="A2369" s="94" t="s">
        <v>7682</v>
      </c>
      <c r="B2369" s="94" t="s">
        <v>7683</v>
      </c>
      <c r="C2369" s="94" t="s">
        <v>7673</v>
      </c>
      <c r="D2369" s="94" t="s">
        <v>7929</v>
      </c>
      <c r="J2369" s="95"/>
      <c r="K2369" s="95"/>
      <c r="L2369" s="95"/>
      <c r="M2369" s="95"/>
    </row>
    <row r="2370" spans="1:13" ht="22.8" x14ac:dyDescent="0.2">
      <c r="A2370" s="94" t="s">
        <v>7684</v>
      </c>
      <c r="B2370" s="94" t="s">
        <v>7685</v>
      </c>
      <c r="C2370" s="94" t="s">
        <v>7673</v>
      </c>
      <c r="D2370" s="94" t="s">
        <v>7928</v>
      </c>
      <c r="J2370" s="95"/>
      <c r="K2370" s="95"/>
      <c r="L2370" s="95"/>
      <c r="M2370" s="95"/>
    </row>
    <row r="2371" spans="1:13" ht="11.4" x14ac:dyDescent="0.2">
      <c r="A2371" s="94" t="s">
        <v>7665</v>
      </c>
      <c r="B2371" s="94" t="s">
        <v>7666</v>
      </c>
      <c r="C2371" s="94" t="s">
        <v>7667</v>
      </c>
      <c r="D2371" s="94">
        <v>42800558</v>
      </c>
      <c r="J2371" s="95"/>
      <c r="K2371" s="95"/>
      <c r="L2371" s="95"/>
      <c r="M2371" s="95"/>
    </row>
    <row r="2372" spans="1:13" ht="11.4" x14ac:dyDescent="0.2">
      <c r="A2372" s="94" t="s">
        <v>7627</v>
      </c>
      <c r="B2372" s="94" t="s">
        <v>7628</v>
      </c>
      <c r="C2372" s="94" t="s">
        <v>7629</v>
      </c>
      <c r="D2372" s="94" t="s">
        <v>7929</v>
      </c>
      <c r="J2372" s="95"/>
      <c r="K2372" s="95"/>
      <c r="L2372" s="95"/>
      <c r="M2372" s="95"/>
    </row>
    <row r="2373" spans="1:13" ht="11.4" x14ac:dyDescent="0.2">
      <c r="A2373" s="94" t="s">
        <v>7756</v>
      </c>
      <c r="B2373" s="94" t="s">
        <v>5649</v>
      </c>
      <c r="C2373" s="94" t="s">
        <v>7757</v>
      </c>
      <c r="D2373" s="94">
        <v>6114626</v>
      </c>
      <c r="J2373" s="95"/>
      <c r="K2373" s="95"/>
      <c r="L2373" s="95"/>
      <c r="M2373" s="95"/>
    </row>
    <row r="2374" spans="1:13" ht="11.4" x14ac:dyDescent="0.2">
      <c r="A2374" s="94" t="s">
        <v>7686</v>
      </c>
      <c r="B2374" s="94" t="s">
        <v>5732</v>
      </c>
      <c r="C2374" s="94" t="s">
        <v>7673</v>
      </c>
      <c r="D2374" s="94">
        <v>96387721</v>
      </c>
      <c r="J2374" s="95"/>
      <c r="K2374" s="95"/>
      <c r="L2374" s="95"/>
      <c r="M2374" s="95"/>
    </row>
    <row r="2375" spans="1:13" ht="22.8" x14ac:dyDescent="0.2">
      <c r="A2375" s="94" t="s">
        <v>7758</v>
      </c>
      <c r="B2375" s="94" t="s">
        <v>3439</v>
      </c>
      <c r="C2375" s="94" t="s">
        <v>7757</v>
      </c>
      <c r="D2375" s="94" t="s">
        <v>8109</v>
      </c>
      <c r="J2375" s="95"/>
      <c r="K2375" s="95"/>
      <c r="L2375" s="95"/>
      <c r="M2375" s="95"/>
    </row>
    <row r="2376" spans="1:13" ht="11.4" x14ac:dyDescent="0.2">
      <c r="A2376" s="94" t="s">
        <v>7630</v>
      </c>
      <c r="B2376" s="94" t="s">
        <v>7631</v>
      </c>
      <c r="C2376" s="94" t="s">
        <v>7632</v>
      </c>
      <c r="D2376" s="94" t="s">
        <v>7929</v>
      </c>
      <c r="J2376" s="95"/>
      <c r="K2376" s="95"/>
      <c r="L2376" s="95"/>
      <c r="M2376" s="95"/>
    </row>
    <row r="2377" spans="1:13" ht="11.4" x14ac:dyDescent="0.2">
      <c r="A2377" s="94" t="s">
        <v>7759</v>
      </c>
      <c r="B2377" s="94" t="s">
        <v>3388</v>
      </c>
      <c r="C2377" s="94" t="s">
        <v>7757</v>
      </c>
      <c r="D2377" s="94">
        <v>65683636</v>
      </c>
      <c r="J2377" s="95"/>
      <c r="K2377" s="95"/>
      <c r="L2377" s="95"/>
      <c r="M2377" s="95"/>
    </row>
    <row r="2378" spans="1:13" ht="11.4" x14ac:dyDescent="0.2">
      <c r="A2378" s="94" t="s">
        <v>7633</v>
      </c>
      <c r="B2378" s="94" t="s">
        <v>7634</v>
      </c>
      <c r="C2378" s="94" t="s">
        <v>7632</v>
      </c>
      <c r="D2378" s="94" t="s">
        <v>8110</v>
      </c>
      <c r="J2378" s="95"/>
      <c r="K2378" s="95"/>
      <c r="L2378" s="95"/>
      <c r="M2378" s="95"/>
    </row>
    <row r="2379" spans="1:13" ht="11.4" x14ac:dyDescent="0.2">
      <c r="A2379" s="94" t="s">
        <v>7687</v>
      </c>
      <c r="B2379" s="94" t="s">
        <v>2879</v>
      </c>
      <c r="C2379" s="94" t="s">
        <v>7673</v>
      </c>
      <c r="D2379" s="94"/>
      <c r="J2379" s="95"/>
      <c r="K2379" s="95"/>
      <c r="L2379" s="95"/>
      <c r="M2379" s="95"/>
    </row>
    <row r="2380" spans="1:13" ht="11.4" x14ac:dyDescent="0.2">
      <c r="A2380" s="94" t="s">
        <v>7760</v>
      </c>
      <c r="B2380" s="94" t="s">
        <v>5483</v>
      </c>
      <c r="C2380" s="94" t="s">
        <v>7757</v>
      </c>
      <c r="D2380" s="94" t="s">
        <v>7929</v>
      </c>
      <c r="J2380" s="95"/>
      <c r="K2380" s="95"/>
      <c r="L2380" s="95"/>
      <c r="M2380" s="95"/>
    </row>
    <row r="2381" spans="1:13" ht="11.4" x14ac:dyDescent="0.2">
      <c r="A2381" s="94" t="s">
        <v>7761</v>
      </c>
      <c r="B2381" s="94" t="s">
        <v>7762</v>
      </c>
      <c r="C2381" s="94" t="s">
        <v>7757</v>
      </c>
      <c r="D2381" s="94" t="s">
        <v>7928</v>
      </c>
      <c r="J2381" s="95"/>
      <c r="K2381" s="95"/>
      <c r="L2381" s="95"/>
      <c r="M2381" s="95"/>
    </row>
    <row r="2382" spans="1:13" ht="11.4" x14ac:dyDescent="0.2">
      <c r="A2382" s="94" t="s">
        <v>7748</v>
      </c>
      <c r="B2382" s="94" t="s">
        <v>3585</v>
      </c>
      <c r="C2382" s="94" t="s">
        <v>7749</v>
      </c>
      <c r="D2382" s="94" t="s">
        <v>7929</v>
      </c>
      <c r="J2382" s="95"/>
      <c r="K2382" s="95"/>
      <c r="L2382" s="95"/>
      <c r="M2382" s="95"/>
    </row>
    <row r="2383" spans="1:13" ht="11.4" x14ac:dyDescent="0.2">
      <c r="A2383" s="94" t="s">
        <v>7719</v>
      </c>
      <c r="B2383" s="94" t="s">
        <v>2879</v>
      </c>
      <c r="C2383" s="94" t="s">
        <v>7713</v>
      </c>
      <c r="D2383" s="94" t="s">
        <v>7929</v>
      </c>
      <c r="J2383" s="95"/>
      <c r="K2383" s="95"/>
      <c r="L2383" s="95"/>
      <c r="M2383" s="95"/>
    </row>
    <row r="2384" spans="1:13" ht="11.4" x14ac:dyDescent="0.2">
      <c r="A2384" s="94" t="s">
        <v>7661</v>
      </c>
      <c r="B2384" s="94" t="s">
        <v>2994</v>
      </c>
      <c r="C2384" s="94" t="s">
        <v>7662</v>
      </c>
      <c r="D2384" s="94" t="s">
        <v>7929</v>
      </c>
      <c r="J2384" s="95"/>
      <c r="K2384" s="95"/>
      <c r="L2384" s="95"/>
      <c r="M2384" s="95"/>
    </row>
    <row r="2385" spans="1:13" ht="11.4" x14ac:dyDescent="0.2">
      <c r="A2385" s="94" t="s">
        <v>7720</v>
      </c>
      <c r="B2385" s="94" t="s">
        <v>7721</v>
      </c>
      <c r="C2385" s="94" t="s">
        <v>7713</v>
      </c>
      <c r="D2385" s="94" t="s">
        <v>7929</v>
      </c>
      <c r="J2385" s="95"/>
      <c r="K2385" s="95"/>
      <c r="L2385" s="95"/>
      <c r="M2385" s="95"/>
    </row>
    <row r="2386" spans="1:13" ht="11.4" x14ac:dyDescent="0.2">
      <c r="A2386" s="94" t="s">
        <v>7742</v>
      </c>
      <c r="B2386" s="94" t="s">
        <v>7743</v>
      </c>
      <c r="C2386" s="94" t="s">
        <v>1194</v>
      </c>
      <c r="D2386" s="94" t="s">
        <v>7929</v>
      </c>
      <c r="J2386" s="95"/>
      <c r="K2386" s="95"/>
      <c r="L2386" s="95"/>
      <c r="M2386" s="95"/>
    </row>
    <row r="2387" spans="1:13" ht="11.4" x14ac:dyDescent="0.2">
      <c r="A2387" s="94" t="s">
        <v>7740</v>
      </c>
      <c r="B2387" s="94" t="s">
        <v>7741</v>
      </c>
      <c r="C2387" s="94" t="s">
        <v>1194</v>
      </c>
      <c r="D2387" s="94" t="s">
        <v>7929</v>
      </c>
      <c r="J2387" s="95"/>
      <c r="K2387" s="95"/>
      <c r="L2387" s="95"/>
      <c r="M2387" s="95"/>
    </row>
    <row r="2388" spans="1:13" ht="34.200000000000003" x14ac:dyDescent="0.2">
      <c r="A2388" s="94" t="s">
        <v>7746</v>
      </c>
      <c r="B2388" s="94" t="s">
        <v>3388</v>
      </c>
      <c r="C2388" s="94" t="s">
        <v>7747</v>
      </c>
      <c r="D2388" s="94" t="s">
        <v>8111</v>
      </c>
      <c r="J2388" s="95"/>
      <c r="K2388" s="95"/>
      <c r="L2388" s="95"/>
      <c r="M2388" s="95"/>
    </row>
    <row r="2389" spans="1:13" ht="11.4" x14ac:dyDescent="0.2">
      <c r="A2389" s="94" t="s">
        <v>7763</v>
      </c>
      <c r="B2389" s="94" t="s">
        <v>2879</v>
      </c>
      <c r="C2389" s="94" t="s">
        <v>7757</v>
      </c>
      <c r="D2389" s="94" t="s">
        <v>7929</v>
      </c>
      <c r="J2389" s="95"/>
      <c r="K2389" s="95"/>
      <c r="L2389" s="95"/>
      <c r="M2389" s="95"/>
    </row>
    <row r="2390" spans="1:13" ht="11.4" x14ac:dyDescent="0.2">
      <c r="A2390" s="94" t="s">
        <v>7751</v>
      </c>
      <c r="B2390" s="94" t="s">
        <v>7752</v>
      </c>
      <c r="C2390" s="94" t="s">
        <v>7749</v>
      </c>
      <c r="D2390" s="94" t="s">
        <v>7929</v>
      </c>
      <c r="J2390" s="95"/>
      <c r="K2390" s="95"/>
      <c r="L2390" s="95"/>
      <c r="M2390" s="95"/>
    </row>
    <row r="2391" spans="1:13" ht="11.4" x14ac:dyDescent="0.2">
      <c r="A2391" s="94" t="s">
        <v>7730</v>
      </c>
      <c r="B2391" s="94" t="s">
        <v>7731</v>
      </c>
      <c r="C2391" s="94" t="s">
        <v>7713</v>
      </c>
      <c r="D2391" s="94" t="s">
        <v>7929</v>
      </c>
      <c r="J2391" s="95"/>
      <c r="K2391" s="95"/>
      <c r="L2391" s="95"/>
      <c r="M2391" s="95"/>
    </row>
    <row r="2392" spans="1:13" ht="11.4" x14ac:dyDescent="0.2">
      <c r="A2392" s="94" t="s">
        <v>7764</v>
      </c>
      <c r="B2392" s="94" t="s">
        <v>7765</v>
      </c>
      <c r="C2392" s="94" t="s">
        <v>7757</v>
      </c>
      <c r="D2392" s="94" t="s">
        <v>7929</v>
      </c>
      <c r="J2392" s="95"/>
      <c r="K2392" s="95"/>
      <c r="L2392" s="95"/>
      <c r="M2392" s="95"/>
    </row>
    <row r="2393" spans="1:13" ht="22.8" x14ac:dyDescent="0.2">
      <c r="A2393" s="94" t="s">
        <v>7732</v>
      </c>
      <c r="B2393" s="94" t="s">
        <v>7733</v>
      </c>
      <c r="C2393" s="94" t="s">
        <v>7734</v>
      </c>
      <c r="D2393" s="94" t="s">
        <v>7928</v>
      </c>
      <c r="J2393" s="95"/>
      <c r="K2393" s="95"/>
      <c r="L2393" s="95"/>
      <c r="M2393" s="95"/>
    </row>
    <row r="2394" spans="1:13" ht="11.4" x14ac:dyDescent="0.2">
      <c r="A2394" s="94" t="s">
        <v>7722</v>
      </c>
      <c r="B2394" s="94" t="s">
        <v>7723</v>
      </c>
      <c r="C2394" s="94" t="s">
        <v>7713</v>
      </c>
      <c r="D2394" s="94" t="s">
        <v>7929</v>
      </c>
      <c r="J2394" s="95"/>
      <c r="K2394" s="95"/>
      <c r="L2394" s="95"/>
      <c r="M2394" s="95"/>
    </row>
    <row r="2395" spans="1:13" ht="11.4" x14ac:dyDescent="0.2">
      <c r="A2395" s="94" t="s">
        <v>7724</v>
      </c>
      <c r="B2395" s="94" t="s">
        <v>4195</v>
      </c>
      <c r="C2395" s="94" t="s">
        <v>7713</v>
      </c>
      <c r="D2395" s="94" t="s">
        <v>7929</v>
      </c>
      <c r="J2395" s="95"/>
      <c r="K2395" s="95"/>
      <c r="L2395" s="95"/>
      <c r="M2395" s="95"/>
    </row>
    <row r="2396" spans="1:13" ht="11.4" x14ac:dyDescent="0.2">
      <c r="A2396" s="94" t="s">
        <v>7744</v>
      </c>
      <c r="B2396" s="94" t="s">
        <v>7745</v>
      </c>
      <c r="C2396" s="94" t="s">
        <v>1194</v>
      </c>
      <c r="D2396" s="94" t="s">
        <v>7929</v>
      </c>
      <c r="J2396" s="95"/>
      <c r="K2396" s="95"/>
      <c r="L2396" s="95"/>
      <c r="M2396" s="95"/>
    </row>
    <row r="2397" spans="1:13" ht="11.4" x14ac:dyDescent="0.2">
      <c r="A2397" s="94" t="s">
        <v>7725</v>
      </c>
      <c r="B2397" s="94" t="s">
        <v>7726</v>
      </c>
      <c r="C2397" s="94" t="s">
        <v>7713</v>
      </c>
      <c r="D2397" s="94" t="s">
        <v>7929</v>
      </c>
      <c r="J2397" s="95"/>
      <c r="K2397" s="95"/>
      <c r="L2397" s="95"/>
      <c r="M2397" s="95"/>
    </row>
    <row r="2398" spans="1:13" ht="11.4" x14ac:dyDescent="0.2">
      <c r="A2398" s="94" t="s">
        <v>7688</v>
      </c>
      <c r="B2398" s="94" t="s">
        <v>7689</v>
      </c>
      <c r="C2398" s="94" t="s">
        <v>7673</v>
      </c>
      <c r="D2398" s="94" t="s">
        <v>7929</v>
      </c>
      <c r="J2398" s="95"/>
      <c r="K2398" s="95"/>
      <c r="L2398" s="95"/>
      <c r="M2398" s="95"/>
    </row>
    <row r="2399" spans="1:13" ht="11.4" x14ac:dyDescent="0.2">
      <c r="A2399" s="94" t="s">
        <v>7663</v>
      </c>
      <c r="B2399" s="94" t="s">
        <v>7664</v>
      </c>
      <c r="C2399" s="94" t="s">
        <v>7662</v>
      </c>
      <c r="D2399" s="94" t="s">
        <v>7928</v>
      </c>
      <c r="J2399" s="95"/>
      <c r="K2399" s="95"/>
      <c r="L2399" s="95"/>
      <c r="M2399" s="95"/>
    </row>
    <row r="2400" spans="1:13" ht="11.4" x14ac:dyDescent="0.2">
      <c r="A2400" s="94" t="s">
        <v>7637</v>
      </c>
      <c r="B2400" s="94" t="s">
        <v>4636</v>
      </c>
      <c r="C2400" s="94" t="s">
        <v>7632</v>
      </c>
      <c r="D2400" s="94" t="s">
        <v>7929</v>
      </c>
      <c r="J2400" s="95"/>
      <c r="K2400" s="95"/>
      <c r="L2400" s="95"/>
      <c r="M2400" s="95"/>
    </row>
    <row r="2401" spans="1:13" ht="11.4" x14ac:dyDescent="0.2">
      <c r="A2401" s="94" t="s">
        <v>7690</v>
      </c>
      <c r="B2401" s="94" t="s">
        <v>4638</v>
      </c>
      <c r="C2401" s="94" t="s">
        <v>7673</v>
      </c>
      <c r="D2401" s="94" t="s">
        <v>7929</v>
      </c>
      <c r="J2401" s="95"/>
      <c r="K2401" s="95"/>
      <c r="L2401" s="95"/>
      <c r="M2401" s="95"/>
    </row>
    <row r="2402" spans="1:13" ht="11.4" x14ac:dyDescent="0.2">
      <c r="A2402" s="94" t="s">
        <v>7750</v>
      </c>
      <c r="B2402" s="94" t="s">
        <v>4781</v>
      </c>
      <c r="C2402" s="94" t="s">
        <v>7749</v>
      </c>
      <c r="D2402" s="94" t="s">
        <v>7929</v>
      </c>
      <c r="J2402" s="95"/>
      <c r="K2402" s="95"/>
      <c r="L2402" s="95"/>
      <c r="M2402" s="95"/>
    </row>
    <row r="2403" spans="1:13" ht="11.4" x14ac:dyDescent="0.2">
      <c r="A2403" s="94" t="s">
        <v>7704</v>
      </c>
      <c r="B2403" s="94" t="s">
        <v>7705</v>
      </c>
      <c r="C2403" s="94" t="s">
        <v>7706</v>
      </c>
      <c r="D2403" s="94" t="s">
        <v>7929</v>
      </c>
      <c r="J2403" s="95"/>
      <c r="K2403" s="95"/>
      <c r="L2403" s="95"/>
      <c r="M2403" s="95"/>
    </row>
    <row r="2404" spans="1:13" ht="22.8" x14ac:dyDescent="0.2">
      <c r="A2404" s="94" t="s">
        <v>7638</v>
      </c>
      <c r="B2404" s="94" t="s">
        <v>7639</v>
      </c>
      <c r="C2404" s="94" t="s">
        <v>7640</v>
      </c>
      <c r="D2404" s="94">
        <v>81812616</v>
      </c>
      <c r="J2404" s="95"/>
      <c r="K2404" s="95"/>
      <c r="L2404" s="95"/>
      <c r="M2404" s="95"/>
    </row>
    <row r="2405" spans="1:13" ht="11.4" x14ac:dyDescent="0.2">
      <c r="A2405" s="94" t="s">
        <v>7727</v>
      </c>
      <c r="B2405" s="94" t="s">
        <v>3022</v>
      </c>
      <c r="C2405" s="94" t="s">
        <v>7713</v>
      </c>
      <c r="D2405" s="94" t="s">
        <v>7929</v>
      </c>
      <c r="J2405" s="95"/>
      <c r="K2405" s="95"/>
      <c r="L2405" s="95"/>
      <c r="M2405" s="95"/>
    </row>
    <row r="2406" spans="1:13" ht="11.4" x14ac:dyDescent="0.2">
      <c r="A2406" s="94" t="s">
        <v>7766</v>
      </c>
      <c r="B2406" s="94" t="s">
        <v>4384</v>
      </c>
      <c r="C2406" s="94" t="s">
        <v>7757</v>
      </c>
      <c r="D2406" s="94" t="s">
        <v>8112</v>
      </c>
      <c r="J2406" s="95"/>
      <c r="K2406" s="95"/>
      <c r="L2406" s="95"/>
      <c r="M2406" s="95"/>
    </row>
    <row r="2407" spans="1:13" ht="11.4" x14ac:dyDescent="0.2">
      <c r="A2407" s="94" t="s">
        <v>7654</v>
      </c>
      <c r="B2407" s="94" t="s">
        <v>5031</v>
      </c>
      <c r="C2407" s="94" t="s">
        <v>7653</v>
      </c>
      <c r="D2407" s="94" t="s">
        <v>7928</v>
      </c>
      <c r="J2407" s="95"/>
      <c r="K2407" s="95"/>
      <c r="L2407" s="95"/>
      <c r="M2407" s="95"/>
    </row>
    <row r="2408" spans="1:13" ht="11.4" x14ac:dyDescent="0.2">
      <c r="A2408" s="94" t="s">
        <v>7753</v>
      </c>
      <c r="B2408" s="94" t="s">
        <v>7754</v>
      </c>
      <c r="C2408" s="94" t="s">
        <v>7755</v>
      </c>
      <c r="D2408" s="94" t="s">
        <v>7929</v>
      </c>
      <c r="J2408" s="95"/>
      <c r="K2408" s="95"/>
      <c r="L2408" s="95"/>
      <c r="M2408" s="95"/>
    </row>
    <row r="2409" spans="1:13" ht="11.4" x14ac:dyDescent="0.2">
      <c r="A2409" s="94" t="s">
        <v>7641</v>
      </c>
      <c r="B2409" s="94" t="s">
        <v>7642</v>
      </c>
      <c r="C2409" s="94" t="s">
        <v>7632</v>
      </c>
      <c r="D2409" s="94" t="s">
        <v>7929</v>
      </c>
      <c r="J2409" s="95"/>
      <c r="K2409" s="95"/>
      <c r="L2409" s="95"/>
      <c r="M2409" s="95"/>
    </row>
    <row r="2410" spans="1:13" ht="11.4" x14ac:dyDescent="0.2">
      <c r="A2410" s="94" t="s">
        <v>7728</v>
      </c>
      <c r="B2410" s="94" t="s">
        <v>7729</v>
      </c>
      <c r="C2410" s="94" t="s">
        <v>7713</v>
      </c>
      <c r="D2410" s="94" t="s">
        <v>7929</v>
      </c>
      <c r="J2410" s="95"/>
      <c r="K2410" s="95"/>
      <c r="L2410" s="95"/>
      <c r="M2410" s="95"/>
    </row>
    <row r="2411" spans="1:13" ht="11.4" x14ac:dyDescent="0.2">
      <c r="A2411" s="94" t="s">
        <v>7655</v>
      </c>
      <c r="B2411" s="94" t="s">
        <v>7656</v>
      </c>
      <c r="C2411" s="94" t="s">
        <v>7653</v>
      </c>
      <c r="D2411" s="94" t="s">
        <v>7929</v>
      </c>
      <c r="J2411" s="95"/>
      <c r="K2411" s="95"/>
      <c r="L2411" s="95"/>
      <c r="M2411" s="95"/>
    </row>
    <row r="2412" spans="1:13" ht="11.4" x14ac:dyDescent="0.2">
      <c r="A2412" s="94" t="s">
        <v>7702</v>
      </c>
      <c r="B2412" s="94" t="s">
        <v>3974</v>
      </c>
      <c r="C2412" s="94" t="s">
        <v>7703</v>
      </c>
      <c r="D2412" s="94" t="s">
        <v>7929</v>
      </c>
      <c r="J2412" s="95"/>
      <c r="K2412" s="95"/>
      <c r="L2412" s="95"/>
      <c r="M2412" s="95"/>
    </row>
    <row r="2413" spans="1:13" ht="22.8" x14ac:dyDescent="0.2">
      <c r="A2413" s="94" t="s">
        <v>7691</v>
      </c>
      <c r="B2413" s="94" t="s">
        <v>7692</v>
      </c>
      <c r="C2413" s="94" t="s">
        <v>7693</v>
      </c>
      <c r="D2413" s="94" t="s">
        <v>7929</v>
      </c>
      <c r="J2413" s="95"/>
      <c r="K2413" s="95"/>
      <c r="L2413" s="95"/>
      <c r="M2413" s="95"/>
    </row>
    <row r="2414" spans="1:13" ht="11.4" x14ac:dyDescent="0.2">
      <c r="A2414" s="94" t="s">
        <v>7643</v>
      </c>
      <c r="B2414" s="94" t="s">
        <v>3091</v>
      </c>
      <c r="C2414" s="94" t="s">
        <v>7632</v>
      </c>
      <c r="D2414" s="94">
        <v>92451474</v>
      </c>
      <c r="J2414" s="95"/>
      <c r="K2414" s="95"/>
      <c r="L2414" s="95"/>
      <c r="M2414" s="95"/>
    </row>
    <row r="2415" spans="1:13" ht="11.4" x14ac:dyDescent="0.2">
      <c r="A2415" s="94" t="s">
        <v>7646</v>
      </c>
      <c r="B2415" s="94" t="s">
        <v>7647</v>
      </c>
      <c r="C2415" s="94" t="s">
        <v>7632</v>
      </c>
      <c r="D2415" s="94">
        <v>93505368</v>
      </c>
      <c r="J2415" s="95"/>
      <c r="K2415" s="95"/>
      <c r="L2415" s="95"/>
      <c r="M2415" s="95"/>
    </row>
    <row r="2416" spans="1:13" ht="11.4" x14ac:dyDescent="0.2">
      <c r="A2416" s="94" t="s">
        <v>7707</v>
      </c>
      <c r="B2416" s="94" t="s">
        <v>7708</v>
      </c>
      <c r="C2416" s="94" t="s">
        <v>7709</v>
      </c>
      <c r="D2416" s="94" t="s">
        <v>7929</v>
      </c>
      <c r="J2416" s="95"/>
      <c r="K2416" s="95"/>
      <c r="L2416" s="95"/>
      <c r="M2416" s="95"/>
    </row>
    <row r="2417" spans="1:13" ht="11.4" x14ac:dyDescent="0.2">
      <c r="A2417" s="94" t="s">
        <v>7657</v>
      </c>
      <c r="B2417" s="94" t="s">
        <v>4707</v>
      </c>
      <c r="C2417" s="94" t="s">
        <v>7653</v>
      </c>
      <c r="D2417" s="94" t="s">
        <v>7929</v>
      </c>
      <c r="J2417" s="95"/>
      <c r="K2417" s="95"/>
      <c r="L2417" s="95"/>
      <c r="M2417" s="95"/>
    </row>
    <row r="2418" spans="1:13" ht="11.4" x14ac:dyDescent="0.2">
      <c r="A2418" s="94" t="s">
        <v>7694</v>
      </c>
      <c r="B2418" s="94" t="s">
        <v>7695</v>
      </c>
      <c r="C2418" s="94" t="s">
        <v>7673</v>
      </c>
      <c r="D2418" s="94" t="s">
        <v>7929</v>
      </c>
      <c r="J2418" s="95"/>
      <c r="K2418" s="95"/>
      <c r="L2418" s="95"/>
      <c r="M2418" s="95"/>
    </row>
    <row r="2419" spans="1:13" ht="22.8" x14ac:dyDescent="0.2">
      <c r="A2419" s="94" t="s">
        <v>7648</v>
      </c>
      <c r="B2419" s="94" t="s">
        <v>7649</v>
      </c>
      <c r="C2419" s="94" t="s">
        <v>7650</v>
      </c>
      <c r="D2419" s="94" t="s">
        <v>7929</v>
      </c>
      <c r="J2419" s="95"/>
      <c r="K2419" s="95"/>
      <c r="L2419" s="95"/>
      <c r="M2419" s="95"/>
    </row>
    <row r="2420" spans="1:13" ht="11.4" x14ac:dyDescent="0.2">
      <c r="A2420" s="94" t="s">
        <v>7735</v>
      </c>
      <c r="B2420" s="94" t="s">
        <v>7736</v>
      </c>
      <c r="C2420" s="94" t="s">
        <v>7713</v>
      </c>
      <c r="D2420" s="94" t="s">
        <v>7929</v>
      </c>
      <c r="J2420" s="95"/>
      <c r="K2420" s="95"/>
      <c r="L2420" s="95"/>
      <c r="M2420" s="95"/>
    </row>
    <row r="2421" spans="1:13" ht="11.4" x14ac:dyDescent="0.2">
      <c r="A2421" s="94" t="s">
        <v>7696</v>
      </c>
      <c r="B2421" s="94" t="s">
        <v>6762</v>
      </c>
      <c r="C2421" s="94" t="s">
        <v>7673</v>
      </c>
      <c r="D2421" s="94">
        <v>58883432</v>
      </c>
      <c r="J2421" s="95"/>
      <c r="K2421" s="95"/>
      <c r="L2421" s="95"/>
      <c r="M2421" s="95"/>
    </row>
    <row r="2422" spans="1:13" ht="11.4" x14ac:dyDescent="0.2">
      <c r="A2422" s="94" t="s">
        <v>7767</v>
      </c>
      <c r="B2422" s="94" t="s">
        <v>3473</v>
      </c>
      <c r="C2422" s="94" t="s">
        <v>7757</v>
      </c>
      <c r="D2422" s="94" t="s">
        <v>7929</v>
      </c>
      <c r="J2422" s="95"/>
      <c r="K2422" s="95"/>
      <c r="L2422" s="95"/>
      <c r="M2422" s="95"/>
    </row>
    <row r="2423" spans="1:13" ht="11.4" x14ac:dyDescent="0.2">
      <c r="A2423" s="94" t="s">
        <v>7668</v>
      </c>
      <c r="B2423" s="94" t="s">
        <v>7669</v>
      </c>
      <c r="C2423" s="94" t="s">
        <v>7670</v>
      </c>
      <c r="D2423" s="94">
        <v>50423260</v>
      </c>
      <c r="J2423" s="95"/>
      <c r="K2423" s="95"/>
      <c r="L2423" s="95"/>
      <c r="M2423" s="95"/>
    </row>
    <row r="2424" spans="1:13" ht="11.4" x14ac:dyDescent="0.2">
      <c r="A2424" s="94" t="s">
        <v>7697</v>
      </c>
      <c r="B2424" s="94" t="s">
        <v>4029</v>
      </c>
      <c r="C2424" s="94" t="s">
        <v>7673</v>
      </c>
      <c r="D2424" s="94">
        <v>91396311</v>
      </c>
      <c r="J2424" s="95"/>
      <c r="K2424" s="95"/>
      <c r="L2424" s="95"/>
      <c r="M2424" s="95"/>
    </row>
    <row r="2425" spans="1:13" ht="11.4" x14ac:dyDescent="0.2">
      <c r="A2425" s="94" t="s">
        <v>7737</v>
      </c>
      <c r="B2425" s="94" t="s">
        <v>7738</v>
      </c>
      <c r="C2425" s="94" t="s">
        <v>7713</v>
      </c>
      <c r="D2425" s="94" t="s">
        <v>7929</v>
      </c>
      <c r="J2425" s="95"/>
      <c r="K2425" s="95"/>
      <c r="L2425" s="95"/>
      <c r="M2425" s="95"/>
    </row>
    <row r="2426" spans="1:13" ht="11.4" x14ac:dyDescent="0.2">
      <c r="A2426" s="94" t="s">
        <v>7698</v>
      </c>
      <c r="B2426" s="94" t="s">
        <v>7699</v>
      </c>
      <c r="C2426" s="94" t="s">
        <v>7673</v>
      </c>
      <c r="D2426" s="94" t="s">
        <v>7929</v>
      </c>
      <c r="J2426" s="95"/>
      <c r="K2426" s="95"/>
      <c r="L2426" s="95"/>
      <c r="M2426" s="95"/>
    </row>
    <row r="2427" spans="1:13" ht="11.4" x14ac:dyDescent="0.2">
      <c r="A2427" s="94" t="s">
        <v>7710</v>
      </c>
      <c r="B2427" s="94" t="s">
        <v>7711</v>
      </c>
      <c r="C2427" s="94" t="s">
        <v>6187</v>
      </c>
      <c r="D2427" s="94" t="s">
        <v>7928</v>
      </c>
      <c r="J2427" s="95"/>
      <c r="K2427" s="95"/>
      <c r="L2427" s="95"/>
      <c r="M2427" s="95"/>
    </row>
    <row r="2428" spans="1:13" ht="11.4" x14ac:dyDescent="0.2">
      <c r="A2428" s="94" t="s">
        <v>7651</v>
      </c>
      <c r="B2428" s="94" t="s">
        <v>2933</v>
      </c>
      <c r="C2428" s="94" t="s">
        <v>7632</v>
      </c>
      <c r="D2428" s="94" t="s">
        <v>7929</v>
      </c>
      <c r="J2428" s="95"/>
      <c r="K2428" s="95"/>
      <c r="L2428" s="95"/>
      <c r="M2428" s="95"/>
    </row>
    <row r="2429" spans="1:13" ht="11.4" x14ac:dyDescent="0.2">
      <c r="A2429" s="94" t="s">
        <v>7700</v>
      </c>
      <c r="B2429" s="94" t="s">
        <v>7701</v>
      </c>
      <c r="C2429" s="94" t="s">
        <v>7673</v>
      </c>
      <c r="D2429" s="94" t="s">
        <v>7928</v>
      </c>
      <c r="J2429" s="95"/>
      <c r="K2429" s="95"/>
      <c r="L2429" s="95"/>
      <c r="M2429" s="95"/>
    </row>
    <row r="2430" spans="1:13" ht="11.4" x14ac:dyDescent="0.2">
      <c r="A2430" s="94" t="s">
        <v>7785</v>
      </c>
      <c r="B2430" s="94" t="s">
        <v>5133</v>
      </c>
      <c r="C2430" s="94" t="s">
        <v>7786</v>
      </c>
      <c r="D2430" s="94" t="s">
        <v>7929</v>
      </c>
      <c r="J2430" s="95"/>
      <c r="K2430" s="95"/>
      <c r="L2430" s="95"/>
      <c r="M2430" s="95"/>
    </row>
    <row r="2431" spans="1:13" ht="11.4" x14ac:dyDescent="0.2">
      <c r="A2431" s="94" t="s">
        <v>7768</v>
      </c>
      <c r="B2431" s="94" t="s">
        <v>3475</v>
      </c>
      <c r="C2431" s="94" t="s">
        <v>7769</v>
      </c>
      <c r="D2431" s="94" t="s">
        <v>7929</v>
      </c>
      <c r="J2431" s="95"/>
      <c r="K2431" s="95"/>
      <c r="L2431" s="95"/>
      <c r="M2431" s="95"/>
    </row>
    <row r="2432" spans="1:13" ht="22.8" x14ac:dyDescent="0.2">
      <c r="A2432" s="94" t="s">
        <v>7777</v>
      </c>
      <c r="B2432" s="94" t="s">
        <v>7778</v>
      </c>
      <c r="C2432" s="94" t="s">
        <v>2470</v>
      </c>
      <c r="D2432" s="94"/>
      <c r="J2432" s="95"/>
      <c r="K2432" s="95"/>
      <c r="L2432" s="95"/>
      <c r="M2432" s="95"/>
    </row>
    <row r="2433" spans="1:13" ht="22.8" x14ac:dyDescent="0.2">
      <c r="A2433" s="94" t="s">
        <v>7770</v>
      </c>
      <c r="B2433" s="94" t="s">
        <v>2849</v>
      </c>
      <c r="C2433" s="94" t="s">
        <v>7771</v>
      </c>
      <c r="D2433" s="94" t="s">
        <v>8113</v>
      </c>
      <c r="J2433" s="95"/>
      <c r="K2433" s="95"/>
      <c r="L2433" s="95"/>
      <c r="M2433" s="95"/>
    </row>
    <row r="2434" spans="1:13" ht="11.4" x14ac:dyDescent="0.2">
      <c r="A2434" s="94" t="s">
        <v>7772</v>
      </c>
      <c r="B2434" s="94" t="s">
        <v>7773</v>
      </c>
      <c r="C2434" s="94" t="s">
        <v>7771</v>
      </c>
      <c r="D2434" s="94" t="s">
        <v>7929</v>
      </c>
      <c r="J2434" s="95"/>
      <c r="K2434" s="95"/>
      <c r="L2434" s="95"/>
      <c r="M2434" s="95"/>
    </row>
    <row r="2435" spans="1:13" ht="11.4" x14ac:dyDescent="0.2">
      <c r="A2435" s="94" t="s">
        <v>7774</v>
      </c>
      <c r="B2435" s="94" t="s">
        <v>7775</v>
      </c>
      <c r="C2435" s="94" t="s">
        <v>7776</v>
      </c>
      <c r="D2435" s="94" t="s">
        <v>7929</v>
      </c>
      <c r="J2435" s="95"/>
      <c r="K2435" s="95"/>
      <c r="L2435" s="95"/>
      <c r="M2435" s="95"/>
    </row>
    <row r="2436" spans="1:13" ht="11.4" x14ac:dyDescent="0.2">
      <c r="A2436" s="94" t="s">
        <v>7779</v>
      </c>
      <c r="B2436" s="94" t="s">
        <v>5384</v>
      </c>
      <c r="C2436" s="94" t="s">
        <v>7780</v>
      </c>
      <c r="D2436" s="94" t="s">
        <v>8114</v>
      </c>
      <c r="J2436" s="95"/>
      <c r="K2436" s="95"/>
      <c r="L2436" s="95"/>
      <c r="M2436" s="95"/>
    </row>
    <row r="2437" spans="1:13" ht="11.4" x14ac:dyDescent="0.2">
      <c r="A2437" s="94" t="s">
        <v>7781</v>
      </c>
      <c r="B2437" s="94" t="s">
        <v>5476</v>
      </c>
      <c r="C2437" s="94" t="s">
        <v>7782</v>
      </c>
      <c r="D2437" s="94">
        <v>85481018</v>
      </c>
      <c r="J2437" s="95"/>
      <c r="K2437" s="95"/>
      <c r="L2437" s="95"/>
      <c r="M2437" s="95"/>
    </row>
    <row r="2438" spans="1:13" ht="11.4" x14ac:dyDescent="0.2">
      <c r="A2438" s="94" t="s">
        <v>7783</v>
      </c>
      <c r="B2438" s="94" t="s">
        <v>3475</v>
      </c>
      <c r="C2438" s="94" t="s">
        <v>7784</v>
      </c>
      <c r="D2438" s="94">
        <v>92121045</v>
      </c>
      <c r="J2438" s="95"/>
      <c r="K2438" s="95"/>
      <c r="L2438" s="95"/>
      <c r="M2438" s="95"/>
    </row>
    <row r="2439" spans="1:13" ht="22.8" x14ac:dyDescent="0.2">
      <c r="A2439" s="94" t="s">
        <v>7787</v>
      </c>
      <c r="B2439" s="94" t="s">
        <v>7788</v>
      </c>
      <c r="C2439" s="94" t="s">
        <v>7789</v>
      </c>
      <c r="D2439" s="94" t="s">
        <v>7929</v>
      </c>
      <c r="J2439" s="95"/>
      <c r="K2439" s="95"/>
      <c r="L2439" s="95"/>
      <c r="M2439" s="95"/>
    </row>
    <row r="2440" spans="1:13" ht="11.4" x14ac:dyDescent="0.2">
      <c r="A2440" s="94" t="s">
        <v>7790</v>
      </c>
      <c r="B2440" s="94" t="s">
        <v>7791</v>
      </c>
      <c r="C2440" s="94" t="s">
        <v>7792</v>
      </c>
      <c r="D2440" s="94" t="s">
        <v>7929</v>
      </c>
      <c r="J2440" s="95"/>
      <c r="K2440" s="95"/>
      <c r="L2440" s="95"/>
      <c r="M2440" s="95"/>
    </row>
    <row r="2441" spans="1:13" ht="11.4" x14ac:dyDescent="0.2">
      <c r="A2441" s="94" t="s">
        <v>7793</v>
      </c>
      <c r="B2441" s="94" t="s">
        <v>4482</v>
      </c>
      <c r="C2441" s="94" t="s">
        <v>7792</v>
      </c>
      <c r="D2441" s="94" t="s">
        <v>7929</v>
      </c>
      <c r="J2441" s="95"/>
      <c r="K2441" s="95"/>
      <c r="L2441" s="95"/>
      <c r="M2441" s="95"/>
    </row>
    <row r="2442" spans="1:13" ht="11.4" x14ac:dyDescent="0.2">
      <c r="A2442" s="94" t="s">
        <v>7794</v>
      </c>
      <c r="B2442" s="94" t="s">
        <v>2879</v>
      </c>
      <c r="C2442" s="94" t="s">
        <v>7792</v>
      </c>
      <c r="D2442" s="94" t="s">
        <v>7929</v>
      </c>
      <c r="J2442" s="95"/>
      <c r="K2442" s="95"/>
      <c r="L2442" s="95"/>
      <c r="M2442" s="95"/>
    </row>
    <row r="2443" spans="1:13" ht="22.8" x14ac:dyDescent="0.2">
      <c r="A2443" s="94" t="s">
        <v>7795</v>
      </c>
      <c r="B2443" s="94" t="s">
        <v>7796</v>
      </c>
      <c r="C2443" s="94" t="s">
        <v>7797</v>
      </c>
      <c r="D2443" s="94" t="s">
        <v>8115</v>
      </c>
      <c r="J2443" s="95"/>
      <c r="K2443" s="95"/>
      <c r="L2443" s="95"/>
      <c r="M2443" s="95"/>
    </row>
    <row r="2444" spans="1:13" ht="11.4" x14ac:dyDescent="0.2">
      <c r="A2444" s="94" t="s">
        <v>7798</v>
      </c>
      <c r="B2444" s="94" t="s">
        <v>3086</v>
      </c>
      <c r="C2444" s="94" t="s">
        <v>7792</v>
      </c>
      <c r="D2444" s="94" t="s">
        <v>7929</v>
      </c>
      <c r="J2444" s="95"/>
      <c r="K2444" s="95"/>
      <c r="L2444" s="95"/>
      <c r="M2444" s="95"/>
    </row>
    <row r="2445" spans="1:13" ht="11.4" x14ac:dyDescent="0.2">
      <c r="A2445" s="94" t="s">
        <v>7799</v>
      </c>
      <c r="B2445" s="94" t="s">
        <v>3221</v>
      </c>
      <c r="C2445" s="94" t="s">
        <v>7792</v>
      </c>
      <c r="D2445" s="94" t="s">
        <v>7929</v>
      </c>
      <c r="J2445" s="95"/>
      <c r="K2445" s="95"/>
      <c r="L2445" s="95"/>
      <c r="M2445" s="95"/>
    </row>
    <row r="2446" spans="1:13" ht="11.4" x14ac:dyDescent="0.2">
      <c r="A2446" s="94" t="s">
        <v>7800</v>
      </c>
      <c r="B2446" s="94" t="s">
        <v>4455</v>
      </c>
      <c r="C2446" s="94" t="s">
        <v>7792</v>
      </c>
      <c r="D2446" s="94" t="s">
        <v>7929</v>
      </c>
      <c r="J2446" s="95"/>
      <c r="K2446" s="95"/>
      <c r="L2446" s="95"/>
      <c r="M2446" s="95"/>
    </row>
    <row r="2447" spans="1:13" ht="11.4" x14ac:dyDescent="0.2">
      <c r="A2447" s="94" t="s">
        <v>7801</v>
      </c>
      <c r="B2447" s="94" t="s">
        <v>3920</v>
      </c>
      <c r="C2447" s="94" t="s">
        <v>7792</v>
      </c>
      <c r="D2447" s="94" t="s">
        <v>7929</v>
      </c>
      <c r="J2447" s="95"/>
      <c r="K2447" s="95"/>
      <c r="L2447" s="95"/>
      <c r="M2447" s="95"/>
    </row>
    <row r="2448" spans="1:13" ht="11.4" x14ac:dyDescent="0.2">
      <c r="A2448" s="94" t="s">
        <v>7802</v>
      </c>
      <c r="B2448" s="94" t="s">
        <v>7803</v>
      </c>
      <c r="C2448" s="94" t="s">
        <v>7792</v>
      </c>
      <c r="D2448" s="94" t="s">
        <v>7929</v>
      </c>
      <c r="J2448" s="95"/>
      <c r="K2448" s="95"/>
      <c r="L2448" s="95"/>
      <c r="M2448" s="95"/>
    </row>
    <row r="2449" spans="1:13" ht="11.4" x14ac:dyDescent="0.2">
      <c r="A2449" s="94" t="s">
        <v>7804</v>
      </c>
      <c r="B2449" s="94" t="s">
        <v>7805</v>
      </c>
      <c r="C2449" s="94" t="s">
        <v>7792</v>
      </c>
      <c r="D2449" s="94">
        <v>97413856</v>
      </c>
      <c r="J2449" s="95"/>
      <c r="K2449" s="95"/>
      <c r="L2449" s="95"/>
      <c r="M2449" s="95"/>
    </row>
    <row r="2450" spans="1:13" ht="22.8" x14ac:dyDescent="0.2">
      <c r="A2450" s="94" t="s">
        <v>7810</v>
      </c>
      <c r="B2450" s="94" t="s">
        <v>7811</v>
      </c>
      <c r="C2450" s="94" t="s">
        <v>7812</v>
      </c>
      <c r="D2450" s="94" t="s">
        <v>7929</v>
      </c>
      <c r="J2450" s="95"/>
      <c r="K2450" s="95"/>
      <c r="L2450" s="95"/>
      <c r="M2450" s="95"/>
    </row>
    <row r="2451" spans="1:13" ht="11.4" x14ac:dyDescent="0.2">
      <c r="A2451" s="94" t="s">
        <v>7806</v>
      </c>
      <c r="B2451" s="94" t="s">
        <v>7807</v>
      </c>
      <c r="C2451" s="94" t="s">
        <v>7792</v>
      </c>
      <c r="D2451" s="94" t="s">
        <v>7929</v>
      </c>
      <c r="J2451" s="95"/>
      <c r="K2451" s="95"/>
      <c r="L2451" s="95"/>
      <c r="M2451" s="95"/>
    </row>
    <row r="2452" spans="1:13" ht="11.4" x14ac:dyDescent="0.2">
      <c r="A2452" s="94" t="s">
        <v>7808</v>
      </c>
      <c r="B2452" s="94" t="s">
        <v>7809</v>
      </c>
      <c r="C2452" s="94" t="s">
        <v>7792</v>
      </c>
      <c r="D2452" s="94"/>
      <c r="J2452" s="95"/>
      <c r="K2452" s="95"/>
      <c r="L2452" s="95"/>
      <c r="M2452" s="95"/>
    </row>
    <row r="2453" spans="1:13" ht="11.4" x14ac:dyDescent="0.2">
      <c r="A2453" s="94" t="s">
        <v>7863</v>
      </c>
      <c r="B2453" s="94" t="s">
        <v>7864</v>
      </c>
      <c r="C2453" s="94" t="s">
        <v>7865</v>
      </c>
      <c r="D2453" s="94" t="s">
        <v>7929</v>
      </c>
      <c r="J2453" s="95"/>
      <c r="K2453" s="95"/>
      <c r="L2453" s="95"/>
      <c r="M2453" s="95"/>
    </row>
    <row r="2454" spans="1:13" ht="22.8" x14ac:dyDescent="0.2">
      <c r="A2454" s="94" t="s">
        <v>7851</v>
      </c>
      <c r="B2454" s="94" t="s">
        <v>7852</v>
      </c>
      <c r="C2454" s="94" t="s">
        <v>7853</v>
      </c>
      <c r="D2454" s="94" t="s">
        <v>7929</v>
      </c>
      <c r="J2454" s="95"/>
      <c r="K2454" s="95"/>
      <c r="L2454" s="95"/>
      <c r="M2454" s="95"/>
    </row>
    <row r="2455" spans="1:13" ht="22.8" x14ac:dyDescent="0.2">
      <c r="A2455" s="94" t="s">
        <v>7869</v>
      </c>
      <c r="B2455" s="94" t="s">
        <v>7870</v>
      </c>
      <c r="C2455" s="94" t="s">
        <v>7871</v>
      </c>
      <c r="D2455" s="94">
        <v>73383034</v>
      </c>
      <c r="J2455" s="95"/>
      <c r="K2455" s="95"/>
      <c r="L2455" s="95"/>
      <c r="M2455" s="95"/>
    </row>
    <row r="2456" spans="1:13" ht="11.4" x14ac:dyDescent="0.2">
      <c r="A2456" s="94" t="s">
        <v>7877</v>
      </c>
      <c r="B2456" s="94" t="s">
        <v>7878</v>
      </c>
      <c r="C2456" s="94" t="s">
        <v>7879</v>
      </c>
      <c r="D2456" s="94" t="s">
        <v>7929</v>
      </c>
      <c r="J2456" s="95"/>
      <c r="K2456" s="95"/>
      <c r="L2456" s="95"/>
      <c r="M2456" s="95"/>
    </row>
    <row r="2457" spans="1:13" ht="11.4" x14ac:dyDescent="0.2">
      <c r="A2457" s="94" t="s">
        <v>7895</v>
      </c>
      <c r="B2457" s="94" t="s">
        <v>7896</v>
      </c>
      <c r="C2457" s="94" t="s">
        <v>7897</v>
      </c>
      <c r="D2457" s="94"/>
      <c r="J2457" s="95"/>
      <c r="K2457" s="95"/>
      <c r="L2457" s="95"/>
      <c r="M2457" s="95"/>
    </row>
    <row r="2458" spans="1:13" ht="11.4" x14ac:dyDescent="0.2">
      <c r="A2458" s="94" t="s">
        <v>7880</v>
      </c>
      <c r="B2458" s="94" t="s">
        <v>5831</v>
      </c>
      <c r="C2458" s="94" t="s">
        <v>7879</v>
      </c>
      <c r="D2458" s="94" t="s">
        <v>7929</v>
      </c>
      <c r="J2458" s="95"/>
      <c r="K2458" s="95"/>
      <c r="L2458" s="95"/>
      <c r="M2458" s="95"/>
    </row>
    <row r="2459" spans="1:13" ht="11.4" x14ac:dyDescent="0.2">
      <c r="A2459" s="94" t="s">
        <v>7908</v>
      </c>
      <c r="B2459" s="94" t="s">
        <v>2849</v>
      </c>
      <c r="C2459" s="94" t="s">
        <v>7909</v>
      </c>
      <c r="D2459" s="94" t="s">
        <v>7929</v>
      </c>
      <c r="J2459" s="95"/>
      <c r="K2459" s="95"/>
      <c r="L2459" s="95"/>
      <c r="M2459" s="95"/>
    </row>
    <row r="2460" spans="1:13" ht="22.8" x14ac:dyDescent="0.2">
      <c r="A2460" s="94" t="s">
        <v>7825</v>
      </c>
      <c r="B2460" s="94" t="s">
        <v>7826</v>
      </c>
      <c r="C2460" s="94" t="s">
        <v>7827</v>
      </c>
      <c r="D2460" s="94" t="s">
        <v>8116</v>
      </c>
      <c r="J2460" s="95"/>
      <c r="K2460" s="95"/>
      <c r="L2460" s="95"/>
      <c r="M2460" s="95"/>
    </row>
    <row r="2461" spans="1:13" ht="11.4" x14ac:dyDescent="0.2">
      <c r="A2461" s="94" t="s">
        <v>7881</v>
      </c>
      <c r="B2461" s="94" t="s">
        <v>7882</v>
      </c>
      <c r="C2461" s="94" t="s">
        <v>7879</v>
      </c>
      <c r="D2461" s="94" t="s">
        <v>7929</v>
      </c>
      <c r="J2461" s="95"/>
      <c r="K2461" s="95"/>
      <c r="L2461" s="95"/>
      <c r="M2461" s="95"/>
    </row>
    <row r="2462" spans="1:13" ht="11.4" x14ac:dyDescent="0.2">
      <c r="A2462" s="94" t="s">
        <v>7848</v>
      </c>
      <c r="B2462" s="94" t="s">
        <v>7849</v>
      </c>
      <c r="C2462" s="94" t="s">
        <v>7850</v>
      </c>
      <c r="D2462" s="94" t="s">
        <v>7929</v>
      </c>
      <c r="J2462" s="95"/>
      <c r="K2462" s="95"/>
      <c r="L2462" s="95"/>
      <c r="M2462" s="95"/>
    </row>
    <row r="2463" spans="1:13" ht="11.4" x14ac:dyDescent="0.2">
      <c r="A2463" s="94" t="s">
        <v>7836</v>
      </c>
      <c r="B2463" s="94" t="s">
        <v>3331</v>
      </c>
      <c r="C2463" s="94" t="s">
        <v>5605</v>
      </c>
      <c r="D2463" s="94" t="s">
        <v>7929</v>
      </c>
      <c r="J2463" s="95"/>
      <c r="K2463" s="95"/>
      <c r="L2463" s="95"/>
      <c r="M2463" s="95"/>
    </row>
    <row r="2464" spans="1:13" ht="11.4" x14ac:dyDescent="0.2">
      <c r="A2464" s="94" t="s">
        <v>7860</v>
      </c>
      <c r="B2464" s="94" t="s">
        <v>7861</v>
      </c>
      <c r="C2464" s="94" t="s">
        <v>7862</v>
      </c>
      <c r="D2464" s="94" t="s">
        <v>7929</v>
      </c>
      <c r="J2464" s="95"/>
      <c r="K2464" s="95"/>
      <c r="L2464" s="95"/>
      <c r="M2464" s="95"/>
    </row>
    <row r="2465" spans="1:13" ht="11.4" x14ac:dyDescent="0.2">
      <c r="A2465" s="94" t="s">
        <v>7854</v>
      </c>
      <c r="B2465" s="94" t="s">
        <v>7855</v>
      </c>
      <c r="C2465" s="94" t="s">
        <v>7856</v>
      </c>
      <c r="D2465" s="94" t="s">
        <v>7929</v>
      </c>
      <c r="J2465" s="95"/>
      <c r="K2465" s="95"/>
      <c r="L2465" s="95"/>
      <c r="M2465" s="95"/>
    </row>
    <row r="2466" spans="1:13" ht="22.8" x14ac:dyDescent="0.2">
      <c r="A2466" s="94" t="s">
        <v>7837</v>
      </c>
      <c r="B2466" s="94" t="s">
        <v>7838</v>
      </c>
      <c r="C2466" s="94" t="s">
        <v>7839</v>
      </c>
      <c r="D2466" s="94" t="s">
        <v>7929</v>
      </c>
      <c r="J2466" s="95"/>
      <c r="K2466" s="95"/>
      <c r="L2466" s="95"/>
      <c r="M2466" s="95"/>
    </row>
    <row r="2467" spans="1:13" ht="11.4" x14ac:dyDescent="0.2">
      <c r="A2467" s="94" t="s">
        <v>7898</v>
      </c>
      <c r="B2467" s="94" t="s">
        <v>7899</v>
      </c>
      <c r="C2467" s="94" t="s">
        <v>7897</v>
      </c>
      <c r="D2467" s="94" t="s">
        <v>8117</v>
      </c>
      <c r="J2467" s="95"/>
      <c r="K2467" s="95"/>
      <c r="L2467" s="95"/>
      <c r="M2467" s="95"/>
    </row>
    <row r="2468" spans="1:13" ht="22.8" x14ac:dyDescent="0.2">
      <c r="A2468" s="94" t="s">
        <v>7900</v>
      </c>
      <c r="B2468" s="94" t="s">
        <v>7901</v>
      </c>
      <c r="C2468" s="94" t="s">
        <v>7902</v>
      </c>
      <c r="D2468" s="94" t="s">
        <v>7929</v>
      </c>
      <c r="J2468" s="95"/>
      <c r="K2468" s="95"/>
      <c r="L2468" s="95"/>
      <c r="M2468" s="95"/>
    </row>
    <row r="2469" spans="1:13" ht="11.4" x14ac:dyDescent="0.2">
      <c r="A2469" s="94" t="s">
        <v>7817</v>
      </c>
      <c r="B2469" s="94" t="s">
        <v>7818</v>
      </c>
      <c r="C2469" s="94" t="s">
        <v>7819</v>
      </c>
      <c r="D2469" s="94" t="s">
        <v>7929</v>
      </c>
      <c r="J2469" s="95"/>
      <c r="K2469" s="95"/>
      <c r="L2469" s="95"/>
      <c r="M2469" s="95"/>
    </row>
    <row r="2470" spans="1:13" ht="11.4" x14ac:dyDescent="0.2">
      <c r="A2470" s="94" t="s">
        <v>7830</v>
      </c>
      <c r="B2470" s="94" t="s">
        <v>7831</v>
      </c>
      <c r="C2470" s="94" t="s">
        <v>7832</v>
      </c>
      <c r="D2470" s="94" t="s">
        <v>7929</v>
      </c>
      <c r="J2470" s="95"/>
      <c r="K2470" s="95"/>
      <c r="L2470" s="95"/>
      <c r="M2470" s="95"/>
    </row>
    <row r="2471" spans="1:13" ht="11.4" x14ac:dyDescent="0.2">
      <c r="A2471" s="94" t="s">
        <v>7828</v>
      </c>
      <c r="B2471" s="94" t="s">
        <v>3153</v>
      </c>
      <c r="C2471" s="94" t="s">
        <v>7829</v>
      </c>
      <c r="D2471" s="94" t="s">
        <v>7929</v>
      </c>
      <c r="J2471" s="95"/>
      <c r="K2471" s="95"/>
      <c r="L2471" s="95"/>
      <c r="M2471" s="95"/>
    </row>
    <row r="2472" spans="1:13" ht="11.4" x14ac:dyDescent="0.2">
      <c r="A2472" s="94" t="s">
        <v>7866</v>
      </c>
      <c r="B2472" s="94" t="s">
        <v>7867</v>
      </c>
      <c r="C2472" s="94" t="s">
        <v>7868</v>
      </c>
      <c r="D2472" s="94" t="s">
        <v>7929</v>
      </c>
      <c r="J2472" s="95"/>
      <c r="K2472" s="95"/>
      <c r="L2472" s="95"/>
      <c r="M2472" s="95"/>
    </row>
    <row r="2473" spans="1:13" ht="11.4" x14ac:dyDescent="0.2">
      <c r="A2473" s="94" t="s">
        <v>7889</v>
      </c>
      <c r="B2473" s="94" t="s">
        <v>7890</v>
      </c>
      <c r="C2473" s="94" t="s">
        <v>7891</v>
      </c>
      <c r="D2473" s="94"/>
      <c r="J2473" s="95"/>
      <c r="K2473" s="95"/>
      <c r="L2473" s="95"/>
      <c r="M2473" s="95"/>
    </row>
    <row r="2474" spans="1:13" ht="22.8" x14ac:dyDescent="0.2">
      <c r="A2474" s="94" t="s">
        <v>7840</v>
      </c>
      <c r="B2474" s="94" t="s">
        <v>7841</v>
      </c>
      <c r="C2474" s="94" t="s">
        <v>7842</v>
      </c>
      <c r="D2474" s="94" t="s">
        <v>7929</v>
      </c>
      <c r="J2474" s="95"/>
      <c r="K2474" s="95"/>
      <c r="L2474" s="95"/>
      <c r="M2474" s="95"/>
    </row>
    <row r="2475" spans="1:13" ht="11.4" x14ac:dyDescent="0.2">
      <c r="A2475" s="94" t="s">
        <v>7843</v>
      </c>
      <c r="B2475" s="94" t="s">
        <v>7844</v>
      </c>
      <c r="C2475" s="94" t="s">
        <v>5605</v>
      </c>
      <c r="D2475" s="94" t="s">
        <v>7929</v>
      </c>
      <c r="J2475" s="95"/>
      <c r="K2475" s="95"/>
      <c r="L2475" s="95"/>
      <c r="M2475" s="95"/>
    </row>
    <row r="2476" spans="1:13" ht="11.4" x14ac:dyDescent="0.2">
      <c r="A2476" s="94" t="s">
        <v>7892</v>
      </c>
      <c r="B2476" s="94" t="s">
        <v>7893</v>
      </c>
      <c r="C2476" s="94" t="s">
        <v>7894</v>
      </c>
      <c r="D2476" s="94">
        <v>83460501</v>
      </c>
      <c r="J2476" s="95"/>
      <c r="K2476" s="95"/>
      <c r="L2476" s="95"/>
      <c r="M2476" s="95"/>
    </row>
    <row r="2477" spans="1:13" ht="11.4" x14ac:dyDescent="0.2">
      <c r="A2477" s="94" t="s">
        <v>7903</v>
      </c>
      <c r="B2477" s="94" t="s">
        <v>7904</v>
      </c>
      <c r="C2477" s="94" t="s">
        <v>7897</v>
      </c>
      <c r="D2477" s="94" t="s">
        <v>7929</v>
      </c>
      <c r="J2477" s="95"/>
      <c r="K2477" s="95"/>
      <c r="L2477" s="95"/>
      <c r="M2477" s="95"/>
    </row>
    <row r="2478" spans="1:13" ht="22.8" x14ac:dyDescent="0.2">
      <c r="A2478" s="94" t="s">
        <v>7833</v>
      </c>
      <c r="B2478" s="94" t="s">
        <v>7834</v>
      </c>
      <c r="C2478" s="94" t="s">
        <v>7835</v>
      </c>
      <c r="D2478" s="94" t="s">
        <v>7929</v>
      </c>
      <c r="J2478" s="95"/>
      <c r="K2478" s="95"/>
      <c r="L2478" s="95"/>
      <c r="M2478" s="95"/>
    </row>
    <row r="2479" spans="1:13" ht="11.4" x14ac:dyDescent="0.2">
      <c r="A2479" s="94" t="s">
        <v>7813</v>
      </c>
      <c r="B2479" s="94" t="s">
        <v>6715</v>
      </c>
      <c r="C2479" s="94" t="s">
        <v>7814</v>
      </c>
      <c r="D2479" s="94" t="s">
        <v>7929</v>
      </c>
      <c r="J2479" s="95"/>
      <c r="K2479" s="95"/>
      <c r="L2479" s="95"/>
      <c r="M2479" s="95"/>
    </row>
    <row r="2480" spans="1:13" ht="11.4" x14ac:dyDescent="0.2">
      <c r="A2480" s="94" t="s">
        <v>7875</v>
      </c>
      <c r="B2480" s="94" t="s">
        <v>4786</v>
      </c>
      <c r="C2480" s="94" t="s">
        <v>7876</v>
      </c>
      <c r="D2480" s="94" t="s">
        <v>7929</v>
      </c>
      <c r="J2480" s="95"/>
      <c r="K2480" s="95"/>
      <c r="L2480" s="95"/>
      <c r="M2480" s="95"/>
    </row>
    <row r="2481" spans="1:13" ht="22.8" x14ac:dyDescent="0.2">
      <c r="A2481" s="94" t="s">
        <v>7822</v>
      </c>
      <c r="B2481" s="94" t="s">
        <v>7823</v>
      </c>
      <c r="C2481" s="94" t="s">
        <v>7824</v>
      </c>
      <c r="D2481" s="94" t="s">
        <v>7929</v>
      </c>
      <c r="J2481" s="95"/>
      <c r="K2481" s="95"/>
      <c r="L2481" s="95"/>
      <c r="M2481" s="95"/>
    </row>
    <row r="2482" spans="1:13" ht="22.8" x14ac:dyDescent="0.2">
      <c r="A2482" s="94" t="s">
        <v>7845</v>
      </c>
      <c r="B2482" s="94" t="s">
        <v>7846</v>
      </c>
      <c r="C2482" s="94" t="s">
        <v>7847</v>
      </c>
      <c r="D2482" s="94" t="s">
        <v>7928</v>
      </c>
      <c r="J2482" s="95"/>
      <c r="K2482" s="95"/>
      <c r="L2482" s="95"/>
      <c r="M2482" s="95"/>
    </row>
    <row r="2483" spans="1:13" ht="11.4" x14ac:dyDescent="0.2">
      <c r="A2483" s="94" t="s">
        <v>7905</v>
      </c>
      <c r="B2483" s="94" t="s">
        <v>7906</v>
      </c>
      <c r="C2483" s="94" t="s">
        <v>7907</v>
      </c>
      <c r="D2483" s="94" t="s">
        <v>7928</v>
      </c>
      <c r="J2483" s="95"/>
      <c r="K2483" s="95"/>
      <c r="L2483" s="95"/>
      <c r="M2483" s="95"/>
    </row>
    <row r="2484" spans="1:13" ht="22.8" x14ac:dyDescent="0.2">
      <c r="A2484" s="94" t="s">
        <v>7857</v>
      </c>
      <c r="B2484" s="94" t="s">
        <v>7858</v>
      </c>
      <c r="C2484" s="94" t="s">
        <v>7859</v>
      </c>
      <c r="D2484" s="94" t="s">
        <v>7929</v>
      </c>
      <c r="J2484" s="95"/>
      <c r="K2484" s="95"/>
      <c r="L2484" s="95"/>
      <c r="M2484" s="95"/>
    </row>
    <row r="2485" spans="1:13" ht="11.4" x14ac:dyDescent="0.2">
      <c r="A2485" s="94" t="s">
        <v>7883</v>
      </c>
      <c r="B2485" s="94" t="s">
        <v>7884</v>
      </c>
      <c r="C2485" s="94" t="s">
        <v>7879</v>
      </c>
      <c r="D2485" s="94" t="s">
        <v>7929</v>
      </c>
      <c r="J2485" s="95"/>
      <c r="K2485" s="95"/>
      <c r="L2485" s="95"/>
      <c r="M2485" s="95"/>
    </row>
    <row r="2486" spans="1:13" ht="11.4" x14ac:dyDescent="0.2">
      <c r="A2486" s="94" t="s">
        <v>7872</v>
      </c>
      <c r="B2486" s="94" t="s">
        <v>7873</v>
      </c>
      <c r="C2486" s="94" t="s">
        <v>7874</v>
      </c>
      <c r="D2486" s="94"/>
      <c r="J2486" s="95"/>
      <c r="K2486" s="95"/>
      <c r="L2486" s="95"/>
      <c r="M2486" s="95"/>
    </row>
    <row r="2487" spans="1:13" ht="22.8" x14ac:dyDescent="0.2">
      <c r="A2487" s="94" t="s">
        <v>7910</v>
      </c>
      <c r="B2487" s="94" t="s">
        <v>7911</v>
      </c>
      <c r="C2487" s="94" t="s">
        <v>7912</v>
      </c>
      <c r="D2487" s="94" t="s">
        <v>7929</v>
      </c>
      <c r="J2487" s="95"/>
      <c r="K2487" s="95"/>
      <c r="L2487" s="95"/>
      <c r="M2487" s="95"/>
    </row>
    <row r="2488" spans="1:13" ht="11.4" x14ac:dyDescent="0.2">
      <c r="A2488" s="94" t="s">
        <v>7820</v>
      </c>
      <c r="B2488" s="94" t="s">
        <v>7821</v>
      </c>
      <c r="C2488" s="94" t="s">
        <v>7819</v>
      </c>
      <c r="D2488" s="94" t="s">
        <v>7929</v>
      </c>
      <c r="J2488" s="95"/>
      <c r="K2488" s="95"/>
      <c r="L2488" s="95"/>
      <c r="M2488" s="95"/>
    </row>
    <row r="2489" spans="1:13" ht="11.4" x14ac:dyDescent="0.2">
      <c r="A2489" s="94" t="s">
        <v>7885</v>
      </c>
      <c r="B2489" s="94" t="s">
        <v>7886</v>
      </c>
      <c r="C2489" s="94" t="s">
        <v>7879</v>
      </c>
      <c r="D2489" s="94" t="s">
        <v>7929</v>
      </c>
      <c r="J2489" s="95"/>
      <c r="K2489" s="95"/>
      <c r="L2489" s="95"/>
      <c r="M2489" s="95"/>
    </row>
    <row r="2490" spans="1:13" ht="11.4" x14ac:dyDescent="0.2">
      <c r="A2490" s="94" t="s">
        <v>7887</v>
      </c>
      <c r="B2490" s="94" t="s">
        <v>7888</v>
      </c>
      <c r="C2490" s="94" t="s">
        <v>7879</v>
      </c>
      <c r="D2490" s="94" t="s">
        <v>7929</v>
      </c>
      <c r="J2490" s="95"/>
      <c r="K2490" s="95"/>
      <c r="L2490" s="95"/>
      <c r="M2490" s="95"/>
    </row>
    <row r="2491" spans="1:13" ht="11.4" x14ac:dyDescent="0.2">
      <c r="A2491" s="94" t="s">
        <v>7815</v>
      </c>
      <c r="B2491" s="94" t="s">
        <v>6205</v>
      </c>
      <c r="C2491" s="94" t="s">
        <v>7816</v>
      </c>
      <c r="D2491" s="94">
        <v>81628375</v>
      </c>
      <c r="J2491" s="95"/>
      <c r="K2491" s="95"/>
      <c r="L2491" s="95"/>
      <c r="M2491" s="95"/>
    </row>
    <row r="2492" spans="1:13" ht="11.4" x14ac:dyDescent="0.2">
      <c r="A2492" s="94" t="s">
        <v>7919</v>
      </c>
      <c r="B2492" s="94" t="s">
        <v>5390</v>
      </c>
      <c r="C2492" s="94" t="s">
        <v>7920</v>
      </c>
      <c r="D2492" s="94">
        <v>51983480</v>
      </c>
      <c r="J2492" s="95"/>
      <c r="K2492" s="95"/>
      <c r="L2492" s="95"/>
      <c r="M2492" s="95"/>
    </row>
    <row r="2493" spans="1:13" ht="11.4" x14ac:dyDescent="0.2">
      <c r="A2493" s="94" t="s">
        <v>7913</v>
      </c>
      <c r="B2493" s="94" t="s">
        <v>7914</v>
      </c>
      <c r="C2493" s="94" t="s">
        <v>7915</v>
      </c>
      <c r="D2493" s="94" t="s">
        <v>7929</v>
      </c>
      <c r="J2493" s="95"/>
      <c r="K2493" s="95"/>
      <c r="L2493" s="95"/>
      <c r="M2493" s="95"/>
    </row>
    <row r="2494" spans="1:13" ht="11.4" x14ac:dyDescent="0.2">
      <c r="A2494" s="94" t="s">
        <v>7924</v>
      </c>
      <c r="B2494" s="94" t="s">
        <v>7925</v>
      </c>
      <c r="C2494" s="94" t="s">
        <v>7926</v>
      </c>
      <c r="D2494" s="94" t="s">
        <v>7928</v>
      </c>
      <c r="J2494" s="95"/>
      <c r="K2494" s="95"/>
      <c r="L2494" s="95"/>
      <c r="M2494" s="95"/>
    </row>
    <row r="2495" spans="1:13" ht="11.4" x14ac:dyDescent="0.2">
      <c r="A2495" s="94" t="s">
        <v>7921</v>
      </c>
      <c r="B2495" s="94" t="s">
        <v>7922</v>
      </c>
      <c r="C2495" s="94" t="s">
        <v>7923</v>
      </c>
      <c r="D2495" s="94" t="s">
        <v>7928</v>
      </c>
      <c r="J2495" s="95"/>
      <c r="K2495" s="95"/>
      <c r="L2495" s="95"/>
      <c r="M2495" s="95"/>
    </row>
    <row r="2496" spans="1:13" ht="11.4" x14ac:dyDescent="0.2">
      <c r="A2496" s="94" t="s">
        <v>7916</v>
      </c>
      <c r="B2496" s="94" t="s">
        <v>7917</v>
      </c>
      <c r="C2496" s="94" t="s">
        <v>7918</v>
      </c>
      <c r="D2496" s="94" t="s">
        <v>7929</v>
      </c>
      <c r="J2496" s="95"/>
      <c r="K2496" s="95"/>
      <c r="L2496" s="95"/>
      <c r="M2496" s="95"/>
    </row>
  </sheetData>
  <mergeCells count="1">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Mcr_FiltraFunc">
                <anchor moveWithCells="1" sizeWithCells="1">
                  <from>
                    <xdr:col>5</xdr:col>
                    <xdr:colOff>30480</xdr:colOff>
                    <xdr:row>6</xdr:row>
                    <xdr:rowOff>106680</xdr:rowOff>
                  </from>
                  <to>
                    <xdr:col>6</xdr:col>
                    <xdr:colOff>457200</xdr:colOff>
                    <xdr:row>8</xdr:row>
                    <xdr:rowOff>0</xdr:rowOff>
                  </to>
                </anchor>
              </controlPr>
            </control>
          </mc:Choice>
        </mc:AlternateContent>
        <mc:AlternateContent xmlns:mc="http://schemas.openxmlformats.org/markup-compatibility/2006">
          <mc:Choice Requires="x14">
            <control shapeId="5122" r:id="rId5" name="Button 2">
              <controlPr defaultSize="0" print="0" autoFill="0" autoPict="0" macro="[0]!Mcr_Volver_Ofic_Func">
                <anchor moveWithCells="1" sizeWithCells="1">
                  <from>
                    <xdr:col>5</xdr:col>
                    <xdr:colOff>38100</xdr:colOff>
                    <xdr:row>10</xdr:row>
                    <xdr:rowOff>22860</xdr:rowOff>
                  </from>
                  <to>
                    <xdr:col>6</xdr:col>
                    <xdr:colOff>457200</xdr:colOff>
                    <xdr:row>11</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9CD19F-3B81-484C-83F5-367F50BCAF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15</vt:i4>
      </vt:variant>
      <vt:variant>
        <vt:lpstr>Rangos con nombre</vt:lpstr>
      </vt:variant>
      <vt:variant>
        <vt:i4>15</vt:i4>
      </vt:variant>
    </vt:vector>
  </HeadingPairs>
  <TitlesOfParts>
    <vt:vector size="30" baseType="lpstr">
      <vt:lpstr>Ticket</vt:lpstr>
      <vt:lpstr>Tkts</vt:lpstr>
      <vt:lpstr>Ctlgo_REQ</vt:lpstr>
      <vt:lpstr>Ctlgo_INC</vt:lpstr>
      <vt:lpstr>LIC_VENC</vt:lpstr>
      <vt:lpstr>Config</vt:lpstr>
      <vt:lpstr>Oficinas</vt:lpstr>
      <vt:lpstr>MAQ1</vt:lpstr>
      <vt:lpstr>MAQ2</vt:lpstr>
      <vt:lpstr>Llamados</vt:lpstr>
      <vt:lpstr>Imagen-Disp</vt:lpstr>
      <vt:lpstr>Fallas</vt:lpstr>
      <vt:lpstr>Novedades</vt:lpstr>
      <vt:lpstr>Activacion</vt:lpstr>
      <vt:lpstr>Funcionarios</vt:lpstr>
      <vt:lpstr>AllErrores</vt:lpstr>
      <vt:lpstr>Ctlgo_INC!Área_de_extracción</vt:lpstr>
      <vt:lpstr>Ctlgo_REQ!Área_de_extracción</vt:lpstr>
      <vt:lpstr>Funcionarios!Área_de_extracción</vt:lpstr>
      <vt:lpstr>Oficinas!Área_de_extracción</vt:lpstr>
      <vt:lpstr>Ctlgo_INC!Criterios</vt:lpstr>
      <vt:lpstr>Ctlgo_REQ!Criterios</vt:lpstr>
      <vt:lpstr>Funcionarios!Criterios</vt:lpstr>
      <vt:lpstr>Oficinas!Criterios</vt:lpstr>
      <vt:lpstr>TodasCatInc</vt:lpstr>
      <vt:lpstr>TodasCatReq</vt:lpstr>
      <vt:lpstr>TodasOfic</vt:lpstr>
      <vt:lpstr>TodosFunc</vt:lpstr>
      <vt:lpstr>TodosMAQ1</vt:lpstr>
      <vt:lpstr>TodosMAQ2</vt:lpstr>
    </vt:vector>
  </TitlesOfParts>
  <Manager>CURQUIETA@ENTEL.CL</Manager>
  <Company>Entel Call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Urquieta</dc:creator>
  <cp:lastModifiedBy>Ivo De La Rosa</cp:lastModifiedBy>
  <cp:lastPrinted>2024-12-16T15:53:05Z</cp:lastPrinted>
  <dcterms:created xsi:type="dcterms:W3CDTF">2017-01-23T16:21:05Z</dcterms:created>
  <dcterms:modified xsi:type="dcterms:W3CDTF">2024-12-23T19:16:28Z</dcterms:modified>
</cp:coreProperties>
</file>