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cob.dortch\Dropbox\Jake\Spec Sheets\Current Spec Sheets\"/>
    </mc:Choice>
  </mc:AlternateContent>
  <xr:revisionPtr revIDLastSave="0" documentId="13_ncr:1_{7EA97258-1899-4E66-AEDA-29CA629B3017}" xr6:coauthVersionLast="47" xr6:coauthVersionMax="47" xr10:uidLastSave="{00000000-0000-0000-0000-000000000000}"/>
  <bookViews>
    <workbookView xWindow="28680" yWindow="-120" windowWidth="29040" windowHeight="15840" firstSheet="23" activeTab="27" xr2:uid="{00000000-000D-0000-FFFF-FFFF00000000}"/>
  </bookViews>
  <sheets>
    <sheet name="GLOC Master Sheet" sheetId="39" r:id="rId1"/>
    <sheet name="08x20 GLOC Off" sheetId="40" r:id="rId2"/>
    <sheet name="08x40 GLOC Off Stor" sheetId="42" r:id="rId3"/>
    <sheet name="Single Wide Master Sheet" sheetId="1" r:id="rId4"/>
    <sheet name="8x16" sheetId="2" r:id="rId5"/>
    <sheet name="08x20" sheetId="4" r:id="rId6"/>
    <sheet name="8x24" sheetId="5" r:id="rId7"/>
    <sheet name="8x30" sheetId="6" r:id="rId8"/>
    <sheet name="10x24" sheetId="7" r:id="rId9"/>
    <sheet name="10x30" sheetId="8" r:id="rId10"/>
    <sheet name="10x30RR" sheetId="9" r:id="rId11"/>
    <sheet name="10x40" sheetId="10" r:id="rId12"/>
    <sheet name="10x40RR" sheetId="11" r:id="rId13"/>
    <sheet name="12x40" sheetId="12" r:id="rId14"/>
    <sheet name="12x44RR" sheetId="13" r:id="rId15"/>
    <sheet name="12x56" sheetId="14" r:id="rId16"/>
    <sheet name="12x56RR" sheetId="29" r:id="rId17"/>
    <sheet name="14x66" sheetId="16" r:id="rId18"/>
    <sheet name="14x66RR" sheetId="17" r:id="rId19"/>
    <sheet name="Restroom &amp; Shower Units" sheetId="36" r:id="rId20"/>
    <sheet name="08x20 RR Unit" sheetId="37" r:id="rId21"/>
    <sheet name="12x25 RR Unit" sheetId="28" r:id="rId22"/>
    <sheet name="12x40 RR Unit" sheetId="38" r:id="rId23"/>
    <sheet name="Multiplex Master Sheet " sheetId="18" r:id="rId24"/>
    <sheet name="24x40" sheetId="30" r:id="rId25"/>
    <sheet name="24x40 RR" sheetId="31" r:id="rId26"/>
    <sheet name="24x60" sheetId="21" r:id="rId27"/>
    <sheet name="24x60 1-RR" sheetId="25" r:id="rId28"/>
    <sheet name="36x60" sheetId="32" r:id="rId29"/>
    <sheet name="36x60 2-RR" sheetId="26" r:id="rId30"/>
    <sheet name="48x60" sheetId="33" r:id="rId31"/>
    <sheet name="48x60 2-RR" sheetId="27" r:id="rId32"/>
    <sheet name=" 60x60" sheetId="43" r:id="rId33"/>
    <sheet name="60x60 RR" sheetId="35" r:id="rId34"/>
    <sheet name="Blank Sheet" sheetId="3" r:id="rId35"/>
  </sheets>
  <definedNames>
    <definedName name="_xlnm.Print_Area" localSheetId="32">' 60x60'!$A$1:$P$150</definedName>
    <definedName name="_xlnm.Print_Area" localSheetId="1">'08x20 GLOC Off'!$A$1:$P$104</definedName>
    <definedName name="_xlnm.Print_Area" localSheetId="20">'08x20 RR Unit'!$A$1:$P$138</definedName>
    <definedName name="_xlnm.Print_Area" localSheetId="2">'08x40 GLOC Off Stor'!$A$1:$P$104</definedName>
    <definedName name="_xlnm.Print_Area" localSheetId="8">'10x24'!$A$1:$P$139</definedName>
    <definedName name="_xlnm.Print_Area" localSheetId="9">'10x30'!$A$1:$P$139</definedName>
    <definedName name="_xlnm.Print_Area" localSheetId="10">'10x30RR'!$A$1:$P$143</definedName>
    <definedName name="_xlnm.Print_Area" localSheetId="11">'10x40'!$A$1:$P$139</definedName>
    <definedName name="_xlnm.Print_Area" localSheetId="12">'10x40RR'!$A$1:$P$143</definedName>
    <definedName name="_xlnm.Print_Area" localSheetId="21">'12x25 RR Unit'!$A$1:$P$138</definedName>
    <definedName name="_xlnm.Print_Area" localSheetId="13">'12x40'!$A$1:$Q$138</definedName>
    <definedName name="_xlnm.Print_Area" localSheetId="22">'12x40 RR Unit'!$A$1:$P$138</definedName>
    <definedName name="_xlnm.Print_Area" localSheetId="14">'12x44RR'!$A$1:$Q$146</definedName>
    <definedName name="_xlnm.Print_Area" localSheetId="15">'12x56'!$A$1:$P$137</definedName>
    <definedName name="_xlnm.Print_Area" localSheetId="16">'12x56RR'!$A$1:$P$145</definedName>
    <definedName name="_xlnm.Print_Area" localSheetId="17">'14x66'!$A$1:$P$138</definedName>
    <definedName name="_xlnm.Print_Area" localSheetId="18">'14x66RR'!$A$1:$P$145</definedName>
    <definedName name="_xlnm.Print_Area" localSheetId="24">'24x40'!$A$1:$P$140</definedName>
    <definedName name="_xlnm.Print_Area" localSheetId="25">'24x40 RR'!$A$1:$P$139</definedName>
    <definedName name="_xlnm.Print_Area" localSheetId="26">'24x60'!$A$1:$P$140</definedName>
    <definedName name="_xlnm.Print_Area" localSheetId="27">'24x60 1-RR'!$A$1:$P$142</definedName>
    <definedName name="_xlnm.Print_Area" localSheetId="28">'36x60'!$A$1:$P$140</definedName>
    <definedName name="_xlnm.Print_Area" localSheetId="29">'36x60 2-RR'!$A$1:$P$144</definedName>
    <definedName name="_xlnm.Print_Area" localSheetId="30">'48x60'!$A$1:$P$150</definedName>
    <definedName name="_xlnm.Print_Area" localSheetId="31">'48x60 2-RR'!$A$1:$P$154</definedName>
    <definedName name="_xlnm.Print_Area" localSheetId="4">'8x16'!$A$1:$P$104</definedName>
    <definedName name="_xlnm.Print_Area" localSheetId="23">'Multiplex Master Sheet '!$A$1:$AA$127</definedName>
    <definedName name="_xlnm.Print_Area" localSheetId="19">'Restroom &amp; Shower Units'!$A$1:$P$169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7" i="43" l="1"/>
  <c r="I49" i="43"/>
  <c r="I48" i="43"/>
  <c r="I47" i="43"/>
  <c r="I45" i="43"/>
  <c r="I44" i="43"/>
  <c r="I43" i="43"/>
  <c r="I42" i="43"/>
  <c r="I41" i="43"/>
  <c r="C41" i="43"/>
  <c r="I40" i="43"/>
  <c r="C40" i="43"/>
  <c r="I39" i="43"/>
  <c r="C39" i="43"/>
  <c r="I38" i="43"/>
  <c r="C38" i="43"/>
  <c r="I37" i="43"/>
  <c r="C37" i="43"/>
  <c r="I35" i="43"/>
  <c r="I34" i="43"/>
  <c r="C34" i="43"/>
  <c r="I33" i="43"/>
  <c r="C33" i="43"/>
  <c r="I31" i="43"/>
  <c r="C31" i="43"/>
  <c r="I30" i="43"/>
  <c r="C30" i="43"/>
  <c r="I29" i="43"/>
  <c r="C29" i="43"/>
  <c r="I28" i="43"/>
  <c r="C28" i="43"/>
  <c r="I26" i="43"/>
  <c r="I25" i="43"/>
  <c r="I24" i="43"/>
  <c r="C24" i="43"/>
  <c r="I23" i="43"/>
  <c r="C23" i="43"/>
  <c r="I22" i="43"/>
  <c r="C22" i="43"/>
  <c r="I21" i="43"/>
  <c r="I20" i="43"/>
  <c r="C20" i="43"/>
  <c r="I19" i="43"/>
  <c r="C19" i="43"/>
  <c r="I18" i="43"/>
  <c r="C18" i="43"/>
  <c r="I16" i="43"/>
  <c r="C16" i="43"/>
  <c r="I15" i="43"/>
  <c r="C15" i="43"/>
  <c r="I14" i="43"/>
  <c r="C14" i="43"/>
  <c r="I13" i="43"/>
  <c r="C13" i="43"/>
  <c r="I11" i="43"/>
  <c r="C11" i="43"/>
  <c r="I10" i="43"/>
  <c r="C10" i="43"/>
  <c r="I9" i="43"/>
  <c r="C9" i="43"/>
  <c r="I8" i="43"/>
  <c r="C8" i="43"/>
  <c r="C35" i="42"/>
  <c r="I50" i="42"/>
  <c r="I49" i="42"/>
  <c r="C49" i="42"/>
  <c r="I46" i="42"/>
  <c r="I45" i="42"/>
  <c r="I44" i="42"/>
  <c r="I43" i="42"/>
  <c r="I42" i="42"/>
  <c r="I41" i="42"/>
  <c r="C41" i="42"/>
  <c r="I40" i="42"/>
  <c r="C40" i="42"/>
  <c r="I39" i="42"/>
  <c r="C39" i="42"/>
  <c r="I38" i="42"/>
  <c r="C38" i="42"/>
  <c r="I36" i="42"/>
  <c r="I35" i="42"/>
  <c r="I34" i="42"/>
  <c r="C34" i="42"/>
  <c r="C32" i="42"/>
  <c r="I31" i="42"/>
  <c r="C31" i="42"/>
  <c r="I30" i="42"/>
  <c r="C30" i="42"/>
  <c r="I29" i="42"/>
  <c r="C29" i="42"/>
  <c r="I26" i="42"/>
  <c r="I25" i="42"/>
  <c r="I24" i="42"/>
  <c r="I23" i="42"/>
  <c r="I22" i="42"/>
  <c r="I21" i="42"/>
  <c r="C21" i="42"/>
  <c r="I20" i="42"/>
  <c r="C20" i="42"/>
  <c r="I15" i="42"/>
  <c r="C15" i="42"/>
  <c r="I14" i="42"/>
  <c r="C14" i="42"/>
  <c r="I13" i="42"/>
  <c r="C13" i="42"/>
  <c r="I9" i="42"/>
  <c r="I8" i="42"/>
  <c r="C8" i="42"/>
  <c r="C49" i="40"/>
  <c r="I46" i="40"/>
  <c r="I45" i="40"/>
  <c r="I44" i="40"/>
  <c r="I43" i="40"/>
  <c r="I42" i="40"/>
  <c r="I41" i="40"/>
  <c r="I40" i="40"/>
  <c r="I39" i="40"/>
  <c r="I38" i="40"/>
  <c r="C41" i="40"/>
  <c r="C40" i="40"/>
  <c r="C39" i="40"/>
  <c r="C38" i="40"/>
  <c r="I36" i="40"/>
  <c r="I35" i="40"/>
  <c r="I34" i="40"/>
  <c r="I50" i="40"/>
  <c r="I49" i="40"/>
  <c r="C34" i="40"/>
  <c r="I31" i="40"/>
  <c r="I30" i="40"/>
  <c r="I29" i="40"/>
  <c r="C32" i="40"/>
  <c r="C31" i="40"/>
  <c r="C30" i="40"/>
  <c r="C29" i="40"/>
  <c r="I26" i="40"/>
  <c r="I25" i="40"/>
  <c r="I24" i="40"/>
  <c r="I23" i="40"/>
  <c r="I22" i="40"/>
  <c r="I21" i="40"/>
  <c r="I20" i="40"/>
  <c r="I15" i="40"/>
  <c r="I14" i="40"/>
  <c r="I13" i="40"/>
  <c r="C21" i="40"/>
  <c r="C20" i="40"/>
  <c r="C15" i="40"/>
  <c r="C14" i="40"/>
  <c r="C13" i="40"/>
  <c r="I9" i="40"/>
  <c r="I8" i="40"/>
  <c r="C8" i="40"/>
  <c r="I42" i="27" l="1"/>
  <c r="I16" i="27"/>
  <c r="C11" i="27"/>
  <c r="C10" i="27"/>
  <c r="C9" i="27"/>
  <c r="C8" i="27"/>
  <c r="I42" i="33"/>
  <c r="I16" i="33"/>
  <c r="C11" i="33"/>
  <c r="C10" i="33"/>
  <c r="C9" i="33"/>
  <c r="C8" i="33"/>
  <c r="I42" i="26"/>
  <c r="I16" i="26"/>
  <c r="C11" i="26"/>
  <c r="C10" i="26"/>
  <c r="C9" i="26"/>
  <c r="C8" i="26"/>
  <c r="I42" i="32"/>
  <c r="I16" i="32"/>
  <c r="I15" i="32"/>
  <c r="C11" i="32"/>
  <c r="C10" i="32"/>
  <c r="C9" i="32"/>
  <c r="C8" i="32"/>
  <c r="I42" i="25"/>
  <c r="I15" i="25"/>
  <c r="I42" i="21"/>
  <c r="I15" i="21"/>
  <c r="I45" i="31"/>
  <c r="I42" i="30"/>
  <c r="I16" i="30"/>
  <c r="I15" i="30"/>
  <c r="C16" i="38"/>
  <c r="C15" i="38"/>
  <c r="C14" i="38"/>
  <c r="C13" i="38"/>
  <c r="C50" i="38"/>
  <c r="C49" i="38"/>
  <c r="C48" i="38"/>
  <c r="C47" i="38"/>
  <c r="C46" i="38"/>
  <c r="I16" i="38"/>
  <c r="I15" i="38"/>
  <c r="I14" i="38"/>
  <c r="I16" i="28"/>
  <c r="I15" i="28"/>
  <c r="I14" i="28"/>
  <c r="I13" i="38"/>
  <c r="C50" i="28"/>
  <c r="C49" i="28"/>
  <c r="C48" i="28"/>
  <c r="C47" i="28"/>
  <c r="C46" i="28"/>
  <c r="I13" i="28"/>
  <c r="C15" i="37" l="1"/>
  <c r="I44" i="17" l="1"/>
  <c r="C16" i="17"/>
  <c r="I44" i="16"/>
  <c r="C16" i="16"/>
  <c r="C43" i="29"/>
  <c r="C42" i="29"/>
  <c r="C41" i="29"/>
  <c r="C40" i="29"/>
  <c r="C39" i="29"/>
  <c r="C38" i="29"/>
  <c r="I44" i="29"/>
  <c r="I44" i="14"/>
  <c r="C42" i="14"/>
  <c r="C41" i="14"/>
  <c r="C40" i="14"/>
  <c r="C39" i="14"/>
  <c r="C38" i="14"/>
  <c r="C43" i="13"/>
  <c r="C42" i="13"/>
  <c r="C41" i="13"/>
  <c r="C40" i="13"/>
  <c r="C39" i="13"/>
  <c r="C38" i="13"/>
  <c r="I45" i="11"/>
  <c r="I45" i="10"/>
  <c r="C16" i="13" l="1"/>
  <c r="I44" i="13"/>
  <c r="I44" i="12"/>
  <c r="C16" i="12"/>
  <c r="I45" i="9" l="1"/>
  <c r="C49" i="8"/>
  <c r="C49" i="7"/>
  <c r="C11" i="25" l="1"/>
  <c r="C10" i="25"/>
  <c r="C9" i="25"/>
  <c r="C8" i="25"/>
  <c r="C11" i="21"/>
  <c r="C8" i="21"/>
  <c r="C9" i="21"/>
  <c r="C10" i="21"/>
  <c r="I17" i="29" l="1"/>
  <c r="I16" i="29"/>
  <c r="I17" i="14"/>
  <c r="I16" i="14"/>
  <c r="C51" i="35" l="1"/>
  <c r="C50" i="35"/>
  <c r="C49" i="35"/>
  <c r="I48" i="35"/>
  <c r="C48" i="35"/>
  <c r="I47" i="35"/>
  <c r="C47" i="35"/>
  <c r="I46" i="35"/>
  <c r="C46" i="35"/>
  <c r="I44" i="35"/>
  <c r="I43" i="35"/>
  <c r="I42" i="35"/>
  <c r="I41" i="35"/>
  <c r="C41" i="35"/>
  <c r="I40" i="35"/>
  <c r="C40" i="35"/>
  <c r="I39" i="35"/>
  <c r="C39" i="35"/>
  <c r="I38" i="35"/>
  <c r="C38" i="35"/>
  <c r="I37" i="35"/>
  <c r="C37" i="35"/>
  <c r="I35" i="35"/>
  <c r="I34" i="35"/>
  <c r="C34" i="35"/>
  <c r="I33" i="35"/>
  <c r="C33" i="35"/>
  <c r="I31" i="35"/>
  <c r="C31" i="35"/>
  <c r="I30" i="35"/>
  <c r="C30" i="35"/>
  <c r="I29" i="35"/>
  <c r="C29" i="35"/>
  <c r="I28" i="35"/>
  <c r="C28" i="35"/>
  <c r="I26" i="35"/>
  <c r="I25" i="35"/>
  <c r="I24" i="35"/>
  <c r="C24" i="35"/>
  <c r="I23" i="35"/>
  <c r="C23" i="35"/>
  <c r="I22" i="35"/>
  <c r="C22" i="35"/>
  <c r="I21" i="35"/>
  <c r="I20" i="35"/>
  <c r="C20" i="35"/>
  <c r="I19" i="35"/>
  <c r="C19" i="35"/>
  <c r="I18" i="35"/>
  <c r="C18" i="35"/>
  <c r="C16" i="35"/>
  <c r="I15" i="35"/>
  <c r="C15" i="35"/>
  <c r="I14" i="35"/>
  <c r="C14" i="35"/>
  <c r="I13" i="35"/>
  <c r="C13" i="35"/>
  <c r="I11" i="35"/>
  <c r="C11" i="35"/>
  <c r="I10" i="35"/>
  <c r="C10" i="35"/>
  <c r="I9" i="35"/>
  <c r="C9" i="35"/>
  <c r="I8" i="35"/>
  <c r="C8" i="35"/>
  <c r="C52" i="27"/>
  <c r="C51" i="27"/>
  <c r="C50" i="27"/>
  <c r="I49" i="27"/>
  <c r="C49" i="27"/>
  <c r="I48" i="27"/>
  <c r="C48" i="27"/>
  <c r="I47" i="27"/>
  <c r="C47" i="27"/>
  <c r="I45" i="27"/>
  <c r="I44" i="27"/>
  <c r="I43" i="27"/>
  <c r="I41" i="27"/>
  <c r="C41" i="27"/>
  <c r="I40" i="27"/>
  <c r="C40" i="27"/>
  <c r="I39" i="27"/>
  <c r="C39" i="27"/>
  <c r="I38" i="27"/>
  <c r="C38" i="27"/>
  <c r="I37" i="27"/>
  <c r="C37" i="27"/>
  <c r="I35" i="27"/>
  <c r="I34" i="27"/>
  <c r="C34" i="27"/>
  <c r="I33" i="27"/>
  <c r="C33" i="27"/>
  <c r="I31" i="27"/>
  <c r="C31" i="27"/>
  <c r="I30" i="27"/>
  <c r="C30" i="27"/>
  <c r="I29" i="27"/>
  <c r="C29" i="27"/>
  <c r="I28" i="27"/>
  <c r="C28" i="27"/>
  <c r="I26" i="27"/>
  <c r="I25" i="27"/>
  <c r="I24" i="27"/>
  <c r="C24" i="27"/>
  <c r="I23" i="27"/>
  <c r="C23" i="27"/>
  <c r="I22" i="27"/>
  <c r="C22" i="27"/>
  <c r="I21" i="27"/>
  <c r="I20" i="27"/>
  <c r="C20" i="27"/>
  <c r="I19" i="27"/>
  <c r="C19" i="27"/>
  <c r="I18" i="27"/>
  <c r="C18" i="27"/>
  <c r="C16" i="27"/>
  <c r="I15" i="27"/>
  <c r="C15" i="27"/>
  <c r="I14" i="27"/>
  <c r="C14" i="27"/>
  <c r="I13" i="27"/>
  <c r="C13" i="27"/>
  <c r="I11" i="27"/>
  <c r="I10" i="27"/>
  <c r="I9" i="27"/>
  <c r="I8" i="27"/>
  <c r="I49" i="33"/>
  <c r="I48" i="33"/>
  <c r="I47" i="33"/>
  <c r="I45" i="33"/>
  <c r="I44" i="33"/>
  <c r="I43" i="33"/>
  <c r="I41" i="33"/>
  <c r="C41" i="33"/>
  <c r="I40" i="33"/>
  <c r="C40" i="33"/>
  <c r="I39" i="33"/>
  <c r="C39" i="33"/>
  <c r="I38" i="33"/>
  <c r="C38" i="33"/>
  <c r="I37" i="33"/>
  <c r="C37" i="33"/>
  <c r="I35" i="33"/>
  <c r="I34" i="33"/>
  <c r="C34" i="33"/>
  <c r="I33" i="33"/>
  <c r="C33" i="33"/>
  <c r="I31" i="33"/>
  <c r="C31" i="33"/>
  <c r="I30" i="33"/>
  <c r="C30" i="33"/>
  <c r="I29" i="33"/>
  <c r="C29" i="33"/>
  <c r="I28" i="33"/>
  <c r="C28" i="33"/>
  <c r="I26" i="33"/>
  <c r="I25" i="33"/>
  <c r="I24" i="33"/>
  <c r="C24" i="33"/>
  <c r="I23" i="33"/>
  <c r="C23" i="33"/>
  <c r="I22" i="33"/>
  <c r="C22" i="33"/>
  <c r="I21" i="33"/>
  <c r="I20" i="33"/>
  <c r="C20" i="33"/>
  <c r="I19" i="33"/>
  <c r="C19" i="33"/>
  <c r="I18" i="33"/>
  <c r="C18" i="33"/>
  <c r="C16" i="33"/>
  <c r="I15" i="33"/>
  <c r="C15" i="33"/>
  <c r="I14" i="33"/>
  <c r="C14" i="33"/>
  <c r="I13" i="33"/>
  <c r="C13" i="33"/>
  <c r="I11" i="33"/>
  <c r="I10" i="33"/>
  <c r="I9" i="33"/>
  <c r="I8" i="33"/>
  <c r="I15" i="26"/>
  <c r="I14" i="26"/>
  <c r="I13" i="26"/>
  <c r="C52" i="26"/>
  <c r="C51" i="26"/>
  <c r="C50" i="26"/>
  <c r="I49" i="26"/>
  <c r="C49" i="26"/>
  <c r="I48" i="26"/>
  <c r="C48" i="26"/>
  <c r="I47" i="26"/>
  <c r="C47" i="26"/>
  <c r="I45" i="26"/>
  <c r="I44" i="26"/>
  <c r="I43" i="26"/>
  <c r="I41" i="26"/>
  <c r="C41" i="26"/>
  <c r="I40" i="26"/>
  <c r="C40" i="26"/>
  <c r="I39" i="26"/>
  <c r="C39" i="26"/>
  <c r="I38" i="26"/>
  <c r="C38" i="26"/>
  <c r="I37" i="26"/>
  <c r="C37" i="26"/>
  <c r="I35" i="26"/>
  <c r="I34" i="26"/>
  <c r="C34" i="26"/>
  <c r="I33" i="26"/>
  <c r="C33" i="26"/>
  <c r="I31" i="26"/>
  <c r="C31" i="26"/>
  <c r="I30" i="26"/>
  <c r="C30" i="26"/>
  <c r="I29" i="26"/>
  <c r="C29" i="26"/>
  <c r="I28" i="26"/>
  <c r="C28" i="26"/>
  <c r="I26" i="26"/>
  <c r="I25" i="26"/>
  <c r="I24" i="26"/>
  <c r="C24" i="26"/>
  <c r="I23" i="26"/>
  <c r="C23" i="26"/>
  <c r="I22" i="26"/>
  <c r="C22" i="26"/>
  <c r="I21" i="26"/>
  <c r="I20" i="26"/>
  <c r="C20" i="26"/>
  <c r="I19" i="26"/>
  <c r="C19" i="26"/>
  <c r="I18" i="26"/>
  <c r="C18" i="26"/>
  <c r="C16" i="26"/>
  <c r="C15" i="26"/>
  <c r="C14" i="26"/>
  <c r="C13" i="26"/>
  <c r="I11" i="26"/>
  <c r="I10" i="26"/>
  <c r="I9" i="26"/>
  <c r="I8" i="26"/>
  <c r="I14" i="32"/>
  <c r="I13" i="32"/>
  <c r="I49" i="32"/>
  <c r="I48" i="32"/>
  <c r="I47" i="32"/>
  <c r="I45" i="32"/>
  <c r="I44" i="32"/>
  <c r="I43" i="32"/>
  <c r="I41" i="32"/>
  <c r="C41" i="32"/>
  <c r="I40" i="32"/>
  <c r="C40" i="32"/>
  <c r="I39" i="32"/>
  <c r="C39" i="32"/>
  <c r="I38" i="32"/>
  <c r="C38" i="32"/>
  <c r="I37" i="32"/>
  <c r="C37" i="32"/>
  <c r="I35" i="32"/>
  <c r="I34" i="32"/>
  <c r="C34" i="32"/>
  <c r="I33" i="32"/>
  <c r="C33" i="32"/>
  <c r="I31" i="32"/>
  <c r="C31" i="32"/>
  <c r="I30" i="32"/>
  <c r="C30" i="32"/>
  <c r="I29" i="32"/>
  <c r="C29" i="32"/>
  <c r="I28" i="32"/>
  <c r="C28" i="32"/>
  <c r="I26" i="32"/>
  <c r="I25" i="32"/>
  <c r="I24" i="32"/>
  <c r="C24" i="32"/>
  <c r="I23" i="32"/>
  <c r="C23" i="32"/>
  <c r="I22" i="32"/>
  <c r="C22" i="32"/>
  <c r="I21" i="32"/>
  <c r="I20" i="32"/>
  <c r="C20" i="32"/>
  <c r="I19" i="32"/>
  <c r="C19" i="32"/>
  <c r="I18" i="32"/>
  <c r="C18" i="32"/>
  <c r="C16" i="32"/>
  <c r="C15" i="32"/>
  <c r="C14" i="32"/>
  <c r="C13" i="32"/>
  <c r="I11" i="32"/>
  <c r="I10" i="32"/>
  <c r="I9" i="32"/>
  <c r="I8" i="32"/>
  <c r="C52" i="25"/>
  <c r="C51" i="25"/>
  <c r="C50" i="25"/>
  <c r="I49" i="25"/>
  <c r="C49" i="25"/>
  <c r="I48" i="25"/>
  <c r="C48" i="25"/>
  <c r="I47" i="25"/>
  <c r="C47" i="25"/>
  <c r="I45" i="25"/>
  <c r="I44" i="25"/>
  <c r="I43" i="25"/>
  <c r="I41" i="25"/>
  <c r="C41" i="25"/>
  <c r="I40" i="25"/>
  <c r="C40" i="25"/>
  <c r="I39" i="25"/>
  <c r="C39" i="25"/>
  <c r="I38" i="25"/>
  <c r="C38" i="25"/>
  <c r="I37" i="25"/>
  <c r="C37" i="25"/>
  <c r="I35" i="25"/>
  <c r="I34" i="25"/>
  <c r="C34" i="25"/>
  <c r="I33" i="25"/>
  <c r="C33" i="25"/>
  <c r="I31" i="25"/>
  <c r="C31" i="25"/>
  <c r="I30" i="25"/>
  <c r="C30" i="25"/>
  <c r="I29" i="25"/>
  <c r="C29" i="25"/>
  <c r="I28" i="25"/>
  <c r="C28" i="25"/>
  <c r="I26" i="25"/>
  <c r="I25" i="25"/>
  <c r="I24" i="25"/>
  <c r="C24" i="25"/>
  <c r="I23" i="25"/>
  <c r="C23" i="25"/>
  <c r="I22" i="25"/>
  <c r="C22" i="25"/>
  <c r="I21" i="25"/>
  <c r="I20" i="25"/>
  <c r="C20" i="25"/>
  <c r="I19" i="25"/>
  <c r="C19" i="25"/>
  <c r="I18" i="25"/>
  <c r="C18" i="25"/>
  <c r="C16" i="25"/>
  <c r="I16" i="25"/>
  <c r="C15" i="25"/>
  <c r="I14" i="25"/>
  <c r="C14" i="25"/>
  <c r="I13" i="25"/>
  <c r="C13" i="25"/>
  <c r="I11" i="25"/>
  <c r="I10" i="25"/>
  <c r="I9" i="25"/>
  <c r="I8" i="25"/>
  <c r="C52" i="31"/>
  <c r="C51" i="31"/>
  <c r="C50" i="31"/>
  <c r="C49" i="31"/>
  <c r="C48" i="31"/>
  <c r="C47" i="31"/>
  <c r="I49" i="31"/>
  <c r="I48" i="31"/>
  <c r="I47" i="31"/>
  <c r="I44" i="31"/>
  <c r="I43" i="31"/>
  <c r="I42" i="31"/>
  <c r="I41" i="31"/>
  <c r="C41" i="31"/>
  <c r="I40" i="31"/>
  <c r="C40" i="31"/>
  <c r="I39" i="31"/>
  <c r="C39" i="31"/>
  <c r="I38" i="31"/>
  <c r="C38" i="31"/>
  <c r="I37" i="31"/>
  <c r="C37" i="31"/>
  <c r="I35" i="31"/>
  <c r="I34" i="31"/>
  <c r="C34" i="31"/>
  <c r="I33" i="31"/>
  <c r="C33" i="31"/>
  <c r="I31" i="31"/>
  <c r="C31" i="31"/>
  <c r="I30" i="31"/>
  <c r="C30" i="31"/>
  <c r="I29" i="31"/>
  <c r="C29" i="31"/>
  <c r="I28" i="31"/>
  <c r="C28" i="31"/>
  <c r="I26" i="31"/>
  <c r="I25" i="31"/>
  <c r="I24" i="31"/>
  <c r="C24" i="31"/>
  <c r="I23" i="31"/>
  <c r="C23" i="31"/>
  <c r="I22" i="31"/>
  <c r="C22" i="31"/>
  <c r="I21" i="31"/>
  <c r="I20" i="31"/>
  <c r="C20" i="31"/>
  <c r="I19" i="31"/>
  <c r="C19" i="31"/>
  <c r="I18" i="31"/>
  <c r="C18" i="31"/>
  <c r="C16" i="31"/>
  <c r="I15" i="31"/>
  <c r="C15" i="31"/>
  <c r="I14" i="31"/>
  <c r="C14" i="31"/>
  <c r="I13" i="31"/>
  <c r="C13" i="31"/>
  <c r="I11" i="31"/>
  <c r="C11" i="31"/>
  <c r="I10" i="31"/>
  <c r="C10" i="31"/>
  <c r="I9" i="31"/>
  <c r="C9" i="31"/>
  <c r="I8" i="31"/>
  <c r="C8" i="31"/>
  <c r="I49" i="21"/>
  <c r="I48" i="21"/>
  <c r="I47" i="21"/>
  <c r="I45" i="21"/>
  <c r="I44" i="21"/>
  <c r="I43" i="21"/>
  <c r="I41" i="21"/>
  <c r="C41" i="21"/>
  <c r="I40" i="21"/>
  <c r="C40" i="21"/>
  <c r="I39" i="21"/>
  <c r="C39" i="21"/>
  <c r="I38" i="21"/>
  <c r="C38" i="21"/>
  <c r="I37" i="21"/>
  <c r="C37" i="21"/>
  <c r="I35" i="21"/>
  <c r="I34" i="21"/>
  <c r="C34" i="21"/>
  <c r="I33" i="21"/>
  <c r="C33" i="21"/>
  <c r="I31" i="21"/>
  <c r="C31" i="21"/>
  <c r="I30" i="21"/>
  <c r="C30" i="21"/>
  <c r="I29" i="21"/>
  <c r="C29" i="21"/>
  <c r="I28" i="21"/>
  <c r="C28" i="21"/>
  <c r="I26" i="21"/>
  <c r="I25" i="21"/>
  <c r="I24" i="21"/>
  <c r="C24" i="21"/>
  <c r="I23" i="21"/>
  <c r="C23" i="21"/>
  <c r="I22" i="21"/>
  <c r="C22" i="21"/>
  <c r="I21" i="21"/>
  <c r="I20" i="21"/>
  <c r="C20" i="21"/>
  <c r="I19" i="21"/>
  <c r="C19" i="21"/>
  <c r="I18" i="21"/>
  <c r="C18" i="21"/>
  <c r="C16" i="21"/>
  <c r="I16" i="21"/>
  <c r="C15" i="21"/>
  <c r="I14" i="21"/>
  <c r="C14" i="21"/>
  <c r="I13" i="21"/>
  <c r="C13" i="21"/>
  <c r="I11" i="21"/>
  <c r="I10" i="21"/>
  <c r="I9" i="21"/>
  <c r="I8" i="21"/>
  <c r="I45" i="30"/>
  <c r="I44" i="30"/>
  <c r="I43" i="30"/>
  <c r="I41" i="30"/>
  <c r="I40" i="30"/>
  <c r="I39" i="30"/>
  <c r="I38" i="30"/>
  <c r="I37" i="30"/>
  <c r="C41" i="30"/>
  <c r="C40" i="30"/>
  <c r="C39" i="30"/>
  <c r="C38" i="30"/>
  <c r="C37" i="30"/>
  <c r="I35" i="30"/>
  <c r="I34" i="30"/>
  <c r="I33" i="30"/>
  <c r="I50" i="30"/>
  <c r="I49" i="30"/>
  <c r="I48" i="30"/>
  <c r="C34" i="30"/>
  <c r="C33" i="30"/>
  <c r="I31" i="30"/>
  <c r="I30" i="30"/>
  <c r="I29" i="30"/>
  <c r="I28" i="30"/>
  <c r="C31" i="30"/>
  <c r="C30" i="30"/>
  <c r="C29" i="30"/>
  <c r="C28" i="30"/>
  <c r="I26" i="30"/>
  <c r="I25" i="30"/>
  <c r="I24" i="30"/>
  <c r="I23" i="30"/>
  <c r="I22" i="30"/>
  <c r="I21" i="30"/>
  <c r="I20" i="30"/>
  <c r="I19" i="30"/>
  <c r="I18" i="30"/>
  <c r="I14" i="30"/>
  <c r="I13" i="30"/>
  <c r="C24" i="30"/>
  <c r="C23" i="30"/>
  <c r="C22" i="30"/>
  <c r="C20" i="30"/>
  <c r="C19" i="30"/>
  <c r="C18" i="30"/>
  <c r="C16" i="30"/>
  <c r="C15" i="30"/>
  <c r="C14" i="30"/>
  <c r="C13" i="30"/>
  <c r="I11" i="30"/>
  <c r="I10" i="30"/>
  <c r="I9" i="30"/>
  <c r="I8" i="30"/>
  <c r="C11" i="30"/>
  <c r="C10" i="30"/>
  <c r="C9" i="30"/>
  <c r="C8" i="30"/>
  <c r="C42" i="38"/>
  <c r="C41" i="38"/>
  <c r="C40" i="38"/>
  <c r="C39" i="38"/>
  <c r="C38" i="38"/>
  <c r="C24" i="38"/>
  <c r="C23" i="38"/>
  <c r="C22" i="38"/>
  <c r="C20" i="38"/>
  <c r="C19" i="38"/>
  <c r="C18" i="38"/>
  <c r="I11" i="38"/>
  <c r="I10" i="38"/>
  <c r="I9" i="38"/>
  <c r="I8" i="38"/>
  <c r="C11" i="38"/>
  <c r="C10" i="38"/>
  <c r="C9" i="38"/>
  <c r="C8" i="38"/>
  <c r="I48" i="38"/>
  <c r="I47" i="38"/>
  <c r="I46" i="38"/>
  <c r="I44" i="38"/>
  <c r="I43" i="38"/>
  <c r="I42" i="38"/>
  <c r="I41" i="38"/>
  <c r="I40" i="38"/>
  <c r="I39" i="38"/>
  <c r="I38" i="38"/>
  <c r="I36" i="38"/>
  <c r="I35" i="38"/>
  <c r="C35" i="38"/>
  <c r="I34" i="38"/>
  <c r="C34" i="38"/>
  <c r="I33" i="38"/>
  <c r="C33" i="38"/>
  <c r="I30" i="38"/>
  <c r="I29" i="38"/>
  <c r="I28" i="38"/>
  <c r="I26" i="38"/>
  <c r="I25" i="38"/>
  <c r="I24" i="38"/>
  <c r="I23" i="38"/>
  <c r="I22" i="38"/>
  <c r="I21" i="38"/>
  <c r="I20" i="38"/>
  <c r="I19" i="38"/>
  <c r="I18" i="38"/>
  <c r="C42" i="28"/>
  <c r="C41" i="28"/>
  <c r="C40" i="28"/>
  <c r="C39" i="28"/>
  <c r="C38" i="28"/>
  <c r="I48" i="28"/>
  <c r="I47" i="28"/>
  <c r="I46" i="28"/>
  <c r="I44" i="28"/>
  <c r="I43" i="28"/>
  <c r="I42" i="28"/>
  <c r="I41" i="28"/>
  <c r="I40" i="28"/>
  <c r="I39" i="28"/>
  <c r="I38" i="28"/>
  <c r="I36" i="28"/>
  <c r="I35" i="28"/>
  <c r="C35" i="28"/>
  <c r="I34" i="28"/>
  <c r="C34" i="28"/>
  <c r="I33" i="28"/>
  <c r="C33" i="28"/>
  <c r="I30" i="28"/>
  <c r="I29" i="28"/>
  <c r="I28" i="28"/>
  <c r="I26" i="28"/>
  <c r="I25" i="28"/>
  <c r="I24" i="28"/>
  <c r="C24" i="28"/>
  <c r="I23" i="28"/>
  <c r="C23" i="28"/>
  <c r="I22" i="28"/>
  <c r="C22" i="28"/>
  <c r="I21" i="28"/>
  <c r="I20" i="28"/>
  <c r="C20" i="28"/>
  <c r="I19" i="28"/>
  <c r="C19" i="28"/>
  <c r="I18" i="28"/>
  <c r="C18" i="28"/>
  <c r="C15" i="28"/>
  <c r="C14" i="28"/>
  <c r="C13" i="28"/>
  <c r="I11" i="28"/>
  <c r="C11" i="28"/>
  <c r="I10" i="28"/>
  <c r="C10" i="28"/>
  <c r="I9" i="28"/>
  <c r="C9" i="28"/>
  <c r="I8" i="28"/>
  <c r="C8" i="28"/>
  <c r="C51" i="37"/>
  <c r="C50" i="37"/>
  <c r="C49" i="37"/>
  <c r="C48" i="37"/>
  <c r="C47" i="37"/>
  <c r="C46" i="37"/>
  <c r="I44" i="37"/>
  <c r="I43" i="37"/>
  <c r="I42" i="37"/>
  <c r="I41" i="37"/>
  <c r="I40" i="37"/>
  <c r="I39" i="37"/>
  <c r="I38" i="37"/>
  <c r="C42" i="37"/>
  <c r="C41" i="37"/>
  <c r="C40" i="37"/>
  <c r="C39" i="37"/>
  <c r="C38" i="37"/>
  <c r="I48" i="37"/>
  <c r="I47" i="37"/>
  <c r="I46" i="37"/>
  <c r="I36" i="37"/>
  <c r="I35" i="37"/>
  <c r="I34" i="37"/>
  <c r="I33" i="37"/>
  <c r="C35" i="37"/>
  <c r="C34" i="37"/>
  <c r="C33" i="37"/>
  <c r="I30" i="37"/>
  <c r="I29" i="37"/>
  <c r="I28" i="37"/>
  <c r="C31" i="37"/>
  <c r="C30" i="37"/>
  <c r="C29" i="37"/>
  <c r="C28" i="37"/>
  <c r="I26" i="37"/>
  <c r="I25" i="37"/>
  <c r="I24" i="37"/>
  <c r="I23" i="37"/>
  <c r="I22" i="37"/>
  <c r="I21" i="37"/>
  <c r="I20" i="37"/>
  <c r="I19" i="37"/>
  <c r="I18" i="37"/>
  <c r="I16" i="37"/>
  <c r="I15" i="37"/>
  <c r="I14" i="37"/>
  <c r="I13" i="37"/>
  <c r="C24" i="37"/>
  <c r="C23" i="37"/>
  <c r="C22" i="37"/>
  <c r="C20" i="37"/>
  <c r="C19" i="37"/>
  <c r="C18" i="37"/>
  <c r="C14" i="37"/>
  <c r="C13" i="37"/>
  <c r="I11" i="37" l="1"/>
  <c r="I10" i="37"/>
  <c r="I9" i="37"/>
  <c r="I8" i="37"/>
  <c r="C8" i="37"/>
  <c r="C11" i="37"/>
  <c r="C10" i="37"/>
  <c r="C9" i="37"/>
  <c r="C54" i="17" l="1"/>
  <c r="C53" i="17"/>
  <c r="C52" i="17"/>
  <c r="C51" i="17"/>
  <c r="C50" i="17"/>
  <c r="C49" i="17"/>
  <c r="I51" i="17"/>
  <c r="I50" i="17"/>
  <c r="I49" i="17"/>
  <c r="I47" i="17"/>
  <c r="I46" i="17"/>
  <c r="I45" i="17"/>
  <c r="I43" i="17"/>
  <c r="C43" i="17"/>
  <c r="I42" i="17"/>
  <c r="C42" i="17"/>
  <c r="I41" i="17"/>
  <c r="C41" i="17"/>
  <c r="I40" i="17"/>
  <c r="C40" i="17"/>
  <c r="I39" i="17"/>
  <c r="C39" i="17"/>
  <c r="I38" i="17"/>
  <c r="C38" i="17"/>
  <c r="I36" i="17"/>
  <c r="C36" i="17"/>
  <c r="I35" i="17"/>
  <c r="C35" i="17"/>
  <c r="I34" i="17"/>
  <c r="C34" i="17"/>
  <c r="I32" i="17"/>
  <c r="C32" i="17"/>
  <c r="I31" i="17"/>
  <c r="C31" i="17"/>
  <c r="I30" i="17"/>
  <c r="C30" i="17"/>
  <c r="I29" i="17"/>
  <c r="C29" i="17"/>
  <c r="I27" i="17"/>
  <c r="I26" i="17"/>
  <c r="I25" i="17"/>
  <c r="C25" i="17"/>
  <c r="I24" i="17"/>
  <c r="C24" i="17"/>
  <c r="I23" i="17"/>
  <c r="C23" i="17"/>
  <c r="I22" i="17"/>
  <c r="I21" i="17"/>
  <c r="C21" i="17"/>
  <c r="I20" i="17"/>
  <c r="C20" i="17"/>
  <c r="I19" i="17"/>
  <c r="C19" i="17"/>
  <c r="I17" i="17"/>
  <c r="I16" i="17"/>
  <c r="I15" i="17"/>
  <c r="C15" i="17"/>
  <c r="I14" i="17"/>
  <c r="C14" i="17"/>
  <c r="I13" i="17"/>
  <c r="C13" i="17"/>
  <c r="I11" i="17"/>
  <c r="C11" i="17"/>
  <c r="I10" i="17"/>
  <c r="C10" i="17"/>
  <c r="I9" i="17"/>
  <c r="C9" i="17"/>
  <c r="I8" i="17"/>
  <c r="C8" i="17"/>
  <c r="C43" i="16"/>
  <c r="C42" i="16"/>
  <c r="C41" i="16"/>
  <c r="C40" i="16"/>
  <c r="C39" i="16"/>
  <c r="C38" i="16"/>
  <c r="C11" i="16"/>
  <c r="C10" i="16"/>
  <c r="C9" i="16"/>
  <c r="C8" i="16"/>
  <c r="I51" i="16"/>
  <c r="I50" i="16"/>
  <c r="I49" i="16"/>
  <c r="I47" i="16"/>
  <c r="I46" i="16"/>
  <c r="I45" i="16"/>
  <c r="I43" i="16"/>
  <c r="I42" i="16"/>
  <c r="I41" i="16"/>
  <c r="I40" i="16"/>
  <c r="I39" i="16"/>
  <c r="I38" i="16"/>
  <c r="I36" i="16"/>
  <c r="C36" i="16"/>
  <c r="I35" i="16"/>
  <c r="C35" i="16"/>
  <c r="I34" i="16"/>
  <c r="C34" i="16"/>
  <c r="I32" i="16"/>
  <c r="C32" i="16"/>
  <c r="I31" i="16"/>
  <c r="C31" i="16"/>
  <c r="I30" i="16"/>
  <c r="C30" i="16"/>
  <c r="I29" i="16"/>
  <c r="C29" i="16"/>
  <c r="I27" i="16"/>
  <c r="I26" i="16"/>
  <c r="I25" i="16"/>
  <c r="C25" i="16"/>
  <c r="I24" i="16"/>
  <c r="C24" i="16"/>
  <c r="I23" i="16"/>
  <c r="C23" i="16"/>
  <c r="I22" i="16"/>
  <c r="I21" i="16"/>
  <c r="C21" i="16"/>
  <c r="I20" i="16"/>
  <c r="C20" i="16"/>
  <c r="I19" i="16"/>
  <c r="C19" i="16"/>
  <c r="I17" i="16"/>
  <c r="I16" i="16"/>
  <c r="I15" i="16"/>
  <c r="C15" i="16"/>
  <c r="I14" i="16"/>
  <c r="C14" i="16"/>
  <c r="I13" i="16"/>
  <c r="C13" i="16"/>
  <c r="I11" i="16"/>
  <c r="I10" i="16"/>
  <c r="I9" i="16"/>
  <c r="I8" i="16"/>
  <c r="C54" i="29"/>
  <c r="C53" i="29"/>
  <c r="C52" i="29"/>
  <c r="C51" i="29"/>
  <c r="C50" i="29"/>
  <c r="C49" i="29"/>
  <c r="I51" i="29"/>
  <c r="I50" i="29"/>
  <c r="I49" i="29"/>
  <c r="I47" i="29"/>
  <c r="I46" i="29"/>
  <c r="I45" i="29"/>
  <c r="I43" i="29"/>
  <c r="I42" i="29"/>
  <c r="I41" i="29"/>
  <c r="I40" i="29"/>
  <c r="I39" i="29"/>
  <c r="I38" i="29"/>
  <c r="I36" i="29"/>
  <c r="C36" i="29"/>
  <c r="I35" i="29"/>
  <c r="C35" i="29"/>
  <c r="I34" i="29"/>
  <c r="C34" i="29"/>
  <c r="I32" i="29"/>
  <c r="C32" i="29"/>
  <c r="I31" i="29"/>
  <c r="C31" i="29"/>
  <c r="I30" i="29"/>
  <c r="C30" i="29"/>
  <c r="I29" i="29"/>
  <c r="C29" i="29"/>
  <c r="I27" i="29"/>
  <c r="I26" i="29"/>
  <c r="I25" i="29"/>
  <c r="C25" i="29"/>
  <c r="I24" i="29"/>
  <c r="C24" i="29"/>
  <c r="I23" i="29"/>
  <c r="C23" i="29"/>
  <c r="I22" i="29"/>
  <c r="I21" i="29"/>
  <c r="C21" i="29"/>
  <c r="I20" i="29"/>
  <c r="C20" i="29"/>
  <c r="I19" i="29"/>
  <c r="C19" i="29"/>
  <c r="C16" i="29"/>
  <c r="I15" i="29"/>
  <c r="C15" i="29"/>
  <c r="I14" i="29"/>
  <c r="C14" i="29"/>
  <c r="I13" i="29"/>
  <c r="C13" i="29"/>
  <c r="I11" i="29"/>
  <c r="C11" i="29"/>
  <c r="I10" i="29"/>
  <c r="C10" i="29"/>
  <c r="I9" i="29"/>
  <c r="C9" i="29"/>
  <c r="I8" i="29"/>
  <c r="C8" i="29"/>
  <c r="C11" i="14"/>
  <c r="C10" i="14"/>
  <c r="C9" i="14"/>
  <c r="C8" i="14"/>
  <c r="I51" i="14"/>
  <c r="I50" i="14"/>
  <c r="I49" i="14"/>
  <c r="I46" i="14"/>
  <c r="I45" i="14"/>
  <c r="I43" i="14"/>
  <c r="I42" i="14"/>
  <c r="I41" i="14"/>
  <c r="I40" i="14"/>
  <c r="I39" i="14"/>
  <c r="I38" i="14"/>
  <c r="I36" i="14"/>
  <c r="C36" i="14"/>
  <c r="I35" i="14"/>
  <c r="C35" i="14"/>
  <c r="I34" i="14"/>
  <c r="C34" i="14"/>
  <c r="I32" i="14"/>
  <c r="C32" i="14"/>
  <c r="I31" i="14"/>
  <c r="C31" i="14"/>
  <c r="I30" i="14"/>
  <c r="C30" i="14"/>
  <c r="I29" i="14"/>
  <c r="C29" i="14"/>
  <c r="I27" i="14"/>
  <c r="I26" i="14"/>
  <c r="I25" i="14"/>
  <c r="C25" i="14"/>
  <c r="I24" i="14"/>
  <c r="C24" i="14"/>
  <c r="I23" i="14"/>
  <c r="C23" i="14"/>
  <c r="I22" i="14"/>
  <c r="I21" i="14"/>
  <c r="C21" i="14"/>
  <c r="I20" i="14"/>
  <c r="C20" i="14"/>
  <c r="I19" i="14"/>
  <c r="C19" i="14"/>
  <c r="C16" i="14"/>
  <c r="I15" i="14"/>
  <c r="C15" i="14"/>
  <c r="I14" i="14"/>
  <c r="C14" i="14"/>
  <c r="I13" i="14"/>
  <c r="C13" i="14"/>
  <c r="I11" i="14"/>
  <c r="I10" i="14"/>
  <c r="I9" i="14"/>
  <c r="I8" i="14"/>
  <c r="C54" i="13"/>
  <c r="C53" i="13"/>
  <c r="C52" i="13"/>
  <c r="C51" i="13"/>
  <c r="C50" i="13"/>
  <c r="C49" i="13"/>
  <c r="I51" i="13"/>
  <c r="I50" i="13"/>
  <c r="I49" i="13"/>
  <c r="I47" i="13"/>
  <c r="I46" i="13"/>
  <c r="I45" i="13"/>
  <c r="I43" i="13"/>
  <c r="I42" i="13"/>
  <c r="I41" i="13"/>
  <c r="I40" i="13"/>
  <c r="I39" i="13"/>
  <c r="I38" i="13"/>
  <c r="I36" i="13"/>
  <c r="C36" i="13"/>
  <c r="I35" i="13"/>
  <c r="C35" i="13"/>
  <c r="I34" i="13"/>
  <c r="C34" i="13"/>
  <c r="I32" i="13"/>
  <c r="C32" i="13"/>
  <c r="I31" i="13"/>
  <c r="C31" i="13"/>
  <c r="I30" i="13"/>
  <c r="C30" i="13"/>
  <c r="I29" i="13"/>
  <c r="C29" i="13"/>
  <c r="I27" i="13"/>
  <c r="I26" i="13"/>
  <c r="I25" i="13"/>
  <c r="C25" i="13"/>
  <c r="I24" i="13"/>
  <c r="C24" i="13"/>
  <c r="I23" i="13"/>
  <c r="C23" i="13"/>
  <c r="I22" i="13"/>
  <c r="I21" i="13"/>
  <c r="C21" i="13"/>
  <c r="I20" i="13"/>
  <c r="C20" i="13"/>
  <c r="I19" i="13"/>
  <c r="C19" i="13"/>
  <c r="I17" i="13"/>
  <c r="I16" i="13"/>
  <c r="I15" i="13"/>
  <c r="C15" i="13"/>
  <c r="I14" i="13"/>
  <c r="C14" i="13"/>
  <c r="I13" i="13"/>
  <c r="C13" i="13"/>
  <c r="I11" i="13"/>
  <c r="C11" i="13"/>
  <c r="I10" i="13"/>
  <c r="C10" i="13"/>
  <c r="I9" i="13"/>
  <c r="C9" i="13"/>
  <c r="I8" i="13"/>
  <c r="C8" i="13"/>
  <c r="I38" i="12"/>
  <c r="C42" i="12"/>
  <c r="C41" i="12"/>
  <c r="C40" i="12"/>
  <c r="C39" i="12"/>
  <c r="C38" i="12"/>
  <c r="I17" i="12"/>
  <c r="I16" i="12"/>
  <c r="I15" i="12"/>
  <c r="I14" i="12"/>
  <c r="I13" i="12"/>
  <c r="C25" i="12"/>
  <c r="C24" i="12"/>
  <c r="C23" i="12"/>
  <c r="C21" i="12"/>
  <c r="C20" i="12"/>
  <c r="C19" i="12"/>
  <c r="C15" i="12"/>
  <c r="C14" i="12"/>
  <c r="C13" i="12"/>
  <c r="I11" i="12"/>
  <c r="I10" i="12"/>
  <c r="I9" i="12"/>
  <c r="I8" i="12"/>
  <c r="C11" i="12"/>
  <c r="C10" i="12"/>
  <c r="C9" i="12"/>
  <c r="C8" i="12"/>
  <c r="I51" i="12"/>
  <c r="I50" i="12"/>
  <c r="I49" i="12"/>
  <c r="I46" i="12"/>
  <c r="I45" i="12"/>
  <c r="I43" i="12"/>
  <c r="I42" i="12"/>
  <c r="I41" i="12"/>
  <c r="I40" i="12"/>
  <c r="I39" i="12"/>
  <c r="I36" i="12"/>
  <c r="C36" i="12"/>
  <c r="I35" i="12"/>
  <c r="C35" i="12"/>
  <c r="I34" i="12"/>
  <c r="C34" i="12"/>
  <c r="I32" i="12"/>
  <c r="C32" i="12"/>
  <c r="I31" i="12"/>
  <c r="C31" i="12"/>
  <c r="I30" i="12"/>
  <c r="C30" i="12"/>
  <c r="I29" i="12"/>
  <c r="C29" i="12"/>
  <c r="I27" i="12"/>
  <c r="I26" i="12"/>
  <c r="I25" i="12"/>
  <c r="I24" i="12"/>
  <c r="I23" i="12"/>
  <c r="I22" i="12"/>
  <c r="I21" i="12"/>
  <c r="I20" i="12"/>
  <c r="I19" i="12"/>
  <c r="C55" i="11" l="1"/>
  <c r="C54" i="11"/>
  <c r="C53" i="11"/>
  <c r="I52" i="11"/>
  <c r="C52" i="11"/>
  <c r="I51" i="11"/>
  <c r="C51" i="11"/>
  <c r="I50" i="11"/>
  <c r="C50" i="11"/>
  <c r="I48" i="11"/>
  <c r="I47" i="11"/>
  <c r="I46" i="11"/>
  <c r="I44" i="11"/>
  <c r="I43" i="11"/>
  <c r="C43" i="11"/>
  <c r="I42" i="11"/>
  <c r="C42" i="11"/>
  <c r="I41" i="11"/>
  <c r="C41" i="11"/>
  <c r="I40" i="11"/>
  <c r="C40" i="11"/>
  <c r="I39" i="11"/>
  <c r="C39" i="11"/>
  <c r="I37" i="11"/>
  <c r="C37" i="11"/>
  <c r="I36" i="11"/>
  <c r="C36" i="11"/>
  <c r="I35" i="11"/>
  <c r="C35" i="11"/>
  <c r="I33" i="11"/>
  <c r="C33" i="11"/>
  <c r="I32" i="11"/>
  <c r="C32" i="11"/>
  <c r="I31" i="11"/>
  <c r="C31" i="11"/>
  <c r="I30" i="11"/>
  <c r="C30" i="11"/>
  <c r="I28" i="11"/>
  <c r="I27" i="11"/>
  <c r="I26" i="11"/>
  <c r="C26" i="11"/>
  <c r="I25" i="11"/>
  <c r="C25" i="11"/>
  <c r="I24" i="11"/>
  <c r="C24" i="11"/>
  <c r="I23" i="11"/>
  <c r="I22" i="11"/>
  <c r="C22" i="11"/>
  <c r="I21" i="11"/>
  <c r="C21" i="11"/>
  <c r="I20" i="11"/>
  <c r="C20" i="11"/>
  <c r="I18" i="11"/>
  <c r="I17" i="11"/>
  <c r="I16" i="11"/>
  <c r="I15" i="11"/>
  <c r="C15" i="11"/>
  <c r="I14" i="11"/>
  <c r="C14" i="11"/>
  <c r="I13" i="11"/>
  <c r="C13" i="11"/>
  <c r="I11" i="11"/>
  <c r="C11" i="11"/>
  <c r="I10" i="11"/>
  <c r="C10" i="11"/>
  <c r="I9" i="11"/>
  <c r="C9" i="11"/>
  <c r="I8" i="11"/>
  <c r="C8" i="11"/>
  <c r="I52" i="10"/>
  <c r="I51" i="10"/>
  <c r="I50" i="10"/>
  <c r="I47" i="10"/>
  <c r="I46" i="10"/>
  <c r="I44" i="10"/>
  <c r="I43" i="10"/>
  <c r="C43" i="10"/>
  <c r="I42" i="10"/>
  <c r="C42" i="10"/>
  <c r="I41" i="10"/>
  <c r="C41" i="10"/>
  <c r="I40" i="10"/>
  <c r="C40" i="10"/>
  <c r="I39" i="10"/>
  <c r="C39" i="10"/>
  <c r="I37" i="10"/>
  <c r="C37" i="10"/>
  <c r="I36" i="10"/>
  <c r="C36" i="10"/>
  <c r="I35" i="10"/>
  <c r="C35" i="10"/>
  <c r="I33" i="10"/>
  <c r="C33" i="10"/>
  <c r="I32" i="10"/>
  <c r="C32" i="10"/>
  <c r="I31" i="10"/>
  <c r="C31" i="10"/>
  <c r="I30" i="10"/>
  <c r="C30" i="10"/>
  <c r="I28" i="10"/>
  <c r="I27" i="10"/>
  <c r="I26" i="10"/>
  <c r="C26" i="10"/>
  <c r="I25" i="10"/>
  <c r="C25" i="10"/>
  <c r="I24" i="10"/>
  <c r="C24" i="10"/>
  <c r="I23" i="10"/>
  <c r="I22" i="10"/>
  <c r="C22" i="10"/>
  <c r="I21" i="10"/>
  <c r="C21" i="10"/>
  <c r="I20" i="10"/>
  <c r="C20" i="10"/>
  <c r="I18" i="10"/>
  <c r="I17" i="10"/>
  <c r="I16" i="10"/>
  <c r="I15" i="10"/>
  <c r="C15" i="10"/>
  <c r="I14" i="10"/>
  <c r="C14" i="10"/>
  <c r="I13" i="10"/>
  <c r="C13" i="10"/>
  <c r="I11" i="10"/>
  <c r="C11" i="10"/>
  <c r="I10" i="10"/>
  <c r="C10" i="10"/>
  <c r="I9" i="10"/>
  <c r="C9" i="10"/>
  <c r="I8" i="10"/>
  <c r="C8" i="10"/>
  <c r="C55" i="9"/>
  <c r="C54" i="9"/>
  <c r="C53" i="9"/>
  <c r="C52" i="9"/>
  <c r="C51" i="9"/>
  <c r="C50" i="9"/>
  <c r="I52" i="9"/>
  <c r="I51" i="9"/>
  <c r="I50" i="9"/>
  <c r="I48" i="9"/>
  <c r="I47" i="9"/>
  <c r="I46" i="9"/>
  <c r="I44" i="9"/>
  <c r="I43" i="9"/>
  <c r="C43" i="9"/>
  <c r="I42" i="9"/>
  <c r="C42" i="9"/>
  <c r="I41" i="9"/>
  <c r="C41" i="9"/>
  <c r="I40" i="9"/>
  <c r="C40" i="9"/>
  <c r="I39" i="9"/>
  <c r="C39" i="9"/>
  <c r="I37" i="9"/>
  <c r="C37" i="9"/>
  <c r="I36" i="9"/>
  <c r="C36" i="9"/>
  <c r="I35" i="9"/>
  <c r="C35" i="9"/>
  <c r="I33" i="9"/>
  <c r="C33" i="9"/>
  <c r="I32" i="9"/>
  <c r="C32" i="9"/>
  <c r="I31" i="9"/>
  <c r="C31" i="9"/>
  <c r="I30" i="9"/>
  <c r="C30" i="9"/>
  <c r="I28" i="9"/>
  <c r="I27" i="9"/>
  <c r="I26" i="9"/>
  <c r="C26" i="9"/>
  <c r="I25" i="9"/>
  <c r="C25" i="9"/>
  <c r="I24" i="9"/>
  <c r="C24" i="9"/>
  <c r="I23" i="9"/>
  <c r="I22" i="9"/>
  <c r="C22" i="9"/>
  <c r="I21" i="9"/>
  <c r="C21" i="9"/>
  <c r="I20" i="9"/>
  <c r="C20" i="9"/>
  <c r="I18" i="9"/>
  <c r="I17" i="9"/>
  <c r="I16" i="9"/>
  <c r="I15" i="9"/>
  <c r="C15" i="9"/>
  <c r="I14" i="9"/>
  <c r="C14" i="9"/>
  <c r="I13" i="9"/>
  <c r="C13" i="9"/>
  <c r="I11" i="9"/>
  <c r="C11" i="9"/>
  <c r="I10" i="9"/>
  <c r="C10" i="9"/>
  <c r="I9" i="9"/>
  <c r="C9" i="9"/>
  <c r="I8" i="9"/>
  <c r="C8" i="9"/>
  <c r="I51" i="8"/>
  <c r="I50" i="8"/>
  <c r="I49" i="8"/>
  <c r="I46" i="8"/>
  <c r="I45" i="8"/>
  <c r="I44" i="8"/>
  <c r="I43" i="8"/>
  <c r="C43" i="8"/>
  <c r="I42" i="8"/>
  <c r="C42" i="8"/>
  <c r="I41" i="8"/>
  <c r="C41" i="8"/>
  <c r="I40" i="8"/>
  <c r="C40" i="8"/>
  <c r="I39" i="8"/>
  <c r="C39" i="8"/>
  <c r="I37" i="8"/>
  <c r="C37" i="8"/>
  <c r="I36" i="8"/>
  <c r="C36" i="8"/>
  <c r="I35" i="8"/>
  <c r="C35" i="8"/>
  <c r="I33" i="8"/>
  <c r="C33" i="8"/>
  <c r="I32" i="8"/>
  <c r="C32" i="8"/>
  <c r="I31" i="8"/>
  <c r="C31" i="8"/>
  <c r="I30" i="8"/>
  <c r="C30" i="8"/>
  <c r="I28" i="8"/>
  <c r="I27" i="8"/>
  <c r="I26" i="8"/>
  <c r="C26" i="8"/>
  <c r="I25" i="8"/>
  <c r="C25" i="8"/>
  <c r="I24" i="8"/>
  <c r="C24" i="8"/>
  <c r="I23" i="8"/>
  <c r="I22" i="8"/>
  <c r="C22" i="8"/>
  <c r="I21" i="8"/>
  <c r="C21" i="8"/>
  <c r="I20" i="8"/>
  <c r="C20" i="8"/>
  <c r="I18" i="8"/>
  <c r="I17" i="8"/>
  <c r="I16" i="8"/>
  <c r="I15" i="8"/>
  <c r="C15" i="8"/>
  <c r="I14" i="8"/>
  <c r="C14" i="8"/>
  <c r="I13" i="8"/>
  <c r="C13" i="8"/>
  <c r="I11" i="8"/>
  <c r="C11" i="8"/>
  <c r="I10" i="8"/>
  <c r="C10" i="8"/>
  <c r="I9" i="8"/>
  <c r="C9" i="8"/>
  <c r="I8" i="8"/>
  <c r="C8" i="8"/>
  <c r="C43" i="7"/>
  <c r="C42" i="7"/>
  <c r="C41" i="7"/>
  <c r="C40" i="7"/>
  <c r="C39" i="7"/>
  <c r="I20" i="7"/>
  <c r="I18" i="7"/>
  <c r="I17" i="7"/>
  <c r="I16" i="7"/>
  <c r="I15" i="7"/>
  <c r="I14" i="7"/>
  <c r="I13" i="7"/>
  <c r="C26" i="7"/>
  <c r="C25" i="7"/>
  <c r="C24" i="7"/>
  <c r="C22" i="7"/>
  <c r="C21" i="7"/>
  <c r="C20" i="7"/>
  <c r="C15" i="7"/>
  <c r="C14" i="7"/>
  <c r="C13" i="7"/>
  <c r="I51" i="7"/>
  <c r="I50" i="7"/>
  <c r="I49" i="7"/>
  <c r="I46" i="7"/>
  <c r="I45" i="7"/>
  <c r="I44" i="7"/>
  <c r="I43" i="7"/>
  <c r="I42" i="7"/>
  <c r="I41" i="7"/>
  <c r="I40" i="7"/>
  <c r="I39" i="7"/>
  <c r="I37" i="7"/>
  <c r="C37" i="7"/>
  <c r="I36" i="7"/>
  <c r="C36" i="7"/>
  <c r="I35" i="7"/>
  <c r="C35" i="7"/>
  <c r="I33" i="7"/>
  <c r="C33" i="7"/>
  <c r="I32" i="7"/>
  <c r="C32" i="7"/>
  <c r="I31" i="7"/>
  <c r="C31" i="7"/>
  <c r="I30" i="7"/>
  <c r="C30" i="7"/>
  <c r="I28" i="7"/>
  <c r="I27" i="7"/>
  <c r="I26" i="7"/>
  <c r="I25" i="7"/>
  <c r="I24" i="7"/>
  <c r="I23" i="7"/>
  <c r="I22" i="7"/>
  <c r="I21" i="7"/>
  <c r="I11" i="7"/>
  <c r="C11" i="7"/>
  <c r="I10" i="7"/>
  <c r="C10" i="7"/>
  <c r="I9" i="7"/>
  <c r="C9" i="7"/>
  <c r="I8" i="7"/>
  <c r="C8" i="7"/>
  <c r="I52" i="6"/>
  <c r="I51" i="6"/>
  <c r="I50" i="6"/>
  <c r="I48" i="6"/>
  <c r="I47" i="6"/>
  <c r="I46" i="6"/>
  <c r="I45" i="6"/>
  <c r="I44" i="6"/>
  <c r="I43" i="6"/>
  <c r="C43" i="6"/>
  <c r="I42" i="6"/>
  <c r="C42" i="6"/>
  <c r="I41" i="6"/>
  <c r="C41" i="6"/>
  <c r="I40" i="6"/>
  <c r="C40" i="6"/>
  <c r="I39" i="6"/>
  <c r="C39" i="6"/>
  <c r="I37" i="6"/>
  <c r="C37" i="6"/>
  <c r="I36" i="6"/>
  <c r="C36" i="6"/>
  <c r="I35" i="6"/>
  <c r="C35" i="6"/>
  <c r="I33" i="6"/>
  <c r="C33" i="6"/>
  <c r="I32" i="6"/>
  <c r="C32" i="6"/>
  <c r="I31" i="6"/>
  <c r="C31" i="6"/>
  <c r="I30" i="6"/>
  <c r="C30" i="6"/>
  <c r="I28" i="6"/>
  <c r="I27" i="6"/>
  <c r="I26" i="6"/>
  <c r="C26" i="6"/>
  <c r="I25" i="6"/>
  <c r="C25" i="6"/>
  <c r="I24" i="6"/>
  <c r="C24" i="6"/>
  <c r="I23" i="6"/>
  <c r="I22" i="6"/>
  <c r="C22" i="6"/>
  <c r="I21" i="6"/>
  <c r="C21" i="6"/>
  <c r="I20" i="6"/>
  <c r="C20" i="6"/>
  <c r="I18" i="6"/>
  <c r="I17" i="6"/>
  <c r="I16" i="6"/>
  <c r="I15" i="6"/>
  <c r="C15" i="6"/>
  <c r="I14" i="6"/>
  <c r="C14" i="6"/>
  <c r="I13" i="6"/>
  <c r="C13" i="6"/>
  <c r="I11" i="6"/>
  <c r="C11" i="6"/>
  <c r="I10" i="6"/>
  <c r="C10" i="6"/>
  <c r="I9" i="6"/>
  <c r="C9" i="6"/>
  <c r="I8" i="6"/>
  <c r="C8" i="6"/>
  <c r="I52" i="5"/>
  <c r="I51" i="5"/>
  <c r="I50" i="5"/>
  <c r="I48" i="5"/>
  <c r="I47" i="5"/>
  <c r="I46" i="5"/>
  <c r="I45" i="5"/>
  <c r="I44" i="5"/>
  <c r="I43" i="5"/>
  <c r="C43" i="5"/>
  <c r="I42" i="5"/>
  <c r="C42" i="5"/>
  <c r="I41" i="5"/>
  <c r="C41" i="5"/>
  <c r="I40" i="5"/>
  <c r="C40" i="5"/>
  <c r="I39" i="5"/>
  <c r="C39" i="5"/>
  <c r="I37" i="5"/>
  <c r="C37" i="5"/>
  <c r="I36" i="5"/>
  <c r="C36" i="5"/>
  <c r="I35" i="5"/>
  <c r="C35" i="5"/>
  <c r="I33" i="5"/>
  <c r="C33" i="5"/>
  <c r="I32" i="5"/>
  <c r="C32" i="5"/>
  <c r="I31" i="5"/>
  <c r="C31" i="5"/>
  <c r="I30" i="5"/>
  <c r="C30" i="5"/>
  <c r="I28" i="5"/>
  <c r="I27" i="5"/>
  <c r="I26" i="5"/>
  <c r="C26" i="5"/>
  <c r="I25" i="5"/>
  <c r="C25" i="5"/>
  <c r="I24" i="5"/>
  <c r="C24" i="5"/>
  <c r="I23" i="5"/>
  <c r="I22" i="5"/>
  <c r="C22" i="5"/>
  <c r="I21" i="5"/>
  <c r="C21" i="5"/>
  <c r="I20" i="5"/>
  <c r="C20" i="5"/>
  <c r="I18" i="5"/>
  <c r="I17" i="5"/>
  <c r="I16" i="5"/>
  <c r="I15" i="5"/>
  <c r="C15" i="5"/>
  <c r="I14" i="5"/>
  <c r="C14" i="5"/>
  <c r="I13" i="5"/>
  <c r="C13" i="5"/>
  <c r="I11" i="5"/>
  <c r="C11" i="5"/>
  <c r="I10" i="5"/>
  <c r="C10" i="5"/>
  <c r="I9" i="5"/>
  <c r="C9" i="5"/>
  <c r="I8" i="5"/>
  <c r="C8" i="5"/>
  <c r="C11" i="4"/>
  <c r="C10" i="4"/>
  <c r="C9" i="4"/>
  <c r="C8" i="4"/>
  <c r="I52" i="4"/>
  <c r="I51" i="4"/>
  <c r="I50" i="4"/>
  <c r="I48" i="4"/>
  <c r="I47" i="4"/>
  <c r="I46" i="4"/>
  <c r="I45" i="4"/>
  <c r="I44" i="4"/>
  <c r="I43" i="4"/>
  <c r="C43" i="4"/>
  <c r="I42" i="4"/>
  <c r="C42" i="4"/>
  <c r="I41" i="4"/>
  <c r="C41" i="4"/>
  <c r="I40" i="4"/>
  <c r="C40" i="4"/>
  <c r="I39" i="4"/>
  <c r="C39" i="4"/>
  <c r="I37" i="4"/>
  <c r="C37" i="4"/>
  <c r="I36" i="4"/>
  <c r="C36" i="4"/>
  <c r="I35" i="4"/>
  <c r="C35" i="4"/>
  <c r="I33" i="4"/>
  <c r="C33" i="4"/>
  <c r="I32" i="4"/>
  <c r="C32" i="4"/>
  <c r="I31" i="4"/>
  <c r="C31" i="4"/>
  <c r="I30" i="4"/>
  <c r="C30" i="4"/>
  <c r="I28" i="4"/>
  <c r="I27" i="4"/>
  <c r="I26" i="4"/>
  <c r="C26" i="4"/>
  <c r="I25" i="4"/>
  <c r="C25" i="4"/>
  <c r="I24" i="4"/>
  <c r="C24" i="4"/>
  <c r="I23" i="4"/>
  <c r="I22" i="4"/>
  <c r="C22" i="4"/>
  <c r="I21" i="4"/>
  <c r="C21" i="4"/>
  <c r="I20" i="4"/>
  <c r="C20" i="4"/>
  <c r="I18" i="4"/>
  <c r="I17" i="4"/>
  <c r="I16" i="4"/>
  <c r="I15" i="4"/>
  <c r="C15" i="4"/>
  <c r="I14" i="4"/>
  <c r="C14" i="4"/>
  <c r="I13" i="4"/>
  <c r="C13" i="4"/>
  <c r="I11" i="4"/>
  <c r="I10" i="4"/>
  <c r="I9" i="4"/>
  <c r="I8" i="4"/>
  <c r="I48" i="2"/>
  <c r="I47" i="2"/>
  <c r="I46" i="2"/>
  <c r="I45" i="2"/>
  <c r="I44" i="2"/>
  <c r="I43" i="2"/>
  <c r="I42" i="2"/>
  <c r="I41" i="2"/>
  <c r="I40" i="2"/>
  <c r="I39" i="2"/>
  <c r="C43" i="2"/>
  <c r="C42" i="2"/>
  <c r="C41" i="2"/>
  <c r="C40" i="2"/>
  <c r="C39" i="2"/>
  <c r="I37" i="2"/>
  <c r="I36" i="2"/>
  <c r="I35" i="2"/>
  <c r="I52" i="2"/>
  <c r="I51" i="2"/>
  <c r="I50" i="2"/>
  <c r="C37" i="2"/>
  <c r="C36" i="2"/>
  <c r="C35" i="2"/>
  <c r="I33" i="2"/>
  <c r="I32" i="2"/>
  <c r="I31" i="2"/>
  <c r="I30" i="2"/>
  <c r="C33" i="2"/>
  <c r="C32" i="2"/>
  <c r="C31" i="2"/>
  <c r="C30" i="2"/>
  <c r="I28" i="2"/>
  <c r="I27" i="2"/>
  <c r="I26" i="2"/>
  <c r="I25" i="2"/>
  <c r="I24" i="2"/>
  <c r="I23" i="2"/>
  <c r="I22" i="2"/>
  <c r="I21" i="2"/>
  <c r="I20" i="2"/>
  <c r="I18" i="2"/>
  <c r="I17" i="2"/>
  <c r="I16" i="2"/>
  <c r="I15" i="2"/>
  <c r="I14" i="2"/>
  <c r="I13" i="2"/>
  <c r="C26" i="2"/>
  <c r="C25" i="2"/>
  <c r="C24" i="2"/>
  <c r="C22" i="2"/>
  <c r="C21" i="2"/>
  <c r="C20" i="2"/>
  <c r="C15" i="2"/>
  <c r="C14" i="2"/>
  <c r="C13" i="2"/>
  <c r="I11" i="2"/>
  <c r="I10" i="2"/>
  <c r="I9" i="2"/>
  <c r="I8" i="2"/>
  <c r="C11" i="2"/>
  <c r="C10" i="2"/>
  <c r="C9" i="2"/>
  <c r="C8" i="2"/>
  <c r="C7" i="3" l="1"/>
</calcChain>
</file>

<file path=xl/sharedStrings.xml><?xml version="1.0" encoding="utf-8"?>
<sst xmlns="http://schemas.openxmlformats.org/spreadsheetml/2006/main" count="1660" uniqueCount="276">
  <si>
    <t>Size</t>
  </si>
  <si>
    <t>Description</t>
  </si>
  <si>
    <t>Total</t>
  </si>
  <si>
    <t>8x12</t>
  </si>
  <si>
    <t>8x16</t>
  </si>
  <si>
    <t>8x20</t>
  </si>
  <si>
    <t>8x24</t>
  </si>
  <si>
    <t>8x30</t>
  </si>
  <si>
    <t>10x24</t>
  </si>
  <si>
    <t>10x30</t>
  </si>
  <si>
    <t>10x40</t>
  </si>
  <si>
    <t>10x30 RR</t>
  </si>
  <si>
    <t>10x40 RR</t>
  </si>
  <si>
    <t>12x40</t>
  </si>
  <si>
    <t>12x44 RR</t>
  </si>
  <si>
    <t>12x56</t>
  </si>
  <si>
    <t>12x56 RR</t>
  </si>
  <si>
    <t>14x66</t>
  </si>
  <si>
    <t>14x66 RR</t>
  </si>
  <si>
    <t>Frame</t>
  </si>
  <si>
    <t>Floor</t>
  </si>
  <si>
    <t>Exterior Wall Framing</t>
  </si>
  <si>
    <t>DESIGN LOADS:</t>
  </si>
  <si>
    <t>Date:</t>
  </si>
  <si>
    <t xml:space="preserve">     Size:</t>
  </si>
  <si>
    <t>Floor:</t>
  </si>
  <si>
    <t>Customer:</t>
  </si>
  <si>
    <t xml:space="preserve">     Description:</t>
  </si>
  <si>
    <t>Wind:</t>
  </si>
  <si>
    <t>110/B</t>
  </si>
  <si>
    <t>Location:</t>
  </si>
  <si>
    <t xml:space="preserve"> </t>
  </si>
  <si>
    <t>Roof:</t>
  </si>
  <si>
    <t>Project:</t>
  </si>
  <si>
    <t xml:space="preserve">     Insignias:</t>
  </si>
  <si>
    <t>Count</t>
  </si>
  <si>
    <t>Conventional (no outriggers but with full length front and rear C-channel cross members)</t>
  </si>
  <si>
    <t>Item</t>
  </si>
  <si>
    <t>1-Brake axle with 8:00x14.5 14 ply tires.</t>
  </si>
  <si>
    <t>Detachable Hitch.</t>
  </si>
  <si>
    <t>Class "A" woven poly fabric bottom board.</t>
  </si>
  <si>
    <t>2-Brake axle with 8:00x14.5 14 ply tires.</t>
  </si>
  <si>
    <t>Fascia - 5/8" No Groove Duratemp.</t>
  </si>
  <si>
    <t>Exterior Wall Finish</t>
  </si>
  <si>
    <t xml:space="preserve">Frame for doors, windows and wall mount HVAC unit. </t>
  </si>
  <si>
    <t>2"x8" floor joists @ 16" o/c with 2"x8" double rim joists.</t>
  </si>
  <si>
    <t xml:space="preserve">Standard plenum wall for sound reduction-lined with 5/8" sheetrock. </t>
  </si>
  <si>
    <t>7/16" LP Smartside Panel T1-11 siding with grooves 8" o/c - 4'x10' sheets.</t>
  </si>
  <si>
    <t xml:space="preserve">Fascia - 5/8" No Groove Duratemp. </t>
  </si>
  <si>
    <t>Belt Rail - 3-1/2"x7/16" No Groove LP Smartside Panel. 1/2" Z-flashing installed at bottom of siding and top of belt rail - 2" back leg and 3/4" front leg.</t>
  </si>
  <si>
    <t>Belt Rail - 5-1/2"x7/16" No Groove LP Smartside Panel. 1/2" Z-flashing installed at bottom of siding and top of belt rail - 2" back leg and 3/4" front leg.</t>
  </si>
  <si>
    <t>Bow trusses @ 24" o/c</t>
  </si>
  <si>
    <t>Bottom cover class "A" woven polyethelene fabric</t>
  </si>
  <si>
    <t>Rims?</t>
  </si>
  <si>
    <t>7/16" OSB sheathing</t>
  </si>
  <si>
    <t>Eave venting</t>
  </si>
  <si>
    <t>Roof</t>
  </si>
  <si>
    <r>
      <t xml:space="preserve">30ga galvanized roofing with J-rail - </t>
    </r>
    <r>
      <rPr>
        <b/>
        <sz val="11"/>
        <color theme="1"/>
        <rFont val="Calibri"/>
        <family val="2"/>
        <scheme val="minor"/>
      </rPr>
      <t>Fasten with zinc screws</t>
    </r>
  </si>
  <si>
    <t>Exterior Doors</t>
  </si>
  <si>
    <t>Hinges - SS-BBH NRP</t>
  </si>
  <si>
    <t>Tell DB2051 deadbolt</t>
  </si>
  <si>
    <t>Int/Ext pull handles</t>
  </si>
  <si>
    <t>Tell 12916 door closer</t>
  </si>
  <si>
    <t>DEADBOLTS TO BE INSTALLED BELOW PULL HANDLES</t>
  </si>
  <si>
    <t>"THIS DOOR TO REMAIN UNLOCKED WHEN BUILDING IS OCCUPIED" SIGN ABOVE EXTERIOR DOORS</t>
  </si>
  <si>
    <t>DOOR HARDWARE TO HAVE #626 SATIN CHROMIUM PLATED FINISH</t>
  </si>
  <si>
    <t>Weatherstripping - ADA threshold and sweep</t>
  </si>
  <si>
    <t>Windows</t>
  </si>
  <si>
    <t>4'x3' White vinyl horizontal slider</t>
  </si>
  <si>
    <t>Glazing - dual low E Argon filled</t>
  </si>
  <si>
    <t>Windows installed over siding</t>
  </si>
  <si>
    <t>Galvanized flashing installed and over top flange of window under trim.</t>
  </si>
  <si>
    <t>Floor Cover</t>
  </si>
  <si>
    <t>Armstrong "Standard Excelon" 1/8" VCT "Shelter White" #51836</t>
  </si>
  <si>
    <t>Armstrong 4" rubber cove base "Light Gray" #69</t>
  </si>
  <si>
    <t>COVE BASE TO BE CONTINUOUS</t>
  </si>
  <si>
    <t>Wall Cover</t>
  </si>
  <si>
    <t>Ceiling</t>
  </si>
  <si>
    <t>2x4 T-grid and tile -</t>
  </si>
  <si>
    <t>Interior trim</t>
  </si>
  <si>
    <t>Vinyl wrap corners</t>
  </si>
  <si>
    <t>Vinyl wrap batts at each side of windows and doors</t>
  </si>
  <si>
    <t>Window and exterior door surrounds and casing - vinyl wrap oak</t>
  </si>
  <si>
    <t>24x40</t>
  </si>
  <si>
    <t>24x60</t>
  </si>
  <si>
    <t>24x60 RR</t>
  </si>
  <si>
    <t>24x40 RR</t>
  </si>
  <si>
    <t>5-Brake axle with 8:00x14.5 14 ply tires.</t>
  </si>
  <si>
    <t>Mobile Office</t>
  </si>
  <si>
    <t>4-Brake axle with 8:00x14.5 14 ply tires.</t>
  </si>
  <si>
    <t>HVAC</t>
  </si>
  <si>
    <t>Overhead supply ducting</t>
  </si>
  <si>
    <t>24"x24" diffuser with no dampers</t>
  </si>
  <si>
    <t>Programmable indoor T-stat</t>
  </si>
  <si>
    <t>Outdoor T-stat</t>
  </si>
  <si>
    <t>Electrical</t>
  </si>
  <si>
    <t>120/240V Single phase service-stub conduit through floor</t>
  </si>
  <si>
    <t>20 amp duplex receptacles per drawing</t>
  </si>
  <si>
    <t>15 amp GFCI per drawing</t>
  </si>
  <si>
    <t>Phone/Data boxes per drawing stubbed above grid with 1/2" flex conduit.</t>
  </si>
  <si>
    <t>Sign circuit at exterior door locations</t>
  </si>
  <si>
    <t>Dedicated circuit to j-box above grid per drawing</t>
  </si>
  <si>
    <t>Restroom</t>
  </si>
  <si>
    <t>Wall hung lavatoty with ADA compliant faucet</t>
  </si>
  <si>
    <t>ADA commercial grade water closet</t>
  </si>
  <si>
    <t>2.5 gallon HWT mounted in corner above water closet-below grid</t>
  </si>
  <si>
    <t>FRP to 4' AFF on all walls</t>
  </si>
  <si>
    <t>Exhaust fan indepentently switched</t>
  </si>
  <si>
    <t>Misc.</t>
  </si>
  <si>
    <t>2.5 ton 10KW Bard wall hung heat pump with economizer</t>
  </si>
  <si>
    <t>125 amp load center</t>
  </si>
  <si>
    <t>120/240V Single phase service-stub conduit below joists</t>
  </si>
  <si>
    <t>Three way switching at exterior doors</t>
  </si>
  <si>
    <t>7/16" OSB sheathing above sheetrock at sidewalls</t>
  </si>
  <si>
    <t>Conventional (outriggers every 8' with full length front and rear C-channel cross members)</t>
  </si>
  <si>
    <t>7/16" OSB sheathing under sheetrock at endwalls- full height</t>
  </si>
  <si>
    <t>1.5 ton 8KW Bard wall hung heat pump with economizer</t>
  </si>
  <si>
    <t>1.5 ton 4KW Bard wall hung heat pump with economizer</t>
  </si>
  <si>
    <t>3 ton 15KW Bard wall hung heat pump with economizer</t>
  </si>
  <si>
    <t>36x60</t>
  </si>
  <si>
    <t>36x60 2-RR</t>
  </si>
  <si>
    <t>48x60 2-RR</t>
  </si>
  <si>
    <t>Prepped for flooring - excluding RR</t>
  </si>
  <si>
    <t>7/16" OSB sheathing under sheetrock at endwalls</t>
  </si>
  <si>
    <t>5/8" vinyl wrap sheetrock - full height  - "Pebble Beach" texture "Cool White" color</t>
  </si>
  <si>
    <t>Sheet vinyl with 1/4" underlayment in RR's</t>
  </si>
  <si>
    <t>48x60</t>
  </si>
  <si>
    <t>2"x6" framing @ 16" o/c</t>
  </si>
  <si>
    <t xml:space="preserve">2x6 framing @ 16" o/c </t>
  </si>
  <si>
    <t>End wall sheathing full height interior side of wall</t>
  </si>
  <si>
    <t>7/16" LP Smartside Panel T1-11 siding with grooves 8" o/c - roof deck to top of belt rail</t>
  </si>
  <si>
    <t>Window trim - 3/4x4" Smartside Trim.</t>
  </si>
  <si>
    <t xml:space="preserve"> Belt Rail - 4"x7/16" LP Smartside trim. 1/2" Z-flashing installed at bottom of siding and top of belt rail - 2" back leg and 3/4" front leg. </t>
  </si>
  <si>
    <t>Belt Rail - 6"x7/16"  LP Smartside trim. 1/2" Z-flashing installed at bottom of siding and top of belt rail - 2" back leg and 3/4" front leg.</t>
  </si>
  <si>
    <t xml:space="preserve">Window and exterior door surrounds and casing - oak vinyl wrap </t>
  </si>
  <si>
    <t xml:space="preserve">HVAC 100% fresh air </t>
  </si>
  <si>
    <t>FRP full height all walls</t>
  </si>
  <si>
    <t>Sloan valves on all water closets and urinals</t>
  </si>
  <si>
    <t>Single slope away from doors</t>
  </si>
  <si>
    <t>5/8" vinyl wrap sheetrock - "Pebble Beach" texture "Pure White" color</t>
  </si>
  <si>
    <t>Sheet vinyl flooring with 4" contiuous rubber cove base</t>
  </si>
  <si>
    <t>08x16</t>
  </si>
  <si>
    <t>Climate Zone</t>
  </si>
  <si>
    <t>Chassis</t>
  </si>
  <si>
    <t>Interior Trim</t>
  </si>
  <si>
    <t>OR, WA, ID Gold</t>
  </si>
  <si>
    <t>08x20</t>
  </si>
  <si>
    <t>08x24</t>
  </si>
  <si>
    <t>08x30</t>
  </si>
  <si>
    <t>Mobile Office with Restroom</t>
  </si>
  <si>
    <t>12x44</t>
  </si>
  <si>
    <t xml:space="preserve">Mobile Office </t>
  </si>
  <si>
    <t>12x40 M/W RR</t>
  </si>
  <si>
    <t>7/16" OSB Sheathing above sheetrock at sidewalls</t>
  </si>
  <si>
    <t>7/16" OSB sheathing under and above sheetrock at endwalls</t>
  </si>
  <si>
    <t>FRP floor to ceiling.</t>
  </si>
  <si>
    <t>7' 10" ceiling height</t>
  </si>
  <si>
    <t>FRP trim to match FRP</t>
  </si>
  <si>
    <t>1 ton 4KW Bard wall hung heat pump with economizer</t>
  </si>
  <si>
    <t>Wall hung lavatoty with ADA compliant faucets</t>
  </si>
  <si>
    <t>ADA commercial grade water closets</t>
  </si>
  <si>
    <t>Exhaust fans switched indepentently of lights.</t>
  </si>
  <si>
    <t>showers?</t>
  </si>
  <si>
    <t>8x20 M/W RR</t>
  </si>
  <si>
    <t>12x25 M/W RR</t>
  </si>
  <si>
    <t>Restroom Unit</t>
  </si>
  <si>
    <t>60x60</t>
  </si>
  <si>
    <t>60x60 RR</t>
  </si>
  <si>
    <t>12x25</t>
  </si>
  <si>
    <t>Belt Rail - 6"x7/16" LP Smartside trim. 1/2" Z-flashing installed at bottom of siding and top of belt rail - 2" back leg and 3/4" front leg.</t>
  </si>
  <si>
    <t xml:space="preserve">3068 18ga. Hollow metal door with 16ga. Welded steel jamb - galvanized </t>
  </si>
  <si>
    <t>Galvanized flashing installed under siding and over top flange of window, under trim.</t>
  </si>
  <si>
    <t>VCT layout - 1/4 turn with 6" offset</t>
  </si>
  <si>
    <t>Vinyl wrap batts at each side of windows and doors at relief cuts</t>
  </si>
  <si>
    <t>Ducted return</t>
  </si>
  <si>
    <t>7/16" OSB sheathing - Eave venting</t>
  </si>
  <si>
    <t>Bard model 8403-060 T-stat</t>
  </si>
  <si>
    <t>5-Brake axle with 8:00x14.5 14 ply tires - all new</t>
  </si>
  <si>
    <t>3-Brake axle with 8:00x14.5 14 ply tires - all new</t>
  </si>
  <si>
    <t>2-Brake axle with 8:00x14.5 14 ply tires - all new</t>
  </si>
  <si>
    <t>1-Brake axle with 8:00x14.5 14 ply tires - all new</t>
  </si>
  <si>
    <t>4-Brake axle with 8:00x14.5 14 ply tires - all new</t>
  </si>
  <si>
    <r>
      <t xml:space="preserve">Corner trim - 3/4x4" Smartside Trim - </t>
    </r>
    <r>
      <rPr>
        <b/>
        <sz val="11"/>
        <color theme="1"/>
        <rFont val="Calibri"/>
        <family val="2"/>
        <scheme val="minor"/>
      </rPr>
      <t>2"x2" galvanized flashing installed over siding and under corners.</t>
    </r>
    <r>
      <rPr>
        <sz val="11"/>
        <color theme="1"/>
        <rFont val="Calibri"/>
        <family val="2"/>
        <scheme val="minor"/>
      </rPr>
      <t xml:space="preserve"> </t>
    </r>
  </si>
  <si>
    <t>Door and window trim - 3/4x4" Smartside Trim.</t>
  </si>
  <si>
    <t>Glazing - dual low E- Argon filled</t>
  </si>
  <si>
    <t>Armstrong 4" rubber cove base in RR's "Light Gray" #69</t>
  </si>
  <si>
    <t xml:space="preserve">OR, WA, ID </t>
  </si>
  <si>
    <t>Wrap building with Tyvek building wrap (or equivalent)</t>
  </si>
  <si>
    <t>Harris model 300 porch light with vandal resistant cover-on photocell</t>
  </si>
  <si>
    <t>6"x6" W/P j-box-1" conduits with pull string stubbued above grid for future data</t>
  </si>
  <si>
    <t>Glazing - dual- low E Argon filled</t>
  </si>
  <si>
    <t>135/C</t>
  </si>
  <si>
    <t xml:space="preserve">8" I-beam main rail. </t>
  </si>
  <si>
    <t xml:space="preserve">10" I-beam main rail. </t>
  </si>
  <si>
    <t xml:space="preserve">12" I-beam main rail. </t>
  </si>
  <si>
    <r>
      <t xml:space="preserve">12" I-beam main rail. </t>
    </r>
    <r>
      <rPr>
        <b/>
        <sz val="11"/>
        <color theme="1"/>
        <rFont val="Calibri"/>
        <family val="2"/>
        <scheme val="minor"/>
      </rPr>
      <t>Provide double I-beam and full depth cross members at axle assemblies.</t>
    </r>
  </si>
  <si>
    <t>2 ton 8KW Bard wall hung heat pump with economizer</t>
  </si>
  <si>
    <t>Provide jump duct over permanent office wall for return air</t>
  </si>
  <si>
    <r>
      <t xml:space="preserve">Durolast  mechanically fastened roofing with J-rail - </t>
    </r>
    <r>
      <rPr>
        <b/>
        <sz val="11"/>
        <color theme="1"/>
        <rFont val="Calibri"/>
        <family val="2"/>
        <scheme val="minor"/>
      </rPr>
      <t>Fasten j-rail with grommeted screws</t>
    </r>
  </si>
  <si>
    <t>2"x8" floor joists @ 16" o/c with 2"x6" double rim joists.</t>
  </si>
  <si>
    <t xml:space="preserve">2"x6" framing @ 16" o/c </t>
  </si>
  <si>
    <t>30"x18" White vinyl horizontal slider - obscure</t>
  </si>
  <si>
    <t>5/8" vinyl wrap sheetrock - "Pebble Beach" texture "Cool White" color, FRP 48" AFF all walls.</t>
  </si>
  <si>
    <t>Sheet vinyl floor covering</t>
  </si>
  <si>
    <t>120/240V Single phase service-stub conduit out bottom</t>
  </si>
  <si>
    <t>125A Load Center</t>
  </si>
  <si>
    <t>Sign circuit at exterior per drawing to (1) 20 amp dedicated circuit</t>
  </si>
  <si>
    <t>2.5 gallon HWT mounted above mop sink in closet-below grid</t>
  </si>
  <si>
    <t>2.5/12 pitch roof</t>
  </si>
  <si>
    <t>30 yr Arch shingles</t>
  </si>
  <si>
    <t>6 gallon HWT mounted above mop sink in closet-below grid</t>
  </si>
  <si>
    <r>
      <t xml:space="preserve">10" I-beam main rail. </t>
    </r>
    <r>
      <rPr>
        <b/>
        <sz val="11"/>
        <color theme="1"/>
        <rFont val="Calibri"/>
        <family val="2"/>
        <scheme val="minor"/>
      </rPr>
      <t>Provide double I-beam and full depth cross members at axle assemblies.</t>
    </r>
  </si>
  <si>
    <t>10 gallon HWT mounted high on shelf</t>
  </si>
  <si>
    <t>2x6 framing @ 16" o/c - height 109"</t>
  </si>
  <si>
    <t>125/C</t>
  </si>
  <si>
    <t>15 amp GFCI duplex receptacle mounted under unit near water supply connection for heat tape.</t>
  </si>
  <si>
    <t>Transverse pitch 1/4:12 (provide optional clear-span pricing)</t>
  </si>
  <si>
    <t>Mobile Office with Restrooms</t>
  </si>
  <si>
    <t>Fiberglass batt insulation to code.</t>
  </si>
  <si>
    <t>Insulation to code.</t>
  </si>
  <si>
    <t>8x20 )ffice</t>
  </si>
  <si>
    <t>8x40 O/S</t>
  </si>
  <si>
    <t>Polystyrene to code under floor</t>
  </si>
  <si>
    <t>None, skid mount</t>
  </si>
  <si>
    <t>N/A ISO Container</t>
  </si>
  <si>
    <t>Fiberglass Batt Insulation to code.</t>
  </si>
  <si>
    <t>Std ISO Container Floor</t>
  </si>
  <si>
    <t>Framed interior to accommodate insulation and interior wall covering</t>
  </si>
  <si>
    <t>Std ISO Container</t>
  </si>
  <si>
    <t>Miller Paint V-315 Color: Agate Grey</t>
  </si>
  <si>
    <t>Framed Interior to accommodate insulation and interior covering</t>
  </si>
  <si>
    <t>Polystyrene insulation to code</t>
  </si>
  <si>
    <t>Tell LC2475 passage lever</t>
  </si>
  <si>
    <t>Tell LT2081 door chain</t>
  </si>
  <si>
    <t>Windows standard door height</t>
  </si>
  <si>
    <t>Provide interior security bars</t>
  </si>
  <si>
    <t>Provide exterior security door bar</t>
  </si>
  <si>
    <t>None- Std ISO container</t>
  </si>
  <si>
    <t>7' 6" ceiling height</t>
  </si>
  <si>
    <t xml:space="preserve">Window surrounds and casing - oak vinyl wrap </t>
  </si>
  <si>
    <t>1 ton 5KW Bard wall hung heat pump with economizer</t>
  </si>
  <si>
    <t>Direct blow HVAC - mount as high as possible</t>
  </si>
  <si>
    <t>100 amp load center</t>
  </si>
  <si>
    <t>20 amp GFCI per drawing</t>
  </si>
  <si>
    <t>Occupancy sensor switching at exterior door</t>
  </si>
  <si>
    <t>120/240V Single phase service-stub conduit through wall with LB</t>
  </si>
  <si>
    <t>GLOC office</t>
  </si>
  <si>
    <t>145/C</t>
  </si>
  <si>
    <t>48" surface mount LED light fixtures per drawing</t>
  </si>
  <si>
    <t>1/2" plywood storage side of interior wall</t>
  </si>
  <si>
    <t>08x40</t>
  </si>
  <si>
    <r>
      <t xml:space="preserve">45 mil Black EPDM roofing with J-rail - </t>
    </r>
    <r>
      <rPr>
        <b/>
        <sz val="11"/>
        <color theme="1"/>
        <rFont val="Calibri"/>
        <family val="2"/>
        <scheme val="minor"/>
      </rPr>
      <t>Fasten j-rail with grommeted screws</t>
    </r>
  </si>
  <si>
    <t>3/4" T&amp;G decking-glued and nailed.</t>
  </si>
  <si>
    <t>3068 Telstar Pro doors- painted</t>
  </si>
  <si>
    <t>Armstrong #1729 Fine Fissuered with Humiguard</t>
  </si>
  <si>
    <r>
      <t xml:space="preserve">Corner trim - 5/8x4" Smartside trim - </t>
    </r>
    <r>
      <rPr>
        <b/>
        <sz val="11"/>
        <color theme="1"/>
        <rFont val="Calibri"/>
        <family val="2"/>
        <scheme val="minor"/>
      </rPr>
      <t>2"x2" galvanized flashing installed over siding and under corners.</t>
    </r>
  </si>
  <si>
    <t>Fascia - 5/8x8" Smartside trim, no grooves</t>
  </si>
  <si>
    <t xml:space="preserve">Return air ducted to plenum </t>
  </si>
  <si>
    <t>Three or four way switching at exterior doors</t>
  </si>
  <si>
    <t>120/C</t>
  </si>
  <si>
    <t>Single ply 40 mil. mechanically fastened "Durolast" roofing (EPDM optional)</t>
  </si>
  <si>
    <t>20 amp duplex receptacles per drawing - finishes to be white</t>
  </si>
  <si>
    <t>3/4" T&amp;G decking-glued and nailed</t>
  </si>
  <si>
    <r>
      <t xml:space="preserve">Corner trim - 5/8"x4" Smartside trim - </t>
    </r>
    <r>
      <rPr>
        <b/>
        <sz val="11"/>
        <color theme="1"/>
        <rFont val="Calibri"/>
        <family val="2"/>
        <scheme val="minor"/>
      </rPr>
      <t>2"x2" galvanized flashing installed over siding and under corners.</t>
    </r>
  </si>
  <si>
    <t>Window trim - 5/8"x4" Smartside Trim.</t>
  </si>
  <si>
    <t>Fascia - 5/8"x8" Smartside trim, no grooves</t>
  </si>
  <si>
    <t>Window trim -5/8"x4" Smartside Trim.</t>
  </si>
  <si>
    <t xml:space="preserve">3068 Telstar Pro - painted </t>
  </si>
  <si>
    <t>Armstrong #1729 fine fissured with Humiguard</t>
  </si>
  <si>
    <t>20 amp duplex receptacles per drawing - white finishes</t>
  </si>
  <si>
    <t>Conventional (outriggers every 8' with full length width front and rear  cross members)</t>
  </si>
  <si>
    <t>Conventional (outriggers every 8' with full width front and rear cross members)</t>
  </si>
  <si>
    <t>3/4" APA Rated sturd-I-floor-glued and nailed.</t>
  </si>
  <si>
    <t xml:space="preserve"> Belt Rail - 6"x7/16" LP Smartside trim. 1/2" Z-flashing installed at bottom of siding and top of belt rail - 2" back leg and 3/4" front leg. </t>
  </si>
  <si>
    <t>2-1/2/12 pitch roof</t>
  </si>
  <si>
    <t>PRO1 T755 T-stat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</si>
</sst>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08">
    <xf numFmtId="0" fontId="0" fillId="0" borderId="0" xfId="0"/>
    <xf numFmtId="0" fontId="0" fillId="0" borderId="1" xfId="0" applyBorder="1" applyAlignment="1">
      <alignment textRotation="45"/>
    </xf>
    <xf numFmtId="0" fontId="0" fillId="0" borderId="1" xfId="0" applyFill="1" applyBorder="1" applyAlignment="1">
      <alignment textRotation="45"/>
    </xf>
    <xf numFmtId="0" fontId="1" fillId="0" borderId="0" xfId="0" applyFont="1"/>
    <xf numFmtId="0" fontId="0" fillId="0" borderId="1" xfId="0" applyBorder="1"/>
    <xf numFmtId="0" fontId="2" fillId="2" borderId="0" xfId="0" applyFont="1" applyFill="1" applyAlignment="1"/>
    <xf numFmtId="0" fontId="0" fillId="2" borderId="0" xfId="0" applyFill="1"/>
    <xf numFmtId="0" fontId="1" fillId="2" borderId="0" xfId="0" applyFont="1" applyFill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0" fontId="0" fillId="2" borderId="2" xfId="0" applyFill="1" applyBorder="1"/>
    <xf numFmtId="0" fontId="1" fillId="2" borderId="6" xfId="0" applyFont="1" applyFill="1" applyBorder="1"/>
    <xf numFmtId="0" fontId="1" fillId="2" borderId="0" xfId="0" applyFont="1" applyFill="1" applyAlignment="1"/>
    <xf numFmtId="0" fontId="4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horizontal="left" vertical="center"/>
    </xf>
    <xf numFmtId="0" fontId="5" fillId="3" borderId="0" xfId="0" applyNumberFormat="1" applyFont="1" applyFill="1" applyBorder="1" applyAlignment="1">
      <alignment horizontal="right" vertical="center"/>
    </xf>
    <xf numFmtId="0" fontId="5" fillId="3" borderId="0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left" vertical="center"/>
    </xf>
    <xf numFmtId="0" fontId="5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3" borderId="12" xfId="0" applyNumberFormat="1" applyFont="1" applyFill="1" applyBorder="1" applyAlignment="1">
      <alignment horizontal="left" vertical="center"/>
    </xf>
    <xf numFmtId="0" fontId="6" fillId="3" borderId="1" xfId="0" applyNumberFormat="1" applyFont="1" applyFill="1" applyBorder="1" applyAlignment="1">
      <alignment vertical="center"/>
    </xf>
    <xf numFmtId="0" fontId="0" fillId="0" borderId="12" xfId="0" applyBorder="1"/>
    <xf numFmtId="0" fontId="0" fillId="0" borderId="14" xfId="0" applyBorder="1"/>
    <xf numFmtId="0" fontId="0" fillId="0" borderId="9" xfId="0" applyFill="1" applyBorder="1"/>
    <xf numFmtId="0" fontId="0" fillId="0" borderId="10" xfId="0" applyFill="1" applyBorder="1"/>
    <xf numFmtId="0" fontId="0" fillId="0" borderId="13" xfId="0" applyBorder="1"/>
    <xf numFmtId="0" fontId="5" fillId="3" borderId="0" xfId="0" applyNumberFormat="1" applyFont="1" applyFill="1" applyBorder="1" applyAlignment="1">
      <alignment vertical="center" wrapText="1"/>
    </xf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2" xfId="0" applyFont="1" applyBorder="1" applyAlignment="1"/>
    <xf numFmtId="0" fontId="0" fillId="2" borderId="3" xfId="0" applyFill="1" applyBorder="1"/>
    <xf numFmtId="0" fontId="0" fillId="0" borderId="4" xfId="0" applyBorder="1" applyAlignment="1">
      <alignment wrapText="1"/>
    </xf>
    <xf numFmtId="0" fontId="0" fillId="0" borderId="0" xfId="0" applyBorder="1" applyAlignment="1">
      <alignment horizontal="left" vertical="top" wrapText="1"/>
    </xf>
    <xf numFmtId="0" fontId="0" fillId="0" borderId="8" xfId="0" applyBorder="1"/>
    <xf numFmtId="0" fontId="0" fillId="0" borderId="7" xfId="0" applyBorder="1"/>
    <xf numFmtId="0" fontId="0" fillId="0" borderId="15" xfId="0" applyBorder="1"/>
    <xf numFmtId="0" fontId="0" fillId="0" borderId="13" xfId="0" applyBorder="1" applyAlignment="1">
      <alignment horizontal="left" vertical="top" wrapText="1"/>
    </xf>
    <xf numFmtId="0" fontId="0" fillId="0" borderId="9" xfId="0" applyBorder="1" applyAlignment="1"/>
    <xf numFmtId="0" fontId="0" fillId="0" borderId="10" xfId="0" applyBorder="1" applyAlignment="1"/>
    <xf numFmtId="0" fontId="0" fillId="0" borderId="7" xfId="0" applyBorder="1" applyAlignment="1"/>
    <xf numFmtId="0" fontId="0" fillId="0" borderId="0" xfId="0" applyBorder="1" applyAlignment="1"/>
    <xf numFmtId="0" fontId="0" fillId="0" borderId="11" xfId="0" applyBorder="1" applyAlignment="1"/>
    <xf numFmtId="0" fontId="0" fillId="0" borderId="9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0" xfId="0" applyFill="1" applyBorder="1" applyAlignment="1"/>
    <xf numFmtId="0" fontId="0" fillId="0" borderId="10" xfId="0" applyBorder="1" applyAlignment="1">
      <alignment vertical="top"/>
    </xf>
    <xf numFmtId="0" fontId="0" fillId="0" borderId="11" xfId="0" applyFill="1" applyBorder="1" applyAlignment="1"/>
    <xf numFmtId="0" fontId="0" fillId="0" borderId="1" xfId="0" applyFill="1" applyBorder="1"/>
    <xf numFmtId="0" fontId="5" fillId="3" borderId="5" xfId="0" applyNumberFormat="1" applyFont="1" applyFill="1" applyBorder="1" applyAlignment="1">
      <alignment horizontal="left" vertical="center"/>
    </xf>
    <xf numFmtId="0" fontId="7" fillId="3" borderId="2" xfId="0" applyNumberFormat="1" applyFont="1" applyFill="1" applyBorder="1" applyAlignment="1">
      <alignment horizontal="left" vertical="center"/>
    </xf>
    <xf numFmtId="0" fontId="5" fillId="3" borderId="15" xfId="0" applyNumberFormat="1" applyFont="1" applyFill="1" applyBorder="1" applyAlignment="1">
      <alignment horizontal="left" vertical="center"/>
    </xf>
    <xf numFmtId="0" fontId="4" fillId="3" borderId="5" xfId="0" applyNumberFormat="1" applyFont="1" applyFill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4" fillId="3" borderId="15" xfId="0" applyNumberFormat="1" applyFont="1" applyFill="1" applyBorder="1" applyAlignment="1">
      <alignment horizontal="left" vertical="center"/>
    </xf>
    <xf numFmtId="0" fontId="7" fillId="3" borderId="4" xfId="0" applyNumberFormat="1" applyFont="1" applyFill="1" applyBorder="1" applyAlignment="1">
      <alignment horizontal="left" vertical="center"/>
    </xf>
    <xf numFmtId="14" fontId="5" fillId="3" borderId="12" xfId="0" applyNumberFormat="1" applyFont="1" applyFill="1" applyBorder="1" applyAlignment="1">
      <alignment horizontal="left" vertical="center"/>
    </xf>
    <xf numFmtId="0" fontId="7" fillId="3" borderId="14" xfId="0" applyNumberFormat="1" applyFont="1" applyFill="1" applyBorder="1" applyAlignment="1">
      <alignment horizontal="left" vertical="center"/>
    </xf>
    <xf numFmtId="0" fontId="4" fillId="3" borderId="13" xfId="0" applyNumberFormat="1" applyFont="1" applyFill="1" applyBorder="1" applyAlignment="1">
      <alignment vertical="center"/>
    </xf>
    <xf numFmtId="0" fontId="5" fillId="3" borderId="13" xfId="0" applyNumberFormat="1" applyFont="1" applyFill="1" applyBorder="1" applyAlignment="1">
      <alignment vertical="center"/>
    </xf>
    <xf numFmtId="0" fontId="1" fillId="0" borderId="5" xfId="0" applyFont="1" applyBorder="1"/>
    <xf numFmtId="0" fontId="0" fillId="0" borderId="3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2" borderId="15" xfId="0" applyFill="1" applyBorder="1"/>
    <xf numFmtId="0" fontId="0" fillId="0" borderId="11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8" xfId="0" applyBorder="1" applyAlignment="1"/>
    <xf numFmtId="0" fontId="0" fillId="2" borderId="6" xfId="0" applyFill="1" applyBorder="1" applyAlignment="1">
      <alignment horizontal="center"/>
    </xf>
    <xf numFmtId="0" fontId="0" fillId="2" borderId="6" xfId="0" applyFill="1" applyBorder="1" applyAlignment="1"/>
    <xf numFmtId="0" fontId="0" fillId="2" borderId="2" xfId="0" applyFill="1" applyBorder="1" applyAlignment="1"/>
    <xf numFmtId="0" fontId="0" fillId="0" borderId="0" xfId="0" applyFill="1" applyBorder="1"/>
    <xf numFmtId="0" fontId="0" fillId="0" borderId="11" xfId="0" applyFill="1" applyBorder="1"/>
    <xf numFmtId="0" fontId="7" fillId="3" borderId="15" xfId="0" applyNumberFormat="1" applyFont="1" applyFill="1" applyBorder="1" applyAlignment="1">
      <alignment horizontal="left" vertical="center"/>
    </xf>
    <xf numFmtId="0" fontId="0" fillId="0" borderId="15" xfId="0" applyFill="1" applyBorder="1"/>
    <xf numFmtId="0" fontId="7" fillId="3" borderId="1" xfId="0" applyNumberFormat="1" applyFont="1" applyFill="1" applyBorder="1" applyAlignment="1">
      <alignment horizontal="right" vertical="center"/>
    </xf>
    <xf numFmtId="0" fontId="0" fillId="0" borderId="15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7" xfId="0" applyBorder="1" applyAlignment="1">
      <alignment wrapText="1"/>
    </xf>
    <xf numFmtId="0" fontId="0" fillId="2" borderId="9" xfId="0" applyFill="1" applyBorder="1"/>
    <xf numFmtId="0" fontId="0" fillId="2" borderId="10" xfId="0" applyFill="1" applyBorder="1"/>
    <xf numFmtId="0" fontId="0" fillId="2" borderId="6" xfId="0" applyFill="1" applyBorder="1" applyAlignment="1">
      <alignment wrapText="1"/>
    </xf>
    <xf numFmtId="0" fontId="0" fillId="2" borderId="8" xfId="0" applyFill="1" applyBorder="1"/>
    <xf numFmtId="0" fontId="1" fillId="2" borderId="9" xfId="0" applyFont="1" applyFill="1" applyBorder="1"/>
    <xf numFmtId="0" fontId="0" fillId="2" borderId="9" xfId="0" applyFill="1" applyBorder="1" applyAlignment="1">
      <alignment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7" xfId="0" quotePrefix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7" xfId="0" applyFont="1" applyBorder="1"/>
    <xf numFmtId="0" fontId="0" fillId="0" borderId="7" xfId="0" applyFon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3" xfId="0" applyFont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5" fillId="0" borderId="0" xfId="0" applyNumberFormat="1" applyFont="1" applyFill="1" applyBorder="1" applyAlignment="1">
      <alignment horizontal="center" vertical="center"/>
    </xf>
    <xf numFmtId="0" fontId="6" fillId="3" borderId="0" xfId="0" applyNumberFormat="1" applyFont="1" applyFill="1" applyBorder="1" applyAlignment="1">
      <alignment vertical="center"/>
    </xf>
    <xf numFmtId="0" fontId="6" fillId="3" borderId="4" xfId="0" applyNumberFormat="1" applyFont="1" applyFill="1" applyBorder="1" applyAlignment="1">
      <alignment vertical="center"/>
    </xf>
    <xf numFmtId="0" fontId="8" fillId="2" borderId="0" xfId="0" applyFont="1" applyFill="1"/>
    <xf numFmtId="0" fontId="8" fillId="2" borderId="2" xfId="0" applyFont="1" applyFill="1" applyBorder="1"/>
    <xf numFmtId="0" fontId="9" fillId="2" borderId="0" xfId="0" applyFont="1" applyFill="1"/>
    <xf numFmtId="0" fontId="10" fillId="2" borderId="6" xfId="0" applyFont="1" applyFill="1" applyBorder="1"/>
    <xf numFmtId="0" fontId="10" fillId="2" borderId="6" xfId="0" applyFont="1" applyFill="1" applyBorder="1" applyAlignment="1"/>
    <xf numFmtId="0" fontId="0" fillId="0" borderId="0" xfId="0" applyBorder="1" applyAlignment="1">
      <alignment horizontal="left" vertical="top" wrapText="1"/>
    </xf>
    <xf numFmtId="0" fontId="0" fillId="0" borderId="7" xfId="0" applyFill="1" applyBorder="1"/>
    <xf numFmtId="0" fontId="0" fillId="0" borderId="0" xfId="0" applyBorder="1" applyAlignment="1">
      <alignment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7" xfId="0" applyBorder="1"/>
    <xf numFmtId="0" fontId="0" fillId="0" borderId="8" xfId="0" applyFill="1" applyBorder="1"/>
    <xf numFmtId="0" fontId="0" fillId="0" borderId="12" xfId="0" applyFill="1" applyBorder="1"/>
    <xf numFmtId="0" fontId="1" fillId="0" borderId="3" xfId="0" applyFont="1" applyFill="1" applyBorder="1"/>
    <xf numFmtId="0" fontId="1" fillId="0" borderId="15" xfId="0" applyFont="1" applyFill="1" applyBorder="1"/>
    <xf numFmtId="0" fontId="1" fillId="0" borderId="4" xfId="0" applyFont="1" applyFill="1" applyBorder="1"/>
    <xf numFmtId="0" fontId="1" fillId="0" borderId="8" xfId="0" applyFont="1" applyFill="1" applyBorder="1"/>
    <xf numFmtId="0" fontId="1" fillId="0" borderId="7" xfId="0" applyFont="1" applyFill="1" applyBorder="1"/>
    <xf numFmtId="0" fontId="1" fillId="0" borderId="12" xfId="0" applyFont="1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3" xfId="0" applyBorder="1" applyAlignment="1">
      <alignment vertical="top" wrapText="1"/>
    </xf>
    <xf numFmtId="0" fontId="0" fillId="0" borderId="15" xfId="0" applyFill="1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11" fillId="3" borderId="16" xfId="0" applyNumberFormat="1" applyFont="1" applyFill="1" applyBorder="1" applyAlignment="1">
      <alignment vertical="center" wrapText="1"/>
    </xf>
    <xf numFmtId="0" fontId="0" fillId="0" borderId="7" xfId="0" applyFont="1" applyBorder="1"/>
    <xf numFmtId="0" fontId="3" fillId="4" borderId="6" xfId="0" applyFont="1" applyFill="1" applyBorder="1" applyAlignment="1"/>
    <xf numFmtId="0" fontId="0" fillId="4" borderId="1" xfId="0" applyFill="1" applyBorder="1" applyAlignment="1">
      <alignment textRotation="45"/>
    </xf>
    <xf numFmtId="0" fontId="0" fillId="4" borderId="6" xfId="0" applyFill="1" applyBorder="1"/>
    <xf numFmtId="0" fontId="2" fillId="4" borderId="0" xfId="0" applyFont="1" applyFill="1" applyAlignment="1"/>
    <xf numFmtId="0" fontId="0" fillId="4" borderId="0" xfId="0" applyFill="1"/>
    <xf numFmtId="0" fontId="0" fillId="4" borderId="9" xfId="0" applyFill="1" applyBorder="1"/>
    <xf numFmtId="0" fontId="3" fillId="5" borderId="6" xfId="0" applyFont="1" applyFill="1" applyBorder="1" applyAlignment="1"/>
    <xf numFmtId="0" fontId="0" fillId="5" borderId="1" xfId="0" applyFill="1" applyBorder="1" applyAlignment="1">
      <alignment textRotation="45"/>
    </xf>
    <xf numFmtId="0" fontId="0" fillId="5" borderId="6" xfId="0" applyFill="1" applyBorder="1"/>
    <xf numFmtId="0" fontId="2" fillId="5" borderId="0" xfId="0" applyFont="1" applyFill="1" applyAlignment="1"/>
    <xf numFmtId="0" fontId="0" fillId="5" borderId="0" xfId="0" applyFill="1"/>
    <xf numFmtId="0" fontId="0" fillId="5" borderId="9" xfId="0" applyFill="1" applyBorder="1"/>
    <xf numFmtId="0" fontId="3" fillId="6" borderId="6" xfId="0" applyFont="1" applyFill="1" applyBorder="1" applyAlignment="1"/>
    <xf numFmtId="0" fontId="0" fillId="6" borderId="1" xfId="0" applyFill="1" applyBorder="1" applyAlignment="1">
      <alignment textRotation="45"/>
    </xf>
    <xf numFmtId="0" fontId="0" fillId="6" borderId="6" xfId="0" applyFill="1" applyBorder="1"/>
    <xf numFmtId="0" fontId="2" fillId="6" borderId="0" xfId="0" applyFont="1" applyFill="1" applyAlignment="1"/>
    <xf numFmtId="0" fontId="0" fillId="6" borderId="0" xfId="0" applyFill="1"/>
    <xf numFmtId="0" fontId="0" fillId="6" borderId="9" xfId="0" applyFill="1" applyBorder="1"/>
    <xf numFmtId="0" fontId="3" fillId="7" borderId="6" xfId="0" applyFont="1" applyFill="1" applyBorder="1" applyAlignment="1"/>
    <xf numFmtId="0" fontId="0" fillId="7" borderId="1" xfId="0" applyFill="1" applyBorder="1" applyAlignment="1">
      <alignment textRotation="45"/>
    </xf>
    <xf numFmtId="0" fontId="0" fillId="7" borderId="6" xfId="0" applyFill="1" applyBorder="1"/>
    <xf numFmtId="0" fontId="2" fillId="7" borderId="0" xfId="0" applyFont="1" applyFill="1" applyAlignment="1"/>
    <xf numFmtId="0" fontId="0" fillId="7" borderId="0" xfId="0" applyFill="1"/>
    <xf numFmtId="0" fontId="0" fillId="7" borderId="9" xfId="0" applyFill="1" applyBorder="1"/>
    <xf numFmtId="0" fontId="3" fillId="8" borderId="6" xfId="0" applyFont="1" applyFill="1" applyBorder="1" applyAlignment="1"/>
    <xf numFmtId="0" fontId="0" fillId="8" borderId="1" xfId="0" applyFill="1" applyBorder="1" applyAlignment="1">
      <alignment textRotation="45"/>
    </xf>
    <xf numFmtId="0" fontId="0" fillId="8" borderId="6" xfId="0" applyFill="1" applyBorder="1"/>
    <xf numFmtId="0" fontId="2" fillId="8" borderId="0" xfId="0" applyFont="1" applyFill="1" applyAlignment="1"/>
    <xf numFmtId="0" fontId="0" fillId="8" borderId="0" xfId="0" applyFill="1"/>
    <xf numFmtId="0" fontId="0" fillId="8" borderId="9" xfId="0" applyFill="1" applyBorder="1"/>
    <xf numFmtId="0" fontId="3" fillId="9" borderId="6" xfId="0" applyFont="1" applyFill="1" applyBorder="1" applyAlignment="1"/>
    <xf numFmtId="0" fontId="0" fillId="9" borderId="1" xfId="0" applyFill="1" applyBorder="1" applyAlignment="1">
      <alignment textRotation="45"/>
    </xf>
    <xf numFmtId="0" fontId="0" fillId="9" borderId="6" xfId="0" applyFill="1" applyBorder="1"/>
    <xf numFmtId="0" fontId="2" fillId="9" borderId="0" xfId="0" applyFont="1" applyFill="1" applyAlignment="1"/>
    <xf numFmtId="0" fontId="0" fillId="9" borderId="0" xfId="0" applyFill="1"/>
    <xf numFmtId="0" fontId="0" fillId="9" borderId="9" xfId="0" applyFill="1" applyBorder="1"/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12" xfId="0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2" borderId="6" xfId="0" applyFill="1" applyBorder="1"/>
    <xf numFmtId="0" fontId="0" fillId="2" borderId="2" xfId="0" applyFill="1" applyBorder="1"/>
    <xf numFmtId="0" fontId="4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horizontal="left" vertical="center"/>
    </xf>
    <xf numFmtId="0" fontId="5" fillId="3" borderId="0" xfId="0" applyNumberFormat="1" applyFont="1" applyFill="1" applyBorder="1" applyAlignment="1">
      <alignment horizontal="right" vertical="center"/>
    </xf>
    <xf numFmtId="0" fontId="5" fillId="3" borderId="0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left" vertical="center"/>
    </xf>
    <xf numFmtId="0" fontId="5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3" borderId="12" xfId="0" applyNumberFormat="1" applyFont="1" applyFill="1" applyBorder="1" applyAlignment="1">
      <alignment horizontal="left" vertical="center"/>
    </xf>
    <xf numFmtId="0" fontId="6" fillId="3" borderId="1" xfId="0" applyNumberFormat="1" applyFont="1" applyFill="1" applyBorder="1" applyAlignment="1">
      <alignment vertical="center"/>
    </xf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5" fillId="3" borderId="0" xfId="0" applyNumberFormat="1" applyFont="1" applyFill="1" applyBorder="1" applyAlignment="1">
      <alignment vertical="center" wrapText="1"/>
    </xf>
    <xf numFmtId="0" fontId="0" fillId="0" borderId="8" xfId="0" applyBorder="1"/>
    <xf numFmtId="0" fontId="0" fillId="0" borderId="7" xfId="0" applyBorder="1"/>
    <xf numFmtId="0" fontId="0" fillId="0" borderId="15" xfId="0" applyBorder="1"/>
    <xf numFmtId="0" fontId="5" fillId="3" borderId="5" xfId="0" applyNumberFormat="1" applyFont="1" applyFill="1" applyBorder="1" applyAlignment="1">
      <alignment horizontal="left" vertical="center"/>
    </xf>
    <xf numFmtId="0" fontId="7" fillId="3" borderId="2" xfId="0" applyNumberFormat="1" applyFont="1" applyFill="1" applyBorder="1" applyAlignment="1">
      <alignment horizontal="left" vertical="center"/>
    </xf>
    <xf numFmtId="0" fontId="5" fillId="3" borderId="15" xfId="0" applyNumberFormat="1" applyFont="1" applyFill="1" applyBorder="1" applyAlignment="1">
      <alignment horizontal="left" vertical="center"/>
    </xf>
    <xf numFmtId="0" fontId="4" fillId="3" borderId="5" xfId="0" applyNumberFormat="1" applyFont="1" applyFill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4" fillId="3" borderId="15" xfId="0" applyNumberFormat="1" applyFont="1" applyFill="1" applyBorder="1" applyAlignment="1">
      <alignment horizontal="left" vertical="center"/>
    </xf>
    <xf numFmtId="0" fontId="7" fillId="3" borderId="4" xfId="0" applyNumberFormat="1" applyFont="1" applyFill="1" applyBorder="1" applyAlignment="1">
      <alignment horizontal="left" vertical="center"/>
    </xf>
    <xf numFmtId="14" fontId="5" fillId="3" borderId="12" xfId="0" applyNumberFormat="1" applyFont="1" applyFill="1" applyBorder="1" applyAlignment="1">
      <alignment horizontal="left" vertical="center"/>
    </xf>
    <xf numFmtId="0" fontId="7" fillId="3" borderId="14" xfId="0" applyNumberFormat="1" applyFont="1" applyFill="1" applyBorder="1" applyAlignment="1">
      <alignment horizontal="left" vertical="center"/>
    </xf>
    <xf numFmtId="0" fontId="4" fillId="3" borderId="13" xfId="0" applyNumberFormat="1" applyFont="1" applyFill="1" applyBorder="1" applyAlignment="1">
      <alignment vertical="center"/>
    </xf>
    <xf numFmtId="0" fontId="5" fillId="3" borderId="13" xfId="0" applyNumberFormat="1" applyFont="1" applyFill="1" applyBorder="1" applyAlignment="1">
      <alignment vertical="center"/>
    </xf>
    <xf numFmtId="0" fontId="0" fillId="2" borderId="6" xfId="0" applyFill="1" applyBorder="1" applyAlignment="1">
      <alignment horizontal="center"/>
    </xf>
    <xf numFmtId="0" fontId="0" fillId="2" borderId="6" xfId="0" applyFill="1" applyBorder="1" applyAlignment="1"/>
    <xf numFmtId="0" fontId="0" fillId="2" borderId="2" xfId="0" applyFill="1" applyBorder="1" applyAlignment="1"/>
    <xf numFmtId="0" fontId="0" fillId="0" borderId="0" xfId="0" applyFill="1" applyBorder="1"/>
    <xf numFmtId="0" fontId="0" fillId="0" borderId="11" xfId="0" applyFill="1" applyBorder="1"/>
    <xf numFmtId="0" fontId="7" fillId="3" borderId="1" xfId="0" applyNumberFormat="1" applyFont="1" applyFill="1" applyBorder="1" applyAlignment="1">
      <alignment horizontal="right" vertical="center"/>
    </xf>
    <xf numFmtId="0" fontId="0" fillId="2" borderId="9" xfId="0" applyFill="1" applyBorder="1"/>
    <xf numFmtId="0" fontId="0" fillId="2" borderId="10" xfId="0" applyFill="1" applyBorder="1"/>
    <xf numFmtId="0" fontId="0" fillId="0" borderId="9" xfId="0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center"/>
    </xf>
    <xf numFmtId="0" fontId="6" fillId="3" borderId="0" xfId="0" applyNumberFormat="1" applyFont="1" applyFill="1" applyBorder="1" applyAlignment="1">
      <alignment vertical="center"/>
    </xf>
    <xf numFmtId="0" fontId="6" fillId="3" borderId="4" xfId="0" applyNumberFormat="1" applyFont="1" applyFill="1" applyBorder="1" applyAlignment="1">
      <alignment vertical="center"/>
    </xf>
    <xf numFmtId="0" fontId="8" fillId="2" borderId="0" xfId="0" applyFont="1" applyFill="1"/>
    <xf numFmtId="0" fontId="8" fillId="2" borderId="2" xfId="0" applyFont="1" applyFill="1" applyBorder="1"/>
    <xf numFmtId="0" fontId="9" fillId="2" borderId="0" xfId="0" applyFont="1" applyFill="1"/>
    <xf numFmtId="0" fontId="10" fillId="2" borderId="6" xfId="0" applyFont="1" applyFill="1" applyBorder="1"/>
    <xf numFmtId="0" fontId="10" fillId="2" borderId="6" xfId="0" applyFont="1" applyFill="1" applyBorder="1" applyAlignment="1"/>
    <xf numFmtId="0" fontId="10" fillId="2" borderId="13" xfId="0" applyFont="1" applyFill="1" applyBorder="1"/>
    <xf numFmtId="0" fontId="0" fillId="0" borderId="0" xfId="0" applyBorder="1" applyAlignment="1">
      <alignment vertical="top" wrapText="1"/>
    </xf>
    <xf numFmtId="0" fontId="0" fillId="2" borderId="0" xfId="0" applyFill="1" applyBorder="1"/>
    <xf numFmtId="0" fontId="0" fillId="2" borderId="11" xfId="0" applyFill="1" applyBorder="1"/>
    <xf numFmtId="0" fontId="0" fillId="2" borderId="5" xfId="0" applyFill="1" applyBorder="1" applyAlignment="1">
      <alignment horizontal="center"/>
    </xf>
    <xf numFmtId="0" fontId="8" fillId="2" borderId="5" xfId="0" applyFont="1" applyFill="1" applyBorder="1"/>
    <xf numFmtId="0" fontId="0" fillId="0" borderId="0" xfId="0" applyBorder="1" applyAlignment="1">
      <alignment horizontal="center"/>
    </xf>
    <xf numFmtId="0" fontId="10" fillId="2" borderId="9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8" fillId="2" borderId="10" xfId="0" applyFont="1" applyFill="1" applyBorder="1"/>
    <xf numFmtId="0" fontId="10" fillId="2" borderId="0" xfId="0" applyFont="1" applyFill="1" applyBorder="1"/>
    <xf numFmtId="0" fontId="0" fillId="0" borderId="4" xfId="0" applyBorder="1" applyAlignment="1">
      <alignment horizontal="center"/>
    </xf>
    <xf numFmtId="0" fontId="10" fillId="2" borderId="0" xfId="0" applyFont="1" applyFill="1" applyBorder="1" applyAlignment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0" borderId="15" xfId="0" applyBorder="1" applyAlignment="1">
      <alignment horizontal="center"/>
    </xf>
    <xf numFmtId="0" fontId="0" fillId="0" borderId="13" xfId="0" applyBorder="1" applyAlignment="1">
      <alignment vertical="top" wrapText="1"/>
    </xf>
    <xf numFmtId="0" fontId="0" fillId="2" borderId="1" xfId="0" applyFill="1" applyBorder="1" applyAlignment="1">
      <alignment horizontal="center"/>
    </xf>
    <xf numFmtId="0" fontId="9" fillId="2" borderId="6" xfId="0" applyFont="1" applyFill="1" applyBorder="1"/>
    <xf numFmtId="0" fontId="8" fillId="2" borderId="6" xfId="0" applyFont="1" applyFill="1" applyBorder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2" borderId="9" xfId="0" applyFont="1" applyFill="1" applyBorder="1"/>
    <xf numFmtId="0" fontId="8" fillId="2" borderId="9" xfId="0" applyFont="1" applyFill="1" applyBorder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0" xfId="0" applyFont="1" applyBorder="1" applyAlignment="1">
      <alignment vertical="top" wrapText="1"/>
    </xf>
    <xf numFmtId="0" fontId="0" fillId="0" borderId="12" xfId="0" applyFont="1" applyBorder="1" applyAlignment="1">
      <alignment vertical="top" wrapText="1"/>
    </xf>
    <xf numFmtId="0" fontId="0" fillId="2" borderId="7" xfId="0" applyFill="1" applyBorder="1"/>
    <xf numFmtId="0" fontId="1" fillId="2" borderId="0" xfId="0" applyFont="1" applyFill="1" applyBorder="1"/>
    <xf numFmtId="0" fontId="0" fillId="2" borderId="0" xfId="0" applyFill="1" applyBorder="1" applyAlignment="1">
      <alignment wrapText="1"/>
    </xf>
    <xf numFmtId="0" fontId="0" fillId="0" borderId="3" xfId="0" applyFill="1" applyBorder="1" applyAlignment="1">
      <alignment vertical="top" wrapText="1"/>
    </xf>
    <xf numFmtId="0" fontId="0" fillId="0" borderId="8" xfId="0" applyFill="1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0" fillId="0" borderId="12" xfId="0" applyFill="1" applyBorder="1" applyAlignment="1">
      <alignment vertical="top" wrapText="1"/>
    </xf>
    <xf numFmtId="0" fontId="3" fillId="10" borderId="6" xfId="0" applyFont="1" applyFill="1" applyBorder="1" applyAlignment="1"/>
    <xf numFmtId="0" fontId="0" fillId="10" borderId="1" xfId="0" applyFill="1" applyBorder="1" applyAlignment="1">
      <alignment textRotation="45"/>
    </xf>
    <xf numFmtId="0" fontId="0" fillId="10" borderId="6" xfId="0" applyFill="1" applyBorder="1"/>
    <xf numFmtId="0" fontId="2" fillId="10" borderId="0" xfId="0" applyFont="1" applyFill="1" applyAlignment="1"/>
    <xf numFmtId="0" fontId="0" fillId="10" borderId="3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0" xfId="0" applyFill="1"/>
    <xf numFmtId="0" fontId="0" fillId="10" borderId="8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9" xfId="0" applyFill="1" applyBorder="1"/>
    <xf numFmtId="0" fontId="3" fillId="11" borderId="6" xfId="0" applyFont="1" applyFill="1" applyBorder="1" applyAlignment="1"/>
    <xf numFmtId="0" fontId="0" fillId="11" borderId="1" xfId="0" applyFill="1" applyBorder="1" applyAlignment="1">
      <alignment textRotation="45"/>
    </xf>
    <xf numFmtId="0" fontId="0" fillId="11" borderId="6" xfId="0" applyFill="1" applyBorder="1"/>
    <xf numFmtId="0" fontId="2" fillId="11" borderId="0" xfId="0" applyFont="1" applyFill="1" applyAlignment="1"/>
    <xf numFmtId="0" fontId="0" fillId="11" borderId="3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0" xfId="0" applyFill="1"/>
    <xf numFmtId="0" fontId="0" fillId="11" borderId="9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Fill="1" applyBorder="1"/>
    <xf numFmtId="0" fontId="0" fillId="0" borderId="3" xfId="0" applyBorder="1" applyAlignment="1"/>
    <xf numFmtId="0" fontId="0" fillId="0" borderId="15" xfId="0" applyBorder="1" applyAlignment="1"/>
    <xf numFmtId="0" fontId="0" fillId="0" borderId="4" xfId="0" applyBorder="1" applyAlignment="1"/>
    <xf numFmtId="0" fontId="3" fillId="0" borderId="6" xfId="0" applyFont="1" applyFill="1" applyBorder="1" applyAlignment="1"/>
    <xf numFmtId="0" fontId="3" fillId="0" borderId="2" xfId="0" applyFont="1" applyFill="1" applyBorder="1" applyAlignment="1"/>
    <xf numFmtId="0" fontId="0" fillId="0" borderId="6" xfId="0" applyFill="1" applyBorder="1"/>
    <xf numFmtId="0" fontId="0" fillId="0" borderId="9" xfId="0" applyFill="1" applyBorder="1" applyAlignment="1"/>
    <xf numFmtId="0" fontId="0" fillId="0" borderId="0" xfId="0" applyFill="1"/>
    <xf numFmtId="0" fontId="0" fillId="0" borderId="8" xfId="0" applyFill="1" applyBorder="1" applyAlignment="1"/>
    <xf numFmtId="0" fontId="0" fillId="0" borderId="7" xfId="0" applyFill="1" applyBorder="1" applyAlignment="1"/>
    <xf numFmtId="0" fontId="0" fillId="0" borderId="1" xfId="0" applyBorder="1" applyAlignment="1">
      <alignment vertical="top" wrapText="1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7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9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Fill="1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jp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png"/><Relationship Id="rId1" Type="http://schemas.openxmlformats.org/officeDocument/2006/relationships/image" Target="../media/image1.jp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0.png"/><Relationship Id="rId1" Type="http://schemas.openxmlformats.org/officeDocument/2006/relationships/image" Target="../media/image1.jp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1.png"/><Relationship Id="rId1" Type="http://schemas.openxmlformats.org/officeDocument/2006/relationships/image" Target="../media/image1.jp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2.png"/><Relationship Id="rId1" Type="http://schemas.openxmlformats.org/officeDocument/2006/relationships/image" Target="../media/image1.jp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jpg"/><Relationship Id="rId6" Type="http://schemas.openxmlformats.org/officeDocument/2006/relationships/image" Target="../media/image13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.jp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.jp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.jpg"/><Relationship Id="rId6" Type="http://schemas.openxmlformats.org/officeDocument/2006/relationships/image" Target="../media/image20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1.png"/><Relationship Id="rId1" Type="http://schemas.openxmlformats.org/officeDocument/2006/relationships/image" Target="../media/image1.jp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2.png"/><Relationship Id="rId1" Type="http://schemas.openxmlformats.org/officeDocument/2006/relationships/image" Target="../media/image1.jp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3.png"/><Relationship Id="rId1" Type="http://schemas.openxmlformats.org/officeDocument/2006/relationships/image" Target="../media/image1.jp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jpg"/><Relationship Id="rId4" Type="http://schemas.openxmlformats.org/officeDocument/2006/relationships/image" Target="../media/image2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5.png"/><Relationship Id="rId1" Type="http://schemas.openxmlformats.org/officeDocument/2006/relationships/image" Target="../media/image1.jpg"/><Relationship Id="rId4" Type="http://schemas.openxmlformats.org/officeDocument/2006/relationships/image" Target="../media/image6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6.png"/><Relationship Id="rId1" Type="http://schemas.openxmlformats.org/officeDocument/2006/relationships/image" Target="../media/image1.jp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7.png"/><Relationship Id="rId1" Type="http://schemas.openxmlformats.org/officeDocument/2006/relationships/image" Target="../media/image1.jp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.jpg"/><Relationship Id="rId5" Type="http://schemas.openxmlformats.org/officeDocument/2006/relationships/image" Target="../media/image28.png"/><Relationship Id="rId4" Type="http://schemas.openxmlformats.org/officeDocument/2006/relationships/image" Target="../media/image17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.jpg"/><Relationship Id="rId5" Type="http://schemas.openxmlformats.org/officeDocument/2006/relationships/image" Target="../media/image29.png"/><Relationship Id="rId4" Type="http://schemas.openxmlformats.org/officeDocument/2006/relationships/image" Target="../media/image17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0.png"/><Relationship Id="rId1" Type="http://schemas.openxmlformats.org/officeDocument/2006/relationships/image" Target="../media/image1.jpg"/><Relationship Id="rId6" Type="http://schemas.openxmlformats.org/officeDocument/2006/relationships/image" Target="../media/image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.jpg"/><Relationship Id="rId6" Type="http://schemas.openxmlformats.org/officeDocument/2006/relationships/image" Target="../media/image31.png"/><Relationship Id="rId5" Type="http://schemas.openxmlformats.org/officeDocument/2006/relationships/image" Target="../media/image8.png"/><Relationship Id="rId4" Type="http://schemas.openxmlformats.org/officeDocument/2006/relationships/image" Target="../media/image17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2.png"/><Relationship Id="rId1" Type="http://schemas.openxmlformats.org/officeDocument/2006/relationships/image" Target="../media/image1.jpg"/><Relationship Id="rId6" Type="http://schemas.openxmlformats.org/officeDocument/2006/relationships/image" Target="../media/image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3.png"/><Relationship Id="rId1" Type="http://schemas.openxmlformats.org/officeDocument/2006/relationships/image" Target="../media/image1.jpg"/><Relationship Id="rId6" Type="http://schemas.openxmlformats.org/officeDocument/2006/relationships/image" Target="../media/image8.png"/><Relationship Id="rId5" Type="http://schemas.openxmlformats.org/officeDocument/2006/relationships/image" Target="../media/image16.png"/><Relationship Id="rId4" Type="http://schemas.openxmlformats.org/officeDocument/2006/relationships/image" Target="../media/image17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.jpg"/><Relationship Id="rId6" Type="http://schemas.openxmlformats.org/officeDocument/2006/relationships/image" Target="../media/image34.png"/><Relationship Id="rId5" Type="http://schemas.openxmlformats.org/officeDocument/2006/relationships/image" Target="../media/image8.png"/><Relationship Id="rId4" Type="http://schemas.openxmlformats.org/officeDocument/2006/relationships/image" Target="../media/image17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35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1163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5057C-C78C-430F-B0F7-B1C5839FC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935" y="180975"/>
          <a:ext cx="2774215" cy="7393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1163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6FCB14-FDF1-4A78-8315-678D994E1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935" y="180975"/>
          <a:ext cx="2774215" cy="7393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1163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D9EA-DF11-4646-B619-F86670C30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935" y="180975"/>
          <a:ext cx="2774215" cy="739351"/>
        </a:xfrm>
        <a:prstGeom prst="rect">
          <a:avLst/>
        </a:prstGeom>
      </xdr:spPr>
    </xdr:pic>
    <xdr:clientData/>
  </xdr:twoCellAnchor>
  <xdr:twoCellAnchor editAs="oneCell">
    <xdr:from>
      <xdr:col>2</xdr:col>
      <xdr:colOff>98779</xdr:colOff>
      <xdr:row>66</xdr:row>
      <xdr:rowOff>10583</xdr:rowOff>
    </xdr:from>
    <xdr:to>
      <xdr:col>13</xdr:col>
      <xdr:colOff>150100</xdr:colOff>
      <xdr:row>97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8CA705-E0FD-4680-9BC1-7E78B6DF0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3654" y="12853458"/>
          <a:ext cx="10258946" cy="592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1163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52E307-3DE3-47F9-BC31-417F524D9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935" y="180975"/>
          <a:ext cx="2774215" cy="740938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1163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D954A4-E62A-4D3B-9B9A-47DA07D97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935" y="180975"/>
          <a:ext cx="2774215" cy="740938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1163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D19512-61B1-402C-BB91-003EAF8E0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935" y="180975"/>
          <a:ext cx="2774215" cy="740938"/>
        </a:xfrm>
        <a:prstGeom prst="rect">
          <a:avLst/>
        </a:prstGeom>
      </xdr:spPr>
    </xdr:pic>
    <xdr:clientData/>
  </xdr:twoCellAnchor>
  <xdr:twoCellAnchor editAs="oneCell">
    <xdr:from>
      <xdr:col>1</xdr:col>
      <xdr:colOff>480483</xdr:colOff>
      <xdr:row>67</xdr:row>
      <xdr:rowOff>79375</xdr:rowOff>
    </xdr:from>
    <xdr:to>
      <xdr:col>15</xdr:col>
      <xdr:colOff>295426</xdr:colOff>
      <xdr:row>89</xdr:row>
      <xdr:rowOff>37040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D210E0-E158-4D99-BC48-AE65067F4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983" y="13112750"/>
          <a:ext cx="12006943" cy="41486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382392</xdr:colOff>
      <xdr:row>54</xdr:row>
      <xdr:rowOff>95249</xdr:rowOff>
    </xdr:from>
    <xdr:to>
      <xdr:col>15</xdr:col>
      <xdr:colOff>304301</xdr:colOff>
      <xdr:row>89</xdr:row>
      <xdr:rowOff>142874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486FAD-B36C-4FEF-BF01-F98DFEA1E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892" y="10652124"/>
          <a:ext cx="11574159" cy="671512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93</xdr:row>
      <xdr:rowOff>31750</xdr:rowOff>
    </xdr:from>
    <xdr:to>
      <xdr:col>5</xdr:col>
      <xdr:colOff>1303534</xdr:colOff>
      <xdr:row>113</xdr:row>
      <xdr:rowOff>86949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9C130C-6B19-4008-A15A-86AA626B6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18018125"/>
          <a:ext cx="4462659" cy="3865199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93</xdr:row>
      <xdr:rowOff>95250</xdr:rowOff>
    </xdr:from>
    <xdr:to>
      <xdr:col>15</xdr:col>
      <xdr:colOff>243690</xdr:colOff>
      <xdr:row>113</xdr:row>
      <xdr:rowOff>111125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5DEE20-A00F-4145-A3F9-C14044529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24625" y="18081625"/>
          <a:ext cx="5561815" cy="3825875"/>
        </a:xfrm>
        <a:prstGeom prst="rect">
          <a:avLst/>
        </a:prstGeom>
      </xdr:spPr>
    </xdr:pic>
    <xdr:clientData/>
  </xdr:twoCellAnchor>
  <xdr:twoCellAnchor editAs="oneCell">
    <xdr:from>
      <xdr:col>1</xdr:col>
      <xdr:colOff>206375</xdr:colOff>
      <xdr:row>114</xdr:row>
      <xdr:rowOff>0</xdr:rowOff>
    </xdr:from>
    <xdr:to>
      <xdr:col>5</xdr:col>
      <xdr:colOff>2126685</xdr:colOff>
      <xdr:row>138</xdr:row>
      <xdr:rowOff>61362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041581-A900-41EA-AE7B-E9FFD987A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6875" y="21986875"/>
          <a:ext cx="5206435" cy="4633362"/>
        </a:xfrm>
        <a:prstGeom prst="rect">
          <a:avLst/>
        </a:prstGeom>
      </xdr:spPr>
    </xdr:pic>
    <xdr:clientData/>
  </xdr:twoCellAnchor>
  <xdr:twoCellAnchor editAs="oneCell">
    <xdr:from>
      <xdr:col>6</xdr:col>
      <xdr:colOff>396875</xdr:colOff>
      <xdr:row>115</xdr:row>
      <xdr:rowOff>127000</xdr:rowOff>
    </xdr:from>
    <xdr:to>
      <xdr:col>15</xdr:col>
      <xdr:colOff>601975</xdr:colOff>
      <xdr:row>137</xdr:row>
      <xdr:rowOff>39444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5E8AF01-63DE-4343-9335-68AD7CEFD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48375" y="22304375"/>
          <a:ext cx="6396350" cy="410344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222250</xdr:colOff>
      <xdr:row>56</xdr:row>
      <xdr:rowOff>95250</xdr:rowOff>
    </xdr:from>
    <xdr:to>
      <xdr:col>15</xdr:col>
      <xdr:colOff>677254</xdr:colOff>
      <xdr:row>87</xdr:row>
      <xdr:rowOff>158750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B4D127-B707-430F-8FE9-F970718EE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750" y="11033125"/>
          <a:ext cx="12107254" cy="5969000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412750</xdr:colOff>
      <xdr:row>93</xdr:row>
      <xdr:rowOff>47625</xdr:rowOff>
    </xdr:from>
    <xdr:to>
      <xdr:col>5</xdr:col>
      <xdr:colOff>1589284</xdr:colOff>
      <xdr:row>113</xdr:row>
      <xdr:rowOff>102824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032EF1-EE7B-4883-8216-2D424C52A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3250" y="18034000"/>
          <a:ext cx="4462659" cy="3865199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93</xdr:row>
      <xdr:rowOff>127000</xdr:rowOff>
    </xdr:from>
    <xdr:to>
      <xdr:col>15</xdr:col>
      <xdr:colOff>243690</xdr:colOff>
      <xdr:row>113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A4E7EB-6065-470F-BF5F-69E8C91FB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24625" y="18113375"/>
          <a:ext cx="5561815" cy="382587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113</xdr:row>
      <xdr:rowOff>142875</xdr:rowOff>
    </xdr:from>
    <xdr:to>
      <xdr:col>5</xdr:col>
      <xdr:colOff>2063185</xdr:colOff>
      <xdr:row>138</xdr:row>
      <xdr:rowOff>13737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741847-2DD7-4BC2-9EFF-ADE80FB99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3375" y="21939250"/>
          <a:ext cx="5206435" cy="4633362"/>
        </a:xfrm>
        <a:prstGeom prst="rect">
          <a:avLst/>
        </a:prstGeom>
      </xdr:spPr>
    </xdr:pic>
    <xdr:clientData/>
  </xdr:twoCellAnchor>
  <xdr:twoCellAnchor editAs="oneCell">
    <xdr:from>
      <xdr:col>6</xdr:col>
      <xdr:colOff>349250</xdr:colOff>
      <xdr:row>115</xdr:row>
      <xdr:rowOff>95250</xdr:rowOff>
    </xdr:from>
    <xdr:to>
      <xdr:col>15</xdr:col>
      <xdr:colOff>554350</xdr:colOff>
      <xdr:row>137</xdr:row>
      <xdr:rowOff>7694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C79255-5A8F-49B4-80A7-8A77471EC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0750" y="22272625"/>
          <a:ext cx="6396350" cy="410344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62</xdr:row>
      <xdr:rowOff>31750</xdr:rowOff>
    </xdr:from>
    <xdr:to>
      <xdr:col>15</xdr:col>
      <xdr:colOff>565410</xdr:colOff>
      <xdr:row>91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61E3A9-B9ED-4D10-80D5-3CCBD6E87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500" y="12112625"/>
          <a:ext cx="11963660" cy="5492750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96</xdr:row>
      <xdr:rowOff>127000</xdr:rowOff>
    </xdr:from>
    <xdr:to>
      <xdr:col>5</xdr:col>
      <xdr:colOff>1605159</xdr:colOff>
      <xdr:row>116</xdr:row>
      <xdr:rowOff>182199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EC9AAF-3984-4682-B983-38C27B818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18684875"/>
          <a:ext cx="4462659" cy="3865199"/>
        </a:xfrm>
        <a:prstGeom prst="rect">
          <a:avLst/>
        </a:prstGeom>
      </xdr:spPr>
    </xdr:pic>
    <xdr:clientData/>
  </xdr:twoCellAnchor>
  <xdr:twoCellAnchor editAs="oneCell">
    <xdr:from>
      <xdr:col>7</xdr:col>
      <xdr:colOff>158750</xdr:colOff>
      <xdr:row>97</xdr:row>
      <xdr:rowOff>127000</xdr:rowOff>
    </xdr:from>
    <xdr:to>
      <xdr:col>15</xdr:col>
      <xdr:colOff>116690</xdr:colOff>
      <xdr:row>117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1E4309-9ECC-45C9-A368-5F7182A32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97625" y="18875375"/>
          <a:ext cx="5561815" cy="3825875"/>
        </a:xfrm>
        <a:prstGeom prst="rect">
          <a:avLst/>
        </a:prstGeom>
      </xdr:spPr>
    </xdr:pic>
    <xdr:clientData/>
  </xdr:twoCellAnchor>
  <xdr:twoCellAnchor editAs="oneCell">
    <xdr:from>
      <xdr:col>1</xdr:col>
      <xdr:colOff>206375</xdr:colOff>
      <xdr:row>117</xdr:row>
      <xdr:rowOff>158750</xdr:rowOff>
    </xdr:from>
    <xdr:to>
      <xdr:col>5</xdr:col>
      <xdr:colOff>2126685</xdr:colOff>
      <xdr:row>142</xdr:row>
      <xdr:rowOff>29612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E2C3E85-0E48-4491-AE43-67880C40F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6875" y="22717125"/>
          <a:ext cx="5206435" cy="4633362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119</xdr:row>
      <xdr:rowOff>79375</xdr:rowOff>
    </xdr:from>
    <xdr:to>
      <xdr:col>15</xdr:col>
      <xdr:colOff>633725</xdr:colOff>
      <xdr:row>140</xdr:row>
      <xdr:rowOff>182319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CD40CB-353E-4559-92B6-70EFBC5CB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80125" y="23018750"/>
          <a:ext cx="6396350" cy="410344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0</xdr:col>
      <xdr:colOff>174625</xdr:colOff>
      <xdr:row>59</xdr:row>
      <xdr:rowOff>111125</xdr:rowOff>
    </xdr:from>
    <xdr:to>
      <xdr:col>15</xdr:col>
      <xdr:colOff>811644</xdr:colOff>
      <xdr:row>87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E82C7C-D1DD-4EF1-8846-745DE1A9E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625" y="11620500"/>
          <a:ext cx="12479769" cy="53975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93</xdr:row>
      <xdr:rowOff>0</xdr:rowOff>
    </xdr:from>
    <xdr:to>
      <xdr:col>5</xdr:col>
      <xdr:colOff>1652784</xdr:colOff>
      <xdr:row>113</xdr:row>
      <xdr:rowOff>55199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A626D0B-95B8-4095-8FA0-E47599FB9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17986375"/>
          <a:ext cx="4462659" cy="3865199"/>
        </a:xfrm>
        <a:prstGeom prst="rect">
          <a:avLst/>
        </a:prstGeom>
      </xdr:spPr>
    </xdr:pic>
    <xdr:clientData/>
  </xdr:twoCellAnchor>
  <xdr:twoCellAnchor editAs="oneCell">
    <xdr:from>
      <xdr:col>7</xdr:col>
      <xdr:colOff>31750</xdr:colOff>
      <xdr:row>94</xdr:row>
      <xdr:rowOff>15875</xdr:rowOff>
    </xdr:from>
    <xdr:to>
      <xdr:col>14</xdr:col>
      <xdr:colOff>592940</xdr:colOff>
      <xdr:row>114</xdr:row>
      <xdr:rowOff>31750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D42F17A-B41B-4F24-A5E7-96AC4E6F6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70625" y="18192750"/>
          <a:ext cx="5561815" cy="382587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114</xdr:row>
      <xdr:rowOff>31750</xdr:rowOff>
    </xdr:from>
    <xdr:to>
      <xdr:col>5</xdr:col>
      <xdr:colOff>2047310</xdr:colOff>
      <xdr:row>138</xdr:row>
      <xdr:rowOff>93112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50C9F64-0852-4309-83D2-05A1C4668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7500" y="22018625"/>
          <a:ext cx="5206435" cy="4633362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222250</xdr:colOff>
      <xdr:row>115</xdr:row>
      <xdr:rowOff>127000</xdr:rowOff>
    </xdr:from>
    <xdr:to>
      <xdr:col>15</xdr:col>
      <xdr:colOff>427350</xdr:colOff>
      <xdr:row>137</xdr:row>
      <xdr:rowOff>39444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CDB5C81-E174-4670-8417-67A5E1AD4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73750" y="22304375"/>
          <a:ext cx="6396350" cy="410344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62</xdr:row>
      <xdr:rowOff>63499</xdr:rowOff>
    </xdr:from>
    <xdr:to>
      <xdr:col>15</xdr:col>
      <xdr:colOff>759112</xdr:colOff>
      <xdr:row>88</xdr:row>
      <xdr:rowOff>111124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1CB02C-408C-4930-AA66-D86E48C4C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49" y="12144374"/>
          <a:ext cx="12506613" cy="5000625"/>
        </a:xfrm>
        <a:prstGeom prst="rect">
          <a:avLst/>
        </a:prstGeom>
      </xdr:spPr>
    </xdr:pic>
    <xdr:clientData/>
  </xdr:twoCellAnchor>
  <xdr:twoCellAnchor editAs="oneCell">
    <xdr:from>
      <xdr:col>1</xdr:col>
      <xdr:colOff>555625</xdr:colOff>
      <xdr:row>97</xdr:row>
      <xdr:rowOff>31750</xdr:rowOff>
    </xdr:from>
    <xdr:to>
      <xdr:col>5</xdr:col>
      <xdr:colOff>1722634</xdr:colOff>
      <xdr:row>117</xdr:row>
      <xdr:rowOff>86949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811AAC-F291-4F57-8836-53BE2294B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125" y="18780125"/>
          <a:ext cx="4453134" cy="3865199"/>
        </a:xfrm>
        <a:prstGeom prst="rect">
          <a:avLst/>
        </a:prstGeom>
      </xdr:spPr>
    </xdr:pic>
    <xdr:clientData/>
  </xdr:twoCellAnchor>
  <xdr:twoCellAnchor editAs="oneCell">
    <xdr:from>
      <xdr:col>7</xdr:col>
      <xdr:colOff>31750</xdr:colOff>
      <xdr:row>97</xdr:row>
      <xdr:rowOff>63500</xdr:rowOff>
    </xdr:from>
    <xdr:to>
      <xdr:col>15</xdr:col>
      <xdr:colOff>18265</xdr:colOff>
      <xdr:row>117</xdr:row>
      <xdr:rowOff>79375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7530F5-03DB-448F-8ED0-C09813BD5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70625" y="18811875"/>
          <a:ext cx="5590390" cy="3825875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118</xdr:row>
      <xdr:rowOff>15875</xdr:rowOff>
    </xdr:from>
    <xdr:to>
      <xdr:col>5</xdr:col>
      <xdr:colOff>2148910</xdr:colOff>
      <xdr:row>142</xdr:row>
      <xdr:rowOff>77237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7E9DA15-B16A-4744-B423-FA05E52F2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22764750"/>
          <a:ext cx="5196910" cy="4633362"/>
        </a:xfrm>
        <a:prstGeom prst="rect">
          <a:avLst/>
        </a:prstGeom>
      </xdr:spPr>
    </xdr:pic>
    <xdr:clientData/>
  </xdr:twoCellAnchor>
  <xdr:twoCellAnchor editAs="oneCell">
    <xdr:from>
      <xdr:col>6</xdr:col>
      <xdr:colOff>365125</xdr:colOff>
      <xdr:row>119</xdr:row>
      <xdr:rowOff>95250</xdr:rowOff>
    </xdr:from>
    <xdr:to>
      <xdr:col>15</xdr:col>
      <xdr:colOff>598800</xdr:colOff>
      <xdr:row>141</xdr:row>
      <xdr:rowOff>7694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26DDC77-2646-4E8E-84F7-3ED188DEA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16625" y="23034625"/>
          <a:ext cx="6424925" cy="410344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91</xdr:row>
      <xdr:rowOff>158750</xdr:rowOff>
    </xdr:from>
    <xdr:to>
      <xdr:col>5</xdr:col>
      <xdr:colOff>1748034</xdr:colOff>
      <xdr:row>112</xdr:row>
      <xdr:rowOff>23449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17954625"/>
          <a:ext cx="4462659" cy="3865199"/>
        </a:xfrm>
        <a:prstGeom prst="rect">
          <a:avLst/>
        </a:prstGeom>
      </xdr:spPr>
    </xdr:pic>
    <xdr:clientData/>
  </xdr:twoCellAnchor>
  <xdr:twoCellAnchor editAs="oneCell">
    <xdr:from>
      <xdr:col>8</xdr:col>
      <xdr:colOff>244549</xdr:colOff>
      <xdr:row>92</xdr:row>
      <xdr:rowOff>47625</xdr:rowOff>
    </xdr:from>
    <xdr:to>
      <xdr:col>15</xdr:col>
      <xdr:colOff>885114</xdr:colOff>
      <xdr:row>112</xdr:row>
      <xdr:rowOff>63500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66049" y="18034000"/>
          <a:ext cx="5561815" cy="38258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113</xdr:row>
      <xdr:rowOff>63500</xdr:rowOff>
    </xdr:from>
    <xdr:to>
      <xdr:col>6</xdr:col>
      <xdr:colOff>62935</xdr:colOff>
      <xdr:row>137</xdr:row>
      <xdr:rowOff>124862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000" y="22050375"/>
          <a:ext cx="5206435" cy="4633362"/>
        </a:xfrm>
        <a:prstGeom prst="rect">
          <a:avLst/>
        </a:prstGeom>
      </xdr:spPr>
    </xdr:pic>
    <xdr:clientData/>
  </xdr:twoCellAnchor>
  <xdr:twoCellAnchor editAs="oneCell">
    <xdr:from>
      <xdr:col>7</xdr:col>
      <xdr:colOff>28965</xdr:colOff>
      <xdr:row>115</xdr:row>
      <xdr:rowOff>127000</xdr:rowOff>
    </xdr:from>
    <xdr:to>
      <xdr:col>15</xdr:col>
      <xdr:colOff>821440</xdr:colOff>
      <xdr:row>137</xdr:row>
      <xdr:rowOff>39444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67840" y="22494875"/>
          <a:ext cx="6396350" cy="4103444"/>
        </a:xfrm>
        <a:prstGeom prst="rect">
          <a:avLst/>
        </a:prstGeom>
      </xdr:spPr>
    </xdr:pic>
    <xdr:clientData/>
  </xdr:twoCellAnchor>
  <xdr:twoCellAnchor editAs="oneCell">
    <xdr:from>
      <xdr:col>0</xdr:col>
      <xdr:colOff>111125</xdr:colOff>
      <xdr:row>57</xdr:row>
      <xdr:rowOff>142874</xdr:rowOff>
    </xdr:from>
    <xdr:to>
      <xdr:col>16</xdr:col>
      <xdr:colOff>79869</xdr:colOff>
      <xdr:row>85</xdr:row>
      <xdr:rowOff>63499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4009E8D-F6E6-473E-939D-A7819A87B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125" y="11271249"/>
          <a:ext cx="12700494" cy="52546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0</xdr:col>
      <xdr:colOff>159158</xdr:colOff>
      <xdr:row>61</xdr:row>
      <xdr:rowOff>187325</xdr:rowOff>
    </xdr:from>
    <xdr:to>
      <xdr:col>16</xdr:col>
      <xdr:colOff>24169</xdr:colOff>
      <xdr:row>89</xdr:row>
      <xdr:rowOff>130175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58" y="12268200"/>
          <a:ext cx="12596761" cy="527685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96</xdr:row>
      <xdr:rowOff>180975</xdr:rowOff>
    </xdr:from>
    <xdr:to>
      <xdr:col>5</xdr:col>
      <xdr:colOff>1386084</xdr:colOff>
      <xdr:row>117</xdr:row>
      <xdr:rowOff>45674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7350" y="18929350"/>
          <a:ext cx="4475359" cy="3865199"/>
        </a:xfrm>
        <a:prstGeom prst="rect">
          <a:avLst/>
        </a:prstGeom>
      </xdr:spPr>
    </xdr:pic>
    <xdr:clientData/>
  </xdr:twoCellAnchor>
  <xdr:twoCellAnchor editAs="oneCell">
    <xdr:from>
      <xdr:col>7</xdr:col>
      <xdr:colOff>502786</xdr:colOff>
      <xdr:row>98</xdr:row>
      <xdr:rowOff>44450</xdr:rowOff>
    </xdr:from>
    <xdr:to>
      <xdr:col>15</xdr:col>
      <xdr:colOff>662864</xdr:colOff>
      <xdr:row>119</xdr:row>
      <xdr:rowOff>31750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41661" y="19173825"/>
          <a:ext cx="5763953" cy="39878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119</xdr:row>
      <xdr:rowOff>146050</xdr:rowOff>
    </xdr:from>
    <xdr:to>
      <xdr:col>5</xdr:col>
      <xdr:colOff>1958410</xdr:colOff>
      <xdr:row>144</xdr:row>
      <xdr:rowOff>16912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23275925"/>
          <a:ext cx="5215960" cy="4633362"/>
        </a:xfrm>
        <a:prstGeom prst="rect">
          <a:avLst/>
        </a:prstGeom>
      </xdr:spPr>
    </xdr:pic>
    <xdr:clientData/>
  </xdr:twoCellAnchor>
  <xdr:twoCellAnchor editAs="oneCell">
    <xdr:from>
      <xdr:col>7</xdr:col>
      <xdr:colOff>76786</xdr:colOff>
      <xdr:row>121</xdr:row>
      <xdr:rowOff>174625</xdr:rowOff>
    </xdr:from>
    <xdr:to>
      <xdr:col>15</xdr:col>
      <xdr:colOff>808739</xdr:colOff>
      <xdr:row>143</xdr:row>
      <xdr:rowOff>68019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15661" y="23685500"/>
          <a:ext cx="6335828" cy="408439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90</xdr:row>
      <xdr:rowOff>130892</xdr:rowOff>
    </xdr:from>
    <xdr:to>
      <xdr:col>6</xdr:col>
      <xdr:colOff>0</xdr:colOff>
      <xdr:row>110</xdr:row>
      <xdr:rowOff>189026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7952167"/>
          <a:ext cx="4457700" cy="3868134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600076</xdr:colOff>
      <xdr:row>91</xdr:row>
      <xdr:rowOff>28576</xdr:rowOff>
    </xdr:from>
    <xdr:to>
      <xdr:col>14</xdr:col>
      <xdr:colOff>581026</xdr:colOff>
      <xdr:row>109</xdr:row>
      <xdr:rowOff>22440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6" y="18040351"/>
          <a:ext cx="5010150" cy="3422864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123826</xdr:colOff>
      <xdr:row>112</xdr:row>
      <xdr:rowOff>0</xdr:rowOff>
    </xdr:from>
    <xdr:to>
      <xdr:col>6</xdr:col>
      <xdr:colOff>552451</xdr:colOff>
      <xdr:row>136</xdr:row>
      <xdr:rowOff>59019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6" y="22012275"/>
          <a:ext cx="5200650" cy="4631019"/>
        </a:xfrm>
        <a:prstGeom prst="rect">
          <a:avLst/>
        </a:prstGeom>
      </xdr:spPr>
    </xdr:pic>
    <xdr:clientData/>
  </xdr:twoCellAnchor>
  <xdr:twoCellAnchor editAs="oneCell">
    <xdr:from>
      <xdr:col>7</xdr:col>
      <xdr:colOff>263525</xdr:colOff>
      <xdr:row>113</xdr:row>
      <xdr:rowOff>69849</xdr:rowOff>
    </xdr:from>
    <xdr:to>
      <xdr:col>15</xdr:col>
      <xdr:colOff>562623</xdr:colOff>
      <xdr:row>133</xdr:row>
      <xdr:rowOff>47624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2400" y="22278974"/>
          <a:ext cx="5902973" cy="378777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58</xdr:row>
      <xdr:rowOff>79376</xdr:rowOff>
    </xdr:from>
    <xdr:to>
      <xdr:col>15</xdr:col>
      <xdr:colOff>857250</xdr:colOff>
      <xdr:row>81</xdr:row>
      <xdr:rowOff>66154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14B026-5FCC-4181-9C8F-3A8C7587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25" y="11445876"/>
          <a:ext cx="12652375" cy="436827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460376</xdr:colOff>
      <xdr:row>100</xdr:row>
      <xdr:rowOff>95251</xdr:rowOff>
    </xdr:from>
    <xdr:to>
      <xdr:col>5</xdr:col>
      <xdr:colOff>1270001</xdr:colOff>
      <xdr:row>119</xdr:row>
      <xdr:rowOff>29805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876" y="19827876"/>
          <a:ext cx="4095750" cy="355405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100</xdr:row>
      <xdr:rowOff>31750</xdr:rowOff>
    </xdr:from>
    <xdr:to>
      <xdr:col>15</xdr:col>
      <xdr:colOff>78703</xdr:colOff>
      <xdr:row>120</xdr:row>
      <xdr:rowOff>104007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75" y="19764375"/>
          <a:ext cx="5682578" cy="3882257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317501</xdr:colOff>
      <xdr:row>121</xdr:row>
      <xdr:rowOff>102631</xdr:rowOff>
    </xdr:from>
    <xdr:to>
      <xdr:col>5</xdr:col>
      <xdr:colOff>1635125</xdr:colOff>
      <xdr:row>143</xdr:row>
      <xdr:rowOff>11129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1" y="23835756"/>
          <a:ext cx="4603749" cy="4099498"/>
        </a:xfrm>
        <a:prstGeom prst="rect">
          <a:avLst/>
        </a:prstGeom>
      </xdr:spPr>
    </xdr:pic>
    <xdr:clientData/>
  </xdr:twoCellAnchor>
  <xdr:twoCellAnchor editAs="oneCell">
    <xdr:from>
      <xdr:col>6</xdr:col>
      <xdr:colOff>190499</xdr:colOff>
      <xdr:row>122</xdr:row>
      <xdr:rowOff>47624</xdr:rowOff>
    </xdr:from>
    <xdr:to>
      <xdr:col>14</xdr:col>
      <xdr:colOff>455720</xdr:colOff>
      <xdr:row>141</xdr:row>
      <xdr:rowOff>158749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1999" y="23971249"/>
          <a:ext cx="5853221" cy="37306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63</xdr:row>
      <xdr:rowOff>174625</xdr:rowOff>
    </xdr:from>
    <xdr:to>
      <xdr:col>15</xdr:col>
      <xdr:colOff>804650</xdr:colOff>
      <xdr:row>85</xdr:row>
      <xdr:rowOff>142875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1793996-D256-4045-ABF3-5AD6A14AB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499" y="12477750"/>
          <a:ext cx="12456901" cy="41592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</xdr:colOff>
      <xdr:row>60</xdr:row>
      <xdr:rowOff>31750</xdr:rowOff>
    </xdr:from>
    <xdr:to>
      <xdr:col>16</xdr:col>
      <xdr:colOff>10741</xdr:colOff>
      <xdr:row>81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FD2A5C-1442-48D9-BE9F-4FCF2F125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4" y="11953875"/>
          <a:ext cx="12694867" cy="406400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91</xdr:row>
      <xdr:rowOff>63500</xdr:rowOff>
    </xdr:from>
    <xdr:to>
      <xdr:col>5</xdr:col>
      <xdr:colOff>1414659</xdr:colOff>
      <xdr:row>111</xdr:row>
      <xdr:rowOff>118699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F4A27BF-80CC-460C-8D91-5644FAD25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17891125"/>
          <a:ext cx="4462659" cy="3865199"/>
        </a:xfrm>
        <a:prstGeom prst="rect">
          <a:avLst/>
        </a:prstGeom>
      </xdr:spPr>
    </xdr:pic>
    <xdr:clientData/>
  </xdr:twoCellAnchor>
  <xdr:twoCellAnchor editAs="oneCell">
    <xdr:from>
      <xdr:col>7</xdr:col>
      <xdr:colOff>31750</xdr:colOff>
      <xdr:row>91</xdr:row>
      <xdr:rowOff>63500</xdr:rowOff>
    </xdr:from>
    <xdr:to>
      <xdr:col>14</xdr:col>
      <xdr:colOff>592940</xdr:colOff>
      <xdr:row>111</xdr:row>
      <xdr:rowOff>79375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A341AE8-DABD-4D06-9C8F-CAC662BBE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70625" y="17891125"/>
          <a:ext cx="5561815" cy="382587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112</xdr:row>
      <xdr:rowOff>127000</xdr:rowOff>
    </xdr:from>
    <xdr:to>
      <xdr:col>5</xdr:col>
      <xdr:colOff>2063185</xdr:colOff>
      <xdr:row>136</xdr:row>
      <xdr:rowOff>188362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23ADE7C-5701-4634-A4D7-48C44E4E2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3375" y="21955125"/>
          <a:ext cx="5206435" cy="4633362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114</xdr:row>
      <xdr:rowOff>158750</xdr:rowOff>
    </xdr:from>
    <xdr:to>
      <xdr:col>15</xdr:col>
      <xdr:colOff>538475</xdr:colOff>
      <xdr:row>136</xdr:row>
      <xdr:rowOff>71194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DDF427D-F67E-4721-8EED-DBCC8900E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84875" y="22367875"/>
          <a:ext cx="6396350" cy="410344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0</xdr:col>
      <xdr:colOff>79375</xdr:colOff>
      <xdr:row>65</xdr:row>
      <xdr:rowOff>111124</xdr:rowOff>
    </xdr:from>
    <xdr:to>
      <xdr:col>15</xdr:col>
      <xdr:colOff>881799</xdr:colOff>
      <xdr:row>86</xdr:row>
      <xdr:rowOff>158749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DEA12B-B716-4AE0-BECF-7979F9DFC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" y="12985749"/>
          <a:ext cx="12645174" cy="4048125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99</xdr:row>
      <xdr:rowOff>0</xdr:rowOff>
    </xdr:from>
    <xdr:to>
      <xdr:col>5</xdr:col>
      <xdr:colOff>1986159</xdr:colOff>
      <xdr:row>119</xdr:row>
      <xdr:rowOff>55199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E3A8D08-8A8B-4119-A934-E680A7E49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125" y="19351625"/>
          <a:ext cx="4462659" cy="3865199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99</xdr:row>
      <xdr:rowOff>47625</xdr:rowOff>
    </xdr:from>
    <xdr:to>
      <xdr:col>14</xdr:col>
      <xdr:colOff>450065</xdr:colOff>
      <xdr:row>119</xdr:row>
      <xdr:rowOff>63500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7C905C7-4DCD-4E99-86A2-341548C08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27750" y="19399250"/>
          <a:ext cx="5561815" cy="3825875"/>
        </a:xfrm>
        <a:prstGeom prst="rect">
          <a:avLst/>
        </a:prstGeom>
      </xdr:spPr>
    </xdr:pic>
    <xdr:clientData/>
  </xdr:twoCellAnchor>
  <xdr:twoCellAnchor editAs="oneCell">
    <xdr:from>
      <xdr:col>1</xdr:col>
      <xdr:colOff>301625</xdr:colOff>
      <xdr:row>120</xdr:row>
      <xdr:rowOff>0</xdr:rowOff>
    </xdr:from>
    <xdr:to>
      <xdr:col>6</xdr:col>
      <xdr:colOff>47060</xdr:colOff>
      <xdr:row>144</xdr:row>
      <xdr:rowOff>61362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5E63088-28C4-4FD1-AAEC-74F46904F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2125" y="23352125"/>
          <a:ext cx="5206435" cy="4633362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317500</xdr:colOff>
      <xdr:row>121</xdr:row>
      <xdr:rowOff>142875</xdr:rowOff>
    </xdr:from>
    <xdr:to>
      <xdr:col>15</xdr:col>
      <xdr:colOff>522600</xdr:colOff>
      <xdr:row>143</xdr:row>
      <xdr:rowOff>55319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3879F5B-1BA2-4E8B-8342-7A20E14F7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69000" y="23685500"/>
          <a:ext cx="6396350" cy="410344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180975</xdr:colOff>
      <xdr:row>1</xdr:row>
      <xdr:rowOff>0</xdr:rowOff>
    </xdr:from>
    <xdr:to>
      <xdr:col>14</xdr:col>
      <xdr:colOff>389790</xdr:colOff>
      <xdr:row>5</xdr:row>
      <xdr:rowOff>2751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1125" y="114300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2</xdr:col>
      <xdr:colOff>746125</xdr:colOff>
      <xdr:row>55</xdr:row>
      <xdr:rowOff>127000</xdr:rowOff>
    </xdr:from>
    <xdr:to>
      <xdr:col>13</xdr:col>
      <xdr:colOff>173476</xdr:colOff>
      <xdr:row>86</xdr:row>
      <xdr:rowOff>107214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32420B-E275-48FE-B1D5-7FD3769E4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0" y="10874375"/>
          <a:ext cx="9190476" cy="5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91</xdr:row>
      <xdr:rowOff>127000</xdr:rowOff>
    </xdr:from>
    <xdr:to>
      <xdr:col>5</xdr:col>
      <xdr:colOff>1509909</xdr:colOff>
      <xdr:row>111</xdr:row>
      <xdr:rowOff>182199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A73802-61FA-4639-A7F3-DD7D8BF70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3875" y="17732375"/>
          <a:ext cx="4462659" cy="3865199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91</xdr:row>
      <xdr:rowOff>47625</xdr:rowOff>
    </xdr:from>
    <xdr:to>
      <xdr:col>15</xdr:col>
      <xdr:colOff>5565</xdr:colOff>
      <xdr:row>111</xdr:row>
      <xdr:rowOff>63500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15B69D-75E1-4E51-8E81-13CDE0E22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0" y="17653000"/>
          <a:ext cx="5561815" cy="3825875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113</xdr:row>
      <xdr:rowOff>31750</xdr:rowOff>
    </xdr:from>
    <xdr:to>
      <xdr:col>5</xdr:col>
      <xdr:colOff>2158435</xdr:colOff>
      <xdr:row>137</xdr:row>
      <xdr:rowOff>93112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E6C876E-263E-4579-B4EF-A0D0BB52B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21828125"/>
          <a:ext cx="5206435" cy="4633362"/>
        </a:xfrm>
        <a:prstGeom prst="rect">
          <a:avLst/>
        </a:prstGeom>
      </xdr:spPr>
    </xdr:pic>
    <xdr:clientData/>
  </xdr:twoCellAnchor>
  <xdr:twoCellAnchor editAs="oneCell">
    <xdr:from>
      <xdr:col>6</xdr:col>
      <xdr:colOff>365125</xdr:colOff>
      <xdr:row>113</xdr:row>
      <xdr:rowOff>111125</xdr:rowOff>
    </xdr:from>
    <xdr:to>
      <xdr:col>15</xdr:col>
      <xdr:colOff>570225</xdr:colOff>
      <xdr:row>135</xdr:row>
      <xdr:rowOff>23569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8A34E81-516D-423B-A1EF-F3C325FDE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16625" y="21907500"/>
          <a:ext cx="6396350" cy="410344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180975</xdr:colOff>
      <xdr:row>1</xdr:row>
      <xdr:rowOff>0</xdr:rowOff>
    </xdr:from>
    <xdr:to>
      <xdr:col>14</xdr:col>
      <xdr:colOff>389790</xdr:colOff>
      <xdr:row>5</xdr:row>
      <xdr:rowOff>2751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1125" y="190500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365125</xdr:colOff>
      <xdr:row>91</xdr:row>
      <xdr:rowOff>47625</xdr:rowOff>
    </xdr:from>
    <xdr:to>
      <xdr:col>5</xdr:col>
      <xdr:colOff>1541659</xdr:colOff>
      <xdr:row>111</xdr:row>
      <xdr:rowOff>102824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92916E-1D20-4379-A429-44806A1E5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625" y="17653000"/>
          <a:ext cx="4462659" cy="3865199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238125</xdr:colOff>
      <xdr:row>91</xdr:row>
      <xdr:rowOff>63500</xdr:rowOff>
    </xdr:from>
    <xdr:to>
      <xdr:col>14</xdr:col>
      <xdr:colOff>211940</xdr:colOff>
      <xdr:row>111</xdr:row>
      <xdr:rowOff>79375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95DB0B4-6F4C-4055-ADE7-F5A86980B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9625" y="17668875"/>
          <a:ext cx="5561815" cy="3825875"/>
        </a:xfrm>
        <a:prstGeom prst="rect">
          <a:avLst/>
        </a:prstGeom>
      </xdr:spPr>
    </xdr:pic>
    <xdr:clientData/>
  </xdr:twoCellAnchor>
  <xdr:twoCellAnchor editAs="oneCell">
    <xdr:from>
      <xdr:col>2</xdr:col>
      <xdr:colOff>126999</xdr:colOff>
      <xdr:row>53</xdr:row>
      <xdr:rowOff>174624</xdr:rowOff>
    </xdr:from>
    <xdr:to>
      <xdr:col>15</xdr:col>
      <xdr:colOff>115721</xdr:colOff>
      <xdr:row>87</xdr:row>
      <xdr:rowOff>158749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038A91-A319-499C-8B22-797104DF6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0124" y="10540999"/>
          <a:ext cx="10958347" cy="64611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180975</xdr:colOff>
      <xdr:row>1</xdr:row>
      <xdr:rowOff>0</xdr:rowOff>
    </xdr:from>
    <xdr:to>
      <xdr:col>14</xdr:col>
      <xdr:colOff>389790</xdr:colOff>
      <xdr:row>5</xdr:row>
      <xdr:rowOff>2751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1125" y="190500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63499</xdr:colOff>
      <xdr:row>57</xdr:row>
      <xdr:rowOff>142874</xdr:rowOff>
    </xdr:from>
    <xdr:to>
      <xdr:col>15</xdr:col>
      <xdr:colOff>877192</xdr:colOff>
      <xdr:row>83</xdr:row>
      <xdr:rowOff>31749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93689D-78B1-4CBA-9AAC-D0D90CD9F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999" y="11477624"/>
          <a:ext cx="12465943" cy="48418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92</xdr:row>
      <xdr:rowOff>142875</xdr:rowOff>
    </xdr:from>
    <xdr:to>
      <xdr:col>5</xdr:col>
      <xdr:colOff>1557534</xdr:colOff>
      <xdr:row>113</xdr:row>
      <xdr:rowOff>7574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C06232-C5A1-464E-A601-4A96E490D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" y="18145125"/>
          <a:ext cx="4462659" cy="3865199"/>
        </a:xfrm>
        <a:prstGeom prst="rect">
          <a:avLst/>
        </a:prstGeom>
      </xdr:spPr>
    </xdr:pic>
    <xdr:clientData/>
  </xdr:twoCellAnchor>
  <xdr:twoCellAnchor editAs="oneCell">
    <xdr:from>
      <xdr:col>6</xdr:col>
      <xdr:colOff>460375</xdr:colOff>
      <xdr:row>91</xdr:row>
      <xdr:rowOff>142875</xdr:rowOff>
    </xdr:from>
    <xdr:to>
      <xdr:col>14</xdr:col>
      <xdr:colOff>434190</xdr:colOff>
      <xdr:row>111</xdr:row>
      <xdr:rowOff>158750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12E45B-3BE8-4E58-9307-5647B6BCD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11875" y="17954625"/>
          <a:ext cx="5561815" cy="38258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158750</xdr:colOff>
      <xdr:row>52</xdr:row>
      <xdr:rowOff>15875</xdr:rowOff>
    </xdr:from>
    <xdr:to>
      <xdr:col>14</xdr:col>
      <xdr:colOff>59042</xdr:colOff>
      <xdr:row>90</xdr:row>
      <xdr:rowOff>100684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08863C-F3F9-4A0F-953D-E25638947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875" y="10382250"/>
          <a:ext cx="10266667" cy="73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508000</xdr:colOff>
      <xdr:row>93</xdr:row>
      <xdr:rowOff>63500</xdr:rowOff>
    </xdr:from>
    <xdr:to>
      <xdr:col>5</xdr:col>
      <xdr:colOff>1675009</xdr:colOff>
      <xdr:row>113</xdr:row>
      <xdr:rowOff>118699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B02D6C0-F295-46E0-AE4B-86AB65FF1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500" y="18240375"/>
          <a:ext cx="4453134" cy="386519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93</xdr:row>
      <xdr:rowOff>174625</xdr:rowOff>
    </xdr:from>
    <xdr:to>
      <xdr:col>14</xdr:col>
      <xdr:colOff>583415</xdr:colOff>
      <xdr:row>114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035BF8F-ACCB-42F2-8CC5-29E4A10B0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38875" y="18351500"/>
          <a:ext cx="5584040" cy="38258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115</xdr:row>
      <xdr:rowOff>31750</xdr:rowOff>
    </xdr:from>
    <xdr:to>
      <xdr:col>6</xdr:col>
      <xdr:colOff>123260</xdr:colOff>
      <xdr:row>139</xdr:row>
      <xdr:rowOff>93112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5754758-44B6-4FDF-A7E1-681ADFAA4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" y="22399625"/>
          <a:ext cx="5203260" cy="463336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54</xdr:row>
      <xdr:rowOff>0</xdr:rowOff>
    </xdr:from>
    <xdr:to>
      <xdr:col>14</xdr:col>
      <xdr:colOff>285750</xdr:colOff>
      <xdr:row>91</xdr:row>
      <xdr:rowOff>115758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03B4F3A-A8C8-4816-8A38-375BFAF9D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7125" y="10556875"/>
          <a:ext cx="10398125" cy="7164258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93</xdr:row>
      <xdr:rowOff>111125</xdr:rowOff>
    </xdr:from>
    <xdr:to>
      <xdr:col>5</xdr:col>
      <xdr:colOff>1490859</xdr:colOff>
      <xdr:row>113</xdr:row>
      <xdr:rowOff>166324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3130D3C-883D-4398-AE05-1FF1DFA18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3875" y="18097500"/>
          <a:ext cx="4443609" cy="3865199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95</xdr:row>
      <xdr:rowOff>31750</xdr:rowOff>
    </xdr:from>
    <xdr:to>
      <xdr:col>14</xdr:col>
      <xdr:colOff>357990</xdr:colOff>
      <xdr:row>115</xdr:row>
      <xdr:rowOff>47625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1FC0027-CD0C-4516-AD02-8FBCD197E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4875" y="18399125"/>
          <a:ext cx="5612615" cy="382587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114</xdr:row>
      <xdr:rowOff>63500</xdr:rowOff>
    </xdr:from>
    <xdr:to>
      <xdr:col>5</xdr:col>
      <xdr:colOff>2044135</xdr:colOff>
      <xdr:row>138</xdr:row>
      <xdr:rowOff>124862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BDA06FD-6D84-47C6-964F-98EEBB4A3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7500" y="22050375"/>
          <a:ext cx="5203260" cy="463336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94</xdr:row>
      <xdr:rowOff>95250</xdr:rowOff>
    </xdr:from>
    <xdr:to>
      <xdr:col>5</xdr:col>
      <xdr:colOff>1301750</xdr:colOff>
      <xdr:row>113</xdr:row>
      <xdr:rowOff>126232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8129250"/>
          <a:ext cx="4206875" cy="3650482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94</xdr:row>
      <xdr:rowOff>0</xdr:rowOff>
    </xdr:from>
    <xdr:to>
      <xdr:col>14</xdr:col>
      <xdr:colOff>427953</xdr:colOff>
      <xdr:row>113</xdr:row>
      <xdr:rowOff>56691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18034000"/>
          <a:ext cx="5380953" cy="3676191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523876</xdr:colOff>
      <xdr:row>114</xdr:row>
      <xdr:rowOff>127001</xdr:rowOff>
    </xdr:from>
    <xdr:to>
      <xdr:col>9</xdr:col>
      <xdr:colOff>63501</xdr:colOff>
      <xdr:row>139</xdr:row>
      <xdr:rowOff>1175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9751" y="21971001"/>
          <a:ext cx="5207000" cy="4636674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55</xdr:row>
      <xdr:rowOff>142874</xdr:rowOff>
    </xdr:from>
    <xdr:to>
      <xdr:col>15</xdr:col>
      <xdr:colOff>803164</xdr:colOff>
      <xdr:row>88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60748D7-FC5A-4693-B3F8-A633313AF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0" y="10747374"/>
          <a:ext cx="12391914" cy="614362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5</xdr:row>
      <xdr:rowOff>2751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5</xdr:row>
      <xdr:rowOff>2751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97</xdr:row>
      <xdr:rowOff>95250</xdr:rowOff>
    </xdr:from>
    <xdr:to>
      <xdr:col>5</xdr:col>
      <xdr:colOff>1635125</xdr:colOff>
      <xdr:row>117</xdr:row>
      <xdr:rowOff>101037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18526125"/>
          <a:ext cx="4397375" cy="3815787"/>
        </a:xfrm>
        <a:prstGeom prst="rect">
          <a:avLst/>
        </a:prstGeom>
      </xdr:spPr>
    </xdr:pic>
    <xdr:clientData/>
  </xdr:twoCellAnchor>
  <xdr:twoCellAnchor editAs="oneCell">
    <xdr:from>
      <xdr:col>7</xdr:col>
      <xdr:colOff>158750</xdr:colOff>
      <xdr:row>96</xdr:row>
      <xdr:rowOff>158750</xdr:rowOff>
    </xdr:from>
    <xdr:to>
      <xdr:col>15</xdr:col>
      <xdr:colOff>224635</xdr:colOff>
      <xdr:row>117</xdr:row>
      <xdr:rowOff>31750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7625" y="18399125"/>
          <a:ext cx="5669760" cy="3873500"/>
        </a:xfrm>
        <a:prstGeom prst="rect">
          <a:avLst/>
        </a:prstGeom>
      </xdr:spPr>
    </xdr:pic>
    <xdr:clientData/>
  </xdr:twoCellAnchor>
  <xdr:twoCellAnchor editAs="oneCell">
    <xdr:from>
      <xdr:col>4</xdr:col>
      <xdr:colOff>396876</xdr:colOff>
      <xdr:row>118</xdr:row>
      <xdr:rowOff>0</xdr:rowOff>
    </xdr:from>
    <xdr:to>
      <xdr:col>8</xdr:col>
      <xdr:colOff>920750</xdr:colOff>
      <xdr:row>140</xdr:row>
      <xdr:rowOff>162949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1" y="22431375"/>
          <a:ext cx="4889499" cy="4353949"/>
        </a:xfrm>
        <a:prstGeom prst="rect">
          <a:avLst/>
        </a:prstGeom>
      </xdr:spPr>
    </xdr:pic>
    <xdr:clientData/>
  </xdr:twoCellAnchor>
  <xdr:twoCellAnchor editAs="oneCell">
    <xdr:from>
      <xdr:col>1</xdr:col>
      <xdr:colOff>174625</xdr:colOff>
      <xdr:row>58</xdr:row>
      <xdr:rowOff>15875</xdr:rowOff>
    </xdr:from>
    <xdr:to>
      <xdr:col>15</xdr:col>
      <xdr:colOff>861388</xdr:colOff>
      <xdr:row>90</xdr:row>
      <xdr:rowOff>47625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BB3951E2-2674-4645-B991-EC282FC93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5125" y="11207750"/>
          <a:ext cx="12339013" cy="61277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380999</xdr:colOff>
      <xdr:row>50</xdr:row>
      <xdr:rowOff>174624</xdr:rowOff>
    </xdr:from>
    <xdr:to>
      <xdr:col>15</xdr:col>
      <xdr:colOff>206374</xdr:colOff>
      <xdr:row>92</xdr:row>
      <xdr:rowOff>76759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C70A9BA-7662-4E22-A89B-AD179A507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499" y="9969499"/>
          <a:ext cx="11477625" cy="790313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93</xdr:row>
      <xdr:rowOff>174625</xdr:rowOff>
    </xdr:from>
    <xdr:to>
      <xdr:col>5</xdr:col>
      <xdr:colOff>1728984</xdr:colOff>
      <xdr:row>114</xdr:row>
      <xdr:rowOff>39324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5B83248-20C5-4AF1-AD13-CE114C9E0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8161000"/>
          <a:ext cx="4443609" cy="3865199"/>
        </a:xfrm>
        <a:prstGeom prst="rect">
          <a:avLst/>
        </a:prstGeom>
      </xdr:spPr>
    </xdr:pic>
    <xdr:clientData/>
  </xdr:twoCellAnchor>
  <xdr:twoCellAnchor editAs="oneCell">
    <xdr:from>
      <xdr:col>7</xdr:col>
      <xdr:colOff>15875</xdr:colOff>
      <xdr:row>94</xdr:row>
      <xdr:rowOff>31750</xdr:rowOff>
    </xdr:from>
    <xdr:to>
      <xdr:col>14</xdr:col>
      <xdr:colOff>396203</xdr:colOff>
      <xdr:row>113</xdr:row>
      <xdr:rowOff>88441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6F9D418-B4F7-4D63-8CDE-518BA7525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4750" y="18208625"/>
          <a:ext cx="5380953" cy="3676191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115</xdr:row>
      <xdr:rowOff>95250</xdr:rowOff>
    </xdr:from>
    <xdr:to>
      <xdr:col>5</xdr:col>
      <xdr:colOff>2127249</xdr:colOff>
      <xdr:row>138</xdr:row>
      <xdr:rowOff>67699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FE383D5-DC18-4BD8-9550-B7B946A9A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22272625"/>
          <a:ext cx="4889499" cy="4353949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254000</xdr:colOff>
      <xdr:row>115</xdr:row>
      <xdr:rowOff>158750</xdr:rowOff>
    </xdr:from>
    <xdr:to>
      <xdr:col>15</xdr:col>
      <xdr:colOff>459100</xdr:colOff>
      <xdr:row>137</xdr:row>
      <xdr:rowOff>71194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DF957E1-CFEB-41DC-8D78-E28F9C212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05500" y="22336125"/>
          <a:ext cx="6396350" cy="410344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A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A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A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A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A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1A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1A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1A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A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1A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A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A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96</xdr:row>
      <xdr:rowOff>174625</xdr:rowOff>
    </xdr:from>
    <xdr:to>
      <xdr:col>5</xdr:col>
      <xdr:colOff>1538484</xdr:colOff>
      <xdr:row>117</xdr:row>
      <xdr:rowOff>39324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3D222BE-EDF2-43EA-B3D7-9D54D5564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18732500"/>
          <a:ext cx="4443609" cy="3865199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97</xdr:row>
      <xdr:rowOff>15875</xdr:rowOff>
    </xdr:from>
    <xdr:to>
      <xdr:col>14</xdr:col>
      <xdr:colOff>221578</xdr:colOff>
      <xdr:row>116</xdr:row>
      <xdr:rowOff>72566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64122A7-76C9-4EDC-B5F0-505899463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0125" y="18764250"/>
          <a:ext cx="5380953" cy="3676191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539750</xdr:colOff>
      <xdr:row>118</xdr:row>
      <xdr:rowOff>174625</xdr:rowOff>
    </xdr:from>
    <xdr:to>
      <xdr:col>5</xdr:col>
      <xdr:colOff>2143124</xdr:colOff>
      <xdr:row>141</xdr:row>
      <xdr:rowOff>147074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59FC2E5-F2D1-46F6-95F6-4938A35B0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250" y="22923500"/>
          <a:ext cx="4889499" cy="4353949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254000</xdr:colOff>
      <xdr:row>119</xdr:row>
      <xdr:rowOff>142875</xdr:rowOff>
    </xdr:from>
    <xdr:to>
      <xdr:col>15</xdr:col>
      <xdr:colOff>459100</xdr:colOff>
      <xdr:row>141</xdr:row>
      <xdr:rowOff>55319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3EA0C33-AA50-468D-8498-B1BB5E1BF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5500" y="23082250"/>
          <a:ext cx="6396350" cy="4103444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54</xdr:row>
      <xdr:rowOff>0</xdr:rowOff>
    </xdr:from>
    <xdr:to>
      <xdr:col>15</xdr:col>
      <xdr:colOff>316928</xdr:colOff>
      <xdr:row>94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908C8A-CF4F-40ED-8107-BD6FAC7C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10556875"/>
          <a:ext cx="11492928" cy="77787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650875</xdr:colOff>
      <xdr:row>50</xdr:row>
      <xdr:rowOff>174625</xdr:rowOff>
    </xdr:from>
    <xdr:to>
      <xdr:col>14</xdr:col>
      <xdr:colOff>587375</xdr:colOff>
      <xdr:row>102</xdr:row>
      <xdr:rowOff>50767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E3DFD38-DAE7-4BBB-B7E5-ECB4A4393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375" y="9969500"/>
          <a:ext cx="10985500" cy="9782142"/>
        </a:xfrm>
        <a:prstGeom prst="rect">
          <a:avLst/>
        </a:prstGeom>
      </xdr:spPr>
    </xdr:pic>
    <xdr:clientData/>
  </xdr:twoCellAnchor>
  <xdr:twoCellAnchor editAs="oneCell">
    <xdr:from>
      <xdr:col>1</xdr:col>
      <xdr:colOff>396875</xdr:colOff>
      <xdr:row>105</xdr:row>
      <xdr:rowOff>63500</xdr:rowOff>
    </xdr:from>
    <xdr:to>
      <xdr:col>5</xdr:col>
      <xdr:colOff>1554359</xdr:colOff>
      <xdr:row>125</xdr:row>
      <xdr:rowOff>118699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CEC159C-E8DB-4881-B609-AC3FEF1F3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7375" y="20335875"/>
          <a:ext cx="4443609" cy="3865199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127000</xdr:colOff>
      <xdr:row>105</xdr:row>
      <xdr:rowOff>0</xdr:rowOff>
    </xdr:from>
    <xdr:to>
      <xdr:col>14</xdr:col>
      <xdr:colOff>507328</xdr:colOff>
      <xdr:row>124</xdr:row>
      <xdr:rowOff>56691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10633CA-5FFA-43F0-93E7-398AB0A63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5875" y="20272375"/>
          <a:ext cx="5380953" cy="3676191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126</xdr:row>
      <xdr:rowOff>79375</xdr:rowOff>
    </xdr:from>
    <xdr:to>
      <xdr:col>5</xdr:col>
      <xdr:colOff>1920874</xdr:colOff>
      <xdr:row>149</xdr:row>
      <xdr:rowOff>51824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ABC7A1A-E433-490D-88BF-F9192C0FC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4352250"/>
          <a:ext cx="4889499" cy="4353949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254000</xdr:colOff>
      <xdr:row>126</xdr:row>
      <xdr:rowOff>127000</xdr:rowOff>
    </xdr:from>
    <xdr:to>
      <xdr:col>15</xdr:col>
      <xdr:colOff>459100</xdr:colOff>
      <xdr:row>148</xdr:row>
      <xdr:rowOff>39444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CBE2214-8665-4956-B77A-735E49E04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05500" y="24399875"/>
          <a:ext cx="6396350" cy="410344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C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C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1C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1C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1C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C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1C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C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C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53</xdr:row>
      <xdr:rowOff>111124</xdr:rowOff>
    </xdr:from>
    <xdr:to>
      <xdr:col>15</xdr:col>
      <xdr:colOff>222250</xdr:colOff>
      <xdr:row>105</xdr:row>
      <xdr:rowOff>90611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BC15E79-8E5C-4C58-B3B1-7EED751C8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10477499"/>
          <a:ext cx="11207750" cy="9885487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619125</xdr:colOff>
      <xdr:row>107</xdr:row>
      <xdr:rowOff>158750</xdr:rowOff>
    </xdr:from>
    <xdr:to>
      <xdr:col>5</xdr:col>
      <xdr:colOff>1776609</xdr:colOff>
      <xdr:row>128</xdr:row>
      <xdr:rowOff>23449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5BE1F142-B039-492C-9F30-6190C8F03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625" y="20812125"/>
          <a:ext cx="4443609" cy="3865199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444500</xdr:colOff>
      <xdr:row>129</xdr:row>
      <xdr:rowOff>111125</xdr:rowOff>
    </xdr:from>
    <xdr:to>
      <xdr:col>5</xdr:col>
      <xdr:colOff>2047874</xdr:colOff>
      <xdr:row>152</xdr:row>
      <xdr:rowOff>83574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BF1BF1ED-2F93-4287-82EF-D27ED84EC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24955500"/>
          <a:ext cx="4889499" cy="4353949"/>
        </a:xfrm>
        <a:prstGeom prst="rect">
          <a:avLst/>
        </a:prstGeom>
      </xdr:spPr>
    </xdr:pic>
    <xdr:clientData/>
  </xdr:twoCellAnchor>
  <xdr:twoCellAnchor editAs="oneCell">
    <xdr:from>
      <xdr:col>7</xdr:col>
      <xdr:colOff>31750</xdr:colOff>
      <xdr:row>107</xdr:row>
      <xdr:rowOff>142875</xdr:rowOff>
    </xdr:from>
    <xdr:to>
      <xdr:col>14</xdr:col>
      <xdr:colOff>412078</xdr:colOff>
      <xdr:row>127</xdr:row>
      <xdr:rowOff>9066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0A42A07-38C3-49EF-B2EB-D7FE82433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0625" y="20796250"/>
          <a:ext cx="5380953" cy="3676191"/>
        </a:xfrm>
        <a:prstGeom prst="rect">
          <a:avLst/>
        </a:prstGeom>
      </xdr:spPr>
    </xdr:pic>
    <xdr:clientData/>
  </xdr:twoCellAnchor>
  <xdr:twoCellAnchor editAs="oneCell">
    <xdr:from>
      <xdr:col>6</xdr:col>
      <xdr:colOff>301625</xdr:colOff>
      <xdr:row>130</xdr:row>
      <xdr:rowOff>127000</xdr:rowOff>
    </xdr:from>
    <xdr:to>
      <xdr:col>15</xdr:col>
      <xdr:colOff>506725</xdr:colOff>
      <xdr:row>152</xdr:row>
      <xdr:rowOff>39444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C8560A1B-942D-4F74-821A-A6042A043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53125" y="25161875"/>
          <a:ext cx="6396350" cy="410344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3BB3E-FD91-4748-B0B5-803B2A075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17BFF4-EA66-460B-81E9-FE050F27C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03418D-2175-4520-9F1B-81FDB3563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DD31A2-D164-4ACE-A95A-42553B228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182138-4943-4DCD-BC15-4B1036F21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362DF0-5755-488A-A14E-0CD0FAEF3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A608293-FFB7-492C-8E78-52F9C157D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34832FE-9D77-4151-B475-1D438F22D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423F5CD-3744-43A9-BC22-6D4663BFE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28F152-6A0C-4B4C-B1C3-5AF731257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62777B1-5042-451C-9CE2-0DA2C357F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0FC65B5-F1C3-44DE-98EC-EC9A35364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E800991-E37C-4946-B614-55F9D9A7A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58C0733-5F89-4ADD-8836-A46B36987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1077293-EB2C-43CB-B4C5-8E686DE51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11CE47B-074B-484B-9A6B-7DE1E5150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2A505C7-374C-46D8-B752-2F1336567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D7775D7-1F75-4A31-9AFF-8701DD913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</xdr:col>
      <xdr:colOff>396875</xdr:colOff>
      <xdr:row>105</xdr:row>
      <xdr:rowOff>63500</xdr:rowOff>
    </xdr:from>
    <xdr:to>
      <xdr:col>5</xdr:col>
      <xdr:colOff>1554359</xdr:colOff>
      <xdr:row>125</xdr:row>
      <xdr:rowOff>118699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852E6BB-9EF7-493B-9CC4-AF38783CF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75" y="20332700"/>
          <a:ext cx="4434084" cy="3865199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127000</xdr:colOff>
      <xdr:row>105</xdr:row>
      <xdr:rowOff>0</xdr:rowOff>
    </xdr:from>
    <xdr:to>
      <xdr:col>14</xdr:col>
      <xdr:colOff>507328</xdr:colOff>
      <xdr:row>124</xdr:row>
      <xdr:rowOff>56691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3AE22BB-8D3B-4A54-9D65-F5E2CBAD9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6350" y="20269200"/>
          <a:ext cx="5409528" cy="3676191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126</xdr:row>
      <xdr:rowOff>79375</xdr:rowOff>
    </xdr:from>
    <xdr:to>
      <xdr:col>5</xdr:col>
      <xdr:colOff>1920874</xdr:colOff>
      <xdr:row>149</xdr:row>
      <xdr:rowOff>51824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8FDF385-27B4-4690-AEF3-A4ECF439B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4349075"/>
          <a:ext cx="4879974" cy="4353949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254000</xdr:colOff>
      <xdr:row>126</xdr:row>
      <xdr:rowOff>127000</xdr:rowOff>
    </xdr:from>
    <xdr:to>
      <xdr:col>15</xdr:col>
      <xdr:colOff>459100</xdr:colOff>
      <xdr:row>148</xdr:row>
      <xdr:rowOff>39444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4123426-676A-4AA8-913C-62259E7AA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2325" y="24396700"/>
          <a:ext cx="6424925" cy="4103444"/>
        </a:xfrm>
        <a:prstGeom prst="rect">
          <a:avLst/>
        </a:prstGeom>
      </xdr:spPr>
    </xdr:pic>
    <xdr:clientData/>
  </xdr:twoCellAnchor>
  <xdr:twoCellAnchor editAs="oneCell">
    <xdr:from>
      <xdr:col>2</xdr:col>
      <xdr:colOff>296333</xdr:colOff>
      <xdr:row>50</xdr:row>
      <xdr:rowOff>27444</xdr:rowOff>
    </xdr:from>
    <xdr:to>
      <xdr:col>13</xdr:col>
      <xdr:colOff>492125</xdr:colOff>
      <xdr:row>102</xdr:row>
      <xdr:rowOff>95165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2CE7991-578C-4035-9059-62936BDAD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9458" y="9822319"/>
          <a:ext cx="9958917" cy="997372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603249</xdr:colOff>
      <xdr:row>94</xdr:row>
      <xdr:rowOff>171711</xdr:rowOff>
    </xdr:from>
    <xdr:to>
      <xdr:col>8</xdr:col>
      <xdr:colOff>1133831</xdr:colOff>
      <xdr:row>140</xdr:row>
      <xdr:rowOff>18803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549" y="18345411"/>
          <a:ext cx="9636482" cy="8610092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E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E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E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E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E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E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E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E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E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1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1E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1E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438151</xdr:colOff>
      <xdr:row>4</xdr:row>
      <xdr:rowOff>183726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E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6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1E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E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229335</xdr:colOff>
      <xdr:row>0</xdr:row>
      <xdr:rowOff>180975</xdr:rowOff>
    </xdr:from>
    <xdr:to>
      <xdr:col>14</xdr:col>
      <xdr:colOff>438150</xdr:colOff>
      <xdr:row>4</xdr:row>
      <xdr:rowOff>183726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E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485" y="180975"/>
          <a:ext cx="2647215" cy="76475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292100</xdr:colOff>
      <xdr:row>64</xdr:row>
      <xdr:rowOff>73025</xdr:rowOff>
    </xdr:from>
    <xdr:to>
      <xdr:col>8</xdr:col>
      <xdr:colOff>761070</xdr:colOff>
      <xdr:row>88</xdr:row>
      <xdr:rowOff>148644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4800" y="12312650"/>
          <a:ext cx="7441270" cy="4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84</xdr:row>
      <xdr:rowOff>181475</xdr:rowOff>
    </xdr:from>
    <xdr:to>
      <xdr:col>4</xdr:col>
      <xdr:colOff>76201</xdr:colOff>
      <xdr:row>96</xdr:row>
      <xdr:rowOff>170952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2" y="16231100"/>
          <a:ext cx="2838449" cy="2275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C3BA-FDBC-4560-B67C-77D9D3DE29C7}">
  <sheetPr>
    <tabColor theme="6" tint="-0.499984740745262"/>
  </sheetPr>
  <dimension ref="A1:X112"/>
  <sheetViews>
    <sheetView zoomScale="90" zoomScaleNormal="90" workbookViewId="0">
      <pane ySplit="3" topLeftCell="A4" activePane="bottomLeft" state="frozen"/>
      <selection pane="bottomLeft" activeCell="H70" sqref="H70"/>
    </sheetView>
  </sheetViews>
  <sheetFormatPr defaultColWidth="8.7109375" defaultRowHeight="15" x14ac:dyDescent="0.25"/>
  <cols>
    <col min="1" max="1" width="8.7109375" style="185"/>
    <col min="2" max="2" width="18.5703125" style="185" customWidth="1"/>
    <col min="3" max="3" width="55" style="185" customWidth="1"/>
    <col min="4" max="4" width="8.7109375" style="185"/>
    <col min="5" max="5" width="6.7109375" style="185" customWidth="1"/>
    <col min="6" max="21" width="6.7109375" style="313" customWidth="1"/>
    <col min="22" max="16384" width="8.7109375" style="185"/>
  </cols>
  <sheetData>
    <row r="1" spans="1:24" ht="15.75" x14ac:dyDescent="0.25">
      <c r="B1" s="39"/>
      <c r="C1" s="40"/>
      <c r="D1" s="40"/>
      <c r="E1" s="40"/>
      <c r="F1" s="309"/>
      <c r="G1" s="309"/>
      <c r="H1" s="309"/>
      <c r="I1" s="309"/>
      <c r="J1" s="309"/>
      <c r="K1" s="309"/>
      <c r="L1" s="309"/>
      <c r="M1" s="309"/>
      <c r="N1" s="310"/>
      <c r="O1" s="64"/>
      <c r="P1" s="64"/>
      <c r="Q1" s="64"/>
      <c r="R1" s="64"/>
      <c r="S1" s="64"/>
      <c r="T1" s="64"/>
      <c r="U1" s="64"/>
      <c r="V1" s="4"/>
      <c r="W1" s="4"/>
    </row>
    <row r="2" spans="1:24" ht="39.950000000000003" customHeight="1" x14ac:dyDescent="0.25">
      <c r="A2" s="4"/>
      <c r="B2" s="9"/>
      <c r="C2" s="4"/>
      <c r="D2" s="4" t="s">
        <v>0</v>
      </c>
      <c r="E2" s="1" t="s">
        <v>220</v>
      </c>
      <c r="F2" s="2" t="s">
        <v>221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4"/>
      <c r="V2" s="4"/>
      <c r="W2" s="4"/>
    </row>
    <row r="3" spans="1:24" x14ac:dyDescent="0.25">
      <c r="A3" s="4"/>
      <c r="B3" s="3" t="s">
        <v>37</v>
      </c>
      <c r="C3" s="3" t="s">
        <v>1</v>
      </c>
      <c r="D3" s="76" t="s">
        <v>2</v>
      </c>
      <c r="E3" s="13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13"/>
      <c r="W3" s="9"/>
    </row>
    <row r="4" spans="1:24" s="6" customFormat="1" ht="15" customHeight="1" x14ac:dyDescent="0.25">
      <c r="A4" s="42"/>
      <c r="B4" s="5" t="s">
        <v>143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18"/>
    </row>
    <row r="5" spans="1:24" ht="30.75" customHeight="1" x14ac:dyDescent="0.25">
      <c r="A5" s="187"/>
      <c r="B5" s="187"/>
      <c r="C5" s="129" t="s">
        <v>223</v>
      </c>
      <c r="D5" s="326"/>
      <c r="E5" s="329">
        <v>1</v>
      </c>
      <c r="F5" s="323">
        <v>1</v>
      </c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12"/>
      <c r="V5" s="49"/>
      <c r="W5" s="50"/>
    </row>
    <row r="6" spans="1:24" ht="15" customHeight="1" x14ac:dyDescent="0.25">
      <c r="A6" s="211"/>
      <c r="B6" s="211"/>
      <c r="C6" s="320"/>
      <c r="D6" s="327"/>
      <c r="E6" s="330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61"/>
      <c r="V6" s="52"/>
      <c r="W6" s="53"/>
    </row>
    <row r="7" spans="1:24" ht="15" customHeight="1" x14ac:dyDescent="0.25">
      <c r="A7" s="211"/>
      <c r="B7" s="211"/>
      <c r="C7" s="320"/>
      <c r="D7" s="327"/>
      <c r="E7" s="330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61"/>
      <c r="V7" s="52"/>
      <c r="W7" s="53"/>
    </row>
    <row r="8" spans="1:24" ht="15" customHeight="1" x14ac:dyDescent="0.25">
      <c r="A8" s="211"/>
      <c r="B8" s="211"/>
      <c r="C8" s="48"/>
      <c r="D8" s="328"/>
      <c r="E8" s="331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61"/>
      <c r="V8" s="52"/>
      <c r="W8" s="53"/>
    </row>
    <row r="9" spans="1:24" s="6" customFormat="1" ht="15" customHeight="1" x14ac:dyDescent="0.25">
      <c r="A9" s="80"/>
      <c r="B9" s="7" t="s">
        <v>20</v>
      </c>
    </row>
    <row r="10" spans="1:24" ht="15" customHeight="1" x14ac:dyDescent="0.25">
      <c r="A10" s="187"/>
      <c r="B10" s="201"/>
      <c r="C10" s="201" t="s">
        <v>226</v>
      </c>
      <c r="D10" s="326"/>
      <c r="E10" s="326">
        <v>1</v>
      </c>
      <c r="F10" s="323">
        <v>1</v>
      </c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131"/>
      <c r="V10" s="200"/>
      <c r="W10" s="201"/>
    </row>
    <row r="11" spans="1:24" ht="15" customHeight="1" x14ac:dyDescent="0.25">
      <c r="A11" s="211"/>
      <c r="B11" s="202"/>
      <c r="C11" s="201" t="s">
        <v>222</v>
      </c>
      <c r="D11" s="327"/>
      <c r="E11" s="327"/>
      <c r="F11" s="324"/>
      <c r="G11" s="324"/>
      <c r="H11" s="324"/>
      <c r="I11" s="324"/>
      <c r="J11" s="324"/>
      <c r="K11" s="324"/>
      <c r="L11" s="324"/>
      <c r="M11" s="324"/>
      <c r="N11" s="324"/>
      <c r="O11" s="324"/>
      <c r="P11" s="324"/>
      <c r="Q11" s="324"/>
      <c r="R11" s="324"/>
      <c r="S11" s="324"/>
      <c r="T11" s="324"/>
      <c r="U11" s="124"/>
      <c r="V11" s="186"/>
      <c r="W11" s="202"/>
    </row>
    <row r="12" spans="1:24" ht="15" customHeight="1" x14ac:dyDescent="0.25">
      <c r="A12" s="211"/>
      <c r="B12" s="202"/>
      <c r="C12" s="210"/>
      <c r="D12" s="327"/>
      <c r="E12" s="327"/>
      <c r="F12" s="324"/>
      <c r="G12" s="324"/>
      <c r="H12" s="324"/>
      <c r="I12" s="324"/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4"/>
      <c r="U12" s="124"/>
      <c r="V12" s="186"/>
      <c r="W12" s="202"/>
    </row>
    <row r="13" spans="1:24" ht="15" customHeight="1" x14ac:dyDescent="0.25">
      <c r="A13" s="211"/>
      <c r="B13" s="202"/>
      <c r="C13" s="202"/>
      <c r="D13" s="327"/>
      <c r="E13" s="327"/>
      <c r="F13" s="324"/>
      <c r="G13" s="324"/>
      <c r="H13" s="324"/>
      <c r="I13" s="324"/>
      <c r="J13" s="324"/>
      <c r="K13" s="324"/>
      <c r="L13" s="324"/>
      <c r="M13" s="324"/>
      <c r="N13" s="324"/>
      <c r="O13" s="324"/>
      <c r="P13" s="324"/>
      <c r="Q13" s="324"/>
      <c r="R13" s="324"/>
      <c r="S13" s="324"/>
      <c r="T13" s="324"/>
      <c r="U13" s="124"/>
      <c r="V13" s="186"/>
      <c r="W13" s="202"/>
    </row>
    <row r="14" spans="1:24" ht="15" customHeight="1" x14ac:dyDescent="0.25">
      <c r="A14" s="209"/>
      <c r="B14" s="209"/>
      <c r="C14" s="94"/>
      <c r="D14" s="326"/>
      <c r="E14" s="326"/>
      <c r="F14" s="323"/>
      <c r="G14" s="323"/>
      <c r="H14" s="332"/>
      <c r="I14" s="323"/>
      <c r="J14" s="323"/>
      <c r="K14" s="323"/>
      <c r="L14" s="323"/>
      <c r="M14" s="323"/>
      <c r="N14" s="323"/>
      <c r="O14" s="323"/>
      <c r="P14" s="323"/>
      <c r="Q14" s="323"/>
      <c r="R14" s="323"/>
      <c r="S14" s="323"/>
      <c r="T14" s="323"/>
      <c r="U14" s="131"/>
      <c r="V14" s="200"/>
      <c r="W14" s="201"/>
    </row>
    <row r="15" spans="1:24" ht="15" customHeight="1" x14ac:dyDescent="0.25">
      <c r="A15" s="210"/>
      <c r="B15" s="210"/>
      <c r="C15" s="95"/>
      <c r="D15" s="327"/>
      <c r="E15" s="327"/>
      <c r="F15" s="324"/>
      <c r="G15" s="324"/>
      <c r="H15" s="333"/>
      <c r="I15" s="324"/>
      <c r="J15" s="324"/>
      <c r="K15" s="324"/>
      <c r="L15" s="324"/>
      <c r="M15" s="324"/>
      <c r="N15" s="324"/>
      <c r="O15" s="324"/>
      <c r="P15" s="324"/>
      <c r="Q15" s="324"/>
      <c r="R15" s="324"/>
      <c r="S15" s="324"/>
      <c r="T15" s="324"/>
      <c r="U15" s="124"/>
      <c r="V15" s="186"/>
      <c r="W15" s="202"/>
    </row>
    <row r="16" spans="1:24" ht="15" customHeight="1" x14ac:dyDescent="0.25">
      <c r="A16" s="210"/>
      <c r="B16" s="210"/>
      <c r="C16" s="210"/>
      <c r="D16" s="327"/>
      <c r="E16" s="327"/>
      <c r="F16" s="324"/>
      <c r="G16" s="324"/>
      <c r="H16" s="333"/>
      <c r="I16" s="324"/>
      <c r="J16" s="324"/>
      <c r="K16" s="324"/>
      <c r="L16" s="324"/>
      <c r="M16" s="324"/>
      <c r="N16" s="324"/>
      <c r="O16" s="324"/>
      <c r="P16" s="324"/>
      <c r="Q16" s="324"/>
      <c r="R16" s="324"/>
      <c r="S16" s="324"/>
      <c r="T16" s="324"/>
      <c r="U16" s="124"/>
      <c r="V16" s="186"/>
      <c r="W16" s="202"/>
    </row>
    <row r="17" spans="1:23" ht="15" customHeight="1" x14ac:dyDescent="0.25">
      <c r="A17" s="205"/>
      <c r="B17" s="205"/>
      <c r="C17" s="205"/>
      <c r="D17" s="328"/>
      <c r="E17" s="328"/>
      <c r="F17" s="325"/>
      <c r="G17" s="325"/>
      <c r="H17" s="334"/>
      <c r="I17" s="325"/>
      <c r="J17" s="325"/>
      <c r="K17" s="325"/>
      <c r="L17" s="325"/>
      <c r="M17" s="325"/>
      <c r="N17" s="325"/>
      <c r="O17" s="325"/>
      <c r="P17" s="325"/>
      <c r="Q17" s="325"/>
      <c r="R17" s="325"/>
      <c r="S17" s="325"/>
      <c r="T17" s="325"/>
      <c r="U17" s="132"/>
      <c r="V17" s="207"/>
      <c r="W17" s="206"/>
    </row>
    <row r="18" spans="1:23" s="6" customFormat="1" ht="15" customHeight="1" x14ac:dyDescent="0.25">
      <c r="A18" s="14"/>
      <c r="B18" s="17" t="s">
        <v>21</v>
      </c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229"/>
      <c r="V18" s="229"/>
      <c r="W18" s="230"/>
    </row>
    <row r="19" spans="1:23" ht="15" customHeight="1" x14ac:dyDescent="0.25">
      <c r="A19" s="187"/>
      <c r="B19" s="187"/>
      <c r="C19" s="187" t="s">
        <v>224</v>
      </c>
      <c r="D19" s="326"/>
      <c r="E19" s="326"/>
      <c r="F19" s="323">
        <v>1</v>
      </c>
      <c r="G19" s="323">
        <v>1</v>
      </c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32"/>
      <c r="U19" s="314"/>
      <c r="V19" s="49"/>
      <c r="W19" s="201"/>
    </row>
    <row r="20" spans="1:23" ht="30" x14ac:dyDescent="0.25">
      <c r="A20" s="211"/>
      <c r="B20" s="211"/>
      <c r="C20" s="93" t="s">
        <v>227</v>
      </c>
      <c r="D20" s="327"/>
      <c r="E20" s="327"/>
      <c r="F20" s="324"/>
      <c r="G20" s="324"/>
      <c r="H20" s="324"/>
      <c r="I20" s="324"/>
      <c r="J20" s="324"/>
      <c r="K20" s="324"/>
      <c r="L20" s="324"/>
      <c r="M20" s="324"/>
      <c r="N20" s="324"/>
      <c r="O20" s="324"/>
      <c r="P20" s="324"/>
      <c r="Q20" s="324"/>
      <c r="R20" s="324"/>
      <c r="S20" s="324"/>
      <c r="T20" s="333"/>
      <c r="U20" s="315"/>
      <c r="V20" s="52"/>
      <c r="W20" s="202"/>
    </row>
    <row r="21" spans="1:23" ht="15" customHeight="1" x14ac:dyDescent="0.25">
      <c r="A21" s="211"/>
      <c r="B21" s="211"/>
      <c r="C21" s="211" t="s">
        <v>225</v>
      </c>
      <c r="D21" s="327"/>
      <c r="E21" s="327"/>
      <c r="F21" s="324"/>
      <c r="G21" s="324"/>
      <c r="H21" s="324"/>
      <c r="I21" s="324"/>
      <c r="J21" s="324"/>
      <c r="K21" s="324"/>
      <c r="L21" s="324"/>
      <c r="M21" s="324"/>
      <c r="N21" s="324"/>
      <c r="O21" s="324"/>
      <c r="P21" s="324"/>
      <c r="Q21" s="324"/>
      <c r="R21" s="324"/>
      <c r="S21" s="324"/>
      <c r="T21" s="333"/>
      <c r="U21" s="315"/>
      <c r="V21" s="52"/>
      <c r="W21" s="202"/>
    </row>
    <row r="22" spans="1:23" ht="15" customHeight="1" x14ac:dyDescent="0.25">
      <c r="A22" s="209"/>
      <c r="B22" s="209"/>
      <c r="C22" s="11"/>
      <c r="D22" s="326"/>
      <c r="E22" s="326"/>
      <c r="F22" s="323"/>
      <c r="G22" s="323"/>
      <c r="H22" s="323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14"/>
      <c r="V22" s="49"/>
      <c r="W22" s="201"/>
    </row>
    <row r="23" spans="1:23" ht="15" customHeight="1" x14ac:dyDescent="0.25">
      <c r="A23" s="210"/>
      <c r="B23" s="210"/>
      <c r="C23" s="211"/>
      <c r="D23" s="327"/>
      <c r="E23" s="327"/>
      <c r="F23" s="324"/>
      <c r="G23" s="324"/>
      <c r="H23" s="324"/>
      <c r="I23" s="324"/>
      <c r="J23" s="324"/>
      <c r="K23" s="324"/>
      <c r="L23" s="324"/>
      <c r="M23" s="324"/>
      <c r="N23" s="324"/>
      <c r="O23" s="324"/>
      <c r="P23" s="324"/>
      <c r="Q23" s="324"/>
      <c r="R23" s="324"/>
      <c r="S23" s="324"/>
      <c r="T23" s="324"/>
      <c r="U23" s="315"/>
      <c r="V23" s="52"/>
      <c r="W23" s="202"/>
    </row>
    <row r="24" spans="1:23" ht="15" customHeight="1" x14ac:dyDescent="0.25">
      <c r="A24" s="210"/>
      <c r="B24" s="210"/>
      <c r="C24" s="93"/>
      <c r="D24" s="327"/>
      <c r="E24" s="327"/>
      <c r="F24" s="324"/>
      <c r="G24" s="324"/>
      <c r="H24" s="324"/>
      <c r="I24" s="324"/>
      <c r="J24" s="324"/>
      <c r="K24" s="324"/>
      <c r="L24" s="324"/>
      <c r="M24" s="324"/>
      <c r="N24" s="324"/>
      <c r="O24" s="324"/>
      <c r="P24" s="324"/>
      <c r="Q24" s="324"/>
      <c r="R24" s="324"/>
      <c r="S24" s="324"/>
      <c r="T24" s="324"/>
      <c r="U24" s="315"/>
      <c r="V24" s="52"/>
      <c r="W24" s="202"/>
    </row>
    <row r="25" spans="1:23" ht="30" customHeight="1" x14ac:dyDescent="0.25">
      <c r="A25" s="205"/>
      <c r="B25" s="205"/>
      <c r="C25" s="43"/>
      <c r="D25" s="328"/>
      <c r="E25" s="328"/>
      <c r="F25" s="325"/>
      <c r="G25" s="325"/>
      <c r="H25" s="325"/>
      <c r="I25" s="325"/>
      <c r="J25" s="325"/>
      <c r="K25" s="325"/>
      <c r="L25" s="325"/>
      <c r="M25" s="325"/>
      <c r="N25" s="325"/>
      <c r="O25" s="325"/>
      <c r="P25" s="325"/>
      <c r="Q25" s="325"/>
      <c r="R25" s="325"/>
      <c r="S25" s="325"/>
      <c r="T25" s="325"/>
      <c r="U25" s="132"/>
      <c r="V25" s="207"/>
      <c r="W25" s="206"/>
    </row>
    <row r="26" spans="1:23" s="6" customFormat="1" ht="15" customHeight="1" x14ac:dyDescent="0.25">
      <c r="A26" s="14"/>
      <c r="B26" s="17" t="s">
        <v>43</v>
      </c>
      <c r="C26" s="98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90"/>
    </row>
    <row r="27" spans="1:23" ht="30" customHeight="1" x14ac:dyDescent="0.25">
      <c r="A27" s="210"/>
      <c r="B27" s="211"/>
      <c r="C27" s="81" t="s">
        <v>228</v>
      </c>
      <c r="D27" s="327"/>
      <c r="E27" s="327"/>
      <c r="F27" s="324">
        <v>1</v>
      </c>
      <c r="G27" s="324">
        <v>1</v>
      </c>
      <c r="H27" s="324">
        <v>1</v>
      </c>
      <c r="I27" s="324">
        <v>1</v>
      </c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333"/>
      <c r="U27" s="124"/>
      <c r="V27" s="186"/>
      <c r="W27" s="202"/>
    </row>
    <row r="28" spans="1:23" ht="30" customHeight="1" x14ac:dyDescent="0.25">
      <c r="A28" s="210"/>
      <c r="B28" s="211"/>
      <c r="C28" s="81" t="s">
        <v>229</v>
      </c>
      <c r="D28" s="327"/>
      <c r="E28" s="327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33"/>
      <c r="U28" s="124"/>
      <c r="V28" s="186"/>
      <c r="W28" s="202"/>
    </row>
    <row r="29" spans="1:23" ht="30" customHeight="1" x14ac:dyDescent="0.25">
      <c r="A29" s="210"/>
      <c r="B29" s="211"/>
      <c r="C29" s="81"/>
      <c r="D29" s="327"/>
      <c r="E29" s="327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33"/>
      <c r="U29" s="124"/>
      <c r="V29" s="186"/>
      <c r="W29" s="202"/>
    </row>
    <row r="30" spans="1:23" ht="15" customHeight="1" x14ac:dyDescent="0.25">
      <c r="A30" s="210"/>
      <c r="B30" s="211"/>
      <c r="C30" s="202"/>
      <c r="D30" s="327"/>
      <c r="E30" s="327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33"/>
      <c r="U30" s="124"/>
      <c r="V30" s="186"/>
      <c r="W30" s="202"/>
    </row>
    <row r="31" spans="1:23" ht="15" customHeight="1" x14ac:dyDescent="0.25">
      <c r="A31" s="210"/>
      <c r="B31" s="211"/>
      <c r="C31" s="202"/>
      <c r="D31" s="327"/>
      <c r="E31" s="327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33"/>
      <c r="U31" s="124"/>
      <c r="V31" s="186"/>
      <c r="W31" s="202"/>
    </row>
    <row r="32" spans="1:23" ht="45" customHeight="1" x14ac:dyDescent="0.25">
      <c r="A32" s="205"/>
      <c r="B32" s="188"/>
      <c r="C32" s="82"/>
      <c r="D32" s="328"/>
      <c r="E32" s="328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34"/>
      <c r="U32" s="132"/>
      <c r="V32" s="207"/>
      <c r="W32" s="206"/>
    </row>
    <row r="33" spans="1:23" ht="30" customHeight="1" x14ac:dyDescent="0.25">
      <c r="A33" s="209"/>
      <c r="B33" s="187"/>
      <c r="C33" s="81"/>
      <c r="D33" s="326"/>
      <c r="E33" s="326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32"/>
      <c r="U33" s="131"/>
      <c r="V33" s="200"/>
      <c r="W33" s="201"/>
    </row>
    <row r="34" spans="1:23" ht="30" customHeight="1" x14ac:dyDescent="0.25">
      <c r="A34" s="210"/>
      <c r="B34" s="211"/>
      <c r="C34" s="81"/>
      <c r="D34" s="327"/>
      <c r="E34" s="327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33"/>
      <c r="U34" s="124"/>
      <c r="V34" s="186"/>
      <c r="W34" s="202"/>
    </row>
    <row r="35" spans="1:23" ht="30" customHeight="1" x14ac:dyDescent="0.25">
      <c r="A35" s="210"/>
      <c r="B35" s="211"/>
      <c r="C35" s="81"/>
      <c r="D35" s="327"/>
      <c r="E35" s="327"/>
      <c r="F35" s="324"/>
      <c r="G35" s="324"/>
      <c r="H35" s="324"/>
      <c r="I35" s="324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33"/>
      <c r="U35" s="124"/>
      <c r="V35" s="186"/>
      <c r="W35" s="202"/>
    </row>
    <row r="36" spans="1:23" ht="15" customHeight="1" x14ac:dyDescent="0.25">
      <c r="A36" s="210"/>
      <c r="B36" s="211"/>
      <c r="C36" s="202"/>
      <c r="D36" s="327"/>
      <c r="E36" s="327"/>
      <c r="F36" s="324"/>
      <c r="G36" s="324"/>
      <c r="H36" s="32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33"/>
      <c r="U36" s="124"/>
      <c r="V36" s="186"/>
      <c r="W36" s="202"/>
    </row>
    <row r="37" spans="1:23" ht="15" customHeight="1" x14ac:dyDescent="0.25">
      <c r="A37" s="210"/>
      <c r="B37" s="211"/>
      <c r="C37" s="202"/>
      <c r="D37" s="327"/>
      <c r="E37" s="327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333"/>
      <c r="U37" s="124"/>
      <c r="V37" s="186"/>
      <c r="W37" s="202"/>
    </row>
    <row r="38" spans="1:23" ht="45" customHeight="1" x14ac:dyDescent="0.25">
      <c r="A38" s="205"/>
      <c r="B38" s="188"/>
      <c r="C38" s="82"/>
      <c r="D38" s="328"/>
      <c r="E38" s="328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34"/>
      <c r="U38" s="132"/>
      <c r="V38" s="207"/>
      <c r="W38" s="206"/>
    </row>
    <row r="39" spans="1:23" s="6" customFormat="1" ht="15" customHeight="1" x14ac:dyDescent="0.25">
      <c r="A39" s="99"/>
      <c r="B39" s="100" t="s">
        <v>56</v>
      </c>
      <c r="C39" s="101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30"/>
    </row>
    <row r="40" spans="1:23" x14ac:dyDescent="0.25">
      <c r="A40" s="209"/>
      <c r="B40" s="209"/>
      <c r="C40" s="209" t="s">
        <v>228</v>
      </c>
      <c r="D40" s="326"/>
      <c r="E40" s="326"/>
      <c r="F40" s="323">
        <v>1</v>
      </c>
      <c r="G40" s="323">
        <v>1</v>
      </c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5"/>
      <c r="V40" s="200"/>
      <c r="W40" s="201"/>
    </row>
    <row r="41" spans="1:23" ht="30" x14ac:dyDescent="0.25">
      <c r="A41" s="210"/>
      <c r="B41" s="210"/>
      <c r="C41" s="95" t="s">
        <v>230</v>
      </c>
      <c r="D41" s="327"/>
      <c r="E41" s="327"/>
      <c r="F41" s="324"/>
      <c r="G41" s="324"/>
      <c r="H41" s="324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226"/>
      <c r="V41" s="186"/>
      <c r="W41" s="202"/>
    </row>
    <row r="42" spans="1:23" x14ac:dyDescent="0.25">
      <c r="A42" s="210"/>
      <c r="B42" s="210"/>
      <c r="C42" s="102" t="s">
        <v>231</v>
      </c>
      <c r="D42" s="327"/>
      <c r="E42" s="327"/>
      <c r="F42" s="324"/>
      <c r="G42" s="324"/>
      <c r="H42" s="324"/>
      <c r="I42" s="324"/>
      <c r="J42" s="324"/>
      <c r="K42" s="324"/>
      <c r="L42" s="324"/>
      <c r="M42" s="324"/>
      <c r="N42" s="324"/>
      <c r="O42" s="324"/>
      <c r="P42" s="324"/>
      <c r="Q42" s="324"/>
      <c r="R42" s="324"/>
      <c r="S42" s="324"/>
      <c r="T42" s="324"/>
      <c r="U42" s="226"/>
      <c r="V42" s="186"/>
      <c r="W42" s="202"/>
    </row>
    <row r="43" spans="1:23" x14ac:dyDescent="0.25">
      <c r="A43" s="210"/>
      <c r="B43" s="210"/>
      <c r="C43" s="210"/>
      <c r="D43" s="327"/>
      <c r="E43" s="327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226"/>
      <c r="V43" s="186"/>
      <c r="W43" s="202"/>
    </row>
    <row r="44" spans="1:23" x14ac:dyDescent="0.25">
      <c r="A44" s="205"/>
      <c r="B44" s="205"/>
      <c r="C44" s="205"/>
      <c r="D44" s="328"/>
      <c r="E44" s="328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139"/>
      <c r="V44" s="207"/>
      <c r="W44" s="206"/>
    </row>
    <row r="45" spans="1:23" x14ac:dyDescent="0.25">
      <c r="A45" s="209"/>
      <c r="B45" s="209"/>
      <c r="C45" s="209"/>
      <c r="D45" s="326"/>
      <c r="E45" s="326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5"/>
      <c r="V45" s="200"/>
      <c r="W45" s="201"/>
    </row>
    <row r="46" spans="1:23" x14ac:dyDescent="0.25">
      <c r="A46" s="210"/>
      <c r="B46" s="210"/>
      <c r="C46" s="210"/>
      <c r="D46" s="327"/>
      <c r="E46" s="327"/>
      <c r="F46" s="324"/>
      <c r="G46" s="324"/>
      <c r="H46" s="324"/>
      <c r="I46" s="324"/>
      <c r="J46" s="324"/>
      <c r="K46" s="324"/>
      <c r="L46" s="324"/>
      <c r="M46" s="324"/>
      <c r="N46" s="324"/>
      <c r="O46" s="324"/>
      <c r="P46" s="324"/>
      <c r="Q46" s="324"/>
      <c r="R46" s="324"/>
      <c r="S46" s="324"/>
      <c r="T46" s="324"/>
      <c r="U46" s="226"/>
      <c r="V46" s="186"/>
      <c r="W46" s="202"/>
    </row>
    <row r="47" spans="1:23" ht="30" customHeight="1" x14ac:dyDescent="0.25">
      <c r="A47" s="210"/>
      <c r="B47" s="210"/>
      <c r="C47" s="102"/>
      <c r="D47" s="327"/>
      <c r="E47" s="327"/>
      <c r="F47" s="324"/>
      <c r="G47" s="324"/>
      <c r="H47" s="324"/>
      <c r="I47" s="324"/>
      <c r="J47" s="324"/>
      <c r="K47" s="324"/>
      <c r="L47" s="324"/>
      <c r="M47" s="324"/>
      <c r="N47" s="324"/>
      <c r="O47" s="324"/>
      <c r="P47" s="324"/>
      <c r="Q47" s="324"/>
      <c r="R47" s="324"/>
      <c r="S47" s="324"/>
      <c r="T47" s="324"/>
      <c r="U47" s="226"/>
      <c r="V47" s="186"/>
      <c r="W47" s="202"/>
    </row>
    <row r="48" spans="1:23" x14ac:dyDescent="0.25">
      <c r="A48" s="210"/>
      <c r="B48" s="210"/>
      <c r="C48" s="210"/>
      <c r="D48" s="327"/>
      <c r="E48" s="327"/>
      <c r="F48" s="324"/>
      <c r="G48" s="324"/>
      <c r="H48" s="324"/>
      <c r="I48" s="324"/>
      <c r="J48" s="324"/>
      <c r="K48" s="324"/>
      <c r="L48" s="324"/>
      <c r="M48" s="324"/>
      <c r="N48" s="324"/>
      <c r="O48" s="324"/>
      <c r="P48" s="324"/>
      <c r="Q48" s="324"/>
      <c r="R48" s="324"/>
      <c r="S48" s="324"/>
      <c r="T48" s="324"/>
      <c r="U48" s="226"/>
      <c r="V48" s="186"/>
      <c r="W48" s="202"/>
    </row>
    <row r="49" spans="1:23" x14ac:dyDescent="0.25">
      <c r="A49" s="210"/>
      <c r="B49" s="210"/>
      <c r="C49" s="210"/>
      <c r="D49" s="327"/>
      <c r="E49" s="327"/>
      <c r="F49" s="324"/>
      <c r="G49" s="324"/>
      <c r="H49" s="324"/>
      <c r="I49" s="324"/>
      <c r="J49" s="324"/>
      <c r="K49" s="324"/>
      <c r="L49" s="324"/>
      <c r="M49" s="324"/>
      <c r="N49" s="324"/>
      <c r="O49" s="324"/>
      <c r="P49" s="324"/>
      <c r="Q49" s="324"/>
      <c r="R49" s="324"/>
      <c r="S49" s="324"/>
      <c r="T49" s="324"/>
      <c r="U49" s="226"/>
      <c r="V49" s="186"/>
      <c r="W49" s="202"/>
    </row>
    <row r="50" spans="1:23" x14ac:dyDescent="0.25">
      <c r="A50" s="205"/>
      <c r="B50" s="205"/>
      <c r="C50" s="205"/>
      <c r="D50" s="328"/>
      <c r="E50" s="328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139"/>
      <c r="V50" s="207"/>
      <c r="W50" s="206"/>
    </row>
    <row r="51" spans="1:23" s="6" customFormat="1" ht="15" customHeight="1" x14ac:dyDescent="0.25">
      <c r="A51" s="99"/>
      <c r="B51" s="100" t="s">
        <v>58</v>
      </c>
      <c r="C51" s="101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30"/>
    </row>
    <row r="52" spans="1:23" ht="30" customHeight="1" x14ac:dyDescent="0.25">
      <c r="A52" s="209"/>
      <c r="B52" s="209"/>
      <c r="C52" s="103" t="s">
        <v>170</v>
      </c>
      <c r="D52" s="326"/>
      <c r="E52" s="326"/>
      <c r="F52" s="323">
        <v>1</v>
      </c>
      <c r="G52" s="323">
        <v>1</v>
      </c>
      <c r="H52" s="323"/>
      <c r="I52" s="323"/>
      <c r="J52" s="323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5"/>
      <c r="V52" s="200"/>
      <c r="W52" s="201"/>
    </row>
    <row r="53" spans="1:23" x14ac:dyDescent="0.25">
      <c r="A53" s="210"/>
      <c r="B53" s="210"/>
      <c r="C53" s="210" t="s">
        <v>59</v>
      </c>
      <c r="D53" s="327"/>
      <c r="E53" s="327"/>
      <c r="F53" s="324"/>
      <c r="G53" s="324"/>
      <c r="H53" s="324"/>
      <c r="I53" s="324"/>
      <c r="J53" s="324"/>
      <c r="K53" s="324"/>
      <c r="L53" s="324"/>
      <c r="M53" s="324"/>
      <c r="N53" s="324"/>
      <c r="O53" s="324"/>
      <c r="P53" s="324"/>
      <c r="Q53" s="324"/>
      <c r="R53" s="324"/>
      <c r="S53" s="324"/>
      <c r="T53" s="324"/>
      <c r="U53" s="226"/>
      <c r="V53" s="186"/>
      <c r="W53" s="202"/>
    </row>
    <row r="54" spans="1:23" x14ac:dyDescent="0.25">
      <c r="A54" s="210"/>
      <c r="B54" s="210"/>
      <c r="C54" s="102" t="s">
        <v>60</v>
      </c>
      <c r="D54" s="327"/>
      <c r="E54" s="327"/>
      <c r="F54" s="324"/>
      <c r="G54" s="324"/>
      <c r="H54" s="324"/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226"/>
      <c r="V54" s="186"/>
      <c r="W54" s="202"/>
    </row>
    <row r="55" spans="1:23" x14ac:dyDescent="0.25">
      <c r="A55" s="210"/>
      <c r="B55" s="210"/>
      <c r="C55" s="210" t="s">
        <v>232</v>
      </c>
      <c r="D55" s="327"/>
      <c r="E55" s="327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226"/>
      <c r="V55" s="186"/>
      <c r="W55" s="202"/>
    </row>
    <row r="56" spans="1:23" x14ac:dyDescent="0.25">
      <c r="A56" s="210"/>
      <c r="B56" s="210"/>
      <c r="C56" s="210" t="s">
        <v>233</v>
      </c>
      <c r="D56" s="327"/>
      <c r="E56" s="327"/>
      <c r="F56" s="324"/>
      <c r="G56" s="324"/>
      <c r="H56" s="324"/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226"/>
      <c r="V56" s="186"/>
      <c r="W56" s="202"/>
    </row>
    <row r="57" spans="1:23" x14ac:dyDescent="0.25">
      <c r="A57" s="210"/>
      <c r="B57" s="210"/>
      <c r="C57" s="210" t="s">
        <v>66</v>
      </c>
      <c r="D57" s="327"/>
      <c r="E57" s="327"/>
      <c r="F57" s="324"/>
      <c r="G57" s="324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226"/>
      <c r="V57" s="186"/>
      <c r="W57" s="202"/>
    </row>
    <row r="58" spans="1:23" x14ac:dyDescent="0.25">
      <c r="A58" s="205"/>
      <c r="B58" s="205"/>
      <c r="C58" s="105" t="s">
        <v>236</v>
      </c>
      <c r="D58" s="328"/>
      <c r="E58" s="328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139"/>
      <c r="V58" s="207"/>
      <c r="W58" s="206"/>
    </row>
    <row r="59" spans="1:23" s="6" customFormat="1" ht="15" customHeight="1" x14ac:dyDescent="0.25">
      <c r="A59" s="99"/>
      <c r="B59" s="100" t="s">
        <v>67</v>
      </c>
      <c r="C59" s="101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30"/>
    </row>
    <row r="60" spans="1:23" x14ac:dyDescent="0.25">
      <c r="A60" s="209"/>
      <c r="B60" s="209"/>
      <c r="C60" s="103" t="s">
        <v>68</v>
      </c>
      <c r="D60" s="326"/>
      <c r="E60" s="326"/>
      <c r="F60" s="323">
        <v>1</v>
      </c>
      <c r="G60" s="323">
        <v>1</v>
      </c>
      <c r="H60" s="323"/>
      <c r="I60" s="323"/>
      <c r="J60" s="323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5"/>
      <c r="V60" s="200"/>
      <c r="W60" s="201"/>
    </row>
    <row r="61" spans="1:23" x14ac:dyDescent="0.25">
      <c r="A61" s="210"/>
      <c r="B61" s="210"/>
      <c r="C61" s="210" t="s">
        <v>190</v>
      </c>
      <c r="D61" s="327"/>
      <c r="E61" s="327"/>
      <c r="F61" s="324"/>
      <c r="G61" s="324"/>
      <c r="H61" s="324"/>
      <c r="I61" s="324"/>
      <c r="J61" s="324"/>
      <c r="K61" s="324"/>
      <c r="L61" s="324"/>
      <c r="M61" s="324"/>
      <c r="N61" s="324"/>
      <c r="O61" s="324"/>
      <c r="P61" s="324"/>
      <c r="Q61" s="324"/>
      <c r="R61" s="324"/>
      <c r="S61" s="324"/>
      <c r="T61" s="324"/>
      <c r="U61" s="226"/>
      <c r="V61" s="186"/>
      <c r="W61" s="202"/>
    </row>
    <row r="62" spans="1:23" x14ac:dyDescent="0.25">
      <c r="A62" s="210"/>
      <c r="B62" s="210"/>
      <c r="C62" s="102" t="s">
        <v>234</v>
      </c>
      <c r="D62" s="327"/>
      <c r="E62" s="327"/>
      <c r="F62" s="324"/>
      <c r="G62" s="324"/>
      <c r="H62" s="324"/>
      <c r="I62" s="324"/>
      <c r="J62" s="324"/>
      <c r="K62" s="324"/>
      <c r="L62" s="324"/>
      <c r="M62" s="324"/>
      <c r="N62" s="324"/>
      <c r="O62" s="324"/>
      <c r="P62" s="324"/>
      <c r="Q62" s="324"/>
      <c r="R62" s="324"/>
      <c r="S62" s="324"/>
      <c r="T62" s="324"/>
      <c r="U62" s="226"/>
      <c r="V62" s="186"/>
      <c r="W62" s="202"/>
    </row>
    <row r="63" spans="1:23" x14ac:dyDescent="0.25">
      <c r="A63" s="205"/>
      <c r="B63" s="205"/>
      <c r="C63" s="269" t="s">
        <v>235</v>
      </c>
      <c r="D63" s="328"/>
      <c r="E63" s="328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139"/>
      <c r="V63" s="207"/>
      <c r="W63" s="206"/>
    </row>
    <row r="64" spans="1:23" s="6" customFormat="1" ht="15" customHeight="1" x14ac:dyDescent="0.25">
      <c r="A64" s="99"/>
      <c r="B64" s="100" t="s">
        <v>72</v>
      </c>
      <c r="C64" s="101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30"/>
    </row>
    <row r="65" spans="1:23" x14ac:dyDescent="0.25">
      <c r="A65" s="209"/>
      <c r="B65" s="209"/>
      <c r="C65" s="103" t="s">
        <v>237</v>
      </c>
      <c r="D65" s="326"/>
      <c r="E65" s="326"/>
      <c r="F65" s="323">
        <v>1</v>
      </c>
      <c r="G65" s="323">
        <v>1</v>
      </c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5"/>
      <c r="V65" s="200"/>
      <c r="W65" s="201"/>
    </row>
    <row r="66" spans="1:23" x14ac:dyDescent="0.25">
      <c r="A66" s="210"/>
      <c r="B66" s="210"/>
      <c r="C66" s="102" t="s">
        <v>74</v>
      </c>
      <c r="D66" s="327"/>
      <c r="E66" s="327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226"/>
      <c r="V66" s="186"/>
      <c r="W66" s="202"/>
    </row>
    <row r="67" spans="1:23" x14ac:dyDescent="0.25">
      <c r="A67" s="205"/>
      <c r="B67" s="205"/>
      <c r="C67" s="106" t="s">
        <v>75</v>
      </c>
      <c r="D67" s="328"/>
      <c r="E67" s="328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139"/>
      <c r="V67" s="207"/>
      <c r="W67" s="206"/>
    </row>
    <row r="68" spans="1:23" s="6" customFormat="1" ht="15" customHeight="1" x14ac:dyDescent="0.25">
      <c r="A68" s="99"/>
      <c r="B68" s="100" t="s">
        <v>76</v>
      </c>
      <c r="C68" s="101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30"/>
    </row>
    <row r="69" spans="1:23" ht="30" x14ac:dyDescent="0.25">
      <c r="A69" s="209"/>
      <c r="B69" s="209"/>
      <c r="C69" s="105" t="s">
        <v>139</v>
      </c>
      <c r="D69" s="318"/>
      <c r="E69" s="318"/>
      <c r="F69" s="317">
        <v>1</v>
      </c>
      <c r="G69" s="317">
        <v>1</v>
      </c>
      <c r="H69" s="317"/>
      <c r="I69" s="317"/>
      <c r="J69" s="317"/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5"/>
      <c r="V69" s="200"/>
      <c r="W69" s="201"/>
    </row>
    <row r="70" spans="1:23" x14ac:dyDescent="0.25">
      <c r="A70" s="209"/>
      <c r="B70" s="209"/>
      <c r="C70" s="105" t="s">
        <v>249</v>
      </c>
      <c r="D70" s="318"/>
      <c r="E70" s="318"/>
      <c r="F70" s="317"/>
      <c r="G70" s="317">
        <v>1</v>
      </c>
      <c r="H70" s="317"/>
      <c r="I70" s="317"/>
      <c r="J70" s="317"/>
      <c r="K70" s="317"/>
      <c r="L70" s="317"/>
      <c r="M70" s="317"/>
      <c r="N70" s="317"/>
      <c r="O70" s="317"/>
      <c r="P70" s="317"/>
      <c r="Q70" s="317"/>
      <c r="R70" s="317"/>
      <c r="S70" s="317"/>
      <c r="T70" s="317"/>
      <c r="U70" s="35"/>
      <c r="V70" s="200"/>
      <c r="W70" s="201"/>
    </row>
    <row r="71" spans="1:23" s="6" customFormat="1" ht="15" customHeight="1" x14ac:dyDescent="0.25">
      <c r="A71" s="99"/>
      <c r="B71" s="100" t="s">
        <v>77</v>
      </c>
      <c r="C71" s="101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30"/>
    </row>
    <row r="72" spans="1:23" ht="30" x14ac:dyDescent="0.25">
      <c r="A72" s="209"/>
      <c r="B72" s="187"/>
      <c r="C72" s="105" t="s">
        <v>139</v>
      </c>
      <c r="D72" s="326"/>
      <c r="E72" s="326"/>
      <c r="F72" s="323">
        <v>1</v>
      </c>
      <c r="G72" s="323">
        <v>1</v>
      </c>
      <c r="H72" s="323"/>
      <c r="I72" s="323"/>
      <c r="J72" s="323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5"/>
      <c r="V72" s="200"/>
      <c r="W72" s="201"/>
    </row>
    <row r="73" spans="1:23" x14ac:dyDescent="0.25">
      <c r="A73" s="210"/>
      <c r="B73" s="211"/>
      <c r="C73" s="110" t="s">
        <v>238</v>
      </c>
      <c r="D73" s="327"/>
      <c r="E73" s="327"/>
      <c r="F73" s="324"/>
      <c r="G73" s="324"/>
      <c r="H73" s="324"/>
      <c r="I73" s="324"/>
      <c r="J73" s="324"/>
      <c r="K73" s="324"/>
      <c r="L73" s="324"/>
      <c r="M73" s="324"/>
      <c r="N73" s="324"/>
      <c r="O73" s="324"/>
      <c r="P73" s="324"/>
      <c r="Q73" s="324"/>
      <c r="R73" s="324"/>
      <c r="S73" s="324"/>
      <c r="T73" s="324"/>
      <c r="U73" s="226"/>
      <c r="V73" s="186"/>
      <c r="W73" s="202"/>
    </row>
    <row r="74" spans="1:23" x14ac:dyDescent="0.25">
      <c r="A74" s="205"/>
      <c r="B74" s="188"/>
      <c r="C74" s="110"/>
      <c r="D74" s="328"/>
      <c r="E74" s="328"/>
      <c r="F74" s="325"/>
      <c r="G74" s="325"/>
      <c r="H74" s="325"/>
      <c r="I74" s="325"/>
      <c r="J74" s="325"/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139"/>
      <c r="V74" s="207"/>
      <c r="W74" s="206"/>
    </row>
    <row r="75" spans="1:23" s="6" customFormat="1" ht="15" customHeight="1" x14ac:dyDescent="0.25">
      <c r="A75" s="99"/>
      <c r="B75" s="100" t="s">
        <v>79</v>
      </c>
      <c r="C75" s="101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30"/>
    </row>
    <row r="76" spans="1:23" x14ac:dyDescent="0.25">
      <c r="A76" s="209"/>
      <c r="B76" s="187"/>
      <c r="C76" s="231" t="s">
        <v>80</v>
      </c>
      <c r="D76" s="326"/>
      <c r="E76" s="326"/>
      <c r="F76" s="323">
        <v>1</v>
      </c>
      <c r="G76" s="323">
        <v>1</v>
      </c>
      <c r="H76" s="323"/>
      <c r="I76" s="323"/>
      <c r="J76" s="323"/>
      <c r="K76" s="323"/>
      <c r="L76" s="323"/>
      <c r="M76" s="323"/>
      <c r="N76" s="323"/>
      <c r="O76" s="323"/>
      <c r="P76" s="323"/>
      <c r="Q76" s="323"/>
      <c r="R76" s="323"/>
      <c r="S76" s="323"/>
      <c r="T76" s="323"/>
      <c r="U76" s="35"/>
      <c r="V76" s="200"/>
      <c r="W76" s="201"/>
    </row>
    <row r="77" spans="1:23" ht="30" x14ac:dyDescent="0.25">
      <c r="A77" s="210"/>
      <c r="B77" s="211"/>
      <c r="C77" s="111" t="s">
        <v>173</v>
      </c>
      <c r="D77" s="327"/>
      <c r="E77" s="327"/>
      <c r="F77" s="324"/>
      <c r="G77" s="324"/>
      <c r="H77" s="324"/>
      <c r="I77" s="324"/>
      <c r="J77" s="324"/>
      <c r="K77" s="324"/>
      <c r="L77" s="324"/>
      <c r="M77" s="324"/>
      <c r="N77" s="324"/>
      <c r="O77" s="324"/>
      <c r="P77" s="324"/>
      <c r="Q77" s="324"/>
      <c r="R77" s="324"/>
      <c r="S77" s="324"/>
      <c r="T77" s="324"/>
      <c r="U77" s="226"/>
      <c r="V77" s="186"/>
      <c r="W77" s="202"/>
    </row>
    <row r="78" spans="1:23" x14ac:dyDescent="0.25">
      <c r="A78" s="205"/>
      <c r="B78" s="188"/>
      <c r="C78" s="110" t="s">
        <v>239</v>
      </c>
      <c r="D78" s="328"/>
      <c r="E78" s="328"/>
      <c r="F78" s="325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  <c r="R78" s="325"/>
      <c r="S78" s="325"/>
      <c r="T78" s="325"/>
      <c r="U78" s="139"/>
      <c r="V78" s="207"/>
      <c r="W78" s="206"/>
    </row>
    <row r="79" spans="1:23" x14ac:dyDescent="0.25">
      <c r="A79" s="99"/>
      <c r="B79" s="100" t="s">
        <v>90</v>
      </c>
      <c r="C79" s="101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30"/>
    </row>
    <row r="80" spans="1:23" x14ac:dyDescent="0.25">
      <c r="A80" s="131"/>
      <c r="B80" s="136"/>
      <c r="C80" s="141" t="s">
        <v>240</v>
      </c>
      <c r="D80" s="332"/>
      <c r="E80" s="323"/>
      <c r="F80" s="323">
        <v>1</v>
      </c>
      <c r="G80" s="323">
        <v>1</v>
      </c>
      <c r="H80" s="323"/>
      <c r="I80" s="323"/>
      <c r="J80" s="323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131"/>
      <c r="V80" s="35"/>
      <c r="W80" s="36"/>
    </row>
    <row r="81" spans="1:23" x14ac:dyDescent="0.25">
      <c r="A81" s="124"/>
      <c r="B81" s="137"/>
      <c r="C81" s="142" t="s">
        <v>241</v>
      </c>
      <c r="D81" s="333"/>
      <c r="E81" s="324"/>
      <c r="F81" s="324"/>
      <c r="G81" s="324"/>
      <c r="H81" s="324"/>
      <c r="I81" s="324"/>
      <c r="J81" s="324"/>
      <c r="K81" s="324"/>
      <c r="L81" s="324"/>
      <c r="M81" s="324"/>
      <c r="N81" s="324"/>
      <c r="O81" s="324"/>
      <c r="P81" s="324"/>
      <c r="Q81" s="324"/>
      <c r="R81" s="324"/>
      <c r="S81" s="324"/>
      <c r="T81" s="324"/>
      <c r="U81" s="124"/>
      <c r="V81" s="226"/>
      <c r="W81" s="227"/>
    </row>
    <row r="82" spans="1:23" x14ac:dyDescent="0.25">
      <c r="A82" s="124"/>
      <c r="B82" s="137"/>
      <c r="C82" s="142" t="s">
        <v>176</v>
      </c>
      <c r="D82" s="333"/>
      <c r="E82" s="324"/>
      <c r="F82" s="324"/>
      <c r="G82" s="324"/>
      <c r="H82" s="324"/>
      <c r="I82" s="324"/>
      <c r="J82" s="324"/>
      <c r="K82" s="324"/>
      <c r="L82" s="324"/>
      <c r="M82" s="324"/>
      <c r="N82" s="324"/>
      <c r="O82" s="324"/>
      <c r="P82" s="324"/>
      <c r="Q82" s="324"/>
      <c r="R82" s="324"/>
      <c r="S82" s="324"/>
      <c r="T82" s="324"/>
      <c r="U82" s="124"/>
      <c r="V82" s="226"/>
      <c r="W82" s="227"/>
    </row>
    <row r="83" spans="1:23" x14ac:dyDescent="0.25">
      <c r="A83" s="124"/>
      <c r="B83" s="137"/>
      <c r="C83" s="142" t="s">
        <v>94</v>
      </c>
      <c r="D83" s="333"/>
      <c r="E83" s="324"/>
      <c r="F83" s="324"/>
      <c r="G83" s="324"/>
      <c r="H83" s="324"/>
      <c r="I83" s="324"/>
      <c r="J83" s="324"/>
      <c r="K83" s="324"/>
      <c r="L83" s="324"/>
      <c r="M83" s="324"/>
      <c r="N83" s="324"/>
      <c r="O83" s="324"/>
      <c r="P83" s="324"/>
      <c r="Q83" s="324"/>
      <c r="R83" s="324"/>
      <c r="S83" s="324"/>
      <c r="T83" s="324"/>
      <c r="U83" s="124"/>
      <c r="V83" s="226"/>
      <c r="W83" s="227"/>
    </row>
    <row r="84" spans="1:23" x14ac:dyDescent="0.25">
      <c r="A84" s="124"/>
      <c r="B84" s="137"/>
      <c r="C84" s="142"/>
      <c r="D84" s="333"/>
      <c r="E84" s="324"/>
      <c r="F84" s="324"/>
      <c r="G84" s="324"/>
      <c r="H84" s="324"/>
      <c r="I84" s="324"/>
      <c r="J84" s="324"/>
      <c r="K84" s="324"/>
      <c r="L84" s="324"/>
      <c r="M84" s="324"/>
      <c r="N84" s="324"/>
      <c r="O84" s="324"/>
      <c r="P84" s="324"/>
      <c r="Q84" s="324"/>
      <c r="R84" s="324"/>
      <c r="S84" s="324"/>
      <c r="T84" s="324"/>
      <c r="U84" s="124"/>
      <c r="V84" s="226"/>
      <c r="W84" s="227"/>
    </row>
    <row r="85" spans="1:23" x14ac:dyDescent="0.25">
      <c r="A85" s="131"/>
      <c r="B85" s="136"/>
      <c r="C85" s="141"/>
      <c r="D85" s="323"/>
      <c r="E85" s="323"/>
      <c r="F85" s="323"/>
      <c r="G85" s="323"/>
      <c r="H85" s="323"/>
      <c r="I85" s="323"/>
      <c r="J85" s="323"/>
      <c r="K85" s="323"/>
      <c r="L85" s="323"/>
      <c r="M85" s="323"/>
      <c r="N85" s="323"/>
      <c r="O85" s="323"/>
      <c r="P85" s="323"/>
      <c r="Q85" s="323"/>
      <c r="R85" s="323"/>
      <c r="S85" s="323"/>
      <c r="T85" s="323"/>
      <c r="U85" s="131"/>
      <c r="V85" s="35"/>
      <c r="W85" s="36"/>
    </row>
    <row r="86" spans="1:23" x14ac:dyDescent="0.25">
      <c r="A86" s="124"/>
      <c r="B86" s="137"/>
      <c r="C86" s="142"/>
      <c r="D86" s="324"/>
      <c r="E86" s="324"/>
      <c r="F86" s="324"/>
      <c r="G86" s="324"/>
      <c r="H86" s="324"/>
      <c r="I86" s="324"/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124"/>
      <c r="V86" s="226"/>
      <c r="W86" s="227"/>
    </row>
    <row r="87" spans="1:23" x14ac:dyDescent="0.25">
      <c r="A87" s="124"/>
      <c r="B87" s="137"/>
      <c r="C87" s="142"/>
      <c r="D87" s="324"/>
      <c r="E87" s="324"/>
      <c r="F87" s="324"/>
      <c r="G87" s="324"/>
      <c r="H87" s="324"/>
      <c r="I87" s="324"/>
      <c r="J87" s="324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124"/>
      <c r="V87" s="226"/>
      <c r="W87" s="227"/>
    </row>
    <row r="88" spans="1:23" x14ac:dyDescent="0.25">
      <c r="A88" s="124"/>
      <c r="B88" s="137"/>
      <c r="C88" s="142"/>
      <c r="D88" s="324"/>
      <c r="E88" s="324"/>
      <c r="F88" s="324"/>
      <c r="G88" s="324"/>
      <c r="H88" s="324"/>
      <c r="I88" s="324"/>
      <c r="J88" s="324"/>
      <c r="K88" s="324"/>
      <c r="L88" s="324"/>
      <c r="M88" s="324"/>
      <c r="N88" s="324"/>
      <c r="O88" s="324"/>
      <c r="P88" s="324"/>
      <c r="Q88" s="324"/>
      <c r="R88" s="324"/>
      <c r="S88" s="324"/>
      <c r="T88" s="324"/>
      <c r="U88" s="124"/>
      <c r="V88" s="226"/>
      <c r="W88" s="227"/>
    </row>
    <row r="89" spans="1:23" x14ac:dyDescent="0.25">
      <c r="A89" s="124"/>
      <c r="B89" s="137"/>
      <c r="C89" s="142"/>
      <c r="D89" s="324"/>
      <c r="E89" s="324"/>
      <c r="F89" s="324"/>
      <c r="G89" s="324"/>
      <c r="H89" s="324"/>
      <c r="I89" s="324"/>
      <c r="J89" s="324"/>
      <c r="K89" s="324"/>
      <c r="L89" s="324"/>
      <c r="M89" s="324"/>
      <c r="N89" s="324"/>
      <c r="O89" s="324"/>
      <c r="P89" s="324"/>
      <c r="Q89" s="324"/>
      <c r="R89" s="324"/>
      <c r="S89" s="324"/>
      <c r="T89" s="324"/>
      <c r="U89" s="124"/>
      <c r="V89" s="226"/>
      <c r="W89" s="227"/>
    </row>
    <row r="90" spans="1:23" x14ac:dyDescent="0.25">
      <c r="A90" s="132"/>
      <c r="B90" s="138"/>
      <c r="C90" s="143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325"/>
      <c r="R90" s="325"/>
      <c r="S90" s="325"/>
      <c r="T90" s="325"/>
      <c r="U90" s="124"/>
      <c r="V90" s="226"/>
      <c r="W90" s="227"/>
    </row>
    <row r="91" spans="1:23" x14ac:dyDescent="0.25">
      <c r="A91" s="99"/>
      <c r="B91" s="100" t="s">
        <v>95</v>
      </c>
      <c r="C91" s="101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30"/>
    </row>
    <row r="92" spans="1:23" ht="29.1" customHeight="1" x14ac:dyDescent="0.25">
      <c r="A92" s="209"/>
      <c r="B92" s="187"/>
      <c r="C92" s="231" t="s">
        <v>245</v>
      </c>
      <c r="D92" s="326"/>
      <c r="E92" s="326">
        <v>1</v>
      </c>
      <c r="F92" s="323">
        <v>1</v>
      </c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5"/>
      <c r="V92" s="200"/>
      <c r="W92" s="201"/>
    </row>
    <row r="93" spans="1:23" x14ac:dyDescent="0.25">
      <c r="A93" s="210"/>
      <c r="B93" s="211"/>
      <c r="C93" s="241" t="s">
        <v>242</v>
      </c>
      <c r="D93" s="327"/>
      <c r="E93" s="327"/>
      <c r="F93" s="324"/>
      <c r="G93" s="324"/>
      <c r="H93" s="324"/>
      <c r="I93" s="324"/>
      <c r="J93" s="324"/>
      <c r="K93" s="324"/>
      <c r="L93" s="324"/>
      <c r="M93" s="324"/>
      <c r="N93" s="324"/>
      <c r="O93" s="324"/>
      <c r="P93" s="324"/>
      <c r="Q93" s="324"/>
      <c r="R93" s="324"/>
      <c r="S93" s="324"/>
      <c r="T93" s="324"/>
      <c r="U93" s="226"/>
      <c r="V93" s="186"/>
      <c r="W93" s="202"/>
    </row>
    <row r="94" spans="1:23" x14ac:dyDescent="0.25">
      <c r="A94" s="210"/>
      <c r="B94" s="211"/>
      <c r="C94" s="241" t="s">
        <v>97</v>
      </c>
      <c r="D94" s="327"/>
      <c r="E94" s="327"/>
      <c r="F94" s="324"/>
      <c r="G94" s="324"/>
      <c r="H94" s="324"/>
      <c r="I94" s="324"/>
      <c r="J94" s="324"/>
      <c r="K94" s="324"/>
      <c r="L94" s="324"/>
      <c r="M94" s="324"/>
      <c r="N94" s="324"/>
      <c r="O94" s="324"/>
      <c r="P94" s="324"/>
      <c r="Q94" s="324"/>
      <c r="R94" s="324"/>
      <c r="S94" s="324"/>
      <c r="T94" s="324"/>
      <c r="U94" s="226"/>
      <c r="V94" s="186"/>
      <c r="W94" s="202"/>
    </row>
    <row r="95" spans="1:23" x14ac:dyDescent="0.25">
      <c r="A95" s="210"/>
      <c r="B95" s="211"/>
      <c r="C95" s="241" t="s">
        <v>243</v>
      </c>
      <c r="D95" s="327"/>
      <c r="E95" s="327"/>
      <c r="F95" s="324"/>
      <c r="G95" s="324"/>
      <c r="H95" s="324"/>
      <c r="I95" s="324"/>
      <c r="J95" s="324"/>
      <c r="K95" s="324"/>
      <c r="L95" s="324"/>
      <c r="M95" s="324"/>
      <c r="N95" s="324"/>
      <c r="O95" s="324"/>
      <c r="P95" s="324"/>
      <c r="Q95" s="324"/>
      <c r="R95" s="324"/>
      <c r="S95" s="324"/>
      <c r="T95" s="324"/>
      <c r="U95" s="226"/>
      <c r="V95" s="186"/>
      <c r="W95" s="202"/>
    </row>
    <row r="96" spans="1:23" x14ac:dyDescent="0.25">
      <c r="A96" s="210"/>
      <c r="B96" s="211"/>
      <c r="C96" s="241" t="s">
        <v>244</v>
      </c>
      <c r="D96" s="327"/>
      <c r="E96" s="327"/>
      <c r="F96" s="324"/>
      <c r="G96" s="324"/>
      <c r="H96" s="324"/>
      <c r="I96" s="324"/>
      <c r="J96" s="324"/>
      <c r="K96" s="324"/>
      <c r="L96" s="324"/>
      <c r="M96" s="324"/>
      <c r="N96" s="324"/>
      <c r="O96" s="324"/>
      <c r="P96" s="324"/>
      <c r="Q96" s="324"/>
      <c r="R96" s="324"/>
      <c r="S96" s="324"/>
      <c r="T96" s="324"/>
      <c r="U96" s="226"/>
      <c r="V96" s="186"/>
      <c r="W96" s="202"/>
    </row>
    <row r="97" spans="1:23" ht="30" x14ac:dyDescent="0.25">
      <c r="A97" s="210"/>
      <c r="B97" s="211"/>
      <c r="C97" s="111" t="s">
        <v>99</v>
      </c>
      <c r="D97" s="327"/>
      <c r="E97" s="327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24"/>
      <c r="Q97" s="324"/>
      <c r="R97" s="324"/>
      <c r="S97" s="324"/>
      <c r="T97" s="324"/>
      <c r="U97" s="226"/>
      <c r="V97" s="186"/>
      <c r="W97" s="202"/>
    </row>
    <row r="98" spans="1:23" ht="30" x14ac:dyDescent="0.25">
      <c r="A98" s="210"/>
      <c r="B98" s="211"/>
      <c r="C98" s="111" t="s">
        <v>206</v>
      </c>
      <c r="D98" s="327"/>
      <c r="E98" s="327"/>
      <c r="F98" s="324"/>
      <c r="G98" s="324"/>
      <c r="H98" s="324"/>
      <c r="I98" s="324"/>
      <c r="J98" s="324"/>
      <c r="K98" s="324"/>
      <c r="L98" s="324"/>
      <c r="M98" s="324"/>
      <c r="N98" s="324"/>
      <c r="O98" s="324"/>
      <c r="P98" s="324"/>
      <c r="Q98" s="324"/>
      <c r="R98" s="324"/>
      <c r="S98" s="324"/>
      <c r="T98" s="324"/>
      <c r="U98" s="226"/>
      <c r="V98" s="186"/>
      <c r="W98" s="202"/>
    </row>
    <row r="99" spans="1:23" ht="30" x14ac:dyDescent="0.25">
      <c r="A99" s="210"/>
      <c r="B99" s="211"/>
      <c r="C99" s="111" t="s">
        <v>188</v>
      </c>
      <c r="D99" s="327"/>
      <c r="E99" s="327"/>
      <c r="F99" s="324"/>
      <c r="G99" s="324"/>
      <c r="H99" s="324"/>
      <c r="I99" s="324"/>
      <c r="J99" s="324"/>
      <c r="K99" s="324"/>
      <c r="L99" s="324"/>
      <c r="M99" s="324"/>
      <c r="N99" s="324"/>
      <c r="O99" s="324"/>
      <c r="P99" s="324"/>
      <c r="Q99" s="324"/>
      <c r="R99" s="324"/>
      <c r="S99" s="324"/>
      <c r="T99" s="324"/>
      <c r="U99" s="226"/>
      <c r="V99" s="186"/>
      <c r="W99" s="202"/>
    </row>
    <row r="100" spans="1:23" x14ac:dyDescent="0.25">
      <c r="A100" s="205"/>
      <c r="B100" s="188"/>
      <c r="C100" s="111" t="s">
        <v>248</v>
      </c>
      <c r="D100" s="328"/>
      <c r="E100" s="328"/>
      <c r="F100" s="325"/>
      <c r="G100" s="325"/>
      <c r="H100" s="325"/>
      <c r="I100" s="325"/>
      <c r="J100" s="325"/>
      <c r="K100" s="325"/>
      <c r="L100" s="325"/>
      <c r="M100" s="325"/>
      <c r="N100" s="325"/>
      <c r="O100" s="325"/>
      <c r="P100" s="325"/>
      <c r="Q100" s="325"/>
      <c r="R100" s="325"/>
      <c r="S100" s="325"/>
      <c r="T100" s="325"/>
      <c r="U100" s="139"/>
      <c r="V100" s="207"/>
      <c r="W100" s="206"/>
    </row>
    <row r="101" spans="1:23" x14ac:dyDescent="0.25">
      <c r="A101" s="99"/>
      <c r="B101" s="100" t="s">
        <v>102</v>
      </c>
      <c r="C101" s="101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30"/>
    </row>
    <row r="102" spans="1:23" x14ac:dyDescent="0.25">
      <c r="A102" s="209"/>
      <c r="B102" s="187"/>
      <c r="C102" s="231" t="s">
        <v>103</v>
      </c>
      <c r="D102" s="326"/>
      <c r="E102" s="326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5"/>
      <c r="V102" s="200"/>
      <c r="W102" s="201"/>
    </row>
    <row r="103" spans="1:23" x14ac:dyDescent="0.25">
      <c r="A103" s="210"/>
      <c r="B103" s="211"/>
      <c r="C103" s="241" t="s">
        <v>104</v>
      </c>
      <c r="D103" s="327"/>
      <c r="E103" s="327"/>
      <c r="F103" s="324"/>
      <c r="G103" s="324"/>
      <c r="H103" s="324"/>
      <c r="I103" s="324"/>
      <c r="J103" s="324"/>
      <c r="K103" s="324"/>
      <c r="L103" s="324"/>
      <c r="M103" s="324"/>
      <c r="N103" s="324"/>
      <c r="O103" s="324"/>
      <c r="P103" s="324"/>
      <c r="Q103" s="324"/>
      <c r="R103" s="324"/>
      <c r="S103" s="324"/>
      <c r="T103" s="324"/>
      <c r="U103" s="226"/>
      <c r="V103" s="186"/>
      <c r="W103" s="202"/>
    </row>
    <row r="104" spans="1:23" ht="30" x14ac:dyDescent="0.25">
      <c r="A104" s="210"/>
      <c r="B104" s="211"/>
      <c r="C104" s="241" t="s">
        <v>105</v>
      </c>
      <c r="D104" s="327"/>
      <c r="E104" s="327"/>
      <c r="F104" s="324"/>
      <c r="G104" s="324"/>
      <c r="H104" s="324"/>
      <c r="I104" s="324"/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226"/>
      <c r="V104" s="186"/>
      <c r="W104" s="202"/>
    </row>
    <row r="105" spans="1:23" x14ac:dyDescent="0.25">
      <c r="A105" s="210"/>
      <c r="B105" s="211"/>
      <c r="C105" s="111" t="s">
        <v>140</v>
      </c>
      <c r="D105" s="327"/>
      <c r="E105" s="327"/>
      <c r="F105" s="324"/>
      <c r="G105" s="324"/>
      <c r="H105" s="324"/>
      <c r="I105" s="324"/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226"/>
      <c r="V105" s="186"/>
      <c r="W105" s="202"/>
    </row>
    <row r="106" spans="1:23" x14ac:dyDescent="0.25">
      <c r="A106" s="210"/>
      <c r="B106" s="211"/>
      <c r="C106" s="111" t="s">
        <v>106</v>
      </c>
      <c r="D106" s="327"/>
      <c r="E106" s="327"/>
      <c r="F106" s="324"/>
      <c r="G106" s="324"/>
      <c r="H106" s="324"/>
      <c r="I106" s="324"/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226"/>
      <c r="V106" s="186"/>
      <c r="W106" s="202"/>
    </row>
    <row r="107" spans="1:23" x14ac:dyDescent="0.25">
      <c r="A107" s="210"/>
      <c r="B107" s="211"/>
      <c r="C107" s="111" t="s">
        <v>107</v>
      </c>
      <c r="D107" s="327"/>
      <c r="E107" s="327"/>
      <c r="F107" s="324"/>
      <c r="G107" s="324"/>
      <c r="H107" s="324"/>
      <c r="I107" s="324"/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226"/>
      <c r="V107" s="186"/>
      <c r="W107" s="202"/>
    </row>
    <row r="108" spans="1:23" x14ac:dyDescent="0.25">
      <c r="A108" s="99"/>
      <c r="B108" s="100" t="s">
        <v>108</v>
      </c>
      <c r="C108" s="101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30"/>
    </row>
    <row r="109" spans="1:23" x14ac:dyDescent="0.25">
      <c r="A109" s="209"/>
      <c r="B109" s="187"/>
      <c r="C109" s="231" t="s">
        <v>135</v>
      </c>
      <c r="D109" s="326"/>
      <c r="E109" s="326"/>
      <c r="F109" s="323"/>
      <c r="G109" s="323"/>
      <c r="H109" s="323"/>
      <c r="I109" s="323"/>
      <c r="J109" s="323"/>
      <c r="K109" s="323"/>
      <c r="L109" s="323"/>
      <c r="M109" s="323"/>
      <c r="N109" s="323"/>
      <c r="O109" s="323"/>
      <c r="P109" s="323"/>
      <c r="Q109" s="323"/>
      <c r="R109" s="323"/>
      <c r="S109" s="323"/>
      <c r="T109" s="323"/>
      <c r="U109" s="35"/>
      <c r="V109" s="200"/>
      <c r="W109" s="201"/>
    </row>
    <row r="110" spans="1:23" x14ac:dyDescent="0.25">
      <c r="A110" s="210"/>
      <c r="B110" s="211"/>
      <c r="C110" s="241" t="s">
        <v>136</v>
      </c>
      <c r="D110" s="327"/>
      <c r="E110" s="327"/>
      <c r="F110" s="324"/>
      <c r="G110" s="324"/>
      <c r="H110" s="324"/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226"/>
      <c r="V110" s="186"/>
      <c r="W110" s="202"/>
    </row>
    <row r="111" spans="1:23" x14ac:dyDescent="0.25">
      <c r="A111" s="210"/>
      <c r="B111" s="211"/>
      <c r="C111" s="241" t="s">
        <v>137</v>
      </c>
      <c r="D111" s="327"/>
      <c r="E111" s="327"/>
      <c r="F111" s="324"/>
      <c r="G111" s="324"/>
      <c r="H111" s="324"/>
      <c r="I111" s="324"/>
      <c r="J111" s="324"/>
      <c r="K111" s="324"/>
      <c r="L111" s="324"/>
      <c r="M111" s="324"/>
      <c r="N111" s="324"/>
      <c r="O111" s="324"/>
      <c r="P111" s="324"/>
      <c r="Q111" s="324"/>
      <c r="R111" s="324"/>
      <c r="S111" s="324"/>
      <c r="T111" s="324"/>
      <c r="U111" s="226"/>
      <c r="V111" s="186"/>
      <c r="W111" s="202"/>
    </row>
    <row r="112" spans="1:23" ht="30" x14ac:dyDescent="0.25">
      <c r="A112" s="205"/>
      <c r="B112" s="188"/>
      <c r="C112" s="257" t="s">
        <v>189</v>
      </c>
      <c r="D112" s="328"/>
      <c r="E112" s="328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139"/>
      <c r="V112" s="207"/>
      <c r="W112" s="206"/>
    </row>
  </sheetData>
  <mergeCells count="323">
    <mergeCell ref="O109:O112"/>
    <mergeCell ref="P109:P112"/>
    <mergeCell ref="Q109:Q112"/>
    <mergeCell ref="R109:R112"/>
    <mergeCell ref="S109:S112"/>
    <mergeCell ref="T109:T112"/>
    <mergeCell ref="I109:I112"/>
    <mergeCell ref="J109:J112"/>
    <mergeCell ref="K109:K112"/>
    <mergeCell ref="L109:L112"/>
    <mergeCell ref="M109:M112"/>
    <mergeCell ref="N109:N112"/>
    <mergeCell ref="D109:D112"/>
    <mergeCell ref="E109:E112"/>
    <mergeCell ref="F109:F112"/>
    <mergeCell ref="G109:G112"/>
    <mergeCell ref="H109:H112"/>
    <mergeCell ref="J102:J107"/>
    <mergeCell ref="K102:K107"/>
    <mergeCell ref="L102:L107"/>
    <mergeCell ref="M102:M107"/>
    <mergeCell ref="D102:D107"/>
    <mergeCell ref="E102:E107"/>
    <mergeCell ref="F102:F107"/>
    <mergeCell ref="G102:G107"/>
    <mergeCell ref="H102:H107"/>
    <mergeCell ref="I102:I107"/>
    <mergeCell ref="S92:S100"/>
    <mergeCell ref="T92:T100"/>
    <mergeCell ref="I92:I100"/>
    <mergeCell ref="J92:J100"/>
    <mergeCell ref="K92:K100"/>
    <mergeCell ref="L92:L100"/>
    <mergeCell ref="M92:M100"/>
    <mergeCell ref="N92:N100"/>
    <mergeCell ref="P102:P107"/>
    <mergeCell ref="Q102:Q107"/>
    <mergeCell ref="R102:R107"/>
    <mergeCell ref="S102:S107"/>
    <mergeCell ref="T102:T107"/>
    <mergeCell ref="N102:N107"/>
    <mergeCell ref="O102:O107"/>
    <mergeCell ref="D92:D100"/>
    <mergeCell ref="E92:E100"/>
    <mergeCell ref="F92:F100"/>
    <mergeCell ref="G92:G100"/>
    <mergeCell ref="H92:H100"/>
    <mergeCell ref="O85:O90"/>
    <mergeCell ref="P85:P90"/>
    <mergeCell ref="Q85:Q90"/>
    <mergeCell ref="R85:R90"/>
    <mergeCell ref="D85:D90"/>
    <mergeCell ref="E85:E90"/>
    <mergeCell ref="F85:F90"/>
    <mergeCell ref="G85:G90"/>
    <mergeCell ref="H85:H90"/>
    <mergeCell ref="O92:O100"/>
    <mergeCell ref="P92:P100"/>
    <mergeCell ref="Q92:Q100"/>
    <mergeCell ref="R92:R100"/>
    <mergeCell ref="S85:S90"/>
    <mergeCell ref="T85:T90"/>
    <mergeCell ref="I85:I90"/>
    <mergeCell ref="J85:J90"/>
    <mergeCell ref="K85:K90"/>
    <mergeCell ref="L85:L90"/>
    <mergeCell ref="M85:M90"/>
    <mergeCell ref="N85:N90"/>
    <mergeCell ref="P80:P84"/>
    <mergeCell ref="Q80:Q84"/>
    <mergeCell ref="R80:R84"/>
    <mergeCell ref="S80:S84"/>
    <mergeCell ref="T80:T84"/>
    <mergeCell ref="J80:J84"/>
    <mergeCell ref="K80:K84"/>
    <mergeCell ref="L80:L84"/>
    <mergeCell ref="M80:M84"/>
    <mergeCell ref="N80:N84"/>
    <mergeCell ref="O80:O84"/>
    <mergeCell ref="D80:D84"/>
    <mergeCell ref="E80:E84"/>
    <mergeCell ref="F80:F84"/>
    <mergeCell ref="G80:G84"/>
    <mergeCell ref="H80:H84"/>
    <mergeCell ref="I80:I84"/>
    <mergeCell ref="O76:O78"/>
    <mergeCell ref="P76:P78"/>
    <mergeCell ref="Q76:Q78"/>
    <mergeCell ref="I72:I74"/>
    <mergeCell ref="R76:R78"/>
    <mergeCell ref="S76:S78"/>
    <mergeCell ref="T76:T78"/>
    <mergeCell ref="I76:I78"/>
    <mergeCell ref="J76:J78"/>
    <mergeCell ref="K76:K78"/>
    <mergeCell ref="L76:L78"/>
    <mergeCell ref="M76:M78"/>
    <mergeCell ref="N76:N78"/>
    <mergeCell ref="M65:M67"/>
    <mergeCell ref="N65:N67"/>
    <mergeCell ref="O65:O67"/>
    <mergeCell ref="P72:P74"/>
    <mergeCell ref="Q72:Q74"/>
    <mergeCell ref="R72:R74"/>
    <mergeCell ref="S72:S74"/>
    <mergeCell ref="T72:T74"/>
    <mergeCell ref="D76:D78"/>
    <mergeCell ref="E76:E78"/>
    <mergeCell ref="F76:F78"/>
    <mergeCell ref="G76:G78"/>
    <mergeCell ref="H76:H78"/>
    <mergeCell ref="J72:J74"/>
    <mergeCell ref="K72:K74"/>
    <mergeCell ref="L72:L74"/>
    <mergeCell ref="M72:M74"/>
    <mergeCell ref="N72:N74"/>
    <mergeCell ref="O72:O74"/>
    <mergeCell ref="D72:D74"/>
    <mergeCell ref="E72:E74"/>
    <mergeCell ref="F72:F74"/>
    <mergeCell ref="G72:G74"/>
    <mergeCell ref="H72:H74"/>
    <mergeCell ref="T60:T63"/>
    <mergeCell ref="I60:I63"/>
    <mergeCell ref="J60:J63"/>
    <mergeCell ref="K60:K63"/>
    <mergeCell ref="L60:L63"/>
    <mergeCell ref="M60:M63"/>
    <mergeCell ref="N60:N63"/>
    <mergeCell ref="D65:D67"/>
    <mergeCell ref="E65:E67"/>
    <mergeCell ref="F65:F67"/>
    <mergeCell ref="G65:G67"/>
    <mergeCell ref="H65:H67"/>
    <mergeCell ref="I65:I67"/>
    <mergeCell ref="O60:O63"/>
    <mergeCell ref="P60:P63"/>
    <mergeCell ref="Q60:Q63"/>
    <mergeCell ref="P65:P67"/>
    <mergeCell ref="Q65:Q67"/>
    <mergeCell ref="R65:R67"/>
    <mergeCell ref="S65:S67"/>
    <mergeCell ref="T65:T67"/>
    <mergeCell ref="J65:J67"/>
    <mergeCell ref="K65:K67"/>
    <mergeCell ref="L65:L67"/>
    <mergeCell ref="P52:P58"/>
    <mergeCell ref="Q52:Q58"/>
    <mergeCell ref="R52:R58"/>
    <mergeCell ref="S52:S58"/>
    <mergeCell ref="T52:T58"/>
    <mergeCell ref="D60:D63"/>
    <mergeCell ref="E60:E63"/>
    <mergeCell ref="F60:F63"/>
    <mergeCell ref="G60:G63"/>
    <mergeCell ref="H60:H63"/>
    <mergeCell ref="J52:J58"/>
    <mergeCell ref="K52:K58"/>
    <mergeCell ref="L52:L58"/>
    <mergeCell ref="M52:M58"/>
    <mergeCell ref="N52:N58"/>
    <mergeCell ref="O52:O58"/>
    <mergeCell ref="D52:D58"/>
    <mergeCell ref="E52:E58"/>
    <mergeCell ref="F52:F58"/>
    <mergeCell ref="G52:G58"/>
    <mergeCell ref="H52:H58"/>
    <mergeCell ref="I52:I58"/>
    <mergeCell ref="R60:R63"/>
    <mergeCell ref="S60:S63"/>
    <mergeCell ref="R45:R50"/>
    <mergeCell ref="S45:S50"/>
    <mergeCell ref="T45:T50"/>
    <mergeCell ref="J45:J50"/>
    <mergeCell ref="K45:K50"/>
    <mergeCell ref="L45:L50"/>
    <mergeCell ref="M45:M50"/>
    <mergeCell ref="N45:N50"/>
    <mergeCell ref="O45:O50"/>
    <mergeCell ref="D45:D50"/>
    <mergeCell ref="E45:E50"/>
    <mergeCell ref="F45:F50"/>
    <mergeCell ref="G45:G50"/>
    <mergeCell ref="H45:H50"/>
    <mergeCell ref="I45:I50"/>
    <mergeCell ref="O40:O44"/>
    <mergeCell ref="P40:P44"/>
    <mergeCell ref="Q40:Q44"/>
    <mergeCell ref="D40:D44"/>
    <mergeCell ref="E40:E44"/>
    <mergeCell ref="F40:F44"/>
    <mergeCell ref="G40:G44"/>
    <mergeCell ref="H40:H44"/>
    <mergeCell ref="P45:P50"/>
    <mergeCell ref="Q45:Q50"/>
    <mergeCell ref="R40:R44"/>
    <mergeCell ref="S40:S44"/>
    <mergeCell ref="T40:T44"/>
    <mergeCell ref="I40:I44"/>
    <mergeCell ref="J40:J44"/>
    <mergeCell ref="K40:K44"/>
    <mergeCell ref="L40:L44"/>
    <mergeCell ref="M40:M44"/>
    <mergeCell ref="N40:N44"/>
    <mergeCell ref="Q33:Q38"/>
    <mergeCell ref="R33:R38"/>
    <mergeCell ref="S33:S38"/>
    <mergeCell ref="T33:T38"/>
    <mergeCell ref="I33:I38"/>
    <mergeCell ref="J33:J38"/>
    <mergeCell ref="K33:K38"/>
    <mergeCell ref="L33:L38"/>
    <mergeCell ref="M33:M38"/>
    <mergeCell ref="N33:N38"/>
    <mergeCell ref="P27:P32"/>
    <mergeCell ref="Q27:Q32"/>
    <mergeCell ref="R27:R32"/>
    <mergeCell ref="S27:S32"/>
    <mergeCell ref="T27:T32"/>
    <mergeCell ref="D33:D38"/>
    <mergeCell ref="E33:E38"/>
    <mergeCell ref="F33:F38"/>
    <mergeCell ref="G33:G38"/>
    <mergeCell ref="H33:H38"/>
    <mergeCell ref="J27:J32"/>
    <mergeCell ref="K27:K32"/>
    <mergeCell ref="L27:L32"/>
    <mergeCell ref="M27:M32"/>
    <mergeCell ref="N27:N32"/>
    <mergeCell ref="O27:O32"/>
    <mergeCell ref="D27:D32"/>
    <mergeCell ref="E27:E32"/>
    <mergeCell ref="F27:F32"/>
    <mergeCell ref="G27:G32"/>
    <mergeCell ref="H27:H32"/>
    <mergeCell ref="I27:I32"/>
    <mergeCell ref="O33:O38"/>
    <mergeCell ref="P33:P38"/>
    <mergeCell ref="R22:R25"/>
    <mergeCell ref="S22:S25"/>
    <mergeCell ref="T22:T25"/>
    <mergeCell ref="J22:J25"/>
    <mergeCell ref="K22:K25"/>
    <mergeCell ref="L22:L25"/>
    <mergeCell ref="M22:M25"/>
    <mergeCell ref="N22:N25"/>
    <mergeCell ref="O22:O25"/>
    <mergeCell ref="D22:D25"/>
    <mergeCell ref="E22:E25"/>
    <mergeCell ref="F22:F25"/>
    <mergeCell ref="G22:G25"/>
    <mergeCell ref="H22:H25"/>
    <mergeCell ref="I22:I25"/>
    <mergeCell ref="O19:O21"/>
    <mergeCell ref="P19:P21"/>
    <mergeCell ref="Q19:Q21"/>
    <mergeCell ref="P22:P25"/>
    <mergeCell ref="Q22:Q25"/>
    <mergeCell ref="D19:D21"/>
    <mergeCell ref="E19:E21"/>
    <mergeCell ref="F19:F21"/>
    <mergeCell ref="G19:G21"/>
    <mergeCell ref="H19:H21"/>
    <mergeCell ref="D14:D17"/>
    <mergeCell ref="E14:E17"/>
    <mergeCell ref="F14:F17"/>
    <mergeCell ref="G14:G17"/>
    <mergeCell ref="H14:H17"/>
    <mergeCell ref="I14:I17"/>
    <mergeCell ref="R19:R21"/>
    <mergeCell ref="S19:S21"/>
    <mergeCell ref="T19:T21"/>
    <mergeCell ref="I19:I21"/>
    <mergeCell ref="J19:J21"/>
    <mergeCell ref="K19:K21"/>
    <mergeCell ref="L19:L21"/>
    <mergeCell ref="M19:M21"/>
    <mergeCell ref="N19:N21"/>
    <mergeCell ref="T10:T13"/>
    <mergeCell ref="I10:I13"/>
    <mergeCell ref="J10:J13"/>
    <mergeCell ref="K10:K13"/>
    <mergeCell ref="L10:L13"/>
    <mergeCell ref="M10:M13"/>
    <mergeCell ref="N10:N13"/>
    <mergeCell ref="P14:P17"/>
    <mergeCell ref="Q14:Q17"/>
    <mergeCell ref="R14:R17"/>
    <mergeCell ref="S14:S17"/>
    <mergeCell ref="T14:T17"/>
    <mergeCell ref="N14:N17"/>
    <mergeCell ref="O14:O17"/>
    <mergeCell ref="J14:J17"/>
    <mergeCell ref="K14:K17"/>
    <mergeCell ref="L14:L17"/>
    <mergeCell ref="M14:M17"/>
    <mergeCell ref="D10:D13"/>
    <mergeCell ref="E10:E13"/>
    <mergeCell ref="F10:F13"/>
    <mergeCell ref="G10:G13"/>
    <mergeCell ref="H10:H13"/>
    <mergeCell ref="P5:P8"/>
    <mergeCell ref="Q5:Q8"/>
    <mergeCell ref="R5:R8"/>
    <mergeCell ref="S5:S8"/>
    <mergeCell ref="O10:O13"/>
    <mergeCell ref="P10:P13"/>
    <mergeCell ref="Q10:Q13"/>
    <mergeCell ref="R10:R13"/>
    <mergeCell ref="S10:S13"/>
    <mergeCell ref="T5:T8"/>
    <mergeCell ref="J5:J8"/>
    <mergeCell ref="K5:K8"/>
    <mergeCell ref="L5:L8"/>
    <mergeCell ref="M5:M8"/>
    <mergeCell ref="N5:N8"/>
    <mergeCell ref="O5:O8"/>
    <mergeCell ref="D5:D8"/>
    <mergeCell ref="E5:E8"/>
    <mergeCell ref="F5:F8"/>
    <mergeCell ref="G5:G8"/>
    <mergeCell ref="H5:H8"/>
    <mergeCell ref="I5:I8"/>
  </mergeCells>
  <printOptions headings="1"/>
  <pageMargins left="0.7" right="0.7" top="0.75" bottom="0.75" header="0.3" footer="0.3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77B3-F55A-442E-A0A6-AD51A1D3AC78}">
  <dimension ref="A1:P51"/>
  <sheetViews>
    <sheetView zoomScale="80" zoomScaleNormal="80" zoomScaleSheetLayoutView="40" zoomScalePageLayoutView="90"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O91" sqref="O91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146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246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145</v>
      </c>
      <c r="G4" s="199"/>
      <c r="H4" s="228" t="s">
        <v>28</v>
      </c>
      <c r="I4" s="198" t="s">
        <v>247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35"/>
      <c r="C7" s="237" t="s">
        <v>143</v>
      </c>
      <c r="D7" s="235"/>
      <c r="E7" s="235"/>
      <c r="F7" s="235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'GLOC Master Sheet'!C5</f>
        <v>None, skid mount</v>
      </c>
      <c r="D8" s="338"/>
      <c r="E8" s="338"/>
      <c r="F8" s="338"/>
      <c r="G8" s="339"/>
      <c r="H8" s="329"/>
      <c r="I8" s="340" t="str">
        <f>'GLOC Master Sheet'!C10</f>
        <v>Std ISO Container Floor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/>
      <c r="D9" s="344"/>
      <c r="E9" s="344"/>
      <c r="F9" s="344"/>
      <c r="G9" s="345"/>
      <c r="H9" s="330"/>
      <c r="I9" s="346" t="str">
        <f>'GLOC Master Sheet'!C11</f>
        <v>Polystyrene to code under floor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/>
      <c r="D10" s="344"/>
      <c r="E10" s="344"/>
      <c r="F10" s="344"/>
      <c r="G10" s="345"/>
      <c r="H10" s="330"/>
      <c r="I10" s="346"/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/>
      <c r="D11" s="350"/>
      <c r="E11" s="350"/>
      <c r="F11" s="350"/>
      <c r="G11" s="351"/>
      <c r="H11" s="330"/>
      <c r="I11" s="352"/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7"/>
      <c r="B12" s="223"/>
      <c r="C12" s="251" t="s">
        <v>21</v>
      </c>
      <c r="D12" s="242"/>
      <c r="E12" s="242"/>
      <c r="F12" s="242"/>
      <c r="G12" s="243"/>
      <c r="H12" s="244"/>
      <c r="I12" s="239" t="s">
        <v>56</v>
      </c>
      <c r="J12" s="224"/>
      <c r="K12" s="224"/>
      <c r="L12" s="224"/>
      <c r="M12" s="224"/>
      <c r="N12" s="224"/>
      <c r="O12" s="224"/>
      <c r="P12" s="225"/>
    </row>
    <row r="13" spans="1:16" x14ac:dyDescent="0.25">
      <c r="B13" s="335"/>
      <c r="C13" s="355" t="str">
        <f>'GLOC Master Sheet'!C19</f>
        <v>N/A ISO Container</v>
      </c>
      <c r="D13" s="356"/>
      <c r="E13" s="356"/>
      <c r="F13" s="356"/>
      <c r="G13" s="357"/>
      <c r="H13" s="330"/>
      <c r="I13" s="355" t="str">
        <f>'GLOC Master Sheet'!C40</f>
        <v>Std ISO Container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'GLOC Master Sheet'!C20</f>
        <v>Framed interior to accommodate insulation and interior wall covering</v>
      </c>
      <c r="D14" s="359"/>
      <c r="E14" s="359"/>
      <c r="F14" s="359"/>
      <c r="G14" s="360"/>
      <c r="H14" s="330"/>
      <c r="I14" s="358" t="str">
        <f>'GLOC Master Sheet'!C41</f>
        <v>Framed Interior to accommodate insulation and interior covering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'GLOC Master Sheet'!C21</f>
        <v>Fiberglass Batt Insulation to code.</v>
      </c>
      <c r="D15" s="359"/>
      <c r="E15" s="359"/>
      <c r="F15" s="359"/>
      <c r="G15" s="360"/>
      <c r="H15" s="330"/>
      <c r="I15" s="358" t="str">
        <f>'GLOC Master Sheet'!C42</f>
        <v>Polystyrene insulation to code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319"/>
      <c r="C16" s="358"/>
      <c r="D16" s="359"/>
      <c r="E16" s="359"/>
      <c r="F16" s="359"/>
      <c r="G16" s="360"/>
      <c r="H16" s="319"/>
      <c r="I16" s="358"/>
      <c r="J16" s="359"/>
      <c r="K16" s="359"/>
      <c r="L16" s="359"/>
      <c r="M16" s="359"/>
      <c r="N16" s="359"/>
      <c r="O16" s="359"/>
      <c r="P16" s="360"/>
    </row>
    <row r="17" spans="1:16" x14ac:dyDescent="0.25">
      <c r="B17" s="319"/>
      <c r="C17" s="358"/>
      <c r="D17" s="359"/>
      <c r="E17" s="359"/>
      <c r="F17" s="359"/>
      <c r="G17" s="360"/>
      <c r="H17" s="319"/>
      <c r="I17" s="358"/>
      <c r="J17" s="359"/>
      <c r="K17" s="359"/>
      <c r="L17" s="359"/>
      <c r="M17" s="359"/>
      <c r="N17" s="359"/>
      <c r="O17" s="359"/>
      <c r="P17" s="360"/>
    </row>
    <row r="18" spans="1:16" x14ac:dyDescent="0.25">
      <c r="B18" s="319"/>
      <c r="C18" s="361"/>
      <c r="D18" s="362"/>
      <c r="E18" s="362"/>
      <c r="F18" s="362"/>
      <c r="G18" s="363"/>
      <c r="H18" s="319"/>
      <c r="I18" s="361"/>
      <c r="J18" s="362"/>
      <c r="K18" s="362"/>
      <c r="L18" s="362"/>
      <c r="M18" s="362"/>
      <c r="N18" s="362"/>
      <c r="O18" s="362"/>
      <c r="P18" s="363"/>
    </row>
    <row r="19" spans="1:16" ht="15" customHeight="1" x14ac:dyDescent="0.3">
      <c r="A19" s="227"/>
      <c r="B19" s="223"/>
      <c r="C19" s="251" t="s">
        <v>43</v>
      </c>
      <c r="D19" s="242"/>
      <c r="E19" s="242"/>
      <c r="F19" s="242"/>
      <c r="G19" s="243"/>
      <c r="H19" s="223"/>
      <c r="I19" s="253" t="s">
        <v>58</v>
      </c>
      <c r="J19" s="254"/>
      <c r="K19" s="254"/>
      <c r="L19" s="254"/>
      <c r="M19" s="254"/>
      <c r="N19" s="254"/>
      <c r="O19" s="254"/>
      <c r="P19" s="255"/>
    </row>
    <row r="20" spans="1:16" ht="19.5" customHeight="1" x14ac:dyDescent="0.25">
      <c r="B20" s="335"/>
      <c r="C20" s="355" t="str">
        <f>'GLOC Master Sheet'!C27</f>
        <v>Std ISO Container</v>
      </c>
      <c r="D20" s="356"/>
      <c r="E20" s="356"/>
      <c r="F20" s="356"/>
      <c r="G20" s="357"/>
      <c r="H20" s="329"/>
      <c r="I20" s="373" t="str">
        <f>'GLOC Master Sheet'!C52</f>
        <v xml:space="preserve">3068 18ga. Hollow metal door with 16ga. Welded steel jamb - galvanized </v>
      </c>
      <c r="J20" s="374"/>
      <c r="K20" s="374"/>
      <c r="L20" s="374"/>
      <c r="M20" s="374"/>
      <c r="N20" s="374"/>
      <c r="O20" s="374"/>
      <c r="P20" s="375"/>
    </row>
    <row r="21" spans="1:16" ht="15" customHeight="1" x14ac:dyDescent="0.25">
      <c r="B21" s="336"/>
      <c r="C21" s="358" t="str">
        <f>'GLOC Master Sheet'!C28</f>
        <v>Miller Paint V-315 Color: Agate Grey</v>
      </c>
      <c r="D21" s="359"/>
      <c r="E21" s="359"/>
      <c r="F21" s="359"/>
      <c r="G21" s="360"/>
      <c r="H21" s="330"/>
      <c r="I21" s="367" t="str">
        <f>'GLOC Master Sheet'!C53</f>
        <v>Hinges - SS-BBH NRP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/>
      <c r="D22" s="371"/>
      <c r="E22" s="371"/>
      <c r="F22" s="371"/>
      <c r="G22" s="372"/>
      <c r="H22" s="330"/>
      <c r="I22" s="367" t="str">
        <f>'GLOC Master Sheet'!C54</f>
        <v>Tell DB2051 deadbolt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70"/>
      <c r="D23" s="371"/>
      <c r="E23" s="371"/>
      <c r="F23" s="371"/>
      <c r="G23" s="372"/>
      <c r="H23" s="330"/>
      <c r="I23" s="367" t="str">
        <f>'GLOC Master Sheet'!C55</f>
        <v>Tell LC2475 passage lever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/>
      <c r="D24" s="359"/>
      <c r="E24" s="359"/>
      <c r="F24" s="359"/>
      <c r="G24" s="360"/>
      <c r="H24" s="330"/>
      <c r="I24" s="367" t="str">
        <f>'GLOC Master Sheet'!C56</f>
        <v>Tell LT2081 door chain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58"/>
      <c r="D25" s="359"/>
      <c r="E25" s="359"/>
      <c r="F25" s="359"/>
      <c r="G25" s="360"/>
      <c r="H25" s="330"/>
      <c r="I25" s="367" t="str">
        <f>'GLOC Master Sheet'!C57</f>
        <v>Weatherstripping - ADA threshold and sweep</v>
      </c>
      <c r="J25" s="368"/>
      <c r="K25" s="368"/>
      <c r="L25" s="368"/>
      <c r="M25" s="368"/>
      <c r="N25" s="368"/>
      <c r="O25" s="368"/>
      <c r="P25" s="369"/>
    </row>
    <row r="26" spans="1:16" x14ac:dyDescent="0.25">
      <c r="B26" s="336"/>
      <c r="C26" s="370"/>
      <c r="D26" s="371"/>
      <c r="E26" s="371"/>
      <c r="F26" s="371"/>
      <c r="G26" s="372"/>
      <c r="H26" s="330"/>
      <c r="I26" s="367" t="str">
        <f>'GLOC Master Sheet'!C58</f>
        <v>Provide exterior security door bar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76"/>
      <c r="C27" s="361"/>
      <c r="D27" s="362"/>
      <c r="E27" s="362"/>
      <c r="F27" s="362"/>
      <c r="G27" s="363"/>
      <c r="H27" s="331"/>
      <c r="I27" s="364"/>
      <c r="J27" s="365"/>
      <c r="K27" s="365"/>
      <c r="L27" s="365"/>
      <c r="M27" s="365"/>
      <c r="N27" s="365"/>
      <c r="O27" s="365"/>
      <c r="P27" s="366"/>
    </row>
    <row r="28" spans="1:16" ht="18.75" x14ac:dyDescent="0.3">
      <c r="A28" s="227"/>
      <c r="B28" s="223"/>
      <c r="C28" s="251" t="s">
        <v>67</v>
      </c>
      <c r="D28" s="242"/>
      <c r="E28" s="242"/>
      <c r="F28" s="242"/>
      <c r="G28" s="243"/>
      <c r="H28" s="223"/>
      <c r="I28" s="253" t="s">
        <v>72</v>
      </c>
      <c r="J28" s="254"/>
      <c r="K28" s="254"/>
      <c r="L28" s="254"/>
      <c r="M28" s="254"/>
      <c r="N28" s="254"/>
      <c r="O28" s="254"/>
      <c r="P28" s="255"/>
    </row>
    <row r="29" spans="1:16" x14ac:dyDescent="0.25">
      <c r="B29" s="335"/>
      <c r="C29" s="355" t="str">
        <f>'GLOC Master Sheet'!C60</f>
        <v>4'x3' White vinyl horizontal slider</v>
      </c>
      <c r="D29" s="356"/>
      <c r="E29" s="356"/>
      <c r="F29" s="356"/>
      <c r="G29" s="357"/>
      <c r="H29" s="329"/>
      <c r="I29" s="355" t="str">
        <f>'GLOC Master Sheet'!C65</f>
        <v>None- Std ISO container</v>
      </c>
      <c r="J29" s="356"/>
      <c r="K29" s="356"/>
      <c r="L29" s="356"/>
      <c r="M29" s="356"/>
      <c r="N29" s="356"/>
      <c r="O29" s="356"/>
      <c r="P29" s="357"/>
    </row>
    <row r="30" spans="1:16" ht="15" customHeight="1" x14ac:dyDescent="0.25">
      <c r="B30" s="336"/>
      <c r="C30" s="358" t="str">
        <f>'GLOC Master Sheet'!C61</f>
        <v>Glazing - dual- low E Argon filled</v>
      </c>
      <c r="D30" s="359"/>
      <c r="E30" s="359"/>
      <c r="F30" s="359"/>
      <c r="G30" s="360"/>
      <c r="H30" s="330"/>
      <c r="I30" s="358" t="str">
        <f>'GLOC Master Sheet'!C66</f>
        <v>Armstrong 4" rubber cove base "Light Gray" #69</v>
      </c>
      <c r="J30" s="359"/>
      <c r="K30" s="359"/>
      <c r="L30" s="359"/>
      <c r="M30" s="359"/>
      <c r="N30" s="359"/>
      <c r="O30" s="359"/>
      <c r="P30" s="360"/>
    </row>
    <row r="31" spans="1:16" x14ac:dyDescent="0.25">
      <c r="B31" s="336"/>
      <c r="C31" s="358" t="str">
        <f>'GLOC Master Sheet'!C62</f>
        <v>Windows standard door height</v>
      </c>
      <c r="D31" s="359"/>
      <c r="E31" s="359"/>
      <c r="F31" s="359"/>
      <c r="G31" s="360"/>
      <c r="H31" s="330"/>
      <c r="I31" s="358" t="str">
        <f>'GLOC Master Sheet'!C67</f>
        <v>COVE BASE TO BE CONTINUOUS</v>
      </c>
      <c r="J31" s="359"/>
      <c r="K31" s="359"/>
      <c r="L31" s="359"/>
      <c r="M31" s="359"/>
      <c r="N31" s="359"/>
      <c r="O31" s="359"/>
      <c r="P31" s="360"/>
    </row>
    <row r="32" spans="1:16" ht="15" customHeight="1" x14ac:dyDescent="0.25">
      <c r="B32" s="376"/>
      <c r="C32" s="361" t="str">
        <f>'GLOC Master Sheet'!C63</f>
        <v>Provide interior security bars</v>
      </c>
      <c r="D32" s="362"/>
      <c r="E32" s="362"/>
      <c r="F32" s="362"/>
      <c r="G32" s="363"/>
      <c r="H32" s="331"/>
      <c r="I32" s="361"/>
      <c r="J32" s="362"/>
      <c r="K32" s="362"/>
      <c r="L32" s="362"/>
      <c r="M32" s="362"/>
      <c r="N32" s="362"/>
      <c r="O32" s="362"/>
      <c r="P32" s="363"/>
    </row>
    <row r="33" spans="1:16" ht="18.75" x14ac:dyDescent="0.3">
      <c r="A33" s="227"/>
      <c r="B33" s="223"/>
      <c r="C33" s="251" t="s">
        <v>76</v>
      </c>
      <c r="D33" s="242"/>
      <c r="E33" s="242"/>
      <c r="F33" s="242"/>
      <c r="G33" s="243"/>
      <c r="H33" s="223"/>
      <c r="I33" s="253" t="s">
        <v>144</v>
      </c>
      <c r="J33" s="254"/>
      <c r="K33" s="254"/>
      <c r="L33" s="254"/>
      <c r="M33" s="254"/>
      <c r="N33" s="254"/>
      <c r="O33" s="254"/>
      <c r="P33" s="255"/>
    </row>
    <row r="34" spans="1:16" x14ac:dyDescent="0.25">
      <c r="B34" s="335"/>
      <c r="C34" s="355" t="str">
        <f>'GLOC Master Sheet'!C69</f>
        <v>5/8" vinyl wrap sheetrock - "Pebble Beach" texture "Pure White" color</v>
      </c>
      <c r="D34" s="356"/>
      <c r="E34" s="356"/>
      <c r="F34" s="356"/>
      <c r="G34" s="357"/>
      <c r="H34" s="329"/>
      <c r="I34" s="355" t="str">
        <f>'GLOC Master Sheet'!C76</f>
        <v>Vinyl wrap corners</v>
      </c>
      <c r="J34" s="356"/>
      <c r="K34" s="356"/>
      <c r="L34" s="356"/>
      <c r="M34" s="356"/>
      <c r="N34" s="356"/>
      <c r="O34" s="356"/>
      <c r="P34" s="357"/>
    </row>
    <row r="35" spans="1:16" ht="15" customHeight="1" x14ac:dyDescent="0.25">
      <c r="B35" s="336"/>
      <c r="C35" s="358"/>
      <c r="D35" s="359"/>
      <c r="E35" s="359"/>
      <c r="F35" s="359"/>
      <c r="G35" s="360"/>
      <c r="H35" s="330"/>
      <c r="I35" s="358" t="str">
        <f>'GLOC Master Sheet'!C77</f>
        <v>Vinyl wrap batts at each side of windows and doors at relief cuts</v>
      </c>
      <c r="J35" s="359"/>
      <c r="K35" s="359"/>
      <c r="L35" s="359"/>
      <c r="M35" s="359"/>
      <c r="N35" s="359"/>
      <c r="O35" s="359"/>
      <c r="P35" s="360"/>
    </row>
    <row r="36" spans="1:16" x14ac:dyDescent="0.25">
      <c r="B36" s="336"/>
      <c r="C36" s="361"/>
      <c r="D36" s="362"/>
      <c r="E36" s="362"/>
      <c r="F36" s="362"/>
      <c r="G36" s="363"/>
      <c r="H36" s="330"/>
      <c r="I36" s="361" t="str">
        <f>'GLOC Master Sheet'!C78</f>
        <v xml:space="preserve">Window surrounds and casing - oak vinyl wrap </v>
      </c>
      <c r="J36" s="362"/>
      <c r="K36" s="362"/>
      <c r="L36" s="362"/>
      <c r="M36" s="362"/>
      <c r="N36" s="362"/>
      <c r="O36" s="362"/>
      <c r="P36" s="363"/>
    </row>
    <row r="37" spans="1:16" ht="18.75" x14ac:dyDescent="0.3">
      <c r="B37" s="244"/>
      <c r="C37" s="251" t="s">
        <v>90</v>
      </c>
      <c r="D37" s="242"/>
      <c r="E37" s="242"/>
      <c r="F37" s="242"/>
      <c r="G37" s="243"/>
      <c r="H37" s="223"/>
      <c r="I37" s="253" t="s">
        <v>95</v>
      </c>
      <c r="J37" s="254"/>
      <c r="K37" s="254"/>
      <c r="L37" s="254"/>
      <c r="M37" s="254"/>
      <c r="N37" s="254"/>
      <c r="O37" s="254"/>
      <c r="P37" s="255"/>
    </row>
    <row r="38" spans="1:16" x14ac:dyDescent="0.25">
      <c r="B38" s="335"/>
      <c r="C38" s="355" t="str">
        <f>'GLOC Master Sheet'!C80</f>
        <v>1 ton 5KW Bard wall hung heat pump with economizer</v>
      </c>
      <c r="D38" s="356"/>
      <c r="E38" s="356"/>
      <c r="F38" s="356"/>
      <c r="G38" s="357"/>
      <c r="H38" s="329"/>
      <c r="I38" s="355" t="str">
        <f>'GLOC Master Sheet'!C92</f>
        <v>120/240V Single phase service-stub conduit through wall with LB</v>
      </c>
      <c r="J38" s="356"/>
      <c r="K38" s="356"/>
      <c r="L38" s="356"/>
      <c r="M38" s="356"/>
      <c r="N38" s="356"/>
      <c r="O38" s="356"/>
      <c r="P38" s="357"/>
    </row>
    <row r="39" spans="1:16" ht="15" customHeight="1" x14ac:dyDescent="0.25">
      <c r="B39" s="336"/>
      <c r="C39" s="358" t="str">
        <f>'GLOC Master Sheet'!C81</f>
        <v>Direct blow HVAC - mount as high as possible</v>
      </c>
      <c r="D39" s="359"/>
      <c r="E39" s="359"/>
      <c r="F39" s="359"/>
      <c r="G39" s="360"/>
      <c r="H39" s="330"/>
      <c r="I39" s="358" t="str">
        <f>'GLOC Master Sheet'!C93</f>
        <v>100 amp load center</v>
      </c>
      <c r="J39" s="359"/>
      <c r="K39" s="359"/>
      <c r="L39" s="359"/>
      <c r="M39" s="359"/>
      <c r="N39" s="359"/>
      <c r="O39" s="359"/>
      <c r="P39" s="360"/>
    </row>
    <row r="40" spans="1:16" x14ac:dyDescent="0.25">
      <c r="B40" s="336"/>
      <c r="C40" s="358" t="str">
        <f>'GLOC Master Sheet'!C82</f>
        <v>Bard model 8403-060 T-stat</v>
      </c>
      <c r="D40" s="359"/>
      <c r="E40" s="359"/>
      <c r="F40" s="359"/>
      <c r="G40" s="360"/>
      <c r="H40" s="330"/>
      <c r="I40" s="358" t="str">
        <f>'GLOC Master Sheet'!C94</f>
        <v>20 amp duplex receptacles per drawing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36"/>
      <c r="C41" s="358" t="str">
        <f>'GLOC Master Sheet'!C83</f>
        <v>Outdoor T-stat</v>
      </c>
      <c r="D41" s="359"/>
      <c r="E41" s="359"/>
      <c r="F41" s="359"/>
      <c r="G41" s="360"/>
      <c r="H41" s="330"/>
      <c r="I41" s="358" t="str">
        <f>'GLOC Master Sheet'!C95</f>
        <v>20 amp GFCI per drawing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36"/>
      <c r="C42" s="358"/>
      <c r="D42" s="359"/>
      <c r="E42" s="359"/>
      <c r="F42" s="359"/>
      <c r="G42" s="360"/>
      <c r="H42" s="330"/>
      <c r="I42" s="358" t="str">
        <f>'GLOC Master Sheet'!C96</f>
        <v>Occupancy sensor switching at exterior door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36"/>
      <c r="C43" s="358"/>
      <c r="D43" s="359"/>
      <c r="E43" s="359"/>
      <c r="F43" s="359"/>
      <c r="G43" s="360"/>
      <c r="H43" s="330"/>
      <c r="I43" s="358" t="str">
        <f>'GLOC Master Sheet'!C97</f>
        <v>Phone/Data boxes per drawing stubbed above grid with 1/2" flex conduit.</v>
      </c>
      <c r="J43" s="359"/>
      <c r="K43" s="359"/>
      <c r="L43" s="359"/>
      <c r="M43" s="359"/>
      <c r="N43" s="359"/>
      <c r="O43" s="359"/>
      <c r="P43" s="360"/>
    </row>
    <row r="44" spans="1:16" ht="15" customHeight="1" x14ac:dyDescent="0.25">
      <c r="B44" s="336"/>
      <c r="C44" s="358"/>
      <c r="D44" s="359"/>
      <c r="E44" s="359"/>
      <c r="F44" s="359"/>
      <c r="G44" s="360"/>
      <c r="H44" s="330"/>
      <c r="I44" s="358" t="str">
        <f>'GLOC Master Sheet'!C98</f>
        <v>Sign circuit at exterior per drawing to (1) 20 amp dedicated circuit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36"/>
      <c r="C45" s="358"/>
      <c r="D45" s="359"/>
      <c r="E45" s="359"/>
      <c r="F45" s="359"/>
      <c r="G45" s="360"/>
      <c r="H45" s="330"/>
      <c r="I45" s="358" t="str">
        <f>'GLOC Master Sheet'!C99</f>
        <v>Harris model 300 porch light with vandal resistant cover-on photocell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319"/>
      <c r="C46" s="358"/>
      <c r="D46" s="359"/>
      <c r="E46" s="359"/>
      <c r="F46" s="359"/>
      <c r="G46" s="360"/>
      <c r="H46" s="319"/>
      <c r="I46" s="358" t="str">
        <f>'GLOC Master Sheet'!C100</f>
        <v>48" surface mount LED light fixtures per drawing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319"/>
      <c r="C47" s="361"/>
      <c r="D47" s="362"/>
      <c r="E47" s="362"/>
      <c r="F47" s="362"/>
      <c r="G47" s="363"/>
      <c r="H47" s="319"/>
      <c r="I47" s="361"/>
      <c r="J47" s="362"/>
      <c r="K47" s="362"/>
      <c r="L47" s="362"/>
      <c r="M47" s="362"/>
      <c r="N47" s="362"/>
      <c r="O47" s="362"/>
      <c r="P47" s="363"/>
    </row>
    <row r="48" spans="1:16" ht="18.75" x14ac:dyDescent="0.3">
      <c r="B48" s="223"/>
      <c r="C48" s="240" t="s">
        <v>108</v>
      </c>
      <c r="D48" s="248"/>
      <c r="E48" s="248"/>
      <c r="F48" s="248"/>
      <c r="G48" s="249"/>
      <c r="H48" s="223"/>
      <c r="I48" s="253" t="s">
        <v>77</v>
      </c>
      <c r="J48" s="254"/>
      <c r="K48" s="254"/>
      <c r="L48" s="254"/>
      <c r="M48" s="254"/>
      <c r="N48" s="254"/>
      <c r="O48" s="254"/>
      <c r="P48" s="255"/>
    </row>
    <row r="49" spans="2:16" x14ac:dyDescent="0.25">
      <c r="B49" s="326"/>
      <c r="C49" s="355" t="str">
        <f>'GLOC Master Sheet'!C112</f>
        <v>6"x6" W/P j-box-1" conduits with pull string stubbued above grid for future data</v>
      </c>
      <c r="D49" s="356"/>
      <c r="E49" s="356"/>
      <c r="F49" s="356"/>
      <c r="G49" s="357"/>
      <c r="H49" s="335"/>
      <c r="I49" s="355" t="str">
        <f>'GLOC Master Sheet'!C72</f>
        <v>5/8" vinyl wrap sheetrock - "Pebble Beach" texture "Pure White" color</v>
      </c>
      <c r="J49" s="356"/>
      <c r="K49" s="356"/>
      <c r="L49" s="356"/>
      <c r="M49" s="356"/>
      <c r="N49" s="356"/>
      <c r="O49" s="356"/>
      <c r="P49" s="357"/>
    </row>
    <row r="50" spans="2:16" ht="15" customHeight="1" x14ac:dyDescent="0.25">
      <c r="B50" s="327"/>
      <c r="C50" s="358" t="s">
        <v>31</v>
      </c>
      <c r="D50" s="359"/>
      <c r="E50" s="359"/>
      <c r="F50" s="359"/>
      <c r="G50" s="360"/>
      <c r="H50" s="336"/>
      <c r="I50" s="358" t="str">
        <f>'GLOC Master Sheet'!C73</f>
        <v>7' 6" ceiling height</v>
      </c>
      <c r="J50" s="359"/>
      <c r="K50" s="359"/>
      <c r="L50" s="359"/>
      <c r="M50" s="359"/>
      <c r="N50" s="359"/>
      <c r="O50" s="359"/>
      <c r="P50" s="360"/>
    </row>
    <row r="51" spans="2:16" x14ac:dyDescent="0.25">
      <c r="B51" s="328"/>
      <c r="C51" s="361" t="s">
        <v>31</v>
      </c>
      <c r="D51" s="362"/>
      <c r="E51" s="362"/>
      <c r="F51" s="362"/>
      <c r="G51" s="363"/>
      <c r="H51" s="376"/>
      <c r="I51" s="361"/>
      <c r="J51" s="362"/>
      <c r="K51" s="362"/>
      <c r="L51" s="362"/>
      <c r="M51" s="362"/>
      <c r="N51" s="362"/>
      <c r="O51" s="362"/>
      <c r="P51" s="363"/>
    </row>
  </sheetData>
  <mergeCells count="89">
    <mergeCell ref="B49:B51"/>
    <mergeCell ref="C49:G49"/>
    <mergeCell ref="H49:H51"/>
    <mergeCell ref="I49:P49"/>
    <mergeCell ref="C50:G50"/>
    <mergeCell ref="I50:P50"/>
    <mergeCell ref="C51:G51"/>
    <mergeCell ref="I51:P51"/>
    <mergeCell ref="C45:G45"/>
    <mergeCell ref="I45:P45"/>
    <mergeCell ref="C46:G46"/>
    <mergeCell ref="I46:P46"/>
    <mergeCell ref="C47:G47"/>
    <mergeCell ref="I47:P47"/>
    <mergeCell ref="B38:B45"/>
    <mergeCell ref="C38:G38"/>
    <mergeCell ref="H38:H45"/>
    <mergeCell ref="I38:P38"/>
    <mergeCell ref="C39:G39"/>
    <mergeCell ref="I39:P39"/>
    <mergeCell ref="C40:G40"/>
    <mergeCell ref="I40:P40"/>
    <mergeCell ref="C41:G41"/>
    <mergeCell ref="I41:P41"/>
    <mergeCell ref="C42:G42"/>
    <mergeCell ref="I42:P42"/>
    <mergeCell ref="C43:G43"/>
    <mergeCell ref="I43:P43"/>
    <mergeCell ref="C44:G44"/>
    <mergeCell ref="I44:P44"/>
    <mergeCell ref="B20:B27"/>
    <mergeCell ref="C20:G20"/>
    <mergeCell ref="C32:G32"/>
    <mergeCell ref="I32:P32"/>
    <mergeCell ref="B34:B36"/>
    <mergeCell ref="C34:G34"/>
    <mergeCell ref="H34:H36"/>
    <mergeCell ref="I34:P34"/>
    <mergeCell ref="C35:G35"/>
    <mergeCell ref="I35:P35"/>
    <mergeCell ref="C36:G36"/>
    <mergeCell ref="I36:P36"/>
    <mergeCell ref="B29:B32"/>
    <mergeCell ref="C29:G29"/>
    <mergeCell ref="H29:H32"/>
    <mergeCell ref="I29:P29"/>
    <mergeCell ref="C30:G30"/>
    <mergeCell ref="I30:P30"/>
    <mergeCell ref="C31:G31"/>
    <mergeCell ref="I31:P31"/>
    <mergeCell ref="I24:P24"/>
    <mergeCell ref="C25:G25"/>
    <mergeCell ref="I25:P25"/>
    <mergeCell ref="C26:G26"/>
    <mergeCell ref="I26:P26"/>
    <mergeCell ref="H20:H27"/>
    <mergeCell ref="I20:P20"/>
    <mergeCell ref="C21:G21"/>
    <mergeCell ref="I21:P21"/>
    <mergeCell ref="C22:G23"/>
    <mergeCell ref="I22:P22"/>
    <mergeCell ref="I23:P23"/>
    <mergeCell ref="C24:G24"/>
    <mergeCell ref="C27:G27"/>
    <mergeCell ref="I27:P27"/>
    <mergeCell ref="C16:G16"/>
    <mergeCell ref="I16:P16"/>
    <mergeCell ref="C17:G17"/>
    <mergeCell ref="I17:P17"/>
    <mergeCell ref="C18:G18"/>
    <mergeCell ref="I18:P18"/>
    <mergeCell ref="B13:B15"/>
    <mergeCell ref="C13:G13"/>
    <mergeCell ref="H13:H15"/>
    <mergeCell ref="I13:P13"/>
    <mergeCell ref="C14:G14"/>
    <mergeCell ref="I14:P14"/>
    <mergeCell ref="C15:G15"/>
    <mergeCell ref="I15:P15"/>
    <mergeCell ref="B8:B11"/>
    <mergeCell ref="C8:G8"/>
    <mergeCell ref="H8:H11"/>
    <mergeCell ref="I8:P8"/>
    <mergeCell ref="C9:G9"/>
    <mergeCell ref="I9:P9"/>
    <mergeCell ref="C10:G10"/>
    <mergeCell ref="I10:P10"/>
    <mergeCell ref="C11:G11"/>
    <mergeCell ref="I11:P11"/>
  </mergeCells>
  <pageMargins left="0.25" right="0.25" top="0.75" bottom="0.75" header="0.3" footer="0.3"/>
  <pageSetup scale="63" fitToHeight="2" orientation="landscape" r:id="rId1"/>
  <rowBreaks count="1" manualBreakCount="1">
    <brk id="52" max="1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A19E-D454-430C-9816-EB036859EF8D}">
  <dimension ref="A1:P51"/>
  <sheetViews>
    <sheetView zoomScale="80" zoomScaleNormal="80" zoomScalePageLayoutView="90"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N55" sqref="N55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250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246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145</v>
      </c>
      <c r="G4" s="199"/>
      <c r="H4" s="228" t="s">
        <v>28</v>
      </c>
      <c r="I4" s="198" t="s">
        <v>247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35"/>
      <c r="C7" s="237" t="s">
        <v>143</v>
      </c>
      <c r="D7" s="235"/>
      <c r="E7" s="235"/>
      <c r="F7" s="235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'GLOC Master Sheet'!C5</f>
        <v>None, skid mount</v>
      </c>
      <c r="D8" s="338"/>
      <c r="E8" s="338"/>
      <c r="F8" s="338"/>
      <c r="G8" s="339"/>
      <c r="H8" s="329"/>
      <c r="I8" s="340" t="str">
        <f>'GLOC Master Sheet'!C10</f>
        <v>Std ISO Container Floor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/>
      <c r="D9" s="344"/>
      <c r="E9" s="344"/>
      <c r="F9" s="344"/>
      <c r="G9" s="345"/>
      <c r="H9" s="330"/>
      <c r="I9" s="346" t="str">
        <f>'GLOC Master Sheet'!C11</f>
        <v>Polystyrene to code under floor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/>
      <c r="D10" s="344"/>
      <c r="E10" s="344"/>
      <c r="F10" s="344"/>
      <c r="G10" s="345"/>
      <c r="H10" s="330"/>
      <c r="I10" s="346"/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/>
      <c r="D11" s="350"/>
      <c r="E11" s="350"/>
      <c r="F11" s="350"/>
      <c r="G11" s="351"/>
      <c r="H11" s="330"/>
      <c r="I11" s="352"/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7"/>
      <c r="B12" s="223"/>
      <c r="C12" s="251" t="s">
        <v>21</v>
      </c>
      <c r="D12" s="242"/>
      <c r="E12" s="242"/>
      <c r="F12" s="242"/>
      <c r="G12" s="243"/>
      <c r="H12" s="244"/>
      <c r="I12" s="239" t="s">
        <v>56</v>
      </c>
      <c r="J12" s="224"/>
      <c r="K12" s="224"/>
      <c r="L12" s="224"/>
      <c r="M12" s="224"/>
      <c r="N12" s="224"/>
      <c r="O12" s="224"/>
      <c r="P12" s="225"/>
    </row>
    <row r="13" spans="1:16" x14ac:dyDescent="0.25">
      <c r="B13" s="335"/>
      <c r="C13" s="355" t="str">
        <f>'GLOC Master Sheet'!C19</f>
        <v>N/A ISO Container</v>
      </c>
      <c r="D13" s="356"/>
      <c r="E13" s="356"/>
      <c r="F13" s="356"/>
      <c r="G13" s="357"/>
      <c r="H13" s="330"/>
      <c r="I13" s="355" t="str">
        <f>'GLOC Master Sheet'!C40</f>
        <v>Std ISO Container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'GLOC Master Sheet'!C20</f>
        <v>Framed interior to accommodate insulation and interior wall covering</v>
      </c>
      <c r="D14" s="359"/>
      <c r="E14" s="359"/>
      <c r="F14" s="359"/>
      <c r="G14" s="360"/>
      <c r="H14" s="330"/>
      <c r="I14" s="358" t="str">
        <f>'GLOC Master Sheet'!C41</f>
        <v>Framed Interior to accommodate insulation and interior covering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'GLOC Master Sheet'!C21</f>
        <v>Fiberglass Batt Insulation to code.</v>
      </c>
      <c r="D15" s="359"/>
      <c r="E15" s="359"/>
      <c r="F15" s="359"/>
      <c r="G15" s="360"/>
      <c r="H15" s="330"/>
      <c r="I15" s="358" t="str">
        <f>'GLOC Master Sheet'!C42</f>
        <v>Polystyrene insulation to code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319"/>
      <c r="C16" s="358"/>
      <c r="D16" s="359"/>
      <c r="E16" s="359"/>
      <c r="F16" s="359"/>
      <c r="G16" s="360"/>
      <c r="H16" s="319"/>
      <c r="I16" s="358"/>
      <c r="J16" s="359"/>
      <c r="K16" s="359"/>
      <c r="L16" s="359"/>
      <c r="M16" s="359"/>
      <c r="N16" s="359"/>
      <c r="O16" s="359"/>
      <c r="P16" s="360"/>
    </row>
    <row r="17" spans="1:16" x14ac:dyDescent="0.25">
      <c r="B17" s="319"/>
      <c r="C17" s="358"/>
      <c r="D17" s="359"/>
      <c r="E17" s="359"/>
      <c r="F17" s="359"/>
      <c r="G17" s="360"/>
      <c r="H17" s="319"/>
      <c r="I17" s="358"/>
      <c r="J17" s="359"/>
      <c r="K17" s="359"/>
      <c r="L17" s="359"/>
      <c r="M17" s="359"/>
      <c r="N17" s="359"/>
      <c r="O17" s="359"/>
      <c r="P17" s="360"/>
    </row>
    <row r="18" spans="1:16" x14ac:dyDescent="0.25">
      <c r="B18" s="319"/>
      <c r="C18" s="361"/>
      <c r="D18" s="362"/>
      <c r="E18" s="362"/>
      <c r="F18" s="362"/>
      <c r="G18" s="363"/>
      <c r="H18" s="319"/>
      <c r="I18" s="361"/>
      <c r="J18" s="362"/>
      <c r="K18" s="362"/>
      <c r="L18" s="362"/>
      <c r="M18" s="362"/>
      <c r="N18" s="362"/>
      <c r="O18" s="362"/>
      <c r="P18" s="363"/>
    </row>
    <row r="19" spans="1:16" ht="15" customHeight="1" x14ac:dyDescent="0.3">
      <c r="A19" s="227"/>
      <c r="B19" s="223"/>
      <c r="C19" s="251" t="s">
        <v>43</v>
      </c>
      <c r="D19" s="242"/>
      <c r="E19" s="242"/>
      <c r="F19" s="242"/>
      <c r="G19" s="243"/>
      <c r="H19" s="223"/>
      <c r="I19" s="253" t="s">
        <v>58</v>
      </c>
      <c r="J19" s="254"/>
      <c r="K19" s="254"/>
      <c r="L19" s="254"/>
      <c r="M19" s="254"/>
      <c r="N19" s="254"/>
      <c r="O19" s="254"/>
      <c r="P19" s="255"/>
    </row>
    <row r="20" spans="1:16" ht="19.5" customHeight="1" x14ac:dyDescent="0.25">
      <c r="B20" s="335"/>
      <c r="C20" s="355" t="str">
        <f>'GLOC Master Sheet'!C27</f>
        <v>Std ISO Container</v>
      </c>
      <c r="D20" s="356"/>
      <c r="E20" s="356"/>
      <c r="F20" s="356"/>
      <c r="G20" s="357"/>
      <c r="H20" s="329"/>
      <c r="I20" s="373" t="str">
        <f>'GLOC Master Sheet'!C52</f>
        <v xml:space="preserve">3068 18ga. Hollow metal door with 16ga. Welded steel jamb - galvanized </v>
      </c>
      <c r="J20" s="374"/>
      <c r="K20" s="374"/>
      <c r="L20" s="374"/>
      <c r="M20" s="374"/>
      <c r="N20" s="374"/>
      <c r="O20" s="374"/>
      <c r="P20" s="375"/>
    </row>
    <row r="21" spans="1:16" ht="15" customHeight="1" x14ac:dyDescent="0.25">
      <c r="B21" s="336"/>
      <c r="C21" s="358" t="str">
        <f>'GLOC Master Sheet'!C28</f>
        <v>Miller Paint V-315 Color: Agate Grey</v>
      </c>
      <c r="D21" s="359"/>
      <c r="E21" s="359"/>
      <c r="F21" s="359"/>
      <c r="G21" s="360"/>
      <c r="H21" s="330"/>
      <c r="I21" s="367" t="str">
        <f>'GLOC Master Sheet'!C53</f>
        <v>Hinges - SS-BBH NRP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/>
      <c r="D22" s="371"/>
      <c r="E22" s="371"/>
      <c r="F22" s="371"/>
      <c r="G22" s="372"/>
      <c r="H22" s="330"/>
      <c r="I22" s="367" t="str">
        <f>'GLOC Master Sheet'!C54</f>
        <v>Tell DB2051 deadbolt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70"/>
      <c r="D23" s="371"/>
      <c r="E23" s="371"/>
      <c r="F23" s="371"/>
      <c r="G23" s="372"/>
      <c r="H23" s="330"/>
      <c r="I23" s="367" t="str">
        <f>'GLOC Master Sheet'!C55</f>
        <v>Tell LC2475 passage lever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/>
      <c r="D24" s="359"/>
      <c r="E24" s="359"/>
      <c r="F24" s="359"/>
      <c r="G24" s="360"/>
      <c r="H24" s="330"/>
      <c r="I24" s="367" t="str">
        <f>'GLOC Master Sheet'!C56</f>
        <v>Tell LT2081 door chain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58"/>
      <c r="D25" s="359"/>
      <c r="E25" s="359"/>
      <c r="F25" s="359"/>
      <c r="G25" s="360"/>
      <c r="H25" s="330"/>
      <c r="I25" s="367" t="str">
        <f>'GLOC Master Sheet'!C57</f>
        <v>Weatherstripping - ADA threshold and sweep</v>
      </c>
      <c r="J25" s="368"/>
      <c r="K25" s="368"/>
      <c r="L25" s="368"/>
      <c r="M25" s="368"/>
      <c r="N25" s="368"/>
      <c r="O25" s="368"/>
      <c r="P25" s="369"/>
    </row>
    <row r="26" spans="1:16" x14ac:dyDescent="0.25">
      <c r="B26" s="336"/>
      <c r="C26" s="370"/>
      <c r="D26" s="371"/>
      <c r="E26" s="371"/>
      <c r="F26" s="371"/>
      <c r="G26" s="372"/>
      <c r="H26" s="330"/>
      <c r="I26" s="367" t="str">
        <f>'GLOC Master Sheet'!C58</f>
        <v>Provide exterior security door bar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76"/>
      <c r="C27" s="361"/>
      <c r="D27" s="362"/>
      <c r="E27" s="362"/>
      <c r="F27" s="362"/>
      <c r="G27" s="363"/>
      <c r="H27" s="331"/>
      <c r="I27" s="364"/>
      <c r="J27" s="365"/>
      <c r="K27" s="365"/>
      <c r="L27" s="365"/>
      <c r="M27" s="365"/>
      <c r="N27" s="365"/>
      <c r="O27" s="365"/>
      <c r="P27" s="366"/>
    </row>
    <row r="28" spans="1:16" ht="18.75" x14ac:dyDescent="0.3">
      <c r="A28" s="227"/>
      <c r="B28" s="223"/>
      <c r="C28" s="251" t="s">
        <v>67</v>
      </c>
      <c r="D28" s="242"/>
      <c r="E28" s="242"/>
      <c r="F28" s="242"/>
      <c r="G28" s="243"/>
      <c r="H28" s="223"/>
      <c r="I28" s="253" t="s">
        <v>72</v>
      </c>
      <c r="J28" s="254"/>
      <c r="K28" s="254"/>
      <c r="L28" s="254"/>
      <c r="M28" s="254"/>
      <c r="N28" s="254"/>
      <c r="O28" s="254"/>
      <c r="P28" s="255"/>
    </row>
    <row r="29" spans="1:16" x14ac:dyDescent="0.25">
      <c r="B29" s="335"/>
      <c r="C29" s="355" t="str">
        <f>'GLOC Master Sheet'!C60</f>
        <v>4'x3' White vinyl horizontal slider</v>
      </c>
      <c r="D29" s="356"/>
      <c r="E29" s="356"/>
      <c r="F29" s="356"/>
      <c r="G29" s="357"/>
      <c r="H29" s="329"/>
      <c r="I29" s="355" t="str">
        <f>'GLOC Master Sheet'!C65</f>
        <v>None- Std ISO container</v>
      </c>
      <c r="J29" s="356"/>
      <c r="K29" s="356"/>
      <c r="L29" s="356"/>
      <c r="M29" s="356"/>
      <c r="N29" s="356"/>
      <c r="O29" s="356"/>
      <c r="P29" s="357"/>
    </row>
    <row r="30" spans="1:16" ht="15" customHeight="1" x14ac:dyDescent="0.25">
      <c r="B30" s="336"/>
      <c r="C30" s="358" t="str">
        <f>'GLOC Master Sheet'!C61</f>
        <v>Glazing - dual- low E Argon filled</v>
      </c>
      <c r="D30" s="359"/>
      <c r="E30" s="359"/>
      <c r="F30" s="359"/>
      <c r="G30" s="360"/>
      <c r="H30" s="330"/>
      <c r="I30" s="358" t="str">
        <f>'GLOC Master Sheet'!C66</f>
        <v>Armstrong 4" rubber cove base "Light Gray" #69</v>
      </c>
      <c r="J30" s="359"/>
      <c r="K30" s="359"/>
      <c r="L30" s="359"/>
      <c r="M30" s="359"/>
      <c r="N30" s="359"/>
      <c r="O30" s="359"/>
      <c r="P30" s="360"/>
    </row>
    <row r="31" spans="1:16" x14ac:dyDescent="0.25">
      <c r="B31" s="336"/>
      <c r="C31" s="358" t="str">
        <f>'GLOC Master Sheet'!C62</f>
        <v>Windows standard door height</v>
      </c>
      <c r="D31" s="359"/>
      <c r="E31" s="359"/>
      <c r="F31" s="359"/>
      <c r="G31" s="360"/>
      <c r="H31" s="330"/>
      <c r="I31" s="358" t="str">
        <f>'GLOC Master Sheet'!C67</f>
        <v>COVE BASE TO BE CONTINUOUS</v>
      </c>
      <c r="J31" s="359"/>
      <c r="K31" s="359"/>
      <c r="L31" s="359"/>
      <c r="M31" s="359"/>
      <c r="N31" s="359"/>
      <c r="O31" s="359"/>
      <c r="P31" s="360"/>
    </row>
    <row r="32" spans="1:16" ht="15" customHeight="1" x14ac:dyDescent="0.25">
      <c r="B32" s="376"/>
      <c r="C32" s="361" t="str">
        <f>'GLOC Master Sheet'!C63</f>
        <v>Provide interior security bars</v>
      </c>
      <c r="D32" s="362"/>
      <c r="E32" s="362"/>
      <c r="F32" s="362"/>
      <c r="G32" s="363"/>
      <c r="H32" s="331"/>
      <c r="I32" s="361"/>
      <c r="J32" s="362"/>
      <c r="K32" s="362"/>
      <c r="L32" s="362"/>
      <c r="M32" s="362"/>
      <c r="N32" s="362"/>
      <c r="O32" s="362"/>
      <c r="P32" s="363"/>
    </row>
    <row r="33" spans="1:16" ht="18.75" x14ac:dyDescent="0.3">
      <c r="A33" s="227"/>
      <c r="B33" s="223"/>
      <c r="C33" s="251" t="s">
        <v>76</v>
      </c>
      <c r="D33" s="242"/>
      <c r="E33" s="242"/>
      <c r="F33" s="242"/>
      <c r="G33" s="243"/>
      <c r="H33" s="223"/>
      <c r="I33" s="253" t="s">
        <v>144</v>
      </c>
      <c r="J33" s="254"/>
      <c r="K33" s="254"/>
      <c r="L33" s="254"/>
      <c r="M33" s="254"/>
      <c r="N33" s="254"/>
      <c r="O33" s="254"/>
      <c r="P33" s="255"/>
    </row>
    <row r="34" spans="1:16" x14ac:dyDescent="0.25">
      <c r="B34" s="335"/>
      <c r="C34" s="355" t="str">
        <f>'GLOC Master Sheet'!C69</f>
        <v>5/8" vinyl wrap sheetrock - "Pebble Beach" texture "Pure White" color</v>
      </c>
      <c r="D34" s="356"/>
      <c r="E34" s="356"/>
      <c r="F34" s="356"/>
      <c r="G34" s="357"/>
      <c r="H34" s="329"/>
      <c r="I34" s="355" t="str">
        <f>'GLOC Master Sheet'!C76</f>
        <v>Vinyl wrap corners</v>
      </c>
      <c r="J34" s="356"/>
      <c r="K34" s="356"/>
      <c r="L34" s="356"/>
      <c r="M34" s="356"/>
      <c r="N34" s="356"/>
      <c r="O34" s="356"/>
      <c r="P34" s="357"/>
    </row>
    <row r="35" spans="1:16" ht="15" customHeight="1" x14ac:dyDescent="0.25">
      <c r="B35" s="336"/>
      <c r="C35" s="358" t="str">
        <f>'GLOC Master Sheet'!C70</f>
        <v>1/2" plywood storage side of interior wall</v>
      </c>
      <c r="D35" s="359"/>
      <c r="E35" s="359"/>
      <c r="F35" s="359"/>
      <c r="G35" s="360"/>
      <c r="H35" s="330"/>
      <c r="I35" s="358" t="str">
        <f>'GLOC Master Sheet'!C77</f>
        <v>Vinyl wrap batts at each side of windows and doors at relief cuts</v>
      </c>
      <c r="J35" s="359"/>
      <c r="K35" s="359"/>
      <c r="L35" s="359"/>
      <c r="M35" s="359"/>
      <c r="N35" s="359"/>
      <c r="O35" s="359"/>
      <c r="P35" s="360"/>
    </row>
    <row r="36" spans="1:16" x14ac:dyDescent="0.25">
      <c r="B36" s="336"/>
      <c r="C36" s="361"/>
      <c r="D36" s="362"/>
      <c r="E36" s="362"/>
      <c r="F36" s="362"/>
      <c r="G36" s="363"/>
      <c r="H36" s="330"/>
      <c r="I36" s="361" t="str">
        <f>'GLOC Master Sheet'!C78</f>
        <v xml:space="preserve">Window surrounds and casing - oak vinyl wrap </v>
      </c>
      <c r="J36" s="362"/>
      <c r="K36" s="362"/>
      <c r="L36" s="362"/>
      <c r="M36" s="362"/>
      <c r="N36" s="362"/>
      <c r="O36" s="362"/>
      <c r="P36" s="363"/>
    </row>
    <row r="37" spans="1:16" ht="18.75" x14ac:dyDescent="0.3">
      <c r="B37" s="244"/>
      <c r="C37" s="251" t="s">
        <v>90</v>
      </c>
      <c r="D37" s="242"/>
      <c r="E37" s="242"/>
      <c r="F37" s="242"/>
      <c r="G37" s="243"/>
      <c r="H37" s="223"/>
      <c r="I37" s="253" t="s">
        <v>95</v>
      </c>
      <c r="J37" s="254"/>
      <c r="K37" s="254"/>
      <c r="L37" s="254"/>
      <c r="M37" s="254"/>
      <c r="N37" s="254"/>
      <c r="O37" s="254"/>
      <c r="P37" s="255"/>
    </row>
    <row r="38" spans="1:16" x14ac:dyDescent="0.25">
      <c r="B38" s="335"/>
      <c r="C38" s="355" t="str">
        <f>'GLOC Master Sheet'!C80</f>
        <v>1 ton 5KW Bard wall hung heat pump with economizer</v>
      </c>
      <c r="D38" s="356"/>
      <c r="E38" s="356"/>
      <c r="F38" s="356"/>
      <c r="G38" s="357"/>
      <c r="H38" s="329"/>
      <c r="I38" s="355" t="str">
        <f>'GLOC Master Sheet'!C92</f>
        <v>120/240V Single phase service-stub conduit through wall with LB</v>
      </c>
      <c r="J38" s="356"/>
      <c r="K38" s="356"/>
      <c r="L38" s="356"/>
      <c r="M38" s="356"/>
      <c r="N38" s="356"/>
      <c r="O38" s="356"/>
      <c r="P38" s="357"/>
    </row>
    <row r="39" spans="1:16" ht="15" customHeight="1" x14ac:dyDescent="0.25">
      <c r="B39" s="336"/>
      <c r="C39" s="358" t="str">
        <f>'GLOC Master Sheet'!C81</f>
        <v>Direct blow HVAC - mount as high as possible</v>
      </c>
      <c r="D39" s="359"/>
      <c r="E39" s="359"/>
      <c r="F39" s="359"/>
      <c r="G39" s="360"/>
      <c r="H39" s="330"/>
      <c r="I39" s="358" t="str">
        <f>'GLOC Master Sheet'!C93</f>
        <v>100 amp load center</v>
      </c>
      <c r="J39" s="359"/>
      <c r="K39" s="359"/>
      <c r="L39" s="359"/>
      <c r="M39" s="359"/>
      <c r="N39" s="359"/>
      <c r="O39" s="359"/>
      <c r="P39" s="360"/>
    </row>
    <row r="40" spans="1:16" x14ac:dyDescent="0.25">
      <c r="B40" s="336"/>
      <c r="C40" s="358" t="str">
        <f>'GLOC Master Sheet'!C82</f>
        <v>Bard model 8403-060 T-stat</v>
      </c>
      <c r="D40" s="359"/>
      <c r="E40" s="359"/>
      <c r="F40" s="359"/>
      <c r="G40" s="360"/>
      <c r="H40" s="330"/>
      <c r="I40" s="358" t="str">
        <f>'GLOC Master Sheet'!C94</f>
        <v>20 amp duplex receptacles per drawing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36"/>
      <c r="C41" s="358" t="str">
        <f>'GLOC Master Sheet'!C83</f>
        <v>Outdoor T-stat</v>
      </c>
      <c r="D41" s="359"/>
      <c r="E41" s="359"/>
      <c r="F41" s="359"/>
      <c r="G41" s="360"/>
      <c r="H41" s="330"/>
      <c r="I41" s="358" t="str">
        <f>'GLOC Master Sheet'!C95</f>
        <v>20 amp GFCI per drawing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36"/>
      <c r="C42" s="358"/>
      <c r="D42" s="359"/>
      <c r="E42" s="359"/>
      <c r="F42" s="359"/>
      <c r="G42" s="360"/>
      <c r="H42" s="330"/>
      <c r="I42" s="358" t="str">
        <f>'GLOC Master Sheet'!C96</f>
        <v>Occupancy sensor switching at exterior door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36"/>
      <c r="C43" s="358"/>
      <c r="D43" s="359"/>
      <c r="E43" s="359"/>
      <c r="F43" s="359"/>
      <c r="G43" s="360"/>
      <c r="H43" s="330"/>
      <c r="I43" s="358" t="str">
        <f>'GLOC Master Sheet'!C97</f>
        <v>Phone/Data boxes per drawing stubbed above grid with 1/2" flex conduit.</v>
      </c>
      <c r="J43" s="359"/>
      <c r="K43" s="359"/>
      <c r="L43" s="359"/>
      <c r="M43" s="359"/>
      <c r="N43" s="359"/>
      <c r="O43" s="359"/>
      <c r="P43" s="360"/>
    </row>
    <row r="44" spans="1:16" ht="15" customHeight="1" x14ac:dyDescent="0.25">
      <c r="B44" s="336"/>
      <c r="C44" s="358"/>
      <c r="D44" s="359"/>
      <c r="E44" s="359"/>
      <c r="F44" s="359"/>
      <c r="G44" s="360"/>
      <c r="H44" s="330"/>
      <c r="I44" s="358" t="str">
        <f>'GLOC Master Sheet'!C98</f>
        <v>Sign circuit at exterior per drawing to (1) 20 amp dedicated circuit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36"/>
      <c r="C45" s="358"/>
      <c r="D45" s="359"/>
      <c r="E45" s="359"/>
      <c r="F45" s="359"/>
      <c r="G45" s="360"/>
      <c r="H45" s="330"/>
      <c r="I45" s="358" t="str">
        <f>'GLOC Master Sheet'!C99</f>
        <v>Harris model 300 porch light with vandal resistant cover-on photocell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319"/>
      <c r="C46" s="358"/>
      <c r="D46" s="359"/>
      <c r="E46" s="359"/>
      <c r="F46" s="359"/>
      <c r="G46" s="360"/>
      <c r="H46" s="319"/>
      <c r="I46" s="358" t="str">
        <f>'GLOC Master Sheet'!C100</f>
        <v>48" surface mount LED light fixtures per drawing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319"/>
      <c r="C47" s="361"/>
      <c r="D47" s="362"/>
      <c r="E47" s="362"/>
      <c r="F47" s="362"/>
      <c r="G47" s="363"/>
      <c r="H47" s="319"/>
      <c r="I47" s="361"/>
      <c r="J47" s="362"/>
      <c r="K47" s="362"/>
      <c r="L47" s="362"/>
      <c r="M47" s="362"/>
      <c r="N47" s="362"/>
      <c r="O47" s="362"/>
      <c r="P47" s="363"/>
    </row>
    <row r="48" spans="1:16" ht="18.75" x14ac:dyDescent="0.3">
      <c r="B48" s="223"/>
      <c r="C48" s="240" t="s">
        <v>108</v>
      </c>
      <c r="D48" s="248"/>
      <c r="E48" s="248"/>
      <c r="F48" s="248"/>
      <c r="G48" s="249"/>
      <c r="H48" s="223"/>
      <c r="I48" s="253" t="s">
        <v>77</v>
      </c>
      <c r="J48" s="254"/>
      <c r="K48" s="254"/>
      <c r="L48" s="254"/>
      <c r="M48" s="254"/>
      <c r="N48" s="254"/>
      <c r="O48" s="254"/>
      <c r="P48" s="255"/>
    </row>
    <row r="49" spans="2:16" x14ac:dyDescent="0.25">
      <c r="B49" s="326"/>
      <c r="C49" s="355" t="str">
        <f>'GLOC Master Sheet'!C112</f>
        <v>6"x6" W/P j-box-1" conduits with pull string stubbued above grid for future data</v>
      </c>
      <c r="D49" s="356"/>
      <c r="E49" s="356"/>
      <c r="F49" s="356"/>
      <c r="G49" s="357"/>
      <c r="H49" s="335"/>
      <c r="I49" s="355" t="str">
        <f>'GLOC Master Sheet'!C72</f>
        <v>5/8" vinyl wrap sheetrock - "Pebble Beach" texture "Pure White" color</v>
      </c>
      <c r="J49" s="356"/>
      <c r="K49" s="356"/>
      <c r="L49" s="356"/>
      <c r="M49" s="356"/>
      <c r="N49" s="356"/>
      <c r="O49" s="356"/>
      <c r="P49" s="357"/>
    </row>
    <row r="50" spans="2:16" ht="15" customHeight="1" x14ac:dyDescent="0.25">
      <c r="B50" s="327"/>
      <c r="C50" s="358" t="s">
        <v>31</v>
      </c>
      <c r="D50" s="359"/>
      <c r="E50" s="359"/>
      <c r="F50" s="359"/>
      <c r="G50" s="360"/>
      <c r="H50" s="336"/>
      <c r="I50" s="358" t="str">
        <f>'GLOC Master Sheet'!C73</f>
        <v>7' 6" ceiling height</v>
      </c>
      <c r="J50" s="359"/>
      <c r="K50" s="359"/>
      <c r="L50" s="359"/>
      <c r="M50" s="359"/>
      <c r="N50" s="359"/>
      <c r="O50" s="359"/>
      <c r="P50" s="360"/>
    </row>
    <row r="51" spans="2:16" x14ac:dyDescent="0.25">
      <c r="B51" s="328"/>
      <c r="C51" s="361" t="s">
        <v>31</v>
      </c>
      <c r="D51" s="362"/>
      <c r="E51" s="362"/>
      <c r="F51" s="362"/>
      <c r="G51" s="363"/>
      <c r="H51" s="376"/>
      <c r="I51" s="361"/>
      <c r="J51" s="362"/>
      <c r="K51" s="362"/>
      <c r="L51" s="362"/>
      <c r="M51" s="362"/>
      <c r="N51" s="362"/>
      <c r="O51" s="362"/>
      <c r="P51" s="363"/>
    </row>
  </sheetData>
  <mergeCells count="89">
    <mergeCell ref="B49:B51"/>
    <mergeCell ref="C49:G49"/>
    <mergeCell ref="H49:H51"/>
    <mergeCell ref="I49:P49"/>
    <mergeCell ref="C50:G50"/>
    <mergeCell ref="I50:P50"/>
    <mergeCell ref="C51:G51"/>
    <mergeCell ref="I51:P51"/>
    <mergeCell ref="C45:G45"/>
    <mergeCell ref="I45:P45"/>
    <mergeCell ref="C46:G46"/>
    <mergeCell ref="I46:P46"/>
    <mergeCell ref="C47:G47"/>
    <mergeCell ref="I47:P47"/>
    <mergeCell ref="B38:B45"/>
    <mergeCell ref="C38:G38"/>
    <mergeCell ref="H38:H45"/>
    <mergeCell ref="I38:P38"/>
    <mergeCell ref="C39:G39"/>
    <mergeCell ref="I39:P39"/>
    <mergeCell ref="C40:G40"/>
    <mergeCell ref="I40:P40"/>
    <mergeCell ref="C41:G41"/>
    <mergeCell ref="I41:P41"/>
    <mergeCell ref="C42:G42"/>
    <mergeCell ref="I42:P42"/>
    <mergeCell ref="C43:G43"/>
    <mergeCell ref="I43:P43"/>
    <mergeCell ref="C44:G44"/>
    <mergeCell ref="I44:P44"/>
    <mergeCell ref="B34:B36"/>
    <mergeCell ref="C34:G34"/>
    <mergeCell ref="H34:H36"/>
    <mergeCell ref="I34:P34"/>
    <mergeCell ref="C35:G35"/>
    <mergeCell ref="I35:P35"/>
    <mergeCell ref="C36:G36"/>
    <mergeCell ref="I36:P36"/>
    <mergeCell ref="C27:G27"/>
    <mergeCell ref="I27:P27"/>
    <mergeCell ref="B20:B27"/>
    <mergeCell ref="C20:G20"/>
    <mergeCell ref="H20:H27"/>
    <mergeCell ref="B29:B32"/>
    <mergeCell ref="C29:G29"/>
    <mergeCell ref="H29:H32"/>
    <mergeCell ref="I29:P29"/>
    <mergeCell ref="C30:G30"/>
    <mergeCell ref="I30:P30"/>
    <mergeCell ref="C31:G31"/>
    <mergeCell ref="I31:P31"/>
    <mergeCell ref="C32:G32"/>
    <mergeCell ref="I32:P32"/>
    <mergeCell ref="I20:P20"/>
    <mergeCell ref="C21:G21"/>
    <mergeCell ref="I21:P21"/>
    <mergeCell ref="C22:G23"/>
    <mergeCell ref="I22:P22"/>
    <mergeCell ref="I23:P23"/>
    <mergeCell ref="C24:G24"/>
    <mergeCell ref="I24:P24"/>
    <mergeCell ref="C25:G25"/>
    <mergeCell ref="I25:P25"/>
    <mergeCell ref="C26:G26"/>
    <mergeCell ref="I26:P26"/>
    <mergeCell ref="C16:G16"/>
    <mergeCell ref="I16:P16"/>
    <mergeCell ref="C17:G17"/>
    <mergeCell ref="I17:P17"/>
    <mergeCell ref="C18:G18"/>
    <mergeCell ref="I18:P18"/>
    <mergeCell ref="B13:B15"/>
    <mergeCell ref="C13:G13"/>
    <mergeCell ref="H13:H15"/>
    <mergeCell ref="I13:P13"/>
    <mergeCell ref="C14:G14"/>
    <mergeCell ref="I14:P14"/>
    <mergeCell ref="C15:G15"/>
    <mergeCell ref="I15:P15"/>
    <mergeCell ref="B8:B11"/>
    <mergeCell ref="C8:G8"/>
    <mergeCell ref="H8:H11"/>
    <mergeCell ref="I8:P8"/>
    <mergeCell ref="C9:G9"/>
    <mergeCell ref="I9:P9"/>
    <mergeCell ref="C10:G10"/>
    <mergeCell ref="I10:P10"/>
    <mergeCell ref="C11:G11"/>
    <mergeCell ref="I11:P11"/>
  </mergeCells>
  <pageMargins left="0.25" right="0.25" top="0.75" bottom="0.75" header="0.3" footer="0.3"/>
  <pageSetup scale="63" fitToHeight="2" orientation="landscape" r:id="rId1"/>
  <rowBreaks count="1" manualBreakCount="1">
    <brk id="52" max="1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</sheetPr>
  <dimension ref="A1:X165"/>
  <sheetViews>
    <sheetView zoomScaleNormal="100" workbookViewId="0">
      <pane ySplit="3" topLeftCell="A4" activePane="bottomLeft" state="frozen"/>
      <selection pane="bottomLeft" activeCell="C148" sqref="C148"/>
    </sheetView>
  </sheetViews>
  <sheetFormatPr defaultRowHeight="15" x14ac:dyDescent="0.25"/>
  <cols>
    <col min="2" max="2" width="18.5703125" customWidth="1"/>
    <col min="3" max="3" width="55" customWidth="1"/>
    <col min="5" max="5" width="6.7109375" customWidth="1"/>
    <col min="6" max="21" width="6.7109375" style="313" customWidth="1"/>
  </cols>
  <sheetData>
    <row r="1" spans="1:24" ht="15.75" x14ac:dyDescent="0.25">
      <c r="B1" s="39"/>
      <c r="C1" s="40"/>
      <c r="D1" s="40"/>
      <c r="E1" s="40"/>
      <c r="F1" s="309"/>
      <c r="G1" s="309"/>
      <c r="H1" s="309"/>
      <c r="I1" s="309"/>
      <c r="J1" s="309"/>
      <c r="K1" s="309"/>
      <c r="L1" s="309"/>
      <c r="M1" s="309"/>
      <c r="N1" s="310"/>
      <c r="O1" s="64"/>
      <c r="P1" s="64"/>
      <c r="Q1" s="64"/>
      <c r="R1" s="64"/>
      <c r="S1" s="64"/>
      <c r="T1" s="64"/>
      <c r="U1" s="64"/>
      <c r="V1" s="4"/>
      <c r="W1" s="4"/>
    </row>
    <row r="2" spans="1:24" ht="39.950000000000003" customHeight="1" x14ac:dyDescent="0.25">
      <c r="A2" s="4"/>
      <c r="B2" s="9"/>
      <c r="C2" s="4"/>
      <c r="D2" s="4" t="s">
        <v>0</v>
      </c>
      <c r="E2" s="1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11</v>
      </c>
      <c r="M2" s="2" t="s">
        <v>10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64"/>
      <c r="V2" s="4"/>
      <c r="W2" s="4"/>
    </row>
    <row r="3" spans="1:24" x14ac:dyDescent="0.25">
      <c r="A3" s="4"/>
      <c r="B3" s="3" t="s">
        <v>37</v>
      </c>
      <c r="C3" s="3" t="s">
        <v>1</v>
      </c>
      <c r="D3" s="76" t="s">
        <v>2</v>
      </c>
      <c r="E3" s="13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13"/>
      <c r="W3" s="9"/>
    </row>
    <row r="4" spans="1:24" s="6" customFormat="1" ht="15" customHeight="1" x14ac:dyDescent="0.25">
      <c r="A4" s="42"/>
      <c r="B4" s="5" t="s">
        <v>143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18"/>
    </row>
    <row r="5" spans="1:24" ht="30.75" customHeight="1" x14ac:dyDescent="0.25">
      <c r="A5" s="10"/>
      <c r="B5" s="10"/>
      <c r="C5" s="126" t="s">
        <v>114</v>
      </c>
      <c r="D5" s="326"/>
      <c r="E5" s="329"/>
      <c r="F5" s="323">
        <v>1</v>
      </c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12"/>
      <c r="V5" s="49"/>
      <c r="W5" s="50"/>
    </row>
    <row r="6" spans="1:24" ht="15" customHeight="1" x14ac:dyDescent="0.25">
      <c r="A6" s="47"/>
      <c r="B6" s="47"/>
      <c r="C6" s="44" t="s">
        <v>192</v>
      </c>
      <c r="D6" s="327"/>
      <c r="E6" s="330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61"/>
      <c r="V6" s="52"/>
      <c r="W6" s="53"/>
    </row>
    <row r="7" spans="1:24" ht="15" customHeight="1" x14ac:dyDescent="0.25">
      <c r="A7" s="47"/>
      <c r="B7" s="47"/>
      <c r="C7" s="44" t="s">
        <v>180</v>
      </c>
      <c r="D7" s="327"/>
      <c r="E7" s="330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61"/>
      <c r="V7" s="52"/>
      <c r="W7" s="53"/>
    </row>
    <row r="8" spans="1:24" ht="15" customHeight="1" x14ac:dyDescent="0.25">
      <c r="A8" s="47"/>
      <c r="B8" s="47"/>
      <c r="C8" s="48" t="s">
        <v>39</v>
      </c>
      <c r="D8" s="328"/>
      <c r="E8" s="331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61"/>
      <c r="V8" s="52"/>
      <c r="W8" s="53"/>
    </row>
    <row r="9" spans="1:24" ht="30" customHeight="1" x14ac:dyDescent="0.25">
      <c r="A9" s="45"/>
      <c r="B9" s="10"/>
      <c r="C9" s="127" t="s">
        <v>114</v>
      </c>
      <c r="D9" s="326"/>
      <c r="E9" s="326"/>
      <c r="F9" s="323"/>
      <c r="G9" s="323">
        <v>1</v>
      </c>
      <c r="H9" s="323">
        <v>1</v>
      </c>
      <c r="I9" s="323">
        <v>1</v>
      </c>
      <c r="J9" s="323">
        <v>1</v>
      </c>
      <c r="K9" s="323">
        <v>1</v>
      </c>
      <c r="L9" s="323">
        <v>1</v>
      </c>
      <c r="M9" s="323">
        <v>1</v>
      </c>
      <c r="N9" s="323">
        <v>1</v>
      </c>
      <c r="O9" s="323"/>
      <c r="P9" s="323"/>
      <c r="Q9" s="323"/>
      <c r="R9" s="323"/>
      <c r="S9" s="323"/>
      <c r="T9" s="332"/>
      <c r="U9" s="131"/>
      <c r="V9" s="28"/>
      <c r="W9" s="29"/>
    </row>
    <row r="10" spans="1:24" ht="15" customHeight="1" x14ac:dyDescent="0.25">
      <c r="A10" s="46"/>
      <c r="B10" s="47"/>
      <c r="C10" s="44" t="s">
        <v>193</v>
      </c>
      <c r="D10" s="327"/>
      <c r="E10" s="327"/>
      <c r="F10" s="324"/>
      <c r="G10" s="324"/>
      <c r="H10" s="324"/>
      <c r="I10" s="324"/>
      <c r="J10" s="324"/>
      <c r="K10" s="324"/>
      <c r="L10" s="324"/>
      <c r="M10" s="324"/>
      <c r="N10" s="324"/>
      <c r="O10" s="324"/>
      <c r="P10" s="324"/>
      <c r="Q10" s="324"/>
      <c r="R10" s="324"/>
      <c r="S10" s="324"/>
      <c r="T10" s="333"/>
      <c r="U10" s="124"/>
      <c r="V10" s="8"/>
      <c r="W10" s="30"/>
    </row>
    <row r="11" spans="1:24" ht="15" customHeight="1" x14ac:dyDescent="0.25">
      <c r="A11" s="46"/>
      <c r="B11" s="47"/>
      <c r="C11" s="44" t="s">
        <v>179</v>
      </c>
      <c r="D11" s="327"/>
      <c r="E11" s="327"/>
      <c r="F11" s="324"/>
      <c r="G11" s="324"/>
      <c r="H11" s="324"/>
      <c r="I11" s="324"/>
      <c r="J11" s="324"/>
      <c r="K11" s="324"/>
      <c r="L11" s="324"/>
      <c r="M11" s="324"/>
      <c r="N11" s="324"/>
      <c r="O11" s="324"/>
      <c r="P11" s="324"/>
      <c r="Q11" s="324"/>
      <c r="R11" s="324"/>
      <c r="S11" s="324"/>
      <c r="T11" s="333"/>
      <c r="U11" s="124"/>
      <c r="V11" s="8"/>
      <c r="W11" s="30"/>
    </row>
    <row r="12" spans="1:24" ht="15" customHeight="1" x14ac:dyDescent="0.25">
      <c r="A12" s="46"/>
      <c r="B12" s="47"/>
      <c r="C12" s="48" t="s">
        <v>39</v>
      </c>
      <c r="D12" s="327"/>
      <c r="E12" s="327"/>
      <c r="F12" s="324"/>
      <c r="G12" s="324"/>
      <c r="H12" s="324"/>
      <c r="I12" s="324"/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33"/>
      <c r="U12" s="124"/>
      <c r="V12" s="8"/>
      <c r="W12" s="30"/>
    </row>
    <row r="13" spans="1:24" ht="30" customHeight="1" x14ac:dyDescent="0.25">
      <c r="A13" s="10"/>
      <c r="B13" s="29"/>
      <c r="C13" s="128" t="s">
        <v>114</v>
      </c>
      <c r="D13" s="326"/>
      <c r="E13" s="326"/>
      <c r="F13" s="323"/>
      <c r="G13" s="323"/>
      <c r="H13" s="323"/>
      <c r="I13" s="323"/>
      <c r="J13" s="323"/>
      <c r="K13" s="323"/>
      <c r="L13" s="323"/>
      <c r="M13" s="323"/>
      <c r="N13" s="323"/>
      <c r="O13" s="323">
        <v>1</v>
      </c>
      <c r="P13" s="323">
        <v>1</v>
      </c>
      <c r="Q13" s="323"/>
      <c r="R13" s="323"/>
      <c r="S13" s="323"/>
      <c r="T13" s="323"/>
      <c r="U13" s="131"/>
      <c r="V13" s="28"/>
      <c r="W13" s="29"/>
    </row>
    <row r="14" spans="1:24" ht="15" customHeight="1" x14ac:dyDescent="0.25">
      <c r="A14" s="47"/>
      <c r="B14" s="30"/>
      <c r="C14" s="44" t="s">
        <v>194</v>
      </c>
      <c r="D14" s="327"/>
      <c r="E14" s="327"/>
      <c r="F14" s="324"/>
      <c r="G14" s="324"/>
      <c r="H14" s="324"/>
      <c r="I14" s="324"/>
      <c r="J14" s="324"/>
      <c r="K14" s="324"/>
      <c r="L14" s="324"/>
      <c r="M14" s="324"/>
      <c r="N14" s="324"/>
      <c r="O14" s="324"/>
      <c r="P14" s="324"/>
      <c r="Q14" s="324"/>
      <c r="R14" s="324"/>
      <c r="S14" s="324"/>
      <c r="T14" s="324"/>
      <c r="U14" s="124"/>
      <c r="V14" s="8"/>
      <c r="W14" s="30"/>
    </row>
    <row r="15" spans="1:24" ht="15" customHeight="1" x14ac:dyDescent="0.25">
      <c r="A15" s="47"/>
      <c r="B15" s="30"/>
      <c r="C15" s="44" t="s">
        <v>178</v>
      </c>
      <c r="D15" s="327"/>
      <c r="E15" s="327"/>
      <c r="F15" s="324"/>
      <c r="G15" s="324"/>
      <c r="H15" s="324"/>
      <c r="I15" s="324"/>
      <c r="J15" s="324"/>
      <c r="K15" s="324"/>
      <c r="L15" s="324"/>
      <c r="M15" s="324"/>
      <c r="N15" s="324"/>
      <c r="O15" s="324"/>
      <c r="P15" s="324"/>
      <c r="Q15" s="324"/>
      <c r="R15" s="324"/>
      <c r="S15" s="324"/>
      <c r="T15" s="324"/>
      <c r="U15" s="124"/>
      <c r="V15" s="8"/>
      <c r="W15" s="30"/>
    </row>
    <row r="16" spans="1:24" ht="15" customHeight="1" x14ac:dyDescent="0.25">
      <c r="A16" s="47"/>
      <c r="B16" s="30"/>
      <c r="C16" s="44" t="s">
        <v>39</v>
      </c>
      <c r="D16" s="328"/>
      <c r="E16" s="328"/>
      <c r="F16" s="325"/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325"/>
      <c r="R16" s="325"/>
      <c r="S16" s="325"/>
      <c r="T16" s="325"/>
      <c r="U16" s="124"/>
      <c r="V16" s="8"/>
      <c r="W16" s="30"/>
    </row>
    <row r="17" spans="1:23" ht="30" customHeight="1" x14ac:dyDescent="0.25">
      <c r="A17" s="45"/>
      <c r="B17" s="10"/>
      <c r="C17" s="129" t="s">
        <v>114</v>
      </c>
      <c r="D17" s="326"/>
      <c r="E17" s="326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23">
        <v>1</v>
      </c>
      <c r="R17" s="323">
        <v>1</v>
      </c>
      <c r="S17" s="323"/>
      <c r="T17" s="332"/>
      <c r="U17" s="131"/>
      <c r="V17" s="28"/>
      <c r="W17" s="29"/>
    </row>
    <row r="18" spans="1:23" ht="30" customHeight="1" x14ac:dyDescent="0.25">
      <c r="A18" s="46"/>
      <c r="B18" s="47"/>
      <c r="C18" s="78" t="s">
        <v>195</v>
      </c>
      <c r="D18" s="327"/>
      <c r="E18" s="327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33"/>
      <c r="U18" s="124"/>
      <c r="V18" s="8"/>
      <c r="W18" s="30"/>
    </row>
    <row r="19" spans="1:23" ht="15" customHeight="1" x14ac:dyDescent="0.25">
      <c r="A19" s="46"/>
      <c r="B19" s="47"/>
      <c r="C19" s="78" t="s">
        <v>89</v>
      </c>
      <c r="D19" s="327"/>
      <c r="E19" s="327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33"/>
      <c r="U19" s="124"/>
      <c r="V19" s="8"/>
      <c r="W19" s="30"/>
    </row>
    <row r="20" spans="1:23" ht="15" customHeight="1" x14ac:dyDescent="0.25">
      <c r="A20" s="46"/>
      <c r="B20" s="47"/>
      <c r="C20" s="78" t="s">
        <v>39</v>
      </c>
      <c r="D20" s="328"/>
      <c r="E20" s="328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34"/>
      <c r="U20" s="124"/>
      <c r="V20" s="8"/>
      <c r="W20" s="30"/>
    </row>
    <row r="21" spans="1:23" ht="30" customHeight="1" x14ac:dyDescent="0.25">
      <c r="A21" s="45"/>
      <c r="B21" s="45"/>
      <c r="C21" s="77" t="s">
        <v>114</v>
      </c>
      <c r="D21" s="377"/>
      <c r="E21" s="326"/>
      <c r="F21" s="323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>
        <v>1</v>
      </c>
      <c r="T21" s="332">
        <v>1</v>
      </c>
      <c r="U21" s="131"/>
      <c r="V21" s="28"/>
      <c r="W21" s="29"/>
    </row>
    <row r="22" spans="1:23" ht="30" customHeight="1" x14ac:dyDescent="0.25">
      <c r="A22" s="46"/>
      <c r="B22" s="46"/>
      <c r="C22" s="78" t="s">
        <v>195</v>
      </c>
      <c r="D22" s="327"/>
      <c r="E22" s="327"/>
      <c r="F22" s="324"/>
      <c r="G22" s="324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33"/>
      <c r="U22" s="124"/>
      <c r="V22" s="8"/>
      <c r="W22" s="30"/>
    </row>
    <row r="23" spans="1:23" ht="15" customHeight="1" x14ac:dyDescent="0.25">
      <c r="A23" s="46"/>
      <c r="B23" s="46"/>
      <c r="C23" s="78" t="s">
        <v>177</v>
      </c>
      <c r="D23" s="327"/>
      <c r="E23" s="327"/>
      <c r="F23" s="324"/>
      <c r="G23" s="324"/>
      <c r="H23" s="324"/>
      <c r="I23" s="324"/>
      <c r="J23" s="324"/>
      <c r="K23" s="324"/>
      <c r="L23" s="324"/>
      <c r="M23" s="324"/>
      <c r="N23" s="324"/>
      <c r="O23" s="324"/>
      <c r="P23" s="324"/>
      <c r="Q23" s="324"/>
      <c r="R23" s="324"/>
      <c r="S23" s="324"/>
      <c r="T23" s="333"/>
      <c r="U23" s="124"/>
      <c r="V23" s="8"/>
      <c r="W23" s="30"/>
    </row>
    <row r="24" spans="1:23" ht="15" customHeight="1" x14ac:dyDescent="0.25">
      <c r="A24" s="33"/>
      <c r="B24" s="33"/>
      <c r="C24" s="79" t="s">
        <v>39</v>
      </c>
      <c r="D24" s="328"/>
      <c r="E24" s="328"/>
      <c r="F24" s="325"/>
      <c r="G24" s="325"/>
      <c r="H24" s="325"/>
      <c r="I24" s="325"/>
      <c r="J24" s="325"/>
      <c r="K24" s="325"/>
      <c r="L24" s="325"/>
      <c r="M24" s="325"/>
      <c r="N24" s="325"/>
      <c r="O24" s="325"/>
      <c r="P24" s="325"/>
      <c r="Q24" s="325"/>
      <c r="R24" s="325"/>
      <c r="S24" s="325"/>
      <c r="T24" s="334"/>
      <c r="U24" s="132"/>
      <c r="V24" s="37"/>
      <c r="W24" s="34"/>
    </row>
    <row r="25" spans="1:23" s="6" customFormat="1" ht="15" customHeight="1" x14ac:dyDescent="0.25">
      <c r="A25" s="80"/>
      <c r="B25" s="7" t="s">
        <v>20</v>
      </c>
    </row>
    <row r="26" spans="1:23" ht="15" customHeight="1" x14ac:dyDescent="0.25">
      <c r="A26" s="10"/>
      <c r="B26" s="29"/>
      <c r="C26" s="29" t="s">
        <v>45</v>
      </c>
      <c r="D26" s="326"/>
      <c r="E26" s="326"/>
      <c r="F26" s="323">
        <v>1</v>
      </c>
      <c r="G26" s="323">
        <v>1</v>
      </c>
      <c r="H26" s="323">
        <v>1</v>
      </c>
      <c r="I26" s="323">
        <v>1</v>
      </c>
      <c r="J26" s="323">
        <v>1</v>
      </c>
      <c r="K26" s="323">
        <v>1</v>
      </c>
      <c r="L26" s="323">
        <v>1</v>
      </c>
      <c r="M26" s="323">
        <v>1</v>
      </c>
      <c r="N26" s="323">
        <v>1</v>
      </c>
      <c r="O26" s="323"/>
      <c r="P26" s="323"/>
      <c r="Q26" s="323"/>
      <c r="R26" s="323"/>
      <c r="S26" s="323"/>
      <c r="T26" s="323"/>
      <c r="U26" s="131"/>
      <c r="V26" s="28"/>
      <c r="W26" s="29"/>
    </row>
    <row r="27" spans="1:23" ht="15" customHeight="1" x14ac:dyDescent="0.25">
      <c r="A27" s="47"/>
      <c r="B27" s="30"/>
      <c r="C27" s="30" t="s">
        <v>40</v>
      </c>
      <c r="D27" s="327"/>
      <c r="E27" s="327"/>
      <c r="F27" s="324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324"/>
      <c r="U27" s="124"/>
      <c r="V27" s="8"/>
      <c r="W27" s="30"/>
    </row>
    <row r="28" spans="1:23" ht="15" customHeight="1" x14ac:dyDescent="0.25">
      <c r="A28" s="47"/>
      <c r="B28" s="30"/>
      <c r="C28" s="210" t="s">
        <v>218</v>
      </c>
      <c r="D28" s="327"/>
      <c r="E28" s="327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24"/>
      <c r="U28" s="124"/>
      <c r="V28" s="8"/>
      <c r="W28" s="30"/>
    </row>
    <row r="29" spans="1:23" ht="15" customHeight="1" x14ac:dyDescent="0.25">
      <c r="A29" s="47"/>
      <c r="B29" s="30"/>
      <c r="C29" s="30" t="s">
        <v>262</v>
      </c>
      <c r="D29" s="327"/>
      <c r="E29" s="327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124"/>
      <c r="V29" s="8"/>
      <c r="W29" s="30"/>
    </row>
    <row r="30" spans="1:23" ht="15" customHeight="1" x14ac:dyDescent="0.25">
      <c r="A30" s="45"/>
      <c r="B30" s="45"/>
      <c r="C30" s="94" t="s">
        <v>45</v>
      </c>
      <c r="D30" s="326"/>
      <c r="E30" s="326"/>
      <c r="F30" s="323"/>
      <c r="G30" s="323"/>
      <c r="H30" s="332"/>
      <c r="I30" s="323"/>
      <c r="J30" s="323"/>
      <c r="K30" s="323"/>
      <c r="L30" s="323"/>
      <c r="M30" s="323"/>
      <c r="N30" s="323"/>
      <c r="O30" s="323">
        <v>1</v>
      </c>
      <c r="P30" s="323">
        <v>1</v>
      </c>
      <c r="Q30" s="323">
        <v>1</v>
      </c>
      <c r="R30" s="323">
        <v>1</v>
      </c>
      <c r="S30" s="323">
        <v>1</v>
      </c>
      <c r="T30" s="323">
        <v>1</v>
      </c>
      <c r="U30" s="131"/>
      <c r="V30" s="28"/>
      <c r="W30" s="29"/>
    </row>
    <row r="31" spans="1:23" ht="15" customHeight="1" x14ac:dyDescent="0.25">
      <c r="A31" s="46"/>
      <c r="B31" s="46"/>
      <c r="C31" s="95" t="s">
        <v>40</v>
      </c>
      <c r="D31" s="327"/>
      <c r="E31" s="327"/>
      <c r="F31" s="324"/>
      <c r="G31" s="324"/>
      <c r="H31" s="333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124"/>
      <c r="V31" s="8"/>
      <c r="W31" s="30"/>
    </row>
    <row r="32" spans="1:23" ht="15" customHeight="1" x14ac:dyDescent="0.25">
      <c r="A32" s="46"/>
      <c r="B32" s="46"/>
      <c r="C32" s="46" t="s">
        <v>218</v>
      </c>
      <c r="D32" s="327"/>
      <c r="E32" s="327"/>
      <c r="F32" s="324"/>
      <c r="G32" s="324"/>
      <c r="H32" s="333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124"/>
      <c r="V32" s="8"/>
      <c r="W32" s="30"/>
    </row>
    <row r="33" spans="1:23" ht="15" customHeight="1" x14ac:dyDescent="0.25">
      <c r="A33" s="33"/>
      <c r="B33" s="33"/>
      <c r="C33" s="33" t="s">
        <v>252</v>
      </c>
      <c r="D33" s="328"/>
      <c r="E33" s="328"/>
      <c r="F33" s="325"/>
      <c r="G33" s="325"/>
      <c r="H33" s="334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132"/>
      <c r="V33" s="37"/>
      <c r="W33" s="34"/>
    </row>
    <row r="34" spans="1:23" s="6" customFormat="1" ht="15" customHeight="1" x14ac:dyDescent="0.25">
      <c r="A34" s="14"/>
      <c r="B34" s="17" t="s">
        <v>21</v>
      </c>
      <c r="C34" s="15"/>
      <c r="D34" s="15"/>
      <c r="E34" s="15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229"/>
      <c r="V34" s="96"/>
      <c r="W34" s="97"/>
    </row>
    <row r="35" spans="1:23" ht="15" customHeight="1" x14ac:dyDescent="0.25">
      <c r="A35" s="10"/>
      <c r="B35" s="10"/>
      <c r="C35" s="10" t="s">
        <v>127</v>
      </c>
      <c r="D35" s="326"/>
      <c r="E35" s="326"/>
      <c r="F35" s="323">
        <v>1</v>
      </c>
      <c r="G35" s="323">
        <v>1</v>
      </c>
      <c r="H35" s="323">
        <v>1</v>
      </c>
      <c r="I35" s="323">
        <v>1</v>
      </c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32"/>
      <c r="U35" s="314"/>
      <c r="V35" s="49"/>
      <c r="W35" s="29"/>
    </row>
    <row r="36" spans="1:23" ht="15" customHeight="1" x14ac:dyDescent="0.25">
      <c r="A36" s="47"/>
      <c r="B36" s="47"/>
      <c r="C36" s="47" t="s">
        <v>219</v>
      </c>
      <c r="D36" s="327"/>
      <c r="E36" s="327"/>
      <c r="F36" s="324"/>
      <c r="G36" s="324"/>
      <c r="H36" s="32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33"/>
      <c r="U36" s="315"/>
      <c r="V36" s="52"/>
      <c r="W36" s="30"/>
    </row>
    <row r="37" spans="1:23" ht="15" customHeight="1" x14ac:dyDescent="0.25">
      <c r="A37" s="47"/>
      <c r="B37" s="47"/>
      <c r="C37" s="93" t="s">
        <v>129</v>
      </c>
      <c r="D37" s="327"/>
      <c r="E37" s="327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333"/>
      <c r="U37" s="315"/>
      <c r="V37" s="52"/>
      <c r="W37" s="30"/>
    </row>
    <row r="38" spans="1:23" ht="15" customHeight="1" x14ac:dyDescent="0.25">
      <c r="A38" s="45"/>
      <c r="B38" s="45"/>
      <c r="C38" s="11" t="s">
        <v>127</v>
      </c>
      <c r="D38" s="326"/>
      <c r="E38" s="326"/>
      <c r="F38" s="323"/>
      <c r="G38" s="323"/>
      <c r="H38" s="323"/>
      <c r="I38" s="323"/>
      <c r="J38" s="323">
        <v>1</v>
      </c>
      <c r="K38" s="323">
        <v>1</v>
      </c>
      <c r="L38" s="323">
        <v>1</v>
      </c>
      <c r="M38" s="323">
        <v>1</v>
      </c>
      <c r="N38" s="323">
        <v>1</v>
      </c>
      <c r="O38" s="323"/>
      <c r="P38" s="323"/>
      <c r="Q38" s="323"/>
      <c r="R38" s="323"/>
      <c r="S38" s="323"/>
      <c r="T38" s="323"/>
      <c r="U38" s="314"/>
      <c r="V38" s="49"/>
      <c r="W38" s="29"/>
    </row>
    <row r="39" spans="1:23" ht="15" customHeight="1" x14ac:dyDescent="0.25">
      <c r="A39" s="46"/>
      <c r="B39" s="46"/>
      <c r="C39" s="211" t="s">
        <v>219</v>
      </c>
      <c r="D39" s="327"/>
      <c r="E39" s="327"/>
      <c r="F39" s="324"/>
      <c r="G39" s="324"/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15"/>
      <c r="V39" s="52"/>
      <c r="W39" s="30"/>
    </row>
    <row r="40" spans="1:23" ht="15" customHeight="1" x14ac:dyDescent="0.25">
      <c r="A40" s="46"/>
      <c r="B40" s="46"/>
      <c r="C40" s="93" t="s">
        <v>129</v>
      </c>
      <c r="D40" s="327"/>
      <c r="E40" s="327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15"/>
      <c r="V40" s="52"/>
      <c r="W40" s="30"/>
    </row>
    <row r="41" spans="1:23" ht="30" customHeight="1" x14ac:dyDescent="0.25">
      <c r="A41" s="33"/>
      <c r="B41" s="33"/>
      <c r="C41" s="43"/>
      <c r="D41" s="328"/>
      <c r="E41" s="328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132"/>
      <c r="V41" s="37"/>
      <c r="W41" s="34"/>
    </row>
    <row r="42" spans="1:23" ht="15" customHeight="1" x14ac:dyDescent="0.25">
      <c r="A42" s="45"/>
      <c r="B42" s="45"/>
      <c r="C42" s="11" t="s">
        <v>128</v>
      </c>
      <c r="D42" s="326"/>
      <c r="E42" s="326"/>
      <c r="F42" s="323"/>
      <c r="G42" s="323"/>
      <c r="H42" s="323"/>
      <c r="I42" s="323"/>
      <c r="J42" s="323"/>
      <c r="K42" s="323"/>
      <c r="L42" s="323"/>
      <c r="M42" s="323"/>
      <c r="N42" s="323"/>
      <c r="O42" s="323">
        <v>1</v>
      </c>
      <c r="P42" s="323">
        <v>1</v>
      </c>
      <c r="Q42" s="323">
        <v>1</v>
      </c>
      <c r="R42" s="323">
        <v>1</v>
      </c>
      <c r="S42" s="323">
        <v>1</v>
      </c>
      <c r="T42" s="323">
        <v>1</v>
      </c>
      <c r="U42" s="314"/>
      <c r="V42" s="49"/>
      <c r="W42" s="29"/>
    </row>
    <row r="43" spans="1:23" ht="15" customHeight="1" x14ac:dyDescent="0.25">
      <c r="A43" s="46"/>
      <c r="B43" s="46"/>
      <c r="C43" s="211" t="s">
        <v>219</v>
      </c>
      <c r="D43" s="327"/>
      <c r="E43" s="327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15"/>
      <c r="V43" s="52"/>
      <c r="W43" s="30"/>
    </row>
    <row r="44" spans="1:23" ht="15" customHeight="1" x14ac:dyDescent="0.25">
      <c r="A44" s="46"/>
      <c r="B44" s="46"/>
      <c r="C44" s="93" t="s">
        <v>129</v>
      </c>
      <c r="D44" s="327"/>
      <c r="E44" s="327"/>
      <c r="F44" s="324"/>
      <c r="G44" s="324"/>
      <c r="H44" s="324"/>
      <c r="I44" s="324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15"/>
      <c r="V44" s="52"/>
      <c r="W44" s="30"/>
    </row>
    <row r="45" spans="1:23" ht="30" customHeight="1" x14ac:dyDescent="0.25">
      <c r="A45" s="46"/>
      <c r="B45" s="46"/>
      <c r="C45" s="93" t="s">
        <v>46</v>
      </c>
      <c r="D45" s="327"/>
      <c r="E45" s="327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124"/>
      <c r="V45" s="8"/>
      <c r="W45" s="30"/>
    </row>
    <row r="46" spans="1:23" s="6" customFormat="1" ht="15" customHeight="1" x14ac:dyDescent="0.25">
      <c r="A46" s="14"/>
      <c r="B46" s="17" t="s">
        <v>43</v>
      </c>
      <c r="C46" s="98"/>
      <c r="D46" s="15"/>
      <c r="E46" s="15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5"/>
      <c r="W46" s="16"/>
    </row>
    <row r="47" spans="1:23" ht="30" customHeight="1" x14ac:dyDescent="0.25">
      <c r="A47" s="46"/>
      <c r="B47" s="47"/>
      <c r="C47" s="81" t="s">
        <v>130</v>
      </c>
      <c r="D47" s="327"/>
      <c r="E47" s="327"/>
      <c r="F47" s="324">
        <v>1</v>
      </c>
      <c r="G47" s="324">
        <v>1</v>
      </c>
      <c r="H47" s="324">
        <v>1</v>
      </c>
      <c r="I47" s="324">
        <v>1</v>
      </c>
      <c r="J47" s="324"/>
      <c r="K47" s="324"/>
      <c r="L47" s="324"/>
      <c r="M47" s="324"/>
      <c r="N47" s="324"/>
      <c r="O47" s="324"/>
      <c r="P47" s="324"/>
      <c r="Q47" s="324"/>
      <c r="R47" s="324"/>
      <c r="S47" s="324"/>
      <c r="T47" s="333"/>
      <c r="U47" s="124"/>
      <c r="V47" s="8"/>
      <c r="W47" s="30"/>
    </row>
    <row r="48" spans="1:23" ht="30" customHeight="1" x14ac:dyDescent="0.25">
      <c r="A48" s="46"/>
      <c r="B48" s="47"/>
      <c r="C48" s="81" t="s">
        <v>187</v>
      </c>
      <c r="D48" s="327"/>
      <c r="E48" s="327"/>
      <c r="F48" s="324"/>
      <c r="G48" s="324"/>
      <c r="H48" s="324"/>
      <c r="I48" s="324"/>
      <c r="J48" s="324"/>
      <c r="K48" s="324"/>
      <c r="L48" s="324"/>
      <c r="M48" s="324"/>
      <c r="N48" s="324"/>
      <c r="O48" s="324"/>
      <c r="P48" s="324"/>
      <c r="Q48" s="324"/>
      <c r="R48" s="324"/>
      <c r="S48" s="324"/>
      <c r="T48" s="333"/>
      <c r="U48" s="124"/>
      <c r="V48" s="8"/>
      <c r="W48" s="30"/>
    </row>
    <row r="49" spans="1:23" ht="30" customHeight="1" x14ac:dyDescent="0.25">
      <c r="A49" s="46"/>
      <c r="B49" s="47"/>
      <c r="C49" s="81" t="s">
        <v>263</v>
      </c>
      <c r="D49" s="327"/>
      <c r="E49" s="327"/>
      <c r="F49" s="324"/>
      <c r="G49" s="324"/>
      <c r="H49" s="324"/>
      <c r="I49" s="324"/>
      <c r="J49" s="324"/>
      <c r="K49" s="324"/>
      <c r="L49" s="324"/>
      <c r="M49" s="324"/>
      <c r="N49" s="324"/>
      <c r="O49" s="324"/>
      <c r="P49" s="324"/>
      <c r="Q49" s="324"/>
      <c r="R49" s="324"/>
      <c r="S49" s="324"/>
      <c r="T49" s="333"/>
      <c r="U49" s="124"/>
      <c r="V49" s="8"/>
      <c r="W49" s="30"/>
    </row>
    <row r="50" spans="1:23" ht="15" customHeight="1" x14ac:dyDescent="0.25">
      <c r="A50" s="46"/>
      <c r="B50" s="47"/>
      <c r="C50" s="30" t="s">
        <v>264</v>
      </c>
      <c r="D50" s="327"/>
      <c r="E50" s="327"/>
      <c r="F50" s="324"/>
      <c r="G50" s="324"/>
      <c r="H50" s="324"/>
      <c r="I50" s="324"/>
      <c r="J50" s="324"/>
      <c r="K50" s="324"/>
      <c r="L50" s="324"/>
      <c r="M50" s="324"/>
      <c r="N50" s="324"/>
      <c r="O50" s="324"/>
      <c r="P50" s="324"/>
      <c r="Q50" s="324"/>
      <c r="R50" s="324"/>
      <c r="S50" s="324"/>
      <c r="T50" s="333"/>
      <c r="U50" s="124"/>
      <c r="V50" s="8"/>
      <c r="W50" s="30"/>
    </row>
    <row r="51" spans="1:23" ht="15" customHeight="1" x14ac:dyDescent="0.25">
      <c r="A51" s="46"/>
      <c r="B51" s="47"/>
      <c r="C51" s="30" t="s">
        <v>265</v>
      </c>
      <c r="D51" s="327"/>
      <c r="E51" s="327"/>
      <c r="F51" s="324"/>
      <c r="G51" s="324"/>
      <c r="H51" s="324"/>
      <c r="I51" s="324"/>
      <c r="J51" s="324"/>
      <c r="K51" s="324"/>
      <c r="L51" s="324"/>
      <c r="M51" s="324"/>
      <c r="N51" s="324"/>
      <c r="O51" s="324"/>
      <c r="P51" s="324"/>
      <c r="Q51" s="324"/>
      <c r="R51" s="324"/>
      <c r="S51" s="324"/>
      <c r="T51" s="333"/>
      <c r="U51" s="124"/>
      <c r="V51" s="8"/>
      <c r="W51" s="30"/>
    </row>
    <row r="52" spans="1:23" ht="45" customHeight="1" x14ac:dyDescent="0.25">
      <c r="A52" s="33"/>
      <c r="B52" s="12"/>
      <c r="C52" s="82" t="s">
        <v>132</v>
      </c>
      <c r="D52" s="328"/>
      <c r="E52" s="328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34"/>
      <c r="U52" s="132"/>
      <c r="V52" s="37"/>
      <c r="W52" s="34"/>
    </row>
    <row r="53" spans="1:23" ht="30" customHeight="1" x14ac:dyDescent="0.25">
      <c r="A53" s="45"/>
      <c r="B53" s="10"/>
      <c r="C53" s="81" t="s">
        <v>130</v>
      </c>
      <c r="D53" s="326"/>
      <c r="E53" s="326"/>
      <c r="F53" s="323"/>
      <c r="G53" s="323"/>
      <c r="H53" s="323"/>
      <c r="I53" s="323"/>
      <c r="J53" s="323">
        <v>1</v>
      </c>
      <c r="K53" s="323">
        <v>1</v>
      </c>
      <c r="L53" s="323">
        <v>1</v>
      </c>
      <c r="M53" s="323">
        <v>1</v>
      </c>
      <c r="N53" s="323">
        <v>1</v>
      </c>
      <c r="O53" s="323"/>
      <c r="P53" s="323"/>
      <c r="Q53" s="323"/>
      <c r="R53" s="323"/>
      <c r="S53" s="323"/>
      <c r="T53" s="332"/>
      <c r="U53" s="131"/>
      <c r="V53" s="28"/>
      <c r="W53" s="29"/>
    </row>
    <row r="54" spans="1:23" ht="30" customHeight="1" x14ac:dyDescent="0.25">
      <c r="A54" s="46"/>
      <c r="B54" s="47"/>
      <c r="C54" s="81" t="s">
        <v>187</v>
      </c>
      <c r="D54" s="327"/>
      <c r="E54" s="327"/>
      <c r="F54" s="324"/>
      <c r="G54" s="324"/>
      <c r="H54" s="324"/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33"/>
      <c r="U54" s="124"/>
      <c r="V54" s="8"/>
      <c r="W54" s="30"/>
    </row>
    <row r="55" spans="1:23" ht="30" customHeight="1" x14ac:dyDescent="0.25">
      <c r="A55" s="46"/>
      <c r="B55" s="47"/>
      <c r="C55" s="81" t="s">
        <v>263</v>
      </c>
      <c r="D55" s="327"/>
      <c r="E55" s="327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33"/>
      <c r="U55" s="124"/>
      <c r="V55" s="8"/>
      <c r="W55" s="30"/>
    </row>
    <row r="56" spans="1:23" ht="15" customHeight="1" x14ac:dyDescent="0.25">
      <c r="A56" s="46"/>
      <c r="B56" s="47"/>
      <c r="C56" s="202" t="s">
        <v>264</v>
      </c>
      <c r="D56" s="327"/>
      <c r="E56" s="327"/>
      <c r="F56" s="324"/>
      <c r="G56" s="324"/>
      <c r="H56" s="324"/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33"/>
      <c r="U56" s="124"/>
      <c r="V56" s="8"/>
      <c r="W56" s="30"/>
    </row>
    <row r="57" spans="1:23" ht="15" customHeight="1" x14ac:dyDescent="0.25">
      <c r="A57" s="46"/>
      <c r="B57" s="47"/>
      <c r="C57" s="202" t="s">
        <v>265</v>
      </c>
      <c r="D57" s="327"/>
      <c r="E57" s="327"/>
      <c r="F57" s="324"/>
      <c r="G57" s="324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33"/>
      <c r="U57" s="124"/>
      <c r="V57" s="8"/>
      <c r="W57" s="30"/>
    </row>
    <row r="58" spans="1:23" ht="45" customHeight="1" x14ac:dyDescent="0.25">
      <c r="A58" s="33"/>
      <c r="B58" s="12"/>
      <c r="C58" s="82" t="s">
        <v>169</v>
      </c>
      <c r="D58" s="328"/>
      <c r="E58" s="328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34"/>
      <c r="U58" s="132"/>
      <c r="V58" s="37"/>
      <c r="W58" s="34"/>
    </row>
    <row r="59" spans="1:23" ht="30" customHeight="1" x14ac:dyDescent="0.25">
      <c r="A59" s="45"/>
      <c r="B59" s="10"/>
      <c r="C59" s="81" t="s">
        <v>130</v>
      </c>
      <c r="D59" s="326"/>
      <c r="E59" s="326"/>
      <c r="F59" s="323"/>
      <c r="G59" s="323"/>
      <c r="H59" s="323"/>
      <c r="I59" s="323"/>
      <c r="J59" s="323"/>
      <c r="K59" s="323"/>
      <c r="L59" s="323"/>
      <c r="M59" s="323"/>
      <c r="N59" s="323"/>
      <c r="O59" s="323">
        <v>1</v>
      </c>
      <c r="P59" s="323">
        <v>1</v>
      </c>
      <c r="Q59" s="323">
        <v>1</v>
      </c>
      <c r="R59" s="323">
        <v>1</v>
      </c>
      <c r="S59" s="323">
        <v>1</v>
      </c>
      <c r="T59" s="332">
        <v>1</v>
      </c>
      <c r="U59" s="131"/>
      <c r="V59" s="28"/>
      <c r="W59" s="29"/>
    </row>
    <row r="60" spans="1:23" ht="30" customHeight="1" x14ac:dyDescent="0.25">
      <c r="A60" s="46"/>
      <c r="B60" s="47"/>
      <c r="C60" s="81" t="s">
        <v>187</v>
      </c>
      <c r="D60" s="327"/>
      <c r="E60" s="327"/>
      <c r="F60" s="324"/>
      <c r="G60" s="324"/>
      <c r="H60" s="324"/>
      <c r="I60" s="324"/>
      <c r="J60" s="324"/>
      <c r="K60" s="324"/>
      <c r="L60" s="324"/>
      <c r="M60" s="324"/>
      <c r="N60" s="324"/>
      <c r="O60" s="324"/>
      <c r="P60" s="324"/>
      <c r="Q60" s="324"/>
      <c r="R60" s="324"/>
      <c r="S60" s="324"/>
      <c r="T60" s="333"/>
      <c r="U60" s="124"/>
      <c r="V60" s="8"/>
      <c r="W60" s="30"/>
    </row>
    <row r="61" spans="1:23" ht="30" customHeight="1" x14ac:dyDescent="0.25">
      <c r="A61" s="46"/>
      <c r="B61" s="47"/>
      <c r="C61" s="81" t="s">
        <v>263</v>
      </c>
      <c r="D61" s="327"/>
      <c r="E61" s="327"/>
      <c r="F61" s="324"/>
      <c r="G61" s="324"/>
      <c r="H61" s="324"/>
      <c r="I61" s="324"/>
      <c r="J61" s="324"/>
      <c r="K61" s="324"/>
      <c r="L61" s="324"/>
      <c r="M61" s="324"/>
      <c r="N61" s="324"/>
      <c r="O61" s="324"/>
      <c r="P61" s="324"/>
      <c r="Q61" s="324"/>
      <c r="R61" s="324"/>
      <c r="S61" s="324"/>
      <c r="T61" s="333"/>
      <c r="U61" s="124"/>
      <c r="V61" s="8"/>
      <c r="W61" s="30"/>
    </row>
    <row r="62" spans="1:23" ht="15" customHeight="1" x14ac:dyDescent="0.25">
      <c r="A62" s="46"/>
      <c r="B62" s="47"/>
      <c r="C62" s="202" t="s">
        <v>264</v>
      </c>
      <c r="D62" s="327"/>
      <c r="E62" s="327"/>
      <c r="F62" s="324"/>
      <c r="G62" s="324"/>
      <c r="H62" s="324"/>
      <c r="I62" s="324"/>
      <c r="J62" s="324"/>
      <c r="K62" s="324"/>
      <c r="L62" s="324"/>
      <c r="M62" s="324"/>
      <c r="N62" s="324"/>
      <c r="O62" s="324"/>
      <c r="P62" s="324"/>
      <c r="Q62" s="324"/>
      <c r="R62" s="324"/>
      <c r="S62" s="324"/>
      <c r="T62" s="333"/>
      <c r="U62" s="124"/>
      <c r="V62" s="8"/>
      <c r="W62" s="30"/>
    </row>
    <row r="63" spans="1:23" ht="15" customHeight="1" x14ac:dyDescent="0.25">
      <c r="A63" s="46"/>
      <c r="B63" s="47"/>
      <c r="C63" s="202" t="s">
        <v>265</v>
      </c>
      <c r="D63" s="327"/>
      <c r="E63" s="327"/>
      <c r="F63" s="324"/>
      <c r="G63" s="324"/>
      <c r="H63" s="324"/>
      <c r="I63" s="324"/>
      <c r="J63" s="324"/>
      <c r="K63" s="324"/>
      <c r="L63" s="324"/>
      <c r="M63" s="324"/>
      <c r="N63" s="324"/>
      <c r="O63" s="324"/>
      <c r="P63" s="324"/>
      <c r="Q63" s="324"/>
      <c r="R63" s="324"/>
      <c r="S63" s="324"/>
      <c r="T63" s="333"/>
      <c r="U63" s="124"/>
      <c r="V63" s="8"/>
      <c r="W63" s="30"/>
    </row>
    <row r="64" spans="1:23" ht="45" customHeight="1" x14ac:dyDescent="0.25">
      <c r="A64" s="46"/>
      <c r="B64" s="47"/>
      <c r="C64" s="81" t="s">
        <v>133</v>
      </c>
      <c r="D64" s="327"/>
      <c r="E64" s="327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33"/>
      <c r="U64" s="124"/>
      <c r="V64" s="8"/>
      <c r="W64" s="30"/>
    </row>
    <row r="65" spans="1:23" s="6" customFormat="1" ht="15" customHeight="1" x14ac:dyDescent="0.25">
      <c r="A65" s="99"/>
      <c r="B65" s="100" t="s">
        <v>56</v>
      </c>
      <c r="C65" s="101"/>
      <c r="D65" s="96"/>
      <c r="E65" s="96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96"/>
      <c r="W65" s="97"/>
    </row>
    <row r="66" spans="1:23" x14ac:dyDescent="0.25">
      <c r="A66" s="45"/>
      <c r="B66" s="45"/>
      <c r="C66" s="45" t="s">
        <v>138</v>
      </c>
      <c r="D66" s="326"/>
      <c r="E66" s="326"/>
      <c r="F66" s="323">
        <v>1</v>
      </c>
      <c r="G66" s="323">
        <v>1</v>
      </c>
      <c r="H66" s="323">
        <v>1</v>
      </c>
      <c r="I66" s="323">
        <v>1</v>
      </c>
      <c r="J66" s="323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5"/>
      <c r="V66" s="28"/>
      <c r="W66" s="29"/>
    </row>
    <row r="67" spans="1:23" x14ac:dyDescent="0.25">
      <c r="A67" s="46"/>
      <c r="B67" s="46"/>
      <c r="C67" s="46" t="s">
        <v>52</v>
      </c>
      <c r="D67" s="327"/>
      <c r="E67" s="327"/>
      <c r="F67" s="324"/>
      <c r="G67" s="324"/>
      <c r="H67" s="324"/>
      <c r="I67" s="324"/>
      <c r="J67" s="324"/>
      <c r="K67" s="324"/>
      <c r="L67" s="324"/>
      <c r="M67" s="324"/>
      <c r="N67" s="324"/>
      <c r="O67" s="324"/>
      <c r="P67" s="324"/>
      <c r="Q67" s="324"/>
      <c r="R67" s="324"/>
      <c r="S67" s="324"/>
      <c r="T67" s="324"/>
      <c r="U67" s="226"/>
      <c r="V67" s="8"/>
      <c r="W67" s="30"/>
    </row>
    <row r="68" spans="1:23" ht="30" customHeight="1" x14ac:dyDescent="0.25">
      <c r="A68" s="46"/>
      <c r="B68" s="46"/>
      <c r="C68" s="102" t="s">
        <v>251</v>
      </c>
      <c r="D68" s="327"/>
      <c r="E68" s="327"/>
      <c r="F68" s="324"/>
      <c r="G68" s="324"/>
      <c r="H68" s="324"/>
      <c r="I68" s="324"/>
      <c r="J68" s="324"/>
      <c r="K68" s="324"/>
      <c r="L68" s="324"/>
      <c r="M68" s="324"/>
      <c r="N68" s="324"/>
      <c r="O68" s="324"/>
      <c r="P68" s="324"/>
      <c r="Q68" s="324"/>
      <c r="R68" s="324"/>
      <c r="S68" s="324"/>
      <c r="T68" s="324"/>
      <c r="U68" s="226"/>
      <c r="V68" s="8"/>
      <c r="W68" s="30"/>
    </row>
    <row r="69" spans="1:23" x14ac:dyDescent="0.25">
      <c r="A69" s="46"/>
      <c r="B69" s="46"/>
      <c r="C69" s="46" t="s">
        <v>54</v>
      </c>
      <c r="D69" s="327"/>
      <c r="E69" s="327"/>
      <c r="F69" s="324"/>
      <c r="G69" s="324"/>
      <c r="H69" s="324"/>
      <c r="I69" s="324"/>
      <c r="J69" s="324"/>
      <c r="K69" s="324"/>
      <c r="L69" s="324"/>
      <c r="M69" s="324"/>
      <c r="N69" s="324"/>
      <c r="O69" s="324"/>
      <c r="P69" s="324"/>
      <c r="Q69" s="324"/>
      <c r="R69" s="324"/>
      <c r="S69" s="324"/>
      <c r="T69" s="324"/>
      <c r="U69" s="226"/>
      <c r="V69" s="8"/>
      <c r="W69" s="30"/>
    </row>
    <row r="70" spans="1:23" x14ac:dyDescent="0.25">
      <c r="A70" s="33"/>
      <c r="B70" s="33"/>
      <c r="C70" s="33" t="s">
        <v>55</v>
      </c>
      <c r="D70" s="328"/>
      <c r="E70" s="328"/>
      <c r="F70" s="325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139"/>
      <c r="V70" s="37"/>
      <c r="W70" s="34"/>
    </row>
    <row r="71" spans="1:23" x14ac:dyDescent="0.25">
      <c r="A71" s="45"/>
      <c r="B71" s="45"/>
      <c r="C71" s="45" t="s">
        <v>138</v>
      </c>
      <c r="D71" s="326"/>
      <c r="E71" s="326"/>
      <c r="F71" s="323"/>
      <c r="G71" s="323"/>
      <c r="H71" s="323"/>
      <c r="I71" s="323"/>
      <c r="J71" s="323">
        <v>1</v>
      </c>
      <c r="K71" s="323">
        <v>1</v>
      </c>
      <c r="L71" s="323">
        <v>1</v>
      </c>
      <c r="M71" s="323">
        <v>1</v>
      </c>
      <c r="N71" s="323">
        <v>1</v>
      </c>
      <c r="O71" s="323"/>
      <c r="P71" s="323"/>
      <c r="Q71" s="323"/>
      <c r="R71" s="323"/>
      <c r="S71" s="323"/>
      <c r="T71" s="323"/>
      <c r="U71" s="35"/>
      <c r="V71" s="28"/>
      <c r="W71" s="29"/>
    </row>
    <row r="72" spans="1:23" x14ac:dyDescent="0.25">
      <c r="A72" s="46"/>
      <c r="B72" s="46"/>
      <c r="C72" s="46" t="s">
        <v>52</v>
      </c>
      <c r="D72" s="327"/>
      <c r="E72" s="327"/>
      <c r="F72" s="324"/>
      <c r="G72" s="324"/>
      <c r="H72" s="324"/>
      <c r="I72" s="324"/>
      <c r="J72" s="324"/>
      <c r="K72" s="324"/>
      <c r="L72" s="324"/>
      <c r="M72" s="324"/>
      <c r="N72" s="324"/>
      <c r="O72" s="324"/>
      <c r="P72" s="324"/>
      <c r="Q72" s="324"/>
      <c r="R72" s="324"/>
      <c r="S72" s="324"/>
      <c r="T72" s="324"/>
      <c r="U72" s="226"/>
      <c r="V72" s="8"/>
      <c r="W72" s="30"/>
    </row>
    <row r="73" spans="1:23" ht="30" customHeight="1" x14ac:dyDescent="0.25">
      <c r="A73" s="46"/>
      <c r="B73" s="46"/>
      <c r="C73" s="102" t="s">
        <v>251</v>
      </c>
      <c r="D73" s="327"/>
      <c r="E73" s="327"/>
      <c r="F73" s="324"/>
      <c r="G73" s="324"/>
      <c r="H73" s="324"/>
      <c r="I73" s="324"/>
      <c r="J73" s="324"/>
      <c r="K73" s="324"/>
      <c r="L73" s="324"/>
      <c r="M73" s="324"/>
      <c r="N73" s="324"/>
      <c r="O73" s="324"/>
      <c r="P73" s="324"/>
      <c r="Q73" s="324"/>
      <c r="R73" s="324"/>
      <c r="S73" s="324"/>
      <c r="T73" s="324"/>
      <c r="U73" s="226"/>
      <c r="V73" s="8"/>
      <c r="W73" s="30"/>
    </row>
    <row r="74" spans="1:23" x14ac:dyDescent="0.25">
      <c r="A74" s="46"/>
      <c r="B74" s="46"/>
      <c r="C74" s="130" t="s">
        <v>219</v>
      </c>
      <c r="D74" s="327"/>
      <c r="E74" s="327"/>
      <c r="F74" s="324"/>
      <c r="G74" s="324"/>
      <c r="H74" s="324"/>
      <c r="I74" s="324"/>
      <c r="J74" s="324"/>
      <c r="K74" s="324"/>
      <c r="L74" s="324"/>
      <c r="M74" s="324"/>
      <c r="N74" s="324"/>
      <c r="O74" s="324"/>
      <c r="P74" s="324"/>
      <c r="Q74" s="324"/>
      <c r="R74" s="324"/>
      <c r="S74" s="324"/>
      <c r="T74" s="324"/>
      <c r="U74" s="226"/>
      <c r="V74" s="8"/>
      <c r="W74" s="30"/>
    </row>
    <row r="75" spans="1:23" x14ac:dyDescent="0.25">
      <c r="A75" s="46"/>
      <c r="B75" s="46"/>
      <c r="C75" s="46" t="s">
        <v>54</v>
      </c>
      <c r="D75" s="327"/>
      <c r="E75" s="327"/>
      <c r="F75" s="324"/>
      <c r="G75" s="324"/>
      <c r="H75" s="324"/>
      <c r="I75" s="324"/>
      <c r="J75" s="324"/>
      <c r="K75" s="324"/>
      <c r="L75" s="324"/>
      <c r="M75" s="324"/>
      <c r="N75" s="324"/>
      <c r="O75" s="324"/>
      <c r="P75" s="324"/>
      <c r="Q75" s="324"/>
      <c r="R75" s="324"/>
      <c r="S75" s="324"/>
      <c r="T75" s="324"/>
      <c r="U75" s="226"/>
      <c r="V75" s="8"/>
      <c r="W75" s="30"/>
    </row>
    <row r="76" spans="1:23" x14ac:dyDescent="0.25">
      <c r="A76" s="33"/>
      <c r="B76" s="33"/>
      <c r="C76" s="33" t="s">
        <v>55</v>
      </c>
      <c r="D76" s="328"/>
      <c r="E76" s="328"/>
      <c r="F76" s="325"/>
      <c r="G76" s="325"/>
      <c r="H76" s="325"/>
      <c r="I76" s="325"/>
      <c r="J76" s="325"/>
      <c r="K76" s="325"/>
      <c r="L76" s="325"/>
      <c r="M76" s="325"/>
      <c r="N76" s="325"/>
      <c r="O76" s="325"/>
      <c r="P76" s="325"/>
      <c r="Q76" s="325"/>
      <c r="R76" s="325"/>
      <c r="S76" s="325"/>
      <c r="T76" s="325"/>
      <c r="U76" s="139"/>
      <c r="V76" s="37"/>
      <c r="W76" s="34"/>
    </row>
    <row r="77" spans="1:23" x14ac:dyDescent="0.25">
      <c r="A77" s="45"/>
      <c r="B77" s="45"/>
      <c r="C77" s="45" t="s">
        <v>138</v>
      </c>
      <c r="D77" s="326"/>
      <c r="E77" s="326"/>
      <c r="F77" s="323"/>
      <c r="G77" s="323"/>
      <c r="H77" s="323"/>
      <c r="I77" s="323"/>
      <c r="J77" s="323"/>
      <c r="K77" s="323"/>
      <c r="L77" s="323"/>
      <c r="M77" s="323"/>
      <c r="N77" s="323"/>
      <c r="O77" s="323">
        <v>1</v>
      </c>
      <c r="P77" s="323">
        <v>1</v>
      </c>
      <c r="Q77" s="323">
        <v>1</v>
      </c>
      <c r="R77" s="323">
        <v>1</v>
      </c>
      <c r="S77" s="323">
        <v>1</v>
      </c>
      <c r="T77" s="323">
        <v>1</v>
      </c>
      <c r="U77" s="35"/>
      <c r="V77" s="28"/>
      <c r="W77" s="29"/>
    </row>
    <row r="78" spans="1:23" x14ac:dyDescent="0.25">
      <c r="A78" s="46"/>
      <c r="B78" s="46"/>
      <c r="C78" s="46" t="s">
        <v>52</v>
      </c>
      <c r="D78" s="327"/>
      <c r="E78" s="327"/>
      <c r="F78" s="324"/>
      <c r="G78" s="324"/>
      <c r="H78" s="324"/>
      <c r="I78" s="324"/>
      <c r="J78" s="324"/>
      <c r="K78" s="324"/>
      <c r="L78" s="324"/>
      <c r="M78" s="324"/>
      <c r="N78" s="324"/>
      <c r="O78" s="324"/>
      <c r="P78" s="324"/>
      <c r="Q78" s="324"/>
      <c r="R78" s="324"/>
      <c r="S78" s="324"/>
      <c r="T78" s="324"/>
      <c r="U78" s="226"/>
      <c r="V78" s="8"/>
      <c r="W78" s="30"/>
    </row>
    <row r="79" spans="1:23" ht="30" customHeight="1" x14ac:dyDescent="0.25">
      <c r="A79" s="46"/>
      <c r="B79" s="46"/>
      <c r="C79" s="102" t="s">
        <v>251</v>
      </c>
      <c r="D79" s="327"/>
      <c r="E79" s="327"/>
      <c r="F79" s="324"/>
      <c r="G79" s="324"/>
      <c r="H79" s="324"/>
      <c r="I79" s="324"/>
      <c r="J79" s="324"/>
      <c r="K79" s="324"/>
      <c r="L79" s="324"/>
      <c r="M79" s="324"/>
      <c r="N79" s="324"/>
      <c r="O79" s="324"/>
      <c r="P79" s="324"/>
      <c r="Q79" s="324"/>
      <c r="R79" s="324"/>
      <c r="S79" s="324"/>
      <c r="T79" s="324"/>
      <c r="U79" s="226"/>
      <c r="V79" s="8"/>
      <c r="W79" s="30"/>
    </row>
    <row r="80" spans="1:23" x14ac:dyDescent="0.25">
      <c r="A80" s="46"/>
      <c r="B80" s="46"/>
      <c r="C80" s="210" t="s">
        <v>219</v>
      </c>
      <c r="D80" s="327"/>
      <c r="E80" s="327"/>
      <c r="F80" s="324"/>
      <c r="G80" s="324"/>
      <c r="H80" s="324"/>
      <c r="I80" s="324"/>
      <c r="J80" s="324"/>
      <c r="K80" s="324"/>
      <c r="L80" s="324"/>
      <c r="M80" s="324"/>
      <c r="N80" s="324"/>
      <c r="O80" s="324"/>
      <c r="P80" s="324"/>
      <c r="Q80" s="324"/>
      <c r="R80" s="324"/>
      <c r="S80" s="324"/>
      <c r="T80" s="324"/>
      <c r="U80" s="226"/>
      <c r="V80" s="8"/>
      <c r="W80" s="30"/>
    </row>
    <row r="81" spans="1:23" x14ac:dyDescent="0.25">
      <c r="A81" s="33"/>
      <c r="B81" s="33"/>
      <c r="C81" s="33" t="s">
        <v>175</v>
      </c>
      <c r="D81" s="328"/>
      <c r="E81" s="328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139"/>
      <c r="V81" s="37"/>
      <c r="W81" s="34"/>
    </row>
    <row r="82" spans="1:23" s="6" customFormat="1" ht="15" customHeight="1" x14ac:dyDescent="0.25">
      <c r="A82" s="99"/>
      <c r="B82" s="100" t="s">
        <v>58</v>
      </c>
      <c r="C82" s="101"/>
      <c r="D82" s="96"/>
      <c r="E82" s="96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96"/>
      <c r="W82" s="97"/>
    </row>
    <row r="83" spans="1:23" ht="30" customHeight="1" x14ac:dyDescent="0.25">
      <c r="A83" s="45"/>
      <c r="B83" s="45"/>
      <c r="C83" s="103" t="s">
        <v>267</v>
      </c>
      <c r="D83" s="326"/>
      <c r="E83" s="326"/>
      <c r="F83" s="323">
        <v>1</v>
      </c>
      <c r="G83" s="323">
        <v>1</v>
      </c>
      <c r="H83" s="323">
        <v>1</v>
      </c>
      <c r="I83" s="323">
        <v>1</v>
      </c>
      <c r="J83" s="323">
        <v>1</v>
      </c>
      <c r="K83" s="323">
        <v>1</v>
      </c>
      <c r="L83" s="323">
        <v>1</v>
      </c>
      <c r="M83" s="323">
        <v>1</v>
      </c>
      <c r="N83" s="323">
        <v>1</v>
      </c>
      <c r="O83" s="323">
        <v>1</v>
      </c>
      <c r="P83" s="323">
        <v>1</v>
      </c>
      <c r="Q83" s="323">
        <v>1</v>
      </c>
      <c r="R83" s="323">
        <v>1</v>
      </c>
      <c r="S83" s="323">
        <v>1</v>
      </c>
      <c r="T83" s="323">
        <v>1</v>
      </c>
      <c r="U83" s="35"/>
      <c r="V83" s="28"/>
      <c r="W83" s="29"/>
    </row>
    <row r="84" spans="1:23" x14ac:dyDescent="0.25">
      <c r="A84" s="46"/>
      <c r="B84" s="46"/>
      <c r="C84" s="46" t="s">
        <v>59</v>
      </c>
      <c r="D84" s="327"/>
      <c r="E84" s="327"/>
      <c r="F84" s="324"/>
      <c r="G84" s="324"/>
      <c r="H84" s="324"/>
      <c r="I84" s="324"/>
      <c r="J84" s="324"/>
      <c r="K84" s="324"/>
      <c r="L84" s="324"/>
      <c r="M84" s="324"/>
      <c r="N84" s="324"/>
      <c r="O84" s="324"/>
      <c r="P84" s="324"/>
      <c r="Q84" s="324"/>
      <c r="R84" s="324"/>
      <c r="S84" s="324"/>
      <c r="T84" s="324"/>
      <c r="U84" s="226"/>
      <c r="V84" s="8"/>
      <c r="W84" s="30"/>
    </row>
    <row r="85" spans="1:23" x14ac:dyDescent="0.25">
      <c r="A85" s="46"/>
      <c r="B85" s="46"/>
      <c r="C85" s="102" t="s">
        <v>60</v>
      </c>
      <c r="D85" s="327"/>
      <c r="E85" s="327"/>
      <c r="F85" s="324"/>
      <c r="G85" s="324"/>
      <c r="H85" s="324"/>
      <c r="I85" s="324"/>
      <c r="J85" s="324"/>
      <c r="K85" s="324"/>
      <c r="L85" s="324"/>
      <c r="M85" s="324"/>
      <c r="N85" s="324"/>
      <c r="O85" s="324"/>
      <c r="P85" s="324"/>
      <c r="Q85" s="324"/>
      <c r="R85" s="324"/>
      <c r="S85" s="324"/>
      <c r="T85" s="324"/>
      <c r="U85" s="226"/>
      <c r="V85" s="8"/>
      <c r="W85" s="30"/>
    </row>
    <row r="86" spans="1:23" x14ac:dyDescent="0.25">
      <c r="A86" s="46"/>
      <c r="B86" s="46"/>
      <c r="C86" s="46" t="s">
        <v>61</v>
      </c>
      <c r="D86" s="327"/>
      <c r="E86" s="327"/>
      <c r="F86" s="324"/>
      <c r="G86" s="324"/>
      <c r="H86" s="324"/>
      <c r="I86" s="324"/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226"/>
      <c r="V86" s="8"/>
      <c r="W86" s="30"/>
    </row>
    <row r="87" spans="1:23" x14ac:dyDescent="0.25">
      <c r="A87" s="46"/>
      <c r="B87" s="46"/>
      <c r="C87" s="46" t="s">
        <v>62</v>
      </c>
      <c r="D87" s="327"/>
      <c r="E87" s="327"/>
      <c r="F87" s="324"/>
      <c r="G87" s="324"/>
      <c r="H87" s="324"/>
      <c r="I87" s="324"/>
      <c r="J87" s="324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226"/>
      <c r="V87" s="8"/>
      <c r="W87" s="30"/>
    </row>
    <row r="88" spans="1:23" x14ac:dyDescent="0.25">
      <c r="A88" s="46"/>
      <c r="B88" s="46"/>
      <c r="C88" s="46" t="s">
        <v>66</v>
      </c>
      <c r="D88" s="327"/>
      <c r="E88" s="327"/>
      <c r="F88" s="324"/>
      <c r="G88" s="324"/>
      <c r="H88" s="324"/>
      <c r="I88" s="324"/>
      <c r="J88" s="324"/>
      <c r="K88" s="324"/>
      <c r="L88" s="324"/>
      <c r="M88" s="324"/>
      <c r="N88" s="324"/>
      <c r="O88" s="324"/>
      <c r="P88" s="324"/>
      <c r="Q88" s="324"/>
      <c r="R88" s="324"/>
      <c r="S88" s="324"/>
      <c r="T88" s="324"/>
      <c r="U88" s="226"/>
      <c r="V88" s="8"/>
      <c r="W88" s="30"/>
    </row>
    <row r="89" spans="1:23" x14ac:dyDescent="0.25">
      <c r="A89" s="46"/>
      <c r="B89" s="46"/>
      <c r="C89" s="46" t="s">
        <v>63</v>
      </c>
      <c r="D89" s="327"/>
      <c r="E89" s="327"/>
      <c r="F89" s="324"/>
      <c r="G89" s="324"/>
      <c r="H89" s="324"/>
      <c r="I89" s="324"/>
      <c r="J89" s="324"/>
      <c r="K89" s="324"/>
      <c r="L89" s="324"/>
      <c r="M89" s="324"/>
      <c r="N89" s="324"/>
      <c r="O89" s="324"/>
      <c r="P89" s="324"/>
      <c r="Q89" s="324"/>
      <c r="R89" s="324"/>
      <c r="S89" s="324"/>
      <c r="T89" s="324"/>
      <c r="U89" s="226"/>
      <c r="V89" s="8"/>
      <c r="W89" s="30"/>
    </row>
    <row r="90" spans="1:23" ht="30" customHeight="1" x14ac:dyDescent="0.25">
      <c r="A90" s="46"/>
      <c r="B90" s="46"/>
      <c r="C90" s="104" t="s">
        <v>64</v>
      </c>
      <c r="D90" s="327"/>
      <c r="E90" s="327"/>
      <c r="F90" s="324"/>
      <c r="G90" s="324"/>
      <c r="H90" s="324"/>
      <c r="I90" s="324"/>
      <c r="J90" s="324"/>
      <c r="K90" s="324"/>
      <c r="L90" s="324"/>
      <c r="M90" s="324"/>
      <c r="N90" s="324"/>
      <c r="O90" s="324"/>
      <c r="P90" s="324"/>
      <c r="Q90" s="324"/>
      <c r="R90" s="324"/>
      <c r="S90" s="324"/>
      <c r="T90" s="324"/>
      <c r="U90" s="226"/>
      <c r="V90" s="8"/>
      <c r="W90" s="30"/>
    </row>
    <row r="91" spans="1:23" ht="30" customHeight="1" x14ac:dyDescent="0.25">
      <c r="A91" s="33"/>
      <c r="B91" s="33"/>
      <c r="C91" s="105" t="s">
        <v>65</v>
      </c>
      <c r="D91" s="328"/>
      <c r="E91" s="328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139"/>
      <c r="V91" s="37"/>
      <c r="W91" s="34"/>
    </row>
    <row r="92" spans="1:23" s="6" customFormat="1" ht="15" customHeight="1" x14ac:dyDescent="0.25">
      <c r="A92" s="99"/>
      <c r="B92" s="100" t="s">
        <v>67</v>
      </c>
      <c r="C92" s="101"/>
      <c r="D92" s="96"/>
      <c r="E92" s="96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96"/>
      <c r="W92" s="97"/>
    </row>
    <row r="93" spans="1:23" x14ac:dyDescent="0.25">
      <c r="A93" s="45"/>
      <c r="B93" s="45"/>
      <c r="C93" s="103" t="s">
        <v>68</v>
      </c>
      <c r="D93" s="326"/>
      <c r="E93" s="326"/>
      <c r="F93" s="323">
        <v>1</v>
      </c>
      <c r="G93" s="323">
        <v>1</v>
      </c>
      <c r="H93" s="323">
        <v>1</v>
      </c>
      <c r="I93" s="323">
        <v>1</v>
      </c>
      <c r="J93" s="323">
        <v>1</v>
      </c>
      <c r="K93" s="323">
        <v>1</v>
      </c>
      <c r="L93" s="323">
        <v>1</v>
      </c>
      <c r="M93" s="323">
        <v>1</v>
      </c>
      <c r="N93" s="323">
        <v>1</v>
      </c>
      <c r="O93" s="323">
        <v>1</v>
      </c>
      <c r="P93" s="323">
        <v>1</v>
      </c>
      <c r="Q93" s="323">
        <v>1</v>
      </c>
      <c r="R93" s="323">
        <v>1</v>
      </c>
      <c r="S93" s="323">
        <v>1</v>
      </c>
      <c r="T93" s="323">
        <v>1</v>
      </c>
      <c r="U93" s="35"/>
      <c r="V93" s="28"/>
      <c r="W93" s="29"/>
    </row>
    <row r="94" spans="1:23" x14ac:dyDescent="0.25">
      <c r="A94" s="46"/>
      <c r="B94" s="46"/>
      <c r="C94" s="46" t="s">
        <v>190</v>
      </c>
      <c r="D94" s="327"/>
      <c r="E94" s="327"/>
      <c r="F94" s="324"/>
      <c r="G94" s="324"/>
      <c r="H94" s="324"/>
      <c r="I94" s="324"/>
      <c r="J94" s="324"/>
      <c r="K94" s="324"/>
      <c r="L94" s="324"/>
      <c r="M94" s="324"/>
      <c r="N94" s="324"/>
      <c r="O94" s="324"/>
      <c r="P94" s="324"/>
      <c r="Q94" s="324"/>
      <c r="R94" s="324"/>
      <c r="S94" s="324"/>
      <c r="T94" s="324"/>
      <c r="U94" s="226"/>
      <c r="V94" s="8"/>
      <c r="W94" s="30"/>
    </row>
    <row r="95" spans="1:23" x14ac:dyDescent="0.25">
      <c r="A95" s="46"/>
      <c r="B95" s="46"/>
      <c r="C95" s="102" t="s">
        <v>70</v>
      </c>
      <c r="D95" s="327"/>
      <c r="E95" s="327"/>
      <c r="F95" s="324"/>
      <c r="G95" s="324"/>
      <c r="H95" s="324"/>
      <c r="I95" s="324"/>
      <c r="J95" s="324"/>
      <c r="K95" s="324"/>
      <c r="L95" s="324"/>
      <c r="M95" s="324"/>
      <c r="N95" s="324"/>
      <c r="O95" s="324"/>
      <c r="P95" s="324"/>
      <c r="Q95" s="324"/>
      <c r="R95" s="324"/>
      <c r="S95" s="324"/>
      <c r="T95" s="324"/>
      <c r="U95" s="226"/>
      <c r="V95" s="8"/>
      <c r="W95" s="30"/>
    </row>
    <row r="96" spans="1:23" ht="30" customHeight="1" x14ac:dyDescent="0.25">
      <c r="A96" s="33"/>
      <c r="B96" s="33"/>
      <c r="C96" s="106" t="s">
        <v>171</v>
      </c>
      <c r="D96" s="328"/>
      <c r="E96" s="328"/>
      <c r="F96" s="325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139"/>
      <c r="V96" s="37"/>
      <c r="W96" s="34"/>
    </row>
    <row r="97" spans="1:23" s="6" customFormat="1" ht="15" customHeight="1" x14ac:dyDescent="0.25">
      <c r="A97" s="99"/>
      <c r="B97" s="100" t="s">
        <v>72</v>
      </c>
      <c r="C97" s="101"/>
      <c r="D97" s="96"/>
      <c r="E97" s="96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96"/>
      <c r="W97" s="97"/>
    </row>
    <row r="98" spans="1:23" ht="30" x14ac:dyDescent="0.25">
      <c r="A98" s="45"/>
      <c r="B98" s="45"/>
      <c r="C98" s="103" t="s">
        <v>73</v>
      </c>
      <c r="D98" s="326"/>
      <c r="E98" s="326"/>
      <c r="F98" s="323">
        <v>1</v>
      </c>
      <c r="G98" s="323">
        <v>1</v>
      </c>
      <c r="H98" s="323">
        <v>1</v>
      </c>
      <c r="I98" s="323">
        <v>1</v>
      </c>
      <c r="J98" s="323">
        <v>1</v>
      </c>
      <c r="K98" s="323">
        <v>1</v>
      </c>
      <c r="L98" s="323">
        <v>1</v>
      </c>
      <c r="M98" s="323">
        <v>1</v>
      </c>
      <c r="N98" s="323">
        <v>1</v>
      </c>
      <c r="O98" s="323">
        <v>1</v>
      </c>
      <c r="P98" s="323">
        <v>1</v>
      </c>
      <c r="Q98" s="323">
        <v>1</v>
      </c>
      <c r="R98" s="323">
        <v>1</v>
      </c>
      <c r="S98" s="323">
        <v>1</v>
      </c>
      <c r="T98" s="323">
        <v>1</v>
      </c>
      <c r="U98" s="35"/>
      <c r="V98" s="28"/>
      <c r="W98" s="29"/>
    </row>
    <row r="99" spans="1:23" x14ac:dyDescent="0.25">
      <c r="A99" s="46"/>
      <c r="B99" s="46"/>
      <c r="C99" s="107" t="s">
        <v>172</v>
      </c>
      <c r="D99" s="327"/>
      <c r="E99" s="327"/>
      <c r="F99" s="324"/>
      <c r="G99" s="324"/>
      <c r="H99" s="324"/>
      <c r="I99" s="324"/>
      <c r="J99" s="324"/>
      <c r="K99" s="324"/>
      <c r="L99" s="324"/>
      <c r="M99" s="324"/>
      <c r="N99" s="324"/>
      <c r="O99" s="324"/>
      <c r="P99" s="324"/>
      <c r="Q99" s="324"/>
      <c r="R99" s="324"/>
      <c r="S99" s="324"/>
      <c r="T99" s="324"/>
      <c r="U99" s="226"/>
      <c r="V99" s="8"/>
      <c r="W99" s="30"/>
    </row>
    <row r="100" spans="1:23" x14ac:dyDescent="0.25">
      <c r="A100" s="46"/>
      <c r="B100" s="46"/>
      <c r="C100" s="102" t="s">
        <v>74</v>
      </c>
      <c r="D100" s="327"/>
      <c r="E100" s="327"/>
      <c r="F100" s="324"/>
      <c r="G100" s="324"/>
      <c r="H100" s="324"/>
      <c r="I100" s="324"/>
      <c r="J100" s="324"/>
      <c r="K100" s="324"/>
      <c r="L100" s="324"/>
      <c r="M100" s="324"/>
      <c r="N100" s="324"/>
      <c r="O100" s="324"/>
      <c r="P100" s="324"/>
      <c r="Q100" s="324"/>
      <c r="R100" s="324"/>
      <c r="S100" s="324"/>
      <c r="T100" s="324"/>
      <c r="U100" s="226"/>
      <c r="V100" s="8"/>
      <c r="W100" s="30"/>
    </row>
    <row r="101" spans="1:23" x14ac:dyDescent="0.25">
      <c r="A101" s="33"/>
      <c r="B101" s="33"/>
      <c r="C101" s="106" t="s">
        <v>75</v>
      </c>
      <c r="D101" s="328"/>
      <c r="E101" s="328"/>
      <c r="F101" s="325"/>
      <c r="G101" s="325"/>
      <c r="H101" s="325"/>
      <c r="I101" s="325"/>
      <c r="J101" s="325"/>
      <c r="K101" s="325"/>
      <c r="L101" s="325"/>
      <c r="M101" s="325"/>
      <c r="N101" s="325"/>
      <c r="O101" s="325"/>
      <c r="P101" s="325"/>
      <c r="Q101" s="325"/>
      <c r="R101" s="325"/>
      <c r="S101" s="325"/>
      <c r="T101" s="325"/>
      <c r="U101" s="139"/>
      <c r="V101" s="37"/>
      <c r="W101" s="34"/>
    </row>
    <row r="102" spans="1:23" s="6" customFormat="1" ht="15" customHeight="1" x14ac:dyDescent="0.25">
      <c r="A102" s="99"/>
      <c r="B102" s="100" t="s">
        <v>76</v>
      </c>
      <c r="C102" s="101"/>
      <c r="D102" s="96"/>
      <c r="E102" s="96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96"/>
      <c r="W102" s="97"/>
    </row>
    <row r="103" spans="1:23" x14ac:dyDescent="0.25">
      <c r="A103" s="45"/>
      <c r="B103" s="45"/>
      <c r="C103" s="103" t="s">
        <v>113</v>
      </c>
      <c r="D103" s="326"/>
      <c r="E103" s="326"/>
      <c r="F103" s="323">
        <v>1</v>
      </c>
      <c r="G103" s="323">
        <v>1</v>
      </c>
      <c r="H103" s="323">
        <v>1</v>
      </c>
      <c r="I103" s="323">
        <v>1</v>
      </c>
      <c r="J103" s="323">
        <v>1</v>
      </c>
      <c r="K103" s="323">
        <v>1</v>
      </c>
      <c r="L103" s="323">
        <v>1</v>
      </c>
      <c r="M103" s="323">
        <v>1</v>
      </c>
      <c r="N103" s="323">
        <v>1</v>
      </c>
      <c r="O103" s="323">
        <v>1</v>
      </c>
      <c r="P103" s="323">
        <v>1</v>
      </c>
      <c r="Q103" s="323">
        <v>1</v>
      </c>
      <c r="R103" s="323">
        <v>1</v>
      </c>
      <c r="S103" s="323">
        <v>1</v>
      </c>
      <c r="T103" s="323">
        <v>1</v>
      </c>
      <c r="U103" s="35"/>
      <c r="V103" s="28"/>
      <c r="W103" s="29"/>
    </row>
    <row r="104" spans="1:23" x14ac:dyDescent="0.25">
      <c r="A104" s="46"/>
      <c r="B104" s="46"/>
      <c r="C104" s="130" t="s">
        <v>115</v>
      </c>
      <c r="D104" s="327"/>
      <c r="E104" s="327"/>
      <c r="F104" s="324"/>
      <c r="G104" s="324"/>
      <c r="H104" s="324"/>
      <c r="I104" s="324"/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226"/>
      <c r="V104" s="8"/>
      <c r="W104" s="30"/>
    </row>
    <row r="105" spans="1:23" ht="30" x14ac:dyDescent="0.25">
      <c r="A105" s="33"/>
      <c r="B105" s="33"/>
      <c r="C105" s="105" t="s">
        <v>139</v>
      </c>
      <c r="D105" s="328"/>
      <c r="E105" s="328"/>
      <c r="F105" s="325"/>
      <c r="G105" s="325"/>
      <c r="H105" s="325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139"/>
      <c r="V105" s="37"/>
      <c r="W105" s="34"/>
    </row>
    <row r="106" spans="1:23" s="6" customFormat="1" ht="15" customHeight="1" x14ac:dyDescent="0.25">
      <c r="A106" s="99"/>
      <c r="B106" s="100" t="s">
        <v>77</v>
      </c>
      <c r="C106" s="101"/>
      <c r="D106" s="96"/>
      <c r="E106" s="96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96"/>
      <c r="W106" s="97"/>
    </row>
    <row r="107" spans="1:23" x14ac:dyDescent="0.25">
      <c r="A107" s="45"/>
      <c r="B107" s="10"/>
      <c r="C107" s="109" t="s">
        <v>78</v>
      </c>
      <c r="D107" s="326"/>
      <c r="E107" s="326"/>
      <c r="F107" s="323">
        <v>1</v>
      </c>
      <c r="G107" s="323">
        <v>1</v>
      </c>
      <c r="H107" s="323">
        <v>1</v>
      </c>
      <c r="I107" s="323">
        <v>1</v>
      </c>
      <c r="J107" s="323">
        <v>1</v>
      </c>
      <c r="K107" s="323">
        <v>1</v>
      </c>
      <c r="L107" s="323">
        <v>1</v>
      </c>
      <c r="M107" s="323">
        <v>1</v>
      </c>
      <c r="N107" s="323">
        <v>1</v>
      </c>
      <c r="O107" s="323">
        <v>1</v>
      </c>
      <c r="P107" s="323">
        <v>1</v>
      </c>
      <c r="Q107" s="323">
        <v>1</v>
      </c>
      <c r="R107" s="323">
        <v>1</v>
      </c>
      <c r="S107" s="323">
        <v>1</v>
      </c>
      <c r="T107" s="323">
        <v>1</v>
      </c>
      <c r="U107" s="35"/>
      <c r="V107" s="28"/>
      <c r="W107" s="29"/>
    </row>
    <row r="108" spans="1:23" x14ac:dyDescent="0.25">
      <c r="A108" s="46"/>
      <c r="B108" s="47"/>
      <c r="C108" s="8" t="s">
        <v>268</v>
      </c>
      <c r="D108" s="327"/>
      <c r="E108" s="327"/>
      <c r="F108" s="324"/>
      <c r="G108" s="324"/>
      <c r="H108" s="324"/>
      <c r="I108" s="324"/>
      <c r="J108" s="324"/>
      <c r="K108" s="324"/>
      <c r="L108" s="324"/>
      <c r="M108" s="324"/>
      <c r="N108" s="324"/>
      <c r="O108" s="324"/>
      <c r="P108" s="324"/>
      <c r="Q108" s="324"/>
      <c r="R108" s="324"/>
      <c r="S108" s="324"/>
      <c r="T108" s="324"/>
      <c r="U108" s="226"/>
      <c r="V108" s="8"/>
      <c r="W108" s="30"/>
    </row>
    <row r="109" spans="1:23" x14ac:dyDescent="0.25">
      <c r="A109" s="33"/>
      <c r="B109" s="12"/>
      <c r="C109" s="110" t="s">
        <v>156</v>
      </c>
      <c r="D109" s="328"/>
      <c r="E109" s="328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139"/>
      <c r="V109" s="37"/>
      <c r="W109" s="34"/>
    </row>
    <row r="110" spans="1:23" s="6" customFormat="1" ht="15" customHeight="1" x14ac:dyDescent="0.25">
      <c r="A110" s="99"/>
      <c r="B110" s="100" t="s">
        <v>79</v>
      </c>
      <c r="C110" s="101"/>
      <c r="D110" s="96"/>
      <c r="E110" s="96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96"/>
      <c r="W110" s="97"/>
    </row>
    <row r="111" spans="1:23" x14ac:dyDescent="0.25">
      <c r="A111" s="45"/>
      <c r="B111" s="10"/>
      <c r="C111" s="109" t="s">
        <v>80</v>
      </c>
      <c r="D111" s="326"/>
      <c r="E111" s="326"/>
      <c r="F111" s="323">
        <v>1</v>
      </c>
      <c r="G111" s="323">
        <v>1</v>
      </c>
      <c r="H111" s="323">
        <v>1</v>
      </c>
      <c r="I111" s="323">
        <v>1</v>
      </c>
      <c r="J111" s="323">
        <v>1</v>
      </c>
      <c r="K111" s="323">
        <v>1</v>
      </c>
      <c r="L111" s="323">
        <v>1</v>
      </c>
      <c r="M111" s="323">
        <v>1</v>
      </c>
      <c r="N111" s="323">
        <v>1</v>
      </c>
      <c r="O111" s="323">
        <v>1</v>
      </c>
      <c r="P111" s="323">
        <v>1</v>
      </c>
      <c r="Q111" s="323">
        <v>1</v>
      </c>
      <c r="R111" s="323">
        <v>1</v>
      </c>
      <c r="S111" s="323">
        <v>1</v>
      </c>
      <c r="T111" s="323">
        <v>1</v>
      </c>
      <c r="U111" s="35"/>
      <c r="V111" s="28"/>
      <c r="W111" s="29"/>
    </row>
    <row r="112" spans="1:23" ht="30" x14ac:dyDescent="0.25">
      <c r="A112" s="46"/>
      <c r="B112" s="47"/>
      <c r="C112" s="111" t="s">
        <v>173</v>
      </c>
      <c r="D112" s="327"/>
      <c r="E112" s="327"/>
      <c r="F112" s="324"/>
      <c r="G112" s="324"/>
      <c r="H112" s="324"/>
      <c r="I112" s="324"/>
      <c r="J112" s="324"/>
      <c r="K112" s="324"/>
      <c r="L112" s="324"/>
      <c r="M112" s="324"/>
      <c r="N112" s="324"/>
      <c r="O112" s="324"/>
      <c r="P112" s="324"/>
      <c r="Q112" s="324"/>
      <c r="R112" s="324"/>
      <c r="S112" s="324"/>
      <c r="T112" s="324"/>
      <c r="U112" s="226"/>
      <c r="V112" s="8"/>
      <c r="W112" s="30"/>
    </row>
    <row r="113" spans="1:23" ht="30" x14ac:dyDescent="0.25">
      <c r="A113" s="33"/>
      <c r="B113" s="12"/>
      <c r="C113" s="110" t="s">
        <v>134</v>
      </c>
      <c r="D113" s="328"/>
      <c r="E113" s="328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139"/>
      <c r="V113" s="37"/>
      <c r="W113" s="34"/>
    </row>
    <row r="114" spans="1:23" x14ac:dyDescent="0.25">
      <c r="A114" s="99"/>
      <c r="B114" s="100" t="s">
        <v>90</v>
      </c>
      <c r="C114" s="101"/>
      <c r="D114" s="96"/>
      <c r="E114" s="96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96"/>
      <c r="W114" s="97"/>
    </row>
    <row r="115" spans="1:23" x14ac:dyDescent="0.25">
      <c r="A115" s="131"/>
      <c r="B115" s="136"/>
      <c r="C115" s="141" t="s">
        <v>117</v>
      </c>
      <c r="D115" s="332"/>
      <c r="E115" s="323"/>
      <c r="F115" s="323">
        <v>1</v>
      </c>
      <c r="G115" s="323">
        <v>1</v>
      </c>
      <c r="H115" s="323">
        <v>1</v>
      </c>
      <c r="I115" s="323">
        <v>1</v>
      </c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131"/>
      <c r="V115" s="35"/>
      <c r="W115" s="36"/>
    </row>
    <row r="116" spans="1:23" x14ac:dyDescent="0.25">
      <c r="A116" s="124"/>
      <c r="B116" s="137"/>
      <c r="C116" s="142" t="s">
        <v>91</v>
      </c>
      <c r="D116" s="333"/>
      <c r="E116" s="324"/>
      <c r="F116" s="324"/>
      <c r="G116" s="324"/>
      <c r="H116" s="324"/>
      <c r="I116" s="324"/>
      <c r="J116" s="324"/>
      <c r="K116" s="324"/>
      <c r="L116" s="324"/>
      <c r="M116" s="324"/>
      <c r="N116" s="324"/>
      <c r="O116" s="324"/>
      <c r="P116" s="324"/>
      <c r="Q116" s="324"/>
      <c r="R116" s="324"/>
      <c r="S116" s="324"/>
      <c r="T116" s="324"/>
      <c r="U116" s="124"/>
      <c r="V116" s="88"/>
      <c r="W116" s="89"/>
    </row>
    <row r="117" spans="1:23" x14ac:dyDescent="0.25">
      <c r="A117" s="124"/>
      <c r="B117" s="137"/>
      <c r="C117" s="142" t="s">
        <v>92</v>
      </c>
      <c r="D117" s="333"/>
      <c r="E117" s="324"/>
      <c r="F117" s="324"/>
      <c r="G117" s="324"/>
      <c r="H117" s="324"/>
      <c r="I117" s="324"/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124"/>
      <c r="V117" s="88"/>
      <c r="W117" s="89"/>
    </row>
    <row r="118" spans="1:23" x14ac:dyDescent="0.25">
      <c r="A118" s="124"/>
      <c r="B118" s="137"/>
      <c r="C118" s="142" t="s">
        <v>176</v>
      </c>
      <c r="D118" s="333"/>
      <c r="E118" s="324"/>
      <c r="F118" s="324"/>
      <c r="G118" s="324"/>
      <c r="H118" s="324"/>
      <c r="I118" s="324"/>
      <c r="J118" s="324"/>
      <c r="K118" s="324"/>
      <c r="L118" s="324"/>
      <c r="M118" s="324"/>
      <c r="N118" s="324"/>
      <c r="O118" s="324"/>
      <c r="P118" s="324"/>
      <c r="Q118" s="324"/>
      <c r="R118" s="324"/>
      <c r="S118" s="324"/>
      <c r="T118" s="324"/>
      <c r="U118" s="124"/>
      <c r="V118" s="88"/>
      <c r="W118" s="89"/>
    </row>
    <row r="119" spans="1:23" x14ac:dyDescent="0.25">
      <c r="A119" s="124"/>
      <c r="B119" s="137"/>
      <c r="C119" s="142" t="s">
        <v>94</v>
      </c>
      <c r="D119" s="333"/>
      <c r="E119" s="324"/>
      <c r="F119" s="324"/>
      <c r="G119" s="324"/>
      <c r="H119" s="324"/>
      <c r="I119" s="324"/>
      <c r="J119" s="324"/>
      <c r="K119" s="324"/>
      <c r="L119" s="324"/>
      <c r="M119" s="324"/>
      <c r="N119" s="324"/>
      <c r="O119" s="324"/>
      <c r="P119" s="324"/>
      <c r="Q119" s="324"/>
      <c r="R119" s="324"/>
      <c r="S119" s="324"/>
      <c r="T119" s="324"/>
      <c r="U119" s="124"/>
      <c r="V119" s="88"/>
      <c r="W119" s="89"/>
    </row>
    <row r="120" spans="1:23" x14ac:dyDescent="0.25">
      <c r="A120" s="131"/>
      <c r="B120" s="136"/>
      <c r="C120" s="141" t="s">
        <v>116</v>
      </c>
      <c r="D120" s="323"/>
      <c r="E120" s="323"/>
      <c r="F120" s="323"/>
      <c r="G120" s="323"/>
      <c r="H120" s="323"/>
      <c r="I120" s="323"/>
      <c r="J120" s="323">
        <v>1</v>
      </c>
      <c r="K120" s="323">
        <v>1</v>
      </c>
      <c r="L120" s="323">
        <v>1</v>
      </c>
      <c r="M120" s="323">
        <v>1</v>
      </c>
      <c r="N120" s="323">
        <v>1</v>
      </c>
      <c r="O120" s="323"/>
      <c r="P120" s="323"/>
      <c r="Q120" s="323"/>
      <c r="R120" s="323"/>
      <c r="S120" s="323"/>
      <c r="T120" s="323"/>
      <c r="U120" s="131"/>
      <c r="V120" s="35"/>
      <c r="W120" s="36"/>
    </row>
    <row r="121" spans="1:23" x14ac:dyDescent="0.25">
      <c r="A121" s="124"/>
      <c r="B121" s="137"/>
      <c r="C121" s="142" t="s">
        <v>91</v>
      </c>
      <c r="D121" s="324"/>
      <c r="E121" s="324"/>
      <c r="F121" s="324"/>
      <c r="G121" s="324"/>
      <c r="H121" s="324"/>
      <c r="I121" s="324"/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4"/>
      <c r="U121" s="124"/>
      <c r="V121" s="88"/>
      <c r="W121" s="89"/>
    </row>
    <row r="122" spans="1:23" x14ac:dyDescent="0.25">
      <c r="A122" s="124"/>
      <c r="B122" s="137"/>
      <c r="C122" s="142" t="s">
        <v>92</v>
      </c>
      <c r="D122" s="324"/>
      <c r="E122" s="324"/>
      <c r="F122" s="324"/>
      <c r="G122" s="324"/>
      <c r="H122" s="324"/>
      <c r="I122" s="324"/>
      <c r="J122" s="324"/>
      <c r="K122" s="324"/>
      <c r="L122" s="324"/>
      <c r="M122" s="324"/>
      <c r="N122" s="324"/>
      <c r="O122" s="324"/>
      <c r="P122" s="324"/>
      <c r="Q122" s="324"/>
      <c r="R122" s="324"/>
      <c r="S122" s="324"/>
      <c r="T122" s="324"/>
      <c r="U122" s="124"/>
      <c r="V122" s="88"/>
      <c r="W122" s="89"/>
    </row>
    <row r="123" spans="1:23" x14ac:dyDescent="0.25">
      <c r="A123" s="124"/>
      <c r="B123" s="137"/>
      <c r="C123" s="142" t="s">
        <v>176</v>
      </c>
      <c r="D123" s="324"/>
      <c r="E123" s="324"/>
      <c r="F123" s="324"/>
      <c r="G123" s="324"/>
      <c r="H123" s="324"/>
      <c r="I123" s="324"/>
      <c r="J123" s="324"/>
      <c r="K123" s="324"/>
      <c r="L123" s="324"/>
      <c r="M123" s="324"/>
      <c r="N123" s="324"/>
      <c r="O123" s="324"/>
      <c r="P123" s="324"/>
      <c r="Q123" s="324"/>
      <c r="R123" s="324"/>
      <c r="S123" s="324"/>
      <c r="T123" s="324"/>
      <c r="U123" s="124"/>
      <c r="V123" s="88"/>
      <c r="W123" s="89"/>
    </row>
    <row r="124" spans="1:23" x14ac:dyDescent="0.25">
      <c r="A124" s="124"/>
      <c r="B124" s="137"/>
      <c r="C124" s="142" t="s">
        <v>94</v>
      </c>
      <c r="D124" s="324"/>
      <c r="E124" s="324"/>
      <c r="F124" s="324"/>
      <c r="G124" s="324"/>
      <c r="H124" s="324"/>
      <c r="I124" s="324"/>
      <c r="J124" s="324"/>
      <c r="K124" s="324"/>
      <c r="L124" s="324"/>
      <c r="M124" s="324"/>
      <c r="N124" s="324"/>
      <c r="O124" s="324"/>
      <c r="P124" s="324"/>
      <c r="Q124" s="324"/>
      <c r="R124" s="324"/>
      <c r="S124" s="324"/>
      <c r="T124" s="324"/>
      <c r="U124" s="124"/>
      <c r="V124" s="88"/>
      <c r="W124" s="89"/>
    </row>
    <row r="125" spans="1:23" x14ac:dyDescent="0.25">
      <c r="A125" s="132"/>
      <c r="B125" s="138"/>
      <c r="C125" s="143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124"/>
      <c r="V125" s="88"/>
      <c r="W125" s="89"/>
    </row>
    <row r="126" spans="1:23" x14ac:dyDescent="0.25">
      <c r="A126" s="124"/>
      <c r="B126" s="133"/>
      <c r="C126" s="141" t="s">
        <v>196</v>
      </c>
      <c r="D126" s="323"/>
      <c r="E126" s="323"/>
      <c r="F126" s="323"/>
      <c r="G126" s="323"/>
      <c r="H126" s="323"/>
      <c r="I126" s="323"/>
      <c r="J126" s="323"/>
      <c r="K126" s="323"/>
      <c r="L126" s="323"/>
      <c r="M126" s="323"/>
      <c r="N126" s="323"/>
      <c r="O126" s="323">
        <v>1</v>
      </c>
      <c r="P126" s="323"/>
      <c r="Q126" s="323"/>
      <c r="R126" s="323"/>
      <c r="S126" s="323"/>
      <c r="T126" s="323"/>
      <c r="U126" s="131"/>
      <c r="V126" s="35"/>
      <c r="W126" s="36"/>
    </row>
    <row r="127" spans="1:23" x14ac:dyDescent="0.25">
      <c r="A127" s="124"/>
      <c r="B127" s="134"/>
      <c r="C127" s="142" t="s">
        <v>91</v>
      </c>
      <c r="D127" s="324"/>
      <c r="E127" s="324"/>
      <c r="F127" s="324"/>
      <c r="G127" s="324"/>
      <c r="H127" s="324"/>
      <c r="I127" s="324"/>
      <c r="J127" s="324"/>
      <c r="K127" s="324"/>
      <c r="L127" s="324"/>
      <c r="M127" s="324"/>
      <c r="N127" s="324"/>
      <c r="O127" s="324"/>
      <c r="P127" s="324"/>
      <c r="Q127" s="324"/>
      <c r="R127" s="324"/>
      <c r="S127" s="324"/>
      <c r="T127" s="324"/>
      <c r="U127" s="124"/>
      <c r="V127" s="88"/>
      <c r="W127" s="89"/>
    </row>
    <row r="128" spans="1:23" x14ac:dyDescent="0.25">
      <c r="A128" s="124"/>
      <c r="B128" s="134"/>
      <c r="C128" s="142" t="s">
        <v>92</v>
      </c>
      <c r="D128" s="324"/>
      <c r="E128" s="324"/>
      <c r="F128" s="324"/>
      <c r="G128" s="324"/>
      <c r="H128" s="324"/>
      <c r="I128" s="324"/>
      <c r="J128" s="324"/>
      <c r="K128" s="324"/>
      <c r="L128" s="324"/>
      <c r="M128" s="324"/>
      <c r="N128" s="324"/>
      <c r="O128" s="324"/>
      <c r="P128" s="324"/>
      <c r="Q128" s="324"/>
      <c r="R128" s="324"/>
      <c r="S128" s="324"/>
      <c r="T128" s="324"/>
      <c r="U128" s="124"/>
      <c r="V128" s="88"/>
      <c r="W128" s="89"/>
    </row>
    <row r="129" spans="1:23" x14ac:dyDescent="0.25">
      <c r="A129" s="124"/>
      <c r="B129" s="134"/>
      <c r="C129" s="142" t="s">
        <v>176</v>
      </c>
      <c r="D129" s="324"/>
      <c r="E129" s="324"/>
      <c r="F129" s="324"/>
      <c r="G129" s="324"/>
      <c r="H129" s="324"/>
      <c r="I129" s="324"/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T129" s="324"/>
      <c r="U129" s="124"/>
      <c r="V129" s="88"/>
      <c r="W129" s="89"/>
    </row>
    <row r="130" spans="1:23" x14ac:dyDescent="0.25">
      <c r="A130" s="124"/>
      <c r="B130" s="134"/>
      <c r="C130" s="142" t="s">
        <v>94</v>
      </c>
      <c r="D130" s="324"/>
      <c r="E130" s="324"/>
      <c r="F130" s="324"/>
      <c r="G130" s="324"/>
      <c r="H130" s="324"/>
      <c r="I130" s="324"/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4"/>
      <c r="U130" s="124"/>
      <c r="V130" s="88"/>
      <c r="W130" s="89"/>
    </row>
    <row r="131" spans="1:23" x14ac:dyDescent="0.25">
      <c r="A131" s="305"/>
      <c r="B131" s="135"/>
      <c r="C131" s="143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132"/>
      <c r="V131" s="139"/>
      <c r="W131" s="140"/>
    </row>
    <row r="132" spans="1:23" s="185" customFormat="1" x14ac:dyDescent="0.25">
      <c r="A132" s="124"/>
      <c r="B132" s="134"/>
      <c r="C132" s="141" t="s">
        <v>109</v>
      </c>
      <c r="D132" s="323"/>
      <c r="E132" s="323"/>
      <c r="F132" s="323"/>
      <c r="G132" s="323"/>
      <c r="H132" s="323"/>
      <c r="I132" s="323"/>
      <c r="J132" s="323"/>
      <c r="K132" s="323"/>
      <c r="L132" s="323"/>
      <c r="M132" s="323"/>
      <c r="N132" s="323"/>
      <c r="O132" s="323"/>
      <c r="P132" s="323">
        <v>1</v>
      </c>
      <c r="Q132" s="323">
        <v>1</v>
      </c>
      <c r="R132" s="323">
        <v>1</v>
      </c>
      <c r="S132" s="323">
        <v>1</v>
      </c>
      <c r="T132" s="323">
        <v>1</v>
      </c>
      <c r="U132" s="124"/>
      <c r="V132" s="226"/>
      <c r="W132" s="227"/>
    </row>
    <row r="133" spans="1:23" s="185" customFormat="1" x14ac:dyDescent="0.25">
      <c r="A133" s="124"/>
      <c r="B133" s="134"/>
      <c r="C133" s="142" t="s">
        <v>91</v>
      </c>
      <c r="D133" s="324"/>
      <c r="E133" s="324"/>
      <c r="F133" s="324"/>
      <c r="G133" s="324"/>
      <c r="H133" s="324"/>
      <c r="I133" s="324"/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T133" s="324"/>
      <c r="U133" s="124"/>
      <c r="V133" s="226"/>
      <c r="W133" s="227"/>
    </row>
    <row r="134" spans="1:23" s="185" customFormat="1" x14ac:dyDescent="0.25">
      <c r="A134" s="124"/>
      <c r="B134" s="134"/>
      <c r="C134" s="142" t="s">
        <v>92</v>
      </c>
      <c r="D134" s="324"/>
      <c r="E134" s="324"/>
      <c r="F134" s="324"/>
      <c r="G134" s="324"/>
      <c r="H134" s="324"/>
      <c r="I134" s="324"/>
      <c r="J134" s="324"/>
      <c r="K134" s="324"/>
      <c r="L134" s="324"/>
      <c r="M134" s="324"/>
      <c r="N134" s="324"/>
      <c r="O134" s="324"/>
      <c r="P134" s="324"/>
      <c r="Q134" s="324"/>
      <c r="R134" s="324"/>
      <c r="S134" s="324"/>
      <c r="T134" s="324"/>
      <c r="U134" s="124"/>
      <c r="V134" s="226"/>
      <c r="W134" s="227"/>
    </row>
    <row r="135" spans="1:23" s="185" customFormat="1" x14ac:dyDescent="0.25">
      <c r="A135" s="124"/>
      <c r="B135" s="134"/>
      <c r="C135" s="142" t="s">
        <v>176</v>
      </c>
      <c r="D135" s="324"/>
      <c r="E135" s="324"/>
      <c r="F135" s="324"/>
      <c r="G135" s="324"/>
      <c r="H135" s="324"/>
      <c r="I135" s="324"/>
      <c r="J135" s="324"/>
      <c r="K135" s="324"/>
      <c r="L135" s="324"/>
      <c r="M135" s="324"/>
      <c r="N135" s="324"/>
      <c r="O135" s="324"/>
      <c r="P135" s="324"/>
      <c r="Q135" s="324"/>
      <c r="R135" s="324"/>
      <c r="S135" s="324"/>
      <c r="T135" s="324"/>
      <c r="U135" s="124"/>
      <c r="V135" s="226"/>
      <c r="W135" s="227"/>
    </row>
    <row r="136" spans="1:23" s="185" customFormat="1" x14ac:dyDescent="0.25">
      <c r="A136" s="124"/>
      <c r="B136" s="134"/>
      <c r="C136" s="142" t="s">
        <v>94</v>
      </c>
      <c r="D136" s="324"/>
      <c r="E136" s="324"/>
      <c r="F136" s="324"/>
      <c r="G136" s="324"/>
      <c r="H136" s="324"/>
      <c r="I136" s="324"/>
      <c r="J136" s="324"/>
      <c r="K136" s="324"/>
      <c r="L136" s="324"/>
      <c r="M136" s="324"/>
      <c r="N136" s="324"/>
      <c r="O136" s="324"/>
      <c r="P136" s="324"/>
      <c r="Q136" s="324"/>
      <c r="R136" s="324"/>
      <c r="S136" s="324"/>
      <c r="T136" s="324"/>
      <c r="U136" s="124"/>
      <c r="V136" s="226"/>
      <c r="W136" s="227"/>
    </row>
    <row r="137" spans="1:23" s="185" customFormat="1" x14ac:dyDescent="0.25">
      <c r="A137" s="124"/>
      <c r="B137" s="134"/>
      <c r="C137" s="143" t="s">
        <v>197</v>
      </c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124"/>
      <c r="V137" s="226"/>
      <c r="W137" s="227"/>
    </row>
    <row r="138" spans="1:23" x14ac:dyDescent="0.25">
      <c r="A138" s="10"/>
      <c r="B138" s="10"/>
      <c r="C138" s="141" t="s">
        <v>118</v>
      </c>
      <c r="D138" s="326"/>
      <c r="E138" s="326"/>
      <c r="F138" s="323"/>
      <c r="G138" s="323"/>
      <c r="H138" s="323"/>
      <c r="I138" s="323"/>
      <c r="J138" s="323"/>
      <c r="K138" s="323"/>
      <c r="L138" s="323"/>
      <c r="M138" s="323"/>
      <c r="N138" s="323"/>
      <c r="O138" s="323"/>
      <c r="P138" s="323"/>
      <c r="Q138" s="323"/>
      <c r="R138" s="323"/>
      <c r="S138" s="323"/>
      <c r="T138" s="323"/>
      <c r="U138" s="124"/>
      <c r="V138" s="8"/>
      <c r="W138" s="30"/>
    </row>
    <row r="139" spans="1:23" x14ac:dyDescent="0.25">
      <c r="A139" s="47"/>
      <c r="B139" s="47"/>
      <c r="C139" s="142" t="s">
        <v>91</v>
      </c>
      <c r="D139" s="327"/>
      <c r="E139" s="327"/>
      <c r="F139" s="324"/>
      <c r="G139" s="324"/>
      <c r="H139" s="324"/>
      <c r="I139" s="324"/>
      <c r="J139" s="324"/>
      <c r="K139" s="324"/>
      <c r="L139" s="324"/>
      <c r="M139" s="324"/>
      <c r="N139" s="324"/>
      <c r="O139" s="324"/>
      <c r="P139" s="324"/>
      <c r="Q139" s="324"/>
      <c r="R139" s="324"/>
      <c r="S139" s="324"/>
      <c r="T139" s="324"/>
      <c r="U139" s="124"/>
      <c r="V139" s="8"/>
      <c r="W139" s="30"/>
    </row>
    <row r="140" spans="1:23" x14ac:dyDescent="0.25">
      <c r="A140" s="47"/>
      <c r="B140" s="47"/>
      <c r="C140" s="142" t="s">
        <v>92</v>
      </c>
      <c r="D140" s="327"/>
      <c r="E140" s="327"/>
      <c r="F140" s="324"/>
      <c r="G140" s="324"/>
      <c r="H140" s="324"/>
      <c r="I140" s="324"/>
      <c r="J140" s="324"/>
      <c r="K140" s="324"/>
      <c r="L140" s="324"/>
      <c r="M140" s="324"/>
      <c r="N140" s="324"/>
      <c r="O140" s="324"/>
      <c r="P140" s="324"/>
      <c r="Q140" s="324"/>
      <c r="R140" s="324"/>
      <c r="S140" s="324"/>
      <c r="T140" s="324"/>
      <c r="U140" s="124"/>
      <c r="V140" s="8"/>
      <c r="W140" s="30"/>
    </row>
    <row r="141" spans="1:23" x14ac:dyDescent="0.25">
      <c r="A141" s="47"/>
      <c r="B141" s="47"/>
      <c r="C141" s="142" t="s">
        <v>176</v>
      </c>
      <c r="D141" s="327"/>
      <c r="E141" s="327"/>
      <c r="F141" s="324"/>
      <c r="G141" s="324"/>
      <c r="H141" s="324"/>
      <c r="I141" s="324"/>
      <c r="J141" s="324"/>
      <c r="K141" s="324"/>
      <c r="L141" s="324"/>
      <c r="M141" s="324"/>
      <c r="N141" s="324"/>
      <c r="O141" s="324"/>
      <c r="P141" s="324"/>
      <c r="Q141" s="324"/>
      <c r="R141" s="324"/>
      <c r="S141" s="324"/>
      <c r="T141" s="324"/>
      <c r="U141" s="124"/>
      <c r="V141" s="8"/>
      <c r="W141" s="30"/>
    </row>
    <row r="142" spans="1:23" x14ac:dyDescent="0.25">
      <c r="A142" s="47"/>
      <c r="B142" s="47"/>
      <c r="C142" s="142" t="s">
        <v>94</v>
      </c>
      <c r="D142" s="327"/>
      <c r="E142" s="327"/>
      <c r="F142" s="324"/>
      <c r="G142" s="324"/>
      <c r="H142" s="324"/>
      <c r="I142" s="324"/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4"/>
      <c r="U142" s="124"/>
      <c r="V142" s="8"/>
      <c r="W142" s="30"/>
    </row>
    <row r="143" spans="1:23" x14ac:dyDescent="0.25">
      <c r="A143" s="12"/>
      <c r="B143" s="12"/>
      <c r="C143" s="143" t="s">
        <v>174</v>
      </c>
      <c r="D143" s="327"/>
      <c r="E143" s="327"/>
      <c r="F143" s="324"/>
      <c r="G143" s="324"/>
      <c r="H143" s="324"/>
      <c r="I143" s="324"/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132"/>
      <c r="V143" s="37"/>
      <c r="W143" s="34"/>
    </row>
    <row r="144" spans="1:23" x14ac:dyDescent="0.25">
      <c r="A144" s="99"/>
      <c r="B144" s="100" t="s">
        <v>95</v>
      </c>
      <c r="C144" s="101"/>
      <c r="D144" s="96"/>
      <c r="E144" s="96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96"/>
      <c r="W144" s="97"/>
    </row>
    <row r="145" spans="1:23" x14ac:dyDescent="0.25">
      <c r="A145" s="45"/>
      <c r="B145" s="10"/>
      <c r="C145" s="109" t="s">
        <v>111</v>
      </c>
      <c r="D145" s="326"/>
      <c r="E145" s="326">
        <v>1</v>
      </c>
      <c r="F145" s="323">
        <v>1</v>
      </c>
      <c r="G145" s="323">
        <v>1</v>
      </c>
      <c r="H145" s="323">
        <v>1</v>
      </c>
      <c r="I145" s="323">
        <v>1</v>
      </c>
      <c r="J145" s="323">
        <v>1</v>
      </c>
      <c r="K145" s="323">
        <v>1</v>
      </c>
      <c r="L145" s="323">
        <v>1</v>
      </c>
      <c r="M145" s="323">
        <v>1</v>
      </c>
      <c r="N145" s="323">
        <v>1</v>
      </c>
      <c r="O145" s="323">
        <v>1</v>
      </c>
      <c r="P145" s="323">
        <v>1</v>
      </c>
      <c r="Q145" s="323">
        <v>1</v>
      </c>
      <c r="R145" s="323">
        <v>1</v>
      </c>
      <c r="S145" s="323">
        <v>1</v>
      </c>
      <c r="T145" s="323">
        <v>1</v>
      </c>
      <c r="U145" s="35"/>
      <c r="V145" s="28"/>
      <c r="W145" s="29"/>
    </row>
    <row r="146" spans="1:23" x14ac:dyDescent="0.25">
      <c r="A146" s="46"/>
      <c r="B146" s="47"/>
      <c r="C146" s="125" t="s">
        <v>110</v>
      </c>
      <c r="D146" s="327"/>
      <c r="E146" s="327"/>
      <c r="F146" s="324"/>
      <c r="G146" s="324"/>
      <c r="H146" s="324"/>
      <c r="I146" s="324"/>
      <c r="J146" s="324"/>
      <c r="K146" s="324"/>
      <c r="L146" s="324"/>
      <c r="M146" s="324"/>
      <c r="N146" s="324"/>
      <c r="O146" s="324"/>
      <c r="P146" s="324"/>
      <c r="Q146" s="324"/>
      <c r="R146" s="324"/>
      <c r="S146" s="324"/>
      <c r="T146" s="324"/>
      <c r="U146" s="226"/>
      <c r="V146" s="8"/>
      <c r="W146" s="30"/>
    </row>
    <row r="147" spans="1:23" x14ac:dyDescent="0.25">
      <c r="A147" s="46"/>
      <c r="B147" s="47"/>
      <c r="C147" s="125" t="s">
        <v>269</v>
      </c>
      <c r="D147" s="327"/>
      <c r="E147" s="327"/>
      <c r="F147" s="324"/>
      <c r="G147" s="324"/>
      <c r="H147" s="324"/>
      <c r="I147" s="324"/>
      <c r="J147" s="324"/>
      <c r="K147" s="324"/>
      <c r="L147" s="324"/>
      <c r="M147" s="324"/>
      <c r="N147" s="324"/>
      <c r="O147" s="324"/>
      <c r="P147" s="324"/>
      <c r="Q147" s="324"/>
      <c r="R147" s="324"/>
      <c r="S147" s="324"/>
      <c r="T147" s="324"/>
      <c r="U147" s="226"/>
      <c r="V147" s="8"/>
      <c r="W147" s="30"/>
    </row>
    <row r="148" spans="1:23" x14ac:dyDescent="0.25">
      <c r="A148" s="46"/>
      <c r="B148" s="47"/>
      <c r="C148" s="125" t="s">
        <v>98</v>
      </c>
      <c r="D148" s="327"/>
      <c r="E148" s="327"/>
      <c r="F148" s="324"/>
      <c r="G148" s="324"/>
      <c r="H148" s="324"/>
      <c r="I148" s="324"/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4"/>
      <c r="U148" s="226"/>
      <c r="V148" s="8"/>
      <c r="W148" s="30"/>
    </row>
    <row r="149" spans="1:23" x14ac:dyDescent="0.25">
      <c r="A149" s="46"/>
      <c r="B149" s="47"/>
      <c r="C149" s="125" t="s">
        <v>112</v>
      </c>
      <c r="D149" s="327"/>
      <c r="E149" s="327"/>
      <c r="F149" s="324"/>
      <c r="G149" s="324"/>
      <c r="H149" s="324"/>
      <c r="I149" s="324"/>
      <c r="J149" s="324"/>
      <c r="K149" s="324"/>
      <c r="L149" s="324"/>
      <c r="M149" s="324"/>
      <c r="N149" s="324"/>
      <c r="O149" s="324"/>
      <c r="P149" s="324"/>
      <c r="Q149" s="324"/>
      <c r="R149" s="324"/>
      <c r="S149" s="324"/>
      <c r="T149" s="324"/>
      <c r="U149" s="226"/>
      <c r="V149" s="8"/>
      <c r="W149" s="30"/>
    </row>
    <row r="150" spans="1:23" ht="30" x14ac:dyDescent="0.25">
      <c r="A150" s="46"/>
      <c r="B150" s="47"/>
      <c r="C150" s="111" t="s">
        <v>99</v>
      </c>
      <c r="D150" s="327"/>
      <c r="E150" s="327"/>
      <c r="F150" s="324"/>
      <c r="G150" s="324"/>
      <c r="H150" s="324"/>
      <c r="I150" s="324"/>
      <c r="J150" s="324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226"/>
      <c r="V150" s="8"/>
      <c r="W150" s="30"/>
    </row>
    <row r="151" spans="1:23" ht="30" x14ac:dyDescent="0.25">
      <c r="A151" s="46"/>
      <c r="B151" s="47"/>
      <c r="C151" s="111" t="s">
        <v>206</v>
      </c>
      <c r="D151" s="327"/>
      <c r="E151" s="327"/>
      <c r="F151" s="324"/>
      <c r="G151" s="324"/>
      <c r="H151" s="324"/>
      <c r="I151" s="324"/>
      <c r="J151" s="324"/>
      <c r="K151" s="324"/>
      <c r="L151" s="324"/>
      <c r="M151" s="324"/>
      <c r="N151" s="324"/>
      <c r="O151" s="324"/>
      <c r="P151" s="324"/>
      <c r="Q151" s="324"/>
      <c r="R151" s="324"/>
      <c r="S151" s="324"/>
      <c r="T151" s="324"/>
      <c r="U151" s="226"/>
      <c r="V151" s="8"/>
      <c r="W151" s="30"/>
    </row>
    <row r="152" spans="1:23" ht="30" x14ac:dyDescent="0.25">
      <c r="A152" s="46"/>
      <c r="B152" s="47"/>
      <c r="C152" s="111" t="s">
        <v>188</v>
      </c>
      <c r="D152" s="327"/>
      <c r="E152" s="327"/>
      <c r="F152" s="324"/>
      <c r="G152" s="324"/>
      <c r="H152" s="324"/>
      <c r="I152" s="324"/>
      <c r="J152" s="324"/>
      <c r="K152" s="324"/>
      <c r="L152" s="324"/>
      <c r="M152" s="324"/>
      <c r="N152" s="324"/>
      <c r="O152" s="324"/>
      <c r="P152" s="324"/>
      <c r="Q152" s="324"/>
      <c r="R152" s="324"/>
      <c r="S152" s="324"/>
      <c r="T152" s="324"/>
      <c r="U152" s="226"/>
      <c r="V152" s="8"/>
      <c r="W152" s="30"/>
    </row>
    <row r="153" spans="1:23" ht="30" x14ac:dyDescent="0.25">
      <c r="A153" s="33"/>
      <c r="B153" s="12"/>
      <c r="C153" s="111" t="s">
        <v>215</v>
      </c>
      <c r="D153" s="328"/>
      <c r="E153" s="328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139"/>
      <c r="V153" s="37"/>
      <c r="W153" s="34"/>
    </row>
    <row r="154" spans="1:23" x14ac:dyDescent="0.25">
      <c r="A154" s="99"/>
      <c r="B154" s="100" t="s">
        <v>102</v>
      </c>
      <c r="C154" s="101"/>
      <c r="D154" s="96"/>
      <c r="E154" s="96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96"/>
      <c r="W154" s="97"/>
    </row>
    <row r="155" spans="1:23" x14ac:dyDescent="0.25">
      <c r="A155" s="45"/>
      <c r="B155" s="10"/>
      <c r="C155" s="109" t="s">
        <v>103</v>
      </c>
      <c r="D155" s="326"/>
      <c r="E155" s="326"/>
      <c r="F155" s="323"/>
      <c r="G155" s="323"/>
      <c r="H155" s="323"/>
      <c r="I155" s="323"/>
      <c r="J155" s="323"/>
      <c r="K155" s="323"/>
      <c r="L155" s="323">
        <v>1</v>
      </c>
      <c r="M155" s="323"/>
      <c r="N155" s="323">
        <v>1</v>
      </c>
      <c r="O155" s="323"/>
      <c r="P155" s="323">
        <v>1</v>
      </c>
      <c r="Q155" s="323"/>
      <c r="R155" s="323">
        <v>1</v>
      </c>
      <c r="S155" s="323"/>
      <c r="T155" s="323">
        <v>1</v>
      </c>
      <c r="U155" s="35"/>
      <c r="V155" s="28"/>
      <c r="W155" s="29"/>
    </row>
    <row r="156" spans="1:23" x14ac:dyDescent="0.25">
      <c r="A156" s="46"/>
      <c r="B156" s="47"/>
      <c r="C156" s="125" t="s">
        <v>104</v>
      </c>
      <c r="D156" s="327"/>
      <c r="E156" s="327"/>
      <c r="F156" s="324"/>
      <c r="G156" s="324"/>
      <c r="H156" s="324"/>
      <c r="I156" s="324"/>
      <c r="J156" s="324"/>
      <c r="K156" s="324"/>
      <c r="L156" s="324"/>
      <c r="M156" s="324"/>
      <c r="N156" s="324"/>
      <c r="O156" s="324"/>
      <c r="P156" s="324"/>
      <c r="Q156" s="324"/>
      <c r="R156" s="324"/>
      <c r="S156" s="324"/>
      <c r="T156" s="324"/>
      <c r="U156" s="226"/>
      <c r="V156" s="8"/>
      <c r="W156" s="30"/>
    </row>
    <row r="157" spans="1:23" ht="30" x14ac:dyDescent="0.25">
      <c r="A157" s="46"/>
      <c r="B157" s="47"/>
      <c r="C157" s="125" t="s">
        <v>105</v>
      </c>
      <c r="D157" s="327"/>
      <c r="E157" s="327"/>
      <c r="F157" s="324"/>
      <c r="G157" s="324"/>
      <c r="H157" s="324"/>
      <c r="I157" s="324"/>
      <c r="J157" s="324"/>
      <c r="K157" s="324"/>
      <c r="L157" s="324"/>
      <c r="M157" s="324"/>
      <c r="N157" s="324"/>
      <c r="O157" s="324"/>
      <c r="P157" s="324"/>
      <c r="Q157" s="324"/>
      <c r="R157" s="324"/>
      <c r="S157" s="324"/>
      <c r="T157" s="324"/>
      <c r="U157" s="226"/>
      <c r="V157" s="8"/>
      <c r="W157" s="30"/>
    </row>
    <row r="158" spans="1:23" x14ac:dyDescent="0.25">
      <c r="A158" s="46"/>
      <c r="B158" s="47"/>
      <c r="C158" s="111" t="s">
        <v>140</v>
      </c>
      <c r="D158" s="327"/>
      <c r="E158" s="327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226"/>
      <c r="V158" s="8"/>
      <c r="W158" s="30"/>
    </row>
    <row r="159" spans="1:23" x14ac:dyDescent="0.25">
      <c r="A159" s="46"/>
      <c r="B159" s="47"/>
      <c r="C159" s="111" t="s">
        <v>106</v>
      </c>
      <c r="D159" s="327"/>
      <c r="E159" s="327"/>
      <c r="F159" s="324"/>
      <c r="G159" s="324"/>
      <c r="H159" s="324"/>
      <c r="I159" s="324"/>
      <c r="J159" s="324"/>
      <c r="K159" s="324"/>
      <c r="L159" s="324"/>
      <c r="M159" s="324"/>
      <c r="N159" s="324"/>
      <c r="O159" s="324"/>
      <c r="P159" s="324"/>
      <c r="Q159" s="324"/>
      <c r="R159" s="324"/>
      <c r="S159" s="324"/>
      <c r="T159" s="324"/>
      <c r="U159" s="226"/>
      <c r="V159" s="8"/>
      <c r="W159" s="30"/>
    </row>
    <row r="160" spans="1:23" x14ac:dyDescent="0.25">
      <c r="A160" s="46"/>
      <c r="B160" s="47"/>
      <c r="C160" s="111" t="s">
        <v>107</v>
      </c>
      <c r="D160" s="327"/>
      <c r="E160" s="327"/>
      <c r="F160" s="324"/>
      <c r="G160" s="324"/>
      <c r="H160" s="324"/>
      <c r="I160" s="324"/>
      <c r="J160" s="324"/>
      <c r="K160" s="324"/>
      <c r="L160" s="324"/>
      <c r="M160" s="324"/>
      <c r="N160" s="324"/>
      <c r="O160" s="324"/>
      <c r="P160" s="324"/>
      <c r="Q160" s="324"/>
      <c r="R160" s="324"/>
      <c r="S160" s="324"/>
      <c r="T160" s="324"/>
      <c r="U160" s="226"/>
      <c r="V160" s="8"/>
      <c r="W160" s="30"/>
    </row>
    <row r="161" spans="1:23" x14ac:dyDescent="0.25">
      <c r="A161" s="99"/>
      <c r="B161" s="100" t="s">
        <v>108</v>
      </c>
      <c r="C161" s="101"/>
      <c r="D161" s="96"/>
      <c r="E161" s="96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96"/>
      <c r="W161" s="97"/>
    </row>
    <row r="162" spans="1:23" x14ac:dyDescent="0.25">
      <c r="A162" s="209"/>
      <c r="B162" s="187"/>
      <c r="C162" s="231" t="s">
        <v>135</v>
      </c>
      <c r="D162" s="326"/>
      <c r="E162" s="326"/>
      <c r="F162" s="323"/>
      <c r="G162" s="323"/>
      <c r="H162" s="323"/>
      <c r="I162" s="323"/>
      <c r="J162" s="323"/>
      <c r="K162" s="323"/>
      <c r="L162" s="323"/>
      <c r="M162" s="323"/>
      <c r="N162" s="323"/>
      <c r="O162" s="323"/>
      <c r="P162" s="323"/>
      <c r="Q162" s="323"/>
      <c r="R162" s="323"/>
      <c r="S162" s="323"/>
      <c r="T162" s="323"/>
      <c r="U162" s="35"/>
      <c r="V162" s="200"/>
      <c r="W162" s="201"/>
    </row>
    <row r="163" spans="1:23" x14ac:dyDescent="0.25">
      <c r="A163" s="210"/>
      <c r="B163" s="211"/>
      <c r="C163" s="241" t="s">
        <v>136</v>
      </c>
      <c r="D163" s="327"/>
      <c r="E163" s="327"/>
      <c r="F163" s="324"/>
      <c r="G163" s="324"/>
      <c r="H163" s="324"/>
      <c r="I163" s="324"/>
      <c r="J163" s="324"/>
      <c r="K163" s="324"/>
      <c r="L163" s="324"/>
      <c r="M163" s="324"/>
      <c r="N163" s="324"/>
      <c r="O163" s="324"/>
      <c r="P163" s="324"/>
      <c r="Q163" s="324"/>
      <c r="R163" s="324"/>
      <c r="S163" s="324"/>
      <c r="T163" s="324"/>
      <c r="U163" s="226"/>
      <c r="V163" s="186"/>
      <c r="W163" s="202"/>
    </row>
    <row r="164" spans="1:23" x14ac:dyDescent="0.25">
      <c r="A164" s="210"/>
      <c r="B164" s="211"/>
      <c r="C164" s="241" t="s">
        <v>137</v>
      </c>
      <c r="D164" s="327"/>
      <c r="E164" s="327"/>
      <c r="F164" s="324"/>
      <c r="G164" s="324"/>
      <c r="H164" s="324"/>
      <c r="I164" s="324"/>
      <c r="J164" s="324"/>
      <c r="K164" s="324"/>
      <c r="L164" s="324"/>
      <c r="M164" s="324"/>
      <c r="N164" s="324"/>
      <c r="O164" s="324"/>
      <c r="P164" s="324"/>
      <c r="Q164" s="324"/>
      <c r="R164" s="324"/>
      <c r="S164" s="324"/>
      <c r="T164" s="324"/>
      <c r="U164" s="226"/>
      <c r="V164" s="186"/>
      <c r="W164" s="202"/>
    </row>
    <row r="165" spans="1:23" ht="30" x14ac:dyDescent="0.25">
      <c r="A165" s="205"/>
      <c r="B165" s="188"/>
      <c r="C165" s="257" t="s">
        <v>189</v>
      </c>
      <c r="D165" s="328"/>
      <c r="E165" s="328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139"/>
      <c r="V165" s="207"/>
      <c r="W165" s="206"/>
    </row>
  </sheetData>
  <mergeCells count="510">
    <mergeCell ref="P132:P137"/>
    <mergeCell ref="Q132:Q137"/>
    <mergeCell ref="R132:R137"/>
    <mergeCell ref="S132:S137"/>
    <mergeCell ref="T132:T137"/>
    <mergeCell ref="D132:D137"/>
    <mergeCell ref="E132:E137"/>
    <mergeCell ref="F132:F137"/>
    <mergeCell ref="G132:G137"/>
    <mergeCell ref="H132:H137"/>
    <mergeCell ref="I132:I137"/>
    <mergeCell ref="J132:J137"/>
    <mergeCell ref="K132:K137"/>
    <mergeCell ref="L132:L137"/>
    <mergeCell ref="M132:M137"/>
    <mergeCell ref="N132:N137"/>
    <mergeCell ref="O132:O137"/>
    <mergeCell ref="D83:D91"/>
    <mergeCell ref="E83:E91"/>
    <mergeCell ref="F83:F91"/>
    <mergeCell ref="G83:G91"/>
    <mergeCell ref="H83:H91"/>
    <mergeCell ref="I83:I91"/>
    <mergeCell ref="J83:J91"/>
    <mergeCell ref="K83:K91"/>
    <mergeCell ref="L83:L91"/>
    <mergeCell ref="M77:M81"/>
    <mergeCell ref="N77:N81"/>
    <mergeCell ref="O77:O81"/>
    <mergeCell ref="P77:P81"/>
    <mergeCell ref="Q77:Q81"/>
    <mergeCell ref="R77:R81"/>
    <mergeCell ref="S77:S81"/>
    <mergeCell ref="T77:T81"/>
    <mergeCell ref="M83:M91"/>
    <mergeCell ref="N83:N91"/>
    <mergeCell ref="O83:O91"/>
    <mergeCell ref="P83:P91"/>
    <mergeCell ref="Q83:Q91"/>
    <mergeCell ref="R83:R91"/>
    <mergeCell ref="S83:S91"/>
    <mergeCell ref="T83:T91"/>
    <mergeCell ref="D77:D81"/>
    <mergeCell ref="E77:E81"/>
    <mergeCell ref="F77:F81"/>
    <mergeCell ref="G77:G81"/>
    <mergeCell ref="H77:H81"/>
    <mergeCell ref="I77:I81"/>
    <mergeCell ref="J77:J81"/>
    <mergeCell ref="K77:K81"/>
    <mergeCell ref="L77:L81"/>
    <mergeCell ref="S66:S70"/>
    <mergeCell ref="T66:T70"/>
    <mergeCell ref="D71:D76"/>
    <mergeCell ref="E71:E76"/>
    <mergeCell ref="F71:F76"/>
    <mergeCell ref="G71:G76"/>
    <mergeCell ref="H71:H76"/>
    <mergeCell ref="I71:I76"/>
    <mergeCell ref="J71:J76"/>
    <mergeCell ref="K71:K76"/>
    <mergeCell ref="L71:L76"/>
    <mergeCell ref="M71:M76"/>
    <mergeCell ref="N71:N76"/>
    <mergeCell ref="O71:O76"/>
    <mergeCell ref="P71:P76"/>
    <mergeCell ref="Q71:Q76"/>
    <mergeCell ref="R71:R76"/>
    <mergeCell ref="S71:S76"/>
    <mergeCell ref="T71:T76"/>
    <mergeCell ref="M66:M70"/>
    <mergeCell ref="N66:N70"/>
    <mergeCell ref="O66:O70"/>
    <mergeCell ref="P66:P70"/>
    <mergeCell ref="Q66:Q70"/>
    <mergeCell ref="R66:R70"/>
    <mergeCell ref="I53:I58"/>
    <mergeCell ref="M59:M64"/>
    <mergeCell ref="N59:N64"/>
    <mergeCell ref="O59:O64"/>
    <mergeCell ref="P59:P64"/>
    <mergeCell ref="Q59:Q64"/>
    <mergeCell ref="R59:R64"/>
    <mergeCell ref="D66:D70"/>
    <mergeCell ref="E66:E70"/>
    <mergeCell ref="F66:F70"/>
    <mergeCell ref="G66:G70"/>
    <mergeCell ref="H66:H70"/>
    <mergeCell ref="I66:I70"/>
    <mergeCell ref="J66:J70"/>
    <mergeCell ref="K66:K70"/>
    <mergeCell ref="L66:L70"/>
    <mergeCell ref="S59:S64"/>
    <mergeCell ref="T59:T64"/>
    <mergeCell ref="M53:M58"/>
    <mergeCell ref="N53:N58"/>
    <mergeCell ref="O53:O58"/>
    <mergeCell ref="P53:P58"/>
    <mergeCell ref="Q53:Q58"/>
    <mergeCell ref="D59:D64"/>
    <mergeCell ref="E59:E64"/>
    <mergeCell ref="F59:F64"/>
    <mergeCell ref="G59:G64"/>
    <mergeCell ref="H59:H64"/>
    <mergeCell ref="I59:I64"/>
    <mergeCell ref="J59:J64"/>
    <mergeCell ref="K59:K64"/>
    <mergeCell ref="L59:L64"/>
    <mergeCell ref="S53:S58"/>
    <mergeCell ref="T53:T58"/>
    <mergeCell ref="R53:R58"/>
    <mergeCell ref="M42:M45"/>
    <mergeCell ref="N42:N45"/>
    <mergeCell ref="O42:O45"/>
    <mergeCell ref="P42:P45"/>
    <mergeCell ref="Q42:Q45"/>
    <mergeCell ref="R42:R45"/>
    <mergeCell ref="S42:S45"/>
    <mergeCell ref="D53:D58"/>
    <mergeCell ref="E53:E58"/>
    <mergeCell ref="F53:F58"/>
    <mergeCell ref="G53:G58"/>
    <mergeCell ref="H53:H58"/>
    <mergeCell ref="S47:S52"/>
    <mergeCell ref="D42:D45"/>
    <mergeCell ref="E42:E45"/>
    <mergeCell ref="F42:F45"/>
    <mergeCell ref="G42:G45"/>
    <mergeCell ref="H42:H45"/>
    <mergeCell ref="I42:I45"/>
    <mergeCell ref="J42:J45"/>
    <mergeCell ref="K42:K45"/>
    <mergeCell ref="L42:L45"/>
    <mergeCell ref="R47:R52"/>
    <mergeCell ref="T42:T45"/>
    <mergeCell ref="J53:J58"/>
    <mergeCell ref="K53:K58"/>
    <mergeCell ref="L53:L58"/>
    <mergeCell ref="T30:T33"/>
    <mergeCell ref="D38:D41"/>
    <mergeCell ref="E38:E41"/>
    <mergeCell ref="F38:F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T38:T41"/>
    <mergeCell ref="S38:S41"/>
    <mergeCell ref="I35:I37"/>
    <mergeCell ref="J35:J37"/>
    <mergeCell ref="Q5:Q8"/>
    <mergeCell ref="R5:R8"/>
    <mergeCell ref="S5:S8"/>
    <mergeCell ref="T5:T8"/>
    <mergeCell ref="D26:D29"/>
    <mergeCell ref="E26:E29"/>
    <mergeCell ref="F26:F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S26:S29"/>
    <mergeCell ref="T26:T29"/>
    <mergeCell ref="N5:N8"/>
    <mergeCell ref="O5:O8"/>
    <mergeCell ref="P5:P8"/>
    <mergeCell ref="D9:D12"/>
    <mergeCell ref="E9:E12"/>
    <mergeCell ref="F9:F12"/>
    <mergeCell ref="G9:G12"/>
    <mergeCell ref="H9:H12"/>
    <mergeCell ref="I9:I12"/>
    <mergeCell ref="J9:J12"/>
    <mergeCell ref="K9:K12"/>
    <mergeCell ref="L9:L12"/>
    <mergeCell ref="M9:M12"/>
    <mergeCell ref="N9:N12"/>
    <mergeCell ref="O9:O12"/>
    <mergeCell ref="P9:P12"/>
    <mergeCell ref="I5:I8"/>
    <mergeCell ref="J5:J8"/>
    <mergeCell ref="K5:K8"/>
    <mergeCell ref="L5:L8"/>
    <mergeCell ref="M5:M8"/>
    <mergeCell ref="D5:D8"/>
    <mergeCell ref="E5:E8"/>
    <mergeCell ref="F5:F8"/>
    <mergeCell ref="G5:G8"/>
    <mergeCell ref="H5:H8"/>
    <mergeCell ref="Q13:Q16"/>
    <mergeCell ref="R13:R16"/>
    <mergeCell ref="S13:S16"/>
    <mergeCell ref="T13:T16"/>
    <mergeCell ref="Q9:Q12"/>
    <mergeCell ref="R9:R12"/>
    <mergeCell ref="S9:S12"/>
    <mergeCell ref="T9:T12"/>
    <mergeCell ref="D13:D16"/>
    <mergeCell ref="E13:E16"/>
    <mergeCell ref="F13:F16"/>
    <mergeCell ref="G13:G16"/>
    <mergeCell ref="H13:H16"/>
    <mergeCell ref="I13:I16"/>
    <mergeCell ref="J13:J16"/>
    <mergeCell ref="K13:K16"/>
    <mergeCell ref="L13:L16"/>
    <mergeCell ref="M13:M16"/>
    <mergeCell ref="N13:N16"/>
    <mergeCell ref="O13:O16"/>
    <mergeCell ref="K17:K20"/>
    <mergeCell ref="L17:L20"/>
    <mergeCell ref="M17:M20"/>
    <mergeCell ref="D17:D20"/>
    <mergeCell ref="E17:E20"/>
    <mergeCell ref="F17:F20"/>
    <mergeCell ref="G17:G20"/>
    <mergeCell ref="H17:H20"/>
    <mergeCell ref="J17:J20"/>
    <mergeCell ref="P13:P16"/>
    <mergeCell ref="T21:T24"/>
    <mergeCell ref="S17:S20"/>
    <mergeCell ref="T17:T20"/>
    <mergeCell ref="D21:D24"/>
    <mergeCell ref="E21:E24"/>
    <mergeCell ref="F21:F24"/>
    <mergeCell ref="G21:G24"/>
    <mergeCell ref="H21:H24"/>
    <mergeCell ref="I21:I24"/>
    <mergeCell ref="J21:J24"/>
    <mergeCell ref="K21:K24"/>
    <mergeCell ref="L21:L24"/>
    <mergeCell ref="M21:M24"/>
    <mergeCell ref="N21:N24"/>
    <mergeCell ref="O21:O24"/>
    <mergeCell ref="P21:P24"/>
    <mergeCell ref="Q21:Q24"/>
    <mergeCell ref="N17:N20"/>
    <mergeCell ref="O17:O20"/>
    <mergeCell ref="P17:P20"/>
    <mergeCell ref="Q17:Q20"/>
    <mergeCell ref="R17:R20"/>
    <mergeCell ref="I17:I20"/>
    <mergeCell ref="F35:F37"/>
    <mergeCell ref="G35:G37"/>
    <mergeCell ref="H35:H37"/>
    <mergeCell ref="P47:P52"/>
    <mergeCell ref="Q47:Q52"/>
    <mergeCell ref="R21:R24"/>
    <mergeCell ref="S21:S24"/>
    <mergeCell ref="D30:D33"/>
    <mergeCell ref="E30:E33"/>
    <mergeCell ref="F30:F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K35:K37"/>
    <mergeCell ref="T47:T52"/>
    <mergeCell ref="S35:S37"/>
    <mergeCell ref="T35:T37"/>
    <mergeCell ref="D47:D52"/>
    <mergeCell ref="E47:E52"/>
    <mergeCell ref="F47:F52"/>
    <mergeCell ref="G47:G52"/>
    <mergeCell ref="H47:H52"/>
    <mergeCell ref="I47:I52"/>
    <mergeCell ref="J47:J52"/>
    <mergeCell ref="K47:K52"/>
    <mergeCell ref="L47:L52"/>
    <mergeCell ref="M47:M52"/>
    <mergeCell ref="N47:N52"/>
    <mergeCell ref="O47:O52"/>
    <mergeCell ref="N35:N37"/>
    <mergeCell ref="O35:O37"/>
    <mergeCell ref="P35:P37"/>
    <mergeCell ref="Q35:Q37"/>
    <mergeCell ref="R35:R37"/>
    <mergeCell ref="L35:L37"/>
    <mergeCell ref="M35:M37"/>
    <mergeCell ref="D35:D37"/>
    <mergeCell ref="E35:E37"/>
    <mergeCell ref="D93:D96"/>
    <mergeCell ref="E93:E96"/>
    <mergeCell ref="F93:F96"/>
    <mergeCell ref="G93:G96"/>
    <mergeCell ref="H93:H96"/>
    <mergeCell ref="I93:I96"/>
    <mergeCell ref="J93:J96"/>
    <mergeCell ref="K93:K96"/>
    <mergeCell ref="L93:L96"/>
    <mergeCell ref="M93:M96"/>
    <mergeCell ref="N93:N96"/>
    <mergeCell ref="O93:O96"/>
    <mergeCell ref="P93:P96"/>
    <mergeCell ref="Q93:Q96"/>
    <mergeCell ref="R93:R96"/>
    <mergeCell ref="S93:S96"/>
    <mergeCell ref="T93:T96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L98:L101"/>
    <mergeCell ref="M98:M101"/>
    <mergeCell ref="N98:N101"/>
    <mergeCell ref="O98:O101"/>
    <mergeCell ref="P98:P101"/>
    <mergeCell ref="Q98:Q101"/>
    <mergeCell ref="R98:R101"/>
    <mergeCell ref="S98:S101"/>
    <mergeCell ref="T98:T101"/>
    <mergeCell ref="D103:D105"/>
    <mergeCell ref="E103:E105"/>
    <mergeCell ref="F103:F105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P103:P105"/>
    <mergeCell ref="Q103:Q105"/>
    <mergeCell ref="R103:R105"/>
    <mergeCell ref="S103:S105"/>
    <mergeCell ref="T103:T105"/>
    <mergeCell ref="D107:D109"/>
    <mergeCell ref="E107:E109"/>
    <mergeCell ref="F107:F109"/>
    <mergeCell ref="G107:G109"/>
    <mergeCell ref="H107:H109"/>
    <mergeCell ref="I107:I109"/>
    <mergeCell ref="J107:J109"/>
    <mergeCell ref="K107:K109"/>
    <mergeCell ref="L107:L109"/>
    <mergeCell ref="D111:D113"/>
    <mergeCell ref="E111:E113"/>
    <mergeCell ref="F111:F113"/>
    <mergeCell ref="G111:G113"/>
    <mergeCell ref="H111:H113"/>
    <mergeCell ref="I111:I113"/>
    <mergeCell ref="J111:J113"/>
    <mergeCell ref="K111:K113"/>
    <mergeCell ref="L111:L113"/>
    <mergeCell ref="T111:T113"/>
    <mergeCell ref="M107:M109"/>
    <mergeCell ref="N107:N109"/>
    <mergeCell ref="O107:O109"/>
    <mergeCell ref="P107:P109"/>
    <mergeCell ref="Q107:Q109"/>
    <mergeCell ref="R107:R109"/>
    <mergeCell ref="S107:S109"/>
    <mergeCell ref="T107:T109"/>
    <mergeCell ref="M111:M113"/>
    <mergeCell ref="N111:N113"/>
    <mergeCell ref="O111:O113"/>
    <mergeCell ref="P111:P113"/>
    <mergeCell ref="Q111:Q113"/>
    <mergeCell ref="R111:R113"/>
    <mergeCell ref="S111:S113"/>
    <mergeCell ref="D138:D143"/>
    <mergeCell ref="E138:E143"/>
    <mergeCell ref="F138:F143"/>
    <mergeCell ref="G138:G143"/>
    <mergeCell ref="H138:H143"/>
    <mergeCell ref="I138:I143"/>
    <mergeCell ref="J138:J143"/>
    <mergeCell ref="K138:K143"/>
    <mergeCell ref="L138:L143"/>
    <mergeCell ref="M138:M143"/>
    <mergeCell ref="N138:N143"/>
    <mergeCell ref="O138:O143"/>
    <mergeCell ref="P138:P143"/>
    <mergeCell ref="Q138:Q143"/>
    <mergeCell ref="R138:R143"/>
    <mergeCell ref="S138:S143"/>
    <mergeCell ref="T138:T143"/>
    <mergeCell ref="D145:D153"/>
    <mergeCell ref="E145:E153"/>
    <mergeCell ref="F145:F153"/>
    <mergeCell ref="G145:G153"/>
    <mergeCell ref="H145:H153"/>
    <mergeCell ref="I145:I153"/>
    <mergeCell ref="J145:J153"/>
    <mergeCell ref="K145:K153"/>
    <mergeCell ref="L145:L153"/>
    <mergeCell ref="M145:M153"/>
    <mergeCell ref="N145:N153"/>
    <mergeCell ref="O145:O153"/>
    <mergeCell ref="P145:P153"/>
    <mergeCell ref="Q145:Q153"/>
    <mergeCell ref="R145:R153"/>
    <mergeCell ref="S145:S153"/>
    <mergeCell ref="T145:T153"/>
    <mergeCell ref="D155:D160"/>
    <mergeCell ref="E155:E160"/>
    <mergeCell ref="F155:F160"/>
    <mergeCell ref="G155:G160"/>
    <mergeCell ref="H155:H160"/>
    <mergeCell ref="I155:I160"/>
    <mergeCell ref="J155:J160"/>
    <mergeCell ref="K155:K160"/>
    <mergeCell ref="L155:L160"/>
    <mergeCell ref="M155:M160"/>
    <mergeCell ref="N155:N160"/>
    <mergeCell ref="O155:O160"/>
    <mergeCell ref="P155:P160"/>
    <mergeCell ref="Q155:Q160"/>
    <mergeCell ref="R155:R160"/>
    <mergeCell ref="S155:S160"/>
    <mergeCell ref="T155:T160"/>
    <mergeCell ref="M162:M165"/>
    <mergeCell ref="N162:N165"/>
    <mergeCell ref="O162:O165"/>
    <mergeCell ref="P162:P165"/>
    <mergeCell ref="Q162:Q165"/>
    <mergeCell ref="R162:R165"/>
    <mergeCell ref="S162:S165"/>
    <mergeCell ref="T162:T165"/>
    <mergeCell ref="D162:D165"/>
    <mergeCell ref="E162:E165"/>
    <mergeCell ref="F162:F165"/>
    <mergeCell ref="G162:G165"/>
    <mergeCell ref="H162:H165"/>
    <mergeCell ref="I162:I165"/>
    <mergeCell ref="J162:J165"/>
    <mergeCell ref="K162:K165"/>
    <mergeCell ref="L162:L165"/>
    <mergeCell ref="D115:D119"/>
    <mergeCell ref="E115:E119"/>
    <mergeCell ref="F115:F119"/>
    <mergeCell ref="G115:G119"/>
    <mergeCell ref="H115:H119"/>
    <mergeCell ref="I115:I119"/>
    <mergeCell ref="J115:J119"/>
    <mergeCell ref="K115:K119"/>
    <mergeCell ref="L115:L119"/>
    <mergeCell ref="M115:M119"/>
    <mergeCell ref="N115:N119"/>
    <mergeCell ref="O115:O119"/>
    <mergeCell ref="P115:P119"/>
    <mergeCell ref="Q115:Q119"/>
    <mergeCell ref="R115:R119"/>
    <mergeCell ref="S115:S119"/>
    <mergeCell ref="T115:T119"/>
    <mergeCell ref="D120:D125"/>
    <mergeCell ref="E120:E125"/>
    <mergeCell ref="F120:F125"/>
    <mergeCell ref="G120:G125"/>
    <mergeCell ref="H120:H125"/>
    <mergeCell ref="I120:I125"/>
    <mergeCell ref="J120:J125"/>
    <mergeCell ref="K120:K125"/>
    <mergeCell ref="L120:L125"/>
    <mergeCell ref="M120:M125"/>
    <mergeCell ref="N120:N125"/>
    <mergeCell ref="O120:O125"/>
    <mergeCell ref="P120:P125"/>
    <mergeCell ref="Q120:Q125"/>
    <mergeCell ref="R120:R125"/>
    <mergeCell ref="S120:S125"/>
    <mergeCell ref="T120:T125"/>
    <mergeCell ref="D126:D131"/>
    <mergeCell ref="E126:E131"/>
    <mergeCell ref="F126:F131"/>
    <mergeCell ref="G126:G131"/>
    <mergeCell ref="H126:H131"/>
    <mergeCell ref="I126:I131"/>
    <mergeCell ref="J126:J131"/>
    <mergeCell ref="K126:K131"/>
    <mergeCell ref="L126:L131"/>
    <mergeCell ref="M126:M131"/>
    <mergeCell ref="N126:N131"/>
    <mergeCell ref="O126:O131"/>
    <mergeCell ref="P126:P131"/>
    <mergeCell ref="Q126:Q131"/>
    <mergeCell ref="R126:R131"/>
    <mergeCell ref="S126:S131"/>
    <mergeCell ref="T126:T131"/>
  </mergeCells>
  <printOptions headings="1"/>
  <pageMargins left="0.7" right="0.7" top="0.75" bottom="0.75" header="0.3" footer="0.3"/>
  <pageSetup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P52"/>
  <sheetViews>
    <sheetView view="pageBreakPreview" zoomScale="60" zoomScaleNormal="100" zoomScalePageLayoutView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4" sqref="C14:G14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141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88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145</v>
      </c>
      <c r="G4" s="199"/>
      <c r="H4" s="228" t="s">
        <v>28</v>
      </c>
      <c r="I4" s="198" t="s">
        <v>29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35"/>
      <c r="C7" s="237" t="s">
        <v>143</v>
      </c>
      <c r="D7" s="235"/>
      <c r="E7" s="235"/>
      <c r="F7" s="235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Sheet'!C5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Sheet'!C26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 t="str">
        <f>'Single Wide Master Sheet'!C6</f>
        <v xml:space="preserve">8" I-beam main rail. </v>
      </c>
      <c r="D9" s="344"/>
      <c r="E9" s="344"/>
      <c r="F9" s="344"/>
      <c r="G9" s="345"/>
      <c r="H9" s="330"/>
      <c r="I9" s="346" t="str">
        <f>'Single Wide Master Sheet'!C27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Sheet'!C7</f>
        <v>1-Brake axle with 8:00x14.5 14 ply tires - all new</v>
      </c>
      <c r="D10" s="344"/>
      <c r="E10" s="344"/>
      <c r="F10" s="344"/>
      <c r="G10" s="345"/>
      <c r="H10" s="330"/>
      <c r="I10" s="346" t="str">
        <f>'Single Wide Master Sheet'!C28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Sheet'!C8</f>
        <v>Detachable Hitch.</v>
      </c>
      <c r="D11" s="350"/>
      <c r="E11" s="350"/>
      <c r="F11" s="350"/>
      <c r="G11" s="351"/>
      <c r="H11" s="330"/>
      <c r="I11" s="352" t="str">
        <f>'Single Wide Master Sheet'!C29</f>
        <v>3/4" T&amp;G decking-glued and nailed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7"/>
      <c r="B12" s="223"/>
      <c r="C12" s="251" t="s">
        <v>21</v>
      </c>
      <c r="D12" s="242"/>
      <c r="E12" s="242"/>
      <c r="F12" s="242"/>
      <c r="G12" s="243"/>
      <c r="H12" s="244"/>
      <c r="I12" s="239" t="s">
        <v>56</v>
      </c>
      <c r="J12" s="224"/>
      <c r="K12" s="224"/>
      <c r="L12" s="224"/>
      <c r="M12" s="224"/>
      <c r="N12" s="224"/>
      <c r="O12" s="224"/>
      <c r="P12" s="225"/>
    </row>
    <row r="13" spans="1:16" x14ac:dyDescent="0.25">
      <c r="B13" s="335"/>
      <c r="C13" s="355" t="str">
        <f>'Single Wide Master Sheet'!C35</f>
        <v>2"x6" framing @ 16" o/c</v>
      </c>
      <c r="D13" s="356"/>
      <c r="E13" s="356"/>
      <c r="F13" s="356"/>
      <c r="G13" s="357"/>
      <c r="H13" s="330"/>
      <c r="I13" s="355" t="str">
        <f>'Single Wide Master Sheet'!C66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'Single Wide Master Sheet'!C36</f>
        <v>Insulation to code.</v>
      </c>
      <c r="D14" s="359"/>
      <c r="E14" s="359"/>
      <c r="F14" s="359"/>
      <c r="G14" s="360"/>
      <c r="H14" s="330"/>
      <c r="I14" s="358" t="str">
        <f>'Single Wide Master Sheet'!C67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'Single Wide Master Sheet'!C37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Sheet'!C68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46"/>
      <c r="C16" s="358"/>
      <c r="D16" s="359"/>
      <c r="E16" s="359"/>
      <c r="F16" s="359"/>
      <c r="G16" s="360"/>
      <c r="H16" s="246"/>
      <c r="I16" s="358" t="e">
        <f>'Single Wide Master Sheet'!#REF!</f>
        <v>#REF!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246"/>
      <c r="C17" s="358"/>
      <c r="D17" s="359"/>
      <c r="E17" s="359"/>
      <c r="F17" s="359"/>
      <c r="G17" s="360"/>
      <c r="H17" s="246"/>
      <c r="I17" s="358" t="str">
        <f>'Single Wide Master Sheet'!C69</f>
        <v>7/16" OSB sheathing</v>
      </c>
      <c r="J17" s="359"/>
      <c r="K17" s="359"/>
      <c r="L17" s="359"/>
      <c r="M17" s="359"/>
      <c r="N17" s="359"/>
      <c r="O17" s="359"/>
      <c r="P17" s="360"/>
    </row>
    <row r="18" spans="1:16" x14ac:dyDescent="0.25">
      <c r="B18" s="246"/>
      <c r="C18" s="361"/>
      <c r="D18" s="362"/>
      <c r="E18" s="362"/>
      <c r="F18" s="362"/>
      <c r="G18" s="363"/>
      <c r="H18" s="246"/>
      <c r="I18" s="361" t="str">
        <f>'Single Wide Master Sheet'!C70</f>
        <v>Eave venting</v>
      </c>
      <c r="J18" s="362"/>
      <c r="K18" s="362"/>
      <c r="L18" s="362"/>
      <c r="M18" s="362"/>
      <c r="N18" s="362"/>
      <c r="O18" s="362"/>
      <c r="P18" s="363"/>
    </row>
    <row r="19" spans="1:16" ht="15" customHeight="1" x14ac:dyDescent="0.3">
      <c r="A19" s="227"/>
      <c r="B19" s="223"/>
      <c r="C19" s="251" t="s">
        <v>43</v>
      </c>
      <c r="D19" s="242"/>
      <c r="E19" s="242"/>
      <c r="F19" s="242"/>
      <c r="G19" s="243"/>
      <c r="H19" s="223"/>
      <c r="I19" s="253" t="s">
        <v>58</v>
      </c>
      <c r="J19" s="254"/>
      <c r="K19" s="254"/>
      <c r="L19" s="254"/>
      <c r="M19" s="254"/>
      <c r="N19" s="254"/>
      <c r="O19" s="254"/>
      <c r="P19" s="255"/>
    </row>
    <row r="20" spans="1:16" ht="19.5" customHeight="1" x14ac:dyDescent="0.25">
      <c r="B20" s="335"/>
      <c r="C20" s="355" t="str">
        <f>'Single Wide Master Sheet'!C47</f>
        <v>7/16" LP Smartside Panel T1-11 siding with grooves 8" o/c - roof deck to top of belt rail</v>
      </c>
      <c r="D20" s="356"/>
      <c r="E20" s="356"/>
      <c r="F20" s="356"/>
      <c r="G20" s="357"/>
      <c r="H20" s="329"/>
      <c r="I20" s="373" t="str">
        <f>'Single Wide Master Sheet'!C83</f>
        <v xml:space="preserve">3068 Telstar Pro - painted </v>
      </c>
      <c r="J20" s="374"/>
      <c r="K20" s="374"/>
      <c r="L20" s="374"/>
      <c r="M20" s="374"/>
      <c r="N20" s="374"/>
      <c r="O20" s="374"/>
      <c r="P20" s="375"/>
    </row>
    <row r="21" spans="1:16" ht="15" customHeight="1" x14ac:dyDescent="0.25">
      <c r="B21" s="336"/>
      <c r="C21" s="358" t="str">
        <f>'Single Wide Master Sheet'!C48</f>
        <v>Wrap building with Tyvek building wrap (or equivalent)</v>
      </c>
      <c r="D21" s="359"/>
      <c r="E21" s="359"/>
      <c r="F21" s="359"/>
      <c r="G21" s="360"/>
      <c r="H21" s="330"/>
      <c r="I21" s="367" t="str">
        <f>'Single Wide Master Sheet'!C84</f>
        <v>Hinges - SS-BBH NRP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 t="str">
        <f>'Single Wide Master Sheet'!C49</f>
        <v>Corner trim - 5/8"x4" Smartside trim - 2"x2" galvanized flashing installed over siding and under corners.</v>
      </c>
      <c r="D22" s="371"/>
      <c r="E22" s="371"/>
      <c r="F22" s="371"/>
      <c r="G22" s="372"/>
      <c r="H22" s="330"/>
      <c r="I22" s="367" t="str">
        <f>'Single Wide Master Sheet'!C85</f>
        <v>Tell DB2051 deadbolt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70"/>
      <c r="D23" s="371"/>
      <c r="E23" s="371"/>
      <c r="F23" s="371"/>
      <c r="G23" s="372"/>
      <c r="H23" s="330"/>
      <c r="I23" s="367" t="str">
        <f>'Single Wide Master Sheet'!C86</f>
        <v>Int/Ext pull handles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Sheet'!C50</f>
        <v>Window trim - 5/8"x4" Smartside Trim.</v>
      </c>
      <c r="D24" s="359"/>
      <c r="E24" s="359"/>
      <c r="F24" s="359"/>
      <c r="G24" s="360"/>
      <c r="H24" s="330"/>
      <c r="I24" s="367" t="str">
        <f>'Single Wide Master Sheet'!C87</f>
        <v>Tell 12916 door closer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58" t="str">
        <f>'Single Wide Master Sheet'!C51</f>
        <v>Fascia - 5/8"x8" Smartside trim, no grooves</v>
      </c>
      <c r="D25" s="359"/>
      <c r="E25" s="359"/>
      <c r="F25" s="359"/>
      <c r="G25" s="360"/>
      <c r="H25" s="330"/>
      <c r="I25" s="367" t="str">
        <f>'Single Wide Master Sheet'!C88</f>
        <v>Weatherstripping - ADA threshold and sweep</v>
      </c>
      <c r="J25" s="368"/>
      <c r="K25" s="368"/>
      <c r="L25" s="368"/>
      <c r="M25" s="368"/>
      <c r="N25" s="368"/>
      <c r="O25" s="368"/>
      <c r="P25" s="369"/>
    </row>
    <row r="26" spans="1:16" x14ac:dyDescent="0.25">
      <c r="B26" s="336"/>
      <c r="C26" s="370" t="str">
        <f>'Single Wide Master Sheet'!C52</f>
        <v xml:space="preserve"> Belt Rail - 4"x7/16" LP Smartside trim. 1/2" Z-flashing installed at bottom of siding and top of belt rail - 2" back leg and 3/4" front leg. </v>
      </c>
      <c r="D26" s="371"/>
      <c r="E26" s="371"/>
      <c r="F26" s="371"/>
      <c r="G26" s="372"/>
      <c r="H26" s="330"/>
      <c r="I26" s="367" t="str">
        <f>'Single Wide Master Sheet'!C89</f>
        <v>DEADBOLTS TO BE INSTALLED BELOW PULL HANDLES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36"/>
      <c r="C27" s="370"/>
      <c r="D27" s="371"/>
      <c r="E27" s="371"/>
      <c r="F27" s="371"/>
      <c r="G27" s="372"/>
      <c r="H27" s="330"/>
      <c r="I27" s="367" t="str">
        <f>'Single Wide Master Sheet'!C90</f>
        <v>"THIS DOOR TO REMAIN UNLOCKED WHEN BUILDING IS OCCUPIED" SIGN ABOVE EXTERIOR DOORS</v>
      </c>
      <c r="J27" s="368"/>
      <c r="K27" s="368"/>
      <c r="L27" s="368"/>
      <c r="M27" s="368"/>
      <c r="N27" s="368"/>
      <c r="O27" s="368"/>
      <c r="P27" s="369"/>
    </row>
    <row r="28" spans="1:16" ht="15" customHeight="1" x14ac:dyDescent="0.25">
      <c r="B28" s="376"/>
      <c r="C28" s="361"/>
      <c r="D28" s="362"/>
      <c r="E28" s="362"/>
      <c r="F28" s="362"/>
      <c r="G28" s="363"/>
      <c r="H28" s="331"/>
      <c r="I28" s="364" t="str">
        <f>'Single Wide Master Sheet'!C91</f>
        <v>DOOR HARDWARE TO HAVE #626 SATIN CHROMIUM PLATED FINISH</v>
      </c>
      <c r="J28" s="365"/>
      <c r="K28" s="365"/>
      <c r="L28" s="365"/>
      <c r="M28" s="365"/>
      <c r="N28" s="365"/>
      <c r="O28" s="365"/>
      <c r="P28" s="366"/>
    </row>
    <row r="29" spans="1:16" ht="18.75" x14ac:dyDescent="0.3">
      <c r="A29" s="227"/>
      <c r="B29" s="223"/>
      <c r="C29" s="251" t="s">
        <v>67</v>
      </c>
      <c r="D29" s="242"/>
      <c r="E29" s="242"/>
      <c r="F29" s="242"/>
      <c r="G29" s="243"/>
      <c r="H29" s="223"/>
      <c r="I29" s="253" t="s">
        <v>72</v>
      </c>
      <c r="J29" s="254"/>
      <c r="K29" s="254"/>
      <c r="L29" s="254"/>
      <c r="M29" s="254"/>
      <c r="N29" s="254"/>
      <c r="O29" s="254"/>
      <c r="P29" s="255"/>
    </row>
    <row r="30" spans="1:16" x14ac:dyDescent="0.25">
      <c r="B30" s="335"/>
      <c r="C30" s="355" t="str">
        <f>'Single Wide Master Sheet'!C93</f>
        <v>4'x3' White vinyl horizontal slider</v>
      </c>
      <c r="D30" s="356"/>
      <c r="E30" s="356"/>
      <c r="F30" s="356"/>
      <c r="G30" s="357"/>
      <c r="H30" s="329"/>
      <c r="I30" s="355" t="str">
        <f>'Single Wide Master Sheet'!C98</f>
        <v>Armstrong "Standard Excelon" 1/8" VCT "Shelter White" #51836</v>
      </c>
      <c r="J30" s="356"/>
      <c r="K30" s="356"/>
      <c r="L30" s="356"/>
      <c r="M30" s="356"/>
      <c r="N30" s="356"/>
      <c r="O30" s="356"/>
      <c r="P30" s="357"/>
    </row>
    <row r="31" spans="1:16" ht="15" customHeight="1" x14ac:dyDescent="0.25">
      <c r="B31" s="336"/>
      <c r="C31" s="358" t="str">
        <f>'Single Wide Master Sheet'!C94</f>
        <v>Glazing - dual- low E Argon filled</v>
      </c>
      <c r="D31" s="359"/>
      <c r="E31" s="359"/>
      <c r="F31" s="359"/>
      <c r="G31" s="360"/>
      <c r="H31" s="330"/>
      <c r="I31" s="358" t="str">
        <f>'Single Wide Master Sheet'!C99</f>
        <v>VCT layout - 1/4 turn with 6" offset</v>
      </c>
      <c r="J31" s="359"/>
      <c r="K31" s="359"/>
      <c r="L31" s="359"/>
      <c r="M31" s="359"/>
      <c r="N31" s="359"/>
      <c r="O31" s="359"/>
      <c r="P31" s="360"/>
    </row>
    <row r="32" spans="1:16" x14ac:dyDescent="0.25">
      <c r="B32" s="336"/>
      <c r="C32" s="358" t="str">
        <f>'Single Wide Master Sheet'!C95</f>
        <v>Windows installed over siding</v>
      </c>
      <c r="D32" s="359"/>
      <c r="E32" s="359"/>
      <c r="F32" s="359"/>
      <c r="G32" s="360"/>
      <c r="H32" s="330"/>
      <c r="I32" s="358" t="str">
        <f>'Single Wide Master Sheet'!C100</f>
        <v>Armstrong 4" rubber cove base "Light Gray" #69</v>
      </c>
      <c r="J32" s="359"/>
      <c r="K32" s="359"/>
      <c r="L32" s="359"/>
      <c r="M32" s="359"/>
      <c r="N32" s="359"/>
      <c r="O32" s="359"/>
      <c r="P32" s="360"/>
    </row>
    <row r="33" spans="1:16" ht="15" customHeight="1" x14ac:dyDescent="0.25">
      <c r="B33" s="376"/>
      <c r="C33" s="361" t="str">
        <f>'Single Wide Master Sheet'!C96</f>
        <v>Galvanized flashing installed under siding and over top flange of window, under trim.</v>
      </c>
      <c r="D33" s="362"/>
      <c r="E33" s="362"/>
      <c r="F33" s="362"/>
      <c r="G33" s="363"/>
      <c r="H33" s="331"/>
      <c r="I33" s="361" t="str">
        <f>'Single Wide Master Sheet'!C101</f>
        <v>COVE BASE TO BE CONTINUOUS</v>
      </c>
      <c r="J33" s="362"/>
      <c r="K33" s="362"/>
      <c r="L33" s="362"/>
      <c r="M33" s="362"/>
      <c r="N33" s="362"/>
      <c r="O33" s="362"/>
      <c r="P33" s="363"/>
    </row>
    <row r="34" spans="1:16" ht="18.75" x14ac:dyDescent="0.3">
      <c r="A34" s="227"/>
      <c r="B34" s="223"/>
      <c r="C34" s="251" t="s">
        <v>76</v>
      </c>
      <c r="D34" s="242"/>
      <c r="E34" s="242"/>
      <c r="F34" s="242"/>
      <c r="G34" s="243"/>
      <c r="H34" s="223"/>
      <c r="I34" s="253" t="s">
        <v>144</v>
      </c>
      <c r="J34" s="254"/>
      <c r="K34" s="254"/>
      <c r="L34" s="254"/>
      <c r="M34" s="254"/>
      <c r="N34" s="254"/>
      <c r="O34" s="254"/>
      <c r="P34" s="255"/>
    </row>
    <row r="35" spans="1:16" x14ac:dyDescent="0.25">
      <c r="B35" s="335"/>
      <c r="C35" s="355" t="str">
        <f>'Single Wide Master Sheet'!C103</f>
        <v>7/16" OSB sheathing above sheetrock at sidewalls</v>
      </c>
      <c r="D35" s="356"/>
      <c r="E35" s="356"/>
      <c r="F35" s="356"/>
      <c r="G35" s="357"/>
      <c r="H35" s="329"/>
      <c r="I35" s="355" t="str">
        <f>'Single Wide Master Sheet'!C111</f>
        <v>Vinyl wrap corners</v>
      </c>
      <c r="J35" s="356"/>
      <c r="K35" s="356"/>
      <c r="L35" s="356"/>
      <c r="M35" s="356"/>
      <c r="N35" s="356"/>
      <c r="O35" s="356"/>
      <c r="P35" s="357"/>
    </row>
    <row r="36" spans="1:16" ht="15" customHeight="1" x14ac:dyDescent="0.25">
      <c r="B36" s="336"/>
      <c r="C36" s="358" t="str">
        <f>'Single Wide Master Sheet'!C104</f>
        <v>7/16" OSB sheathing under sheetrock at endwalls- full height</v>
      </c>
      <c r="D36" s="359"/>
      <c r="E36" s="359"/>
      <c r="F36" s="359"/>
      <c r="G36" s="360"/>
      <c r="H36" s="330"/>
      <c r="I36" s="358" t="str">
        <f>'Single Wide Master Sheet'!C112</f>
        <v>Vinyl wrap batts at each side of windows and doors at relief cuts</v>
      </c>
      <c r="J36" s="359"/>
      <c r="K36" s="359"/>
      <c r="L36" s="359"/>
      <c r="M36" s="359"/>
      <c r="N36" s="359"/>
      <c r="O36" s="359"/>
      <c r="P36" s="360"/>
    </row>
    <row r="37" spans="1:16" x14ac:dyDescent="0.25">
      <c r="B37" s="336"/>
      <c r="C37" s="361" t="str">
        <f>'Single Wide Master Sheet'!C105</f>
        <v>5/8" vinyl wrap sheetrock - "Pebble Beach" texture "Pure White" color</v>
      </c>
      <c r="D37" s="362"/>
      <c r="E37" s="362"/>
      <c r="F37" s="362"/>
      <c r="G37" s="363"/>
      <c r="H37" s="330"/>
      <c r="I37" s="361" t="str">
        <f>'Single Wide Master Sheet'!C113</f>
        <v xml:space="preserve">Window and exterior door surrounds and casing - oak vinyl wrap </v>
      </c>
      <c r="J37" s="362"/>
      <c r="K37" s="362"/>
      <c r="L37" s="362"/>
      <c r="M37" s="362"/>
      <c r="N37" s="362"/>
      <c r="O37" s="362"/>
      <c r="P37" s="363"/>
    </row>
    <row r="38" spans="1:16" ht="18.75" x14ac:dyDescent="0.3">
      <c r="B38" s="244"/>
      <c r="C38" s="251" t="s">
        <v>90</v>
      </c>
      <c r="D38" s="242"/>
      <c r="E38" s="242"/>
      <c r="F38" s="242"/>
      <c r="G38" s="243"/>
      <c r="H38" s="223"/>
      <c r="I38" s="253" t="s">
        <v>95</v>
      </c>
      <c r="J38" s="254"/>
      <c r="K38" s="254"/>
      <c r="L38" s="254"/>
      <c r="M38" s="254"/>
      <c r="N38" s="254"/>
      <c r="O38" s="254"/>
      <c r="P38" s="255"/>
    </row>
    <row r="39" spans="1:16" x14ac:dyDescent="0.25">
      <c r="B39" s="335"/>
      <c r="C39" s="355" t="str">
        <f>'Single Wide Master Sheet'!C115</f>
        <v>1.5 ton 4KW Bard wall hung heat pump with economizer</v>
      </c>
      <c r="D39" s="356"/>
      <c r="E39" s="356"/>
      <c r="F39" s="356"/>
      <c r="G39" s="357"/>
      <c r="H39" s="329"/>
      <c r="I39" s="355" t="str">
        <f>'Single Wide Master Sheet'!C145</f>
        <v>120/240V Single phase service-stub conduit below joists</v>
      </c>
      <c r="J39" s="356"/>
      <c r="K39" s="356"/>
      <c r="L39" s="356"/>
      <c r="M39" s="356"/>
      <c r="N39" s="356"/>
      <c r="O39" s="356"/>
      <c r="P39" s="357"/>
    </row>
    <row r="40" spans="1:16" ht="15" customHeight="1" x14ac:dyDescent="0.25">
      <c r="B40" s="336"/>
      <c r="C40" s="358" t="str">
        <f>'Single Wide Master Sheet'!C116</f>
        <v>Overhead supply ducting</v>
      </c>
      <c r="D40" s="359"/>
      <c r="E40" s="359"/>
      <c r="F40" s="359"/>
      <c r="G40" s="360"/>
      <c r="H40" s="330"/>
      <c r="I40" s="358" t="str">
        <f>'Single Wide Master Sheet'!C146</f>
        <v>125 amp load center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36"/>
      <c r="C41" s="358" t="str">
        <f>'Single Wide Master Sheet'!C117</f>
        <v>24"x24" diffuser with no dampers</v>
      </c>
      <c r="D41" s="359"/>
      <c r="E41" s="359"/>
      <c r="F41" s="359"/>
      <c r="G41" s="360"/>
      <c r="H41" s="330"/>
      <c r="I41" s="358" t="str">
        <f>'Single Wide Master Sheet'!C147</f>
        <v>20 amp duplex receptacles per drawing - white finishes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36"/>
      <c r="C42" s="358" t="str">
        <f>'Single Wide Master Sheet'!C118</f>
        <v>Bard model 8403-060 T-stat</v>
      </c>
      <c r="D42" s="359"/>
      <c r="E42" s="359"/>
      <c r="F42" s="359"/>
      <c r="G42" s="360"/>
      <c r="H42" s="330"/>
      <c r="I42" s="358" t="str">
        <f>'Single Wide Master Sheet'!C148</f>
        <v>15 amp GFCI per drawing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36"/>
      <c r="C43" s="358" t="str">
        <f>'Single Wide Master Sheet'!C119</f>
        <v>Outdoor T-stat</v>
      </c>
      <c r="D43" s="359"/>
      <c r="E43" s="359"/>
      <c r="F43" s="359"/>
      <c r="G43" s="360"/>
      <c r="H43" s="330"/>
      <c r="I43" s="358" t="str">
        <f>'Single Wide Master Sheet'!C149</f>
        <v>Three way switching at exterior doors</v>
      </c>
      <c r="J43" s="359"/>
      <c r="K43" s="359"/>
      <c r="L43" s="359"/>
      <c r="M43" s="359"/>
      <c r="N43" s="359"/>
      <c r="O43" s="359"/>
      <c r="P43" s="360"/>
    </row>
    <row r="44" spans="1:16" x14ac:dyDescent="0.25">
      <c r="B44" s="336"/>
      <c r="C44" s="358"/>
      <c r="D44" s="359"/>
      <c r="E44" s="359"/>
      <c r="F44" s="359"/>
      <c r="G44" s="360"/>
      <c r="H44" s="330"/>
      <c r="I44" s="358" t="str">
        <f>'Single Wide Master Sheet'!C150</f>
        <v>Phone/Data boxes per drawing stubbed above grid with 1/2" flex conduit.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36"/>
      <c r="C45" s="358"/>
      <c r="D45" s="359"/>
      <c r="E45" s="359"/>
      <c r="F45" s="359"/>
      <c r="G45" s="360"/>
      <c r="H45" s="330"/>
      <c r="I45" s="358" t="e">
        <f>'Single Wide Master Sheet'!#REF!</f>
        <v>#REF!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336"/>
      <c r="C46" s="358"/>
      <c r="D46" s="359"/>
      <c r="E46" s="359"/>
      <c r="F46" s="359"/>
      <c r="G46" s="360"/>
      <c r="H46" s="330"/>
      <c r="I46" s="358" t="str">
        <f>'Single Wide Master Sheet'!C151</f>
        <v>Sign circuit at exterior per drawing to (1) 20 amp dedicated circuit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246"/>
      <c r="C47" s="358"/>
      <c r="D47" s="359"/>
      <c r="E47" s="359"/>
      <c r="F47" s="359"/>
      <c r="G47" s="360"/>
      <c r="H47" s="246"/>
      <c r="I47" s="358" t="str">
        <f>'Single Wide Master Sheet'!C152</f>
        <v>Harris model 300 porch light with vandal resistant cover-on photocell</v>
      </c>
      <c r="J47" s="359"/>
      <c r="K47" s="359"/>
      <c r="L47" s="359"/>
      <c r="M47" s="359"/>
      <c r="N47" s="359"/>
      <c r="O47" s="359"/>
      <c r="P47" s="360"/>
    </row>
    <row r="48" spans="1:16" ht="15" customHeight="1" x14ac:dyDescent="0.25">
      <c r="B48" s="246"/>
      <c r="C48" s="361"/>
      <c r="D48" s="362"/>
      <c r="E48" s="362"/>
      <c r="F48" s="362"/>
      <c r="G48" s="363"/>
      <c r="H48" s="246"/>
      <c r="I48" s="361" t="str">
        <f>'Single Wide Master Sheet'!C153</f>
        <v>15 amp GFCI duplex receptacle mounted under unit near water supply connection for heat tape.</v>
      </c>
      <c r="J48" s="362"/>
      <c r="K48" s="362"/>
      <c r="L48" s="362"/>
      <c r="M48" s="362"/>
      <c r="N48" s="362"/>
      <c r="O48" s="362"/>
      <c r="P48" s="363"/>
    </row>
    <row r="49" spans="2:16" ht="18.75" x14ac:dyDescent="0.3">
      <c r="B49" s="223"/>
      <c r="C49" s="240" t="s">
        <v>102</v>
      </c>
      <c r="D49" s="248"/>
      <c r="E49" s="248"/>
      <c r="F49" s="248"/>
      <c r="G49" s="249"/>
      <c r="H49" s="223"/>
      <c r="I49" s="253" t="s">
        <v>77</v>
      </c>
      <c r="J49" s="254"/>
      <c r="K49" s="254"/>
      <c r="L49" s="254"/>
      <c r="M49" s="254"/>
      <c r="N49" s="254"/>
      <c r="O49" s="254"/>
      <c r="P49" s="255"/>
    </row>
    <row r="50" spans="2:16" x14ac:dyDescent="0.25">
      <c r="B50" s="326"/>
      <c r="C50" s="355" t="s">
        <v>31</v>
      </c>
      <c r="D50" s="356"/>
      <c r="E50" s="356"/>
      <c r="F50" s="356"/>
      <c r="G50" s="357"/>
      <c r="H50" s="335"/>
      <c r="I50" s="355" t="str">
        <f>'Single Wide Master Sheet'!C107</f>
        <v>2x4 T-grid and tile -</v>
      </c>
      <c r="J50" s="356"/>
      <c r="K50" s="356"/>
      <c r="L50" s="356"/>
      <c r="M50" s="356"/>
      <c r="N50" s="356"/>
      <c r="O50" s="356"/>
      <c r="P50" s="357"/>
    </row>
    <row r="51" spans="2:16" ht="15" customHeight="1" x14ac:dyDescent="0.25">
      <c r="B51" s="327"/>
      <c r="C51" s="358" t="s">
        <v>31</v>
      </c>
      <c r="D51" s="359"/>
      <c r="E51" s="359"/>
      <c r="F51" s="359"/>
      <c r="G51" s="360"/>
      <c r="H51" s="336"/>
      <c r="I51" s="358" t="str">
        <f>'Single Wide Master Sheet'!C108</f>
        <v>Armstrong #1729 fine fissured with Humiguard</v>
      </c>
      <c r="J51" s="359"/>
      <c r="K51" s="359"/>
      <c r="L51" s="359"/>
      <c r="M51" s="359"/>
      <c r="N51" s="359"/>
      <c r="O51" s="359"/>
      <c r="P51" s="360"/>
    </row>
    <row r="52" spans="2:16" x14ac:dyDescent="0.25">
      <c r="B52" s="328"/>
      <c r="C52" s="361" t="s">
        <v>31</v>
      </c>
      <c r="D52" s="362"/>
      <c r="E52" s="362"/>
      <c r="F52" s="362"/>
      <c r="G52" s="363"/>
      <c r="H52" s="376"/>
      <c r="I52" s="361" t="str">
        <f>'Single Wide Master Sheet'!C109</f>
        <v>7' 10" ceiling height</v>
      </c>
      <c r="J52" s="362"/>
      <c r="K52" s="362"/>
      <c r="L52" s="362"/>
      <c r="M52" s="362"/>
      <c r="N52" s="362"/>
      <c r="O52" s="362"/>
      <c r="P52" s="363"/>
    </row>
  </sheetData>
  <mergeCells count="90">
    <mergeCell ref="I9:P9"/>
    <mergeCell ref="I8:P8"/>
    <mergeCell ref="I52:P52"/>
    <mergeCell ref="I35:P35"/>
    <mergeCell ref="I36:P36"/>
    <mergeCell ref="I37:P37"/>
    <mergeCell ref="I39:P39"/>
    <mergeCell ref="I40:P40"/>
    <mergeCell ref="I41:P41"/>
    <mergeCell ref="I42:P42"/>
    <mergeCell ref="I43:P43"/>
    <mergeCell ref="I44:P44"/>
    <mergeCell ref="I46:P46"/>
    <mergeCell ref="I13:P13"/>
    <mergeCell ref="I14:P14"/>
    <mergeCell ref="I15:P15"/>
    <mergeCell ref="C20:G20"/>
    <mergeCell ref="C21:G21"/>
    <mergeCell ref="C24:G24"/>
    <mergeCell ref="C25:G25"/>
    <mergeCell ref="I50:P50"/>
    <mergeCell ref="C42:G42"/>
    <mergeCell ref="C43:G43"/>
    <mergeCell ref="C36:G36"/>
    <mergeCell ref="C37:G37"/>
    <mergeCell ref="C39:G39"/>
    <mergeCell ref="C40:G40"/>
    <mergeCell ref="C41:G41"/>
    <mergeCell ref="I21:P21"/>
    <mergeCell ref="I22:P22"/>
    <mergeCell ref="C35:G35"/>
    <mergeCell ref="I47:P47"/>
    <mergeCell ref="B50:B52"/>
    <mergeCell ref="H50:H52"/>
    <mergeCell ref="I51:P51"/>
    <mergeCell ref="B30:B33"/>
    <mergeCell ref="H30:H33"/>
    <mergeCell ref="I31:P31"/>
    <mergeCell ref="B35:B37"/>
    <mergeCell ref="H35:H37"/>
    <mergeCell ref="C30:G30"/>
    <mergeCell ref="C31:G31"/>
    <mergeCell ref="C32:G32"/>
    <mergeCell ref="C33:G33"/>
    <mergeCell ref="I30:P30"/>
    <mergeCell ref="I32:P32"/>
    <mergeCell ref="I33:P33"/>
    <mergeCell ref="I48:P48"/>
    <mergeCell ref="I10:P10"/>
    <mergeCell ref="I11:P11"/>
    <mergeCell ref="B39:B46"/>
    <mergeCell ref="H39:H46"/>
    <mergeCell ref="I45:P45"/>
    <mergeCell ref="I20:P20"/>
    <mergeCell ref="B8:B11"/>
    <mergeCell ref="H8:H11"/>
    <mergeCell ref="B13:B15"/>
    <mergeCell ref="H13:H15"/>
    <mergeCell ref="B20:B28"/>
    <mergeCell ref="H20:H28"/>
    <mergeCell ref="C22:G23"/>
    <mergeCell ref="I25:P25"/>
    <mergeCell ref="C13:G13"/>
    <mergeCell ref="C14:G14"/>
    <mergeCell ref="C15:G15"/>
    <mergeCell ref="C8:G8"/>
    <mergeCell ref="C9:G9"/>
    <mergeCell ref="C10:G10"/>
    <mergeCell ref="C11:G11"/>
    <mergeCell ref="C28:G28"/>
    <mergeCell ref="I23:P23"/>
    <mergeCell ref="I24:P24"/>
    <mergeCell ref="I26:P26"/>
    <mergeCell ref="I28:P28"/>
    <mergeCell ref="C26:G27"/>
    <mergeCell ref="I27:P27"/>
    <mergeCell ref="I16:P16"/>
    <mergeCell ref="I18:P18"/>
    <mergeCell ref="C16:G16"/>
    <mergeCell ref="C17:G17"/>
    <mergeCell ref="C18:G18"/>
    <mergeCell ref="I17:P17"/>
    <mergeCell ref="C50:G50"/>
    <mergeCell ref="C51:G51"/>
    <mergeCell ref="C52:G52"/>
    <mergeCell ref="C44:G44"/>
    <mergeCell ref="C45:G45"/>
    <mergeCell ref="C46:G46"/>
    <mergeCell ref="C47:G47"/>
    <mergeCell ref="C48:G48"/>
  </mergeCells>
  <pageMargins left="0.25" right="0.25" top="0.75" bottom="0.75" header="0.3" footer="0.3"/>
  <pageSetup scale="63" fitToHeight="2" orientation="landscape" r:id="rId1"/>
  <rowBreaks count="1" manualBreakCount="1">
    <brk id="52" max="15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P52"/>
  <sheetViews>
    <sheetView zoomScale="80" zoomScaleNormal="80" zoomScalePageLayoutView="90"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C8" sqref="C8:G8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146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88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145</v>
      </c>
      <c r="G4" s="199"/>
      <c r="H4" s="228" t="s">
        <v>28</v>
      </c>
      <c r="I4" s="198" t="s">
        <v>29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35"/>
      <c r="C7" s="237" t="s">
        <v>143</v>
      </c>
      <c r="D7" s="235"/>
      <c r="E7" s="235"/>
      <c r="F7" s="235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Sheet'!C9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Sheet'!C26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 t="str">
        <f>'Single Wide Master Sheet'!C10</f>
        <v xml:space="preserve">10" I-beam main rail. </v>
      </c>
      <c r="D9" s="344"/>
      <c r="E9" s="344"/>
      <c r="F9" s="344"/>
      <c r="G9" s="345"/>
      <c r="H9" s="330"/>
      <c r="I9" s="346" t="str">
        <f>'Single Wide Master Sheet'!C27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Sheet'!C11</f>
        <v>2-Brake axle with 8:00x14.5 14 ply tires - all new</v>
      </c>
      <c r="D10" s="344"/>
      <c r="E10" s="344"/>
      <c r="F10" s="344"/>
      <c r="G10" s="345"/>
      <c r="H10" s="330"/>
      <c r="I10" s="346" t="str">
        <f>'Single Wide Master Sheet'!C28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Sheet'!C12</f>
        <v>Detachable Hitch.</v>
      </c>
      <c r="D11" s="350"/>
      <c r="E11" s="350"/>
      <c r="F11" s="350"/>
      <c r="G11" s="351"/>
      <c r="H11" s="330"/>
      <c r="I11" s="352" t="str">
        <f>'Single Wide Master Sheet'!C29</f>
        <v>3/4" T&amp;G decking-glued and nailed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7"/>
      <c r="B12" s="223"/>
      <c r="C12" s="251" t="s">
        <v>21</v>
      </c>
      <c r="D12" s="242"/>
      <c r="E12" s="242"/>
      <c r="F12" s="242"/>
      <c r="G12" s="243"/>
      <c r="H12" s="244"/>
      <c r="I12" s="239" t="s">
        <v>56</v>
      </c>
      <c r="J12" s="224"/>
      <c r="K12" s="224"/>
      <c r="L12" s="224"/>
      <c r="M12" s="224"/>
      <c r="N12" s="224"/>
      <c r="O12" s="224"/>
      <c r="P12" s="225"/>
    </row>
    <row r="13" spans="1:16" x14ac:dyDescent="0.25">
      <c r="B13" s="335"/>
      <c r="C13" s="355" t="str">
        <f>'Single Wide Master Sheet'!C35</f>
        <v>2"x6" framing @ 16" o/c</v>
      </c>
      <c r="D13" s="356"/>
      <c r="E13" s="356"/>
      <c r="F13" s="356"/>
      <c r="G13" s="357"/>
      <c r="H13" s="330"/>
      <c r="I13" s="355" t="str">
        <f>'Single Wide Master Sheet'!C66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'Single Wide Master Sheet'!C36</f>
        <v>Insulation to code.</v>
      </c>
      <c r="D14" s="359"/>
      <c r="E14" s="359"/>
      <c r="F14" s="359"/>
      <c r="G14" s="360"/>
      <c r="H14" s="330"/>
      <c r="I14" s="358" t="str">
        <f>'Single Wide Master Sheet'!C67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'Single Wide Master Sheet'!C37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Sheet'!C68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46"/>
      <c r="C16" s="358"/>
      <c r="D16" s="359"/>
      <c r="E16" s="359"/>
      <c r="F16" s="359"/>
      <c r="G16" s="360"/>
      <c r="H16" s="246"/>
      <c r="I16" s="358" t="e">
        <f>'Single Wide Master Sheet'!#REF!</f>
        <v>#REF!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246"/>
      <c r="C17" s="358"/>
      <c r="D17" s="359"/>
      <c r="E17" s="359"/>
      <c r="F17" s="359"/>
      <c r="G17" s="360"/>
      <c r="H17" s="246"/>
      <c r="I17" s="358" t="str">
        <f>'Single Wide Master Sheet'!C69</f>
        <v>7/16" OSB sheathing</v>
      </c>
      <c r="J17" s="359"/>
      <c r="K17" s="359"/>
      <c r="L17" s="359"/>
      <c r="M17" s="359"/>
      <c r="N17" s="359"/>
      <c r="O17" s="359"/>
      <c r="P17" s="360"/>
    </row>
    <row r="18" spans="1:16" x14ac:dyDescent="0.25">
      <c r="B18" s="246"/>
      <c r="C18" s="361"/>
      <c r="D18" s="362"/>
      <c r="E18" s="362"/>
      <c r="F18" s="362"/>
      <c r="G18" s="363"/>
      <c r="H18" s="246"/>
      <c r="I18" s="361" t="str">
        <f>'Single Wide Master Sheet'!C70</f>
        <v>Eave venting</v>
      </c>
      <c r="J18" s="362"/>
      <c r="K18" s="362"/>
      <c r="L18" s="362"/>
      <c r="M18" s="362"/>
      <c r="N18" s="362"/>
      <c r="O18" s="362"/>
      <c r="P18" s="363"/>
    </row>
    <row r="19" spans="1:16" ht="15" customHeight="1" x14ac:dyDescent="0.3">
      <c r="A19" s="227"/>
      <c r="B19" s="223"/>
      <c r="C19" s="251" t="s">
        <v>43</v>
      </c>
      <c r="D19" s="242"/>
      <c r="E19" s="242"/>
      <c r="F19" s="242"/>
      <c r="G19" s="243"/>
      <c r="H19" s="223"/>
      <c r="I19" s="253" t="s">
        <v>58</v>
      </c>
      <c r="J19" s="254"/>
      <c r="K19" s="254"/>
      <c r="L19" s="254"/>
      <c r="M19" s="254"/>
      <c r="N19" s="254"/>
      <c r="O19" s="254"/>
      <c r="P19" s="255"/>
    </row>
    <row r="20" spans="1:16" ht="19.5" customHeight="1" x14ac:dyDescent="0.25">
      <c r="B20" s="335"/>
      <c r="C20" s="355" t="str">
        <f>'Single Wide Master Sheet'!C47</f>
        <v>7/16" LP Smartside Panel T1-11 siding with grooves 8" o/c - roof deck to top of belt rail</v>
      </c>
      <c r="D20" s="356"/>
      <c r="E20" s="356"/>
      <c r="F20" s="356"/>
      <c r="G20" s="357"/>
      <c r="H20" s="329"/>
      <c r="I20" s="373" t="str">
        <f>'Single Wide Master Sheet'!C83</f>
        <v xml:space="preserve">3068 Telstar Pro - painted </v>
      </c>
      <c r="J20" s="374"/>
      <c r="K20" s="374"/>
      <c r="L20" s="374"/>
      <c r="M20" s="374"/>
      <c r="N20" s="374"/>
      <c r="O20" s="374"/>
      <c r="P20" s="375"/>
    </row>
    <row r="21" spans="1:16" ht="15" customHeight="1" x14ac:dyDescent="0.25">
      <c r="B21" s="336"/>
      <c r="C21" s="358" t="str">
        <f>'Single Wide Master Sheet'!C48</f>
        <v>Wrap building with Tyvek building wrap (or equivalent)</v>
      </c>
      <c r="D21" s="359"/>
      <c r="E21" s="359"/>
      <c r="F21" s="359"/>
      <c r="G21" s="360"/>
      <c r="H21" s="330"/>
      <c r="I21" s="367" t="str">
        <f>'Single Wide Master Sheet'!C84</f>
        <v>Hinges - SS-BBH NRP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 t="str">
        <f>'Single Wide Master Sheet'!C49</f>
        <v>Corner trim - 5/8"x4" Smartside trim - 2"x2" galvanized flashing installed over siding and under corners.</v>
      </c>
      <c r="D22" s="371"/>
      <c r="E22" s="371"/>
      <c r="F22" s="371"/>
      <c r="G22" s="372"/>
      <c r="H22" s="330"/>
      <c r="I22" s="367" t="str">
        <f>'Single Wide Master Sheet'!C85</f>
        <v>Tell DB2051 deadbolt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70"/>
      <c r="D23" s="371"/>
      <c r="E23" s="371"/>
      <c r="F23" s="371"/>
      <c r="G23" s="372"/>
      <c r="H23" s="330"/>
      <c r="I23" s="367" t="str">
        <f>'Single Wide Master Sheet'!C86</f>
        <v>Int/Ext pull handles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Sheet'!C50</f>
        <v>Window trim - 5/8"x4" Smartside Trim.</v>
      </c>
      <c r="D24" s="359"/>
      <c r="E24" s="359"/>
      <c r="F24" s="359"/>
      <c r="G24" s="360"/>
      <c r="H24" s="330"/>
      <c r="I24" s="367" t="str">
        <f>'Single Wide Master Sheet'!C87</f>
        <v>Tell 12916 door closer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58" t="str">
        <f>'Single Wide Master Sheet'!C51</f>
        <v>Fascia - 5/8"x8" Smartside trim, no grooves</v>
      </c>
      <c r="D25" s="359"/>
      <c r="E25" s="359"/>
      <c r="F25" s="359"/>
      <c r="G25" s="360"/>
      <c r="H25" s="330"/>
      <c r="I25" s="367" t="str">
        <f>'Single Wide Master Sheet'!C88</f>
        <v>Weatherstripping - ADA threshold and sweep</v>
      </c>
      <c r="J25" s="368"/>
      <c r="K25" s="368"/>
      <c r="L25" s="368"/>
      <c r="M25" s="368"/>
      <c r="N25" s="368"/>
      <c r="O25" s="368"/>
      <c r="P25" s="369"/>
    </row>
    <row r="26" spans="1:16" x14ac:dyDescent="0.25">
      <c r="B26" s="336"/>
      <c r="C26" s="370" t="str">
        <f>'Single Wide Master Sheet'!C52</f>
        <v xml:space="preserve"> Belt Rail - 4"x7/16" LP Smartside trim. 1/2" Z-flashing installed at bottom of siding and top of belt rail - 2" back leg and 3/4" front leg. </v>
      </c>
      <c r="D26" s="371"/>
      <c r="E26" s="371"/>
      <c r="F26" s="371"/>
      <c r="G26" s="372"/>
      <c r="H26" s="330"/>
      <c r="I26" s="367" t="str">
        <f>'Single Wide Master Sheet'!C89</f>
        <v>DEADBOLTS TO BE INSTALLED BELOW PULL HANDLES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36"/>
      <c r="C27" s="370"/>
      <c r="D27" s="371"/>
      <c r="E27" s="371"/>
      <c r="F27" s="371"/>
      <c r="G27" s="372"/>
      <c r="H27" s="330"/>
      <c r="I27" s="367" t="str">
        <f>'Single Wide Master Sheet'!C90</f>
        <v>"THIS DOOR TO REMAIN UNLOCKED WHEN BUILDING IS OCCUPIED" SIGN ABOVE EXTERIOR DOORS</v>
      </c>
      <c r="J27" s="368"/>
      <c r="K27" s="368"/>
      <c r="L27" s="368"/>
      <c r="M27" s="368"/>
      <c r="N27" s="368"/>
      <c r="O27" s="368"/>
      <c r="P27" s="369"/>
    </row>
    <row r="28" spans="1:16" ht="15" customHeight="1" x14ac:dyDescent="0.25">
      <c r="B28" s="376"/>
      <c r="C28" s="361"/>
      <c r="D28" s="362"/>
      <c r="E28" s="362"/>
      <c r="F28" s="362"/>
      <c r="G28" s="363"/>
      <c r="H28" s="331"/>
      <c r="I28" s="364" t="str">
        <f>'Single Wide Master Sheet'!C91</f>
        <v>DOOR HARDWARE TO HAVE #626 SATIN CHROMIUM PLATED FINISH</v>
      </c>
      <c r="J28" s="365"/>
      <c r="K28" s="365"/>
      <c r="L28" s="365"/>
      <c r="M28" s="365"/>
      <c r="N28" s="365"/>
      <c r="O28" s="365"/>
      <c r="P28" s="366"/>
    </row>
    <row r="29" spans="1:16" ht="18.75" x14ac:dyDescent="0.3">
      <c r="A29" s="227"/>
      <c r="B29" s="223"/>
      <c r="C29" s="251" t="s">
        <v>67</v>
      </c>
      <c r="D29" s="242"/>
      <c r="E29" s="242"/>
      <c r="F29" s="242"/>
      <c r="G29" s="243"/>
      <c r="H29" s="223"/>
      <c r="I29" s="253" t="s">
        <v>72</v>
      </c>
      <c r="J29" s="254"/>
      <c r="K29" s="254"/>
      <c r="L29" s="254"/>
      <c r="M29" s="254"/>
      <c r="N29" s="254"/>
      <c r="O29" s="254"/>
      <c r="P29" s="255"/>
    </row>
    <row r="30" spans="1:16" x14ac:dyDescent="0.25">
      <c r="B30" s="335"/>
      <c r="C30" s="355" t="str">
        <f>'Single Wide Master Sheet'!C93</f>
        <v>4'x3' White vinyl horizontal slider</v>
      </c>
      <c r="D30" s="356"/>
      <c r="E30" s="356"/>
      <c r="F30" s="356"/>
      <c r="G30" s="357"/>
      <c r="H30" s="329"/>
      <c r="I30" s="355" t="str">
        <f>'Single Wide Master Sheet'!C98</f>
        <v>Armstrong "Standard Excelon" 1/8" VCT "Shelter White" #51836</v>
      </c>
      <c r="J30" s="356"/>
      <c r="K30" s="356"/>
      <c r="L30" s="356"/>
      <c r="M30" s="356"/>
      <c r="N30" s="356"/>
      <c r="O30" s="356"/>
      <c r="P30" s="357"/>
    </row>
    <row r="31" spans="1:16" ht="15" customHeight="1" x14ac:dyDescent="0.25">
      <c r="B31" s="336"/>
      <c r="C31" s="358" t="str">
        <f>'Single Wide Master Sheet'!C94</f>
        <v>Glazing - dual- low E Argon filled</v>
      </c>
      <c r="D31" s="359"/>
      <c r="E31" s="359"/>
      <c r="F31" s="359"/>
      <c r="G31" s="360"/>
      <c r="H31" s="330"/>
      <c r="I31" s="358" t="str">
        <f>'Single Wide Master Sheet'!C99</f>
        <v>VCT layout - 1/4 turn with 6" offset</v>
      </c>
      <c r="J31" s="359"/>
      <c r="K31" s="359"/>
      <c r="L31" s="359"/>
      <c r="M31" s="359"/>
      <c r="N31" s="359"/>
      <c r="O31" s="359"/>
      <c r="P31" s="360"/>
    </row>
    <row r="32" spans="1:16" x14ac:dyDescent="0.25">
      <c r="B32" s="336"/>
      <c r="C32" s="358" t="str">
        <f>'Single Wide Master Sheet'!C95</f>
        <v>Windows installed over siding</v>
      </c>
      <c r="D32" s="359"/>
      <c r="E32" s="359"/>
      <c r="F32" s="359"/>
      <c r="G32" s="360"/>
      <c r="H32" s="330"/>
      <c r="I32" s="358" t="str">
        <f>'Single Wide Master Sheet'!C100</f>
        <v>Armstrong 4" rubber cove base "Light Gray" #69</v>
      </c>
      <c r="J32" s="359"/>
      <c r="K32" s="359"/>
      <c r="L32" s="359"/>
      <c r="M32" s="359"/>
      <c r="N32" s="359"/>
      <c r="O32" s="359"/>
      <c r="P32" s="360"/>
    </row>
    <row r="33" spans="1:16" ht="15" customHeight="1" x14ac:dyDescent="0.25">
      <c r="B33" s="376"/>
      <c r="C33" s="361" t="str">
        <f>'Single Wide Master Sheet'!C96</f>
        <v>Galvanized flashing installed under siding and over top flange of window, under trim.</v>
      </c>
      <c r="D33" s="362"/>
      <c r="E33" s="362"/>
      <c r="F33" s="362"/>
      <c r="G33" s="363"/>
      <c r="H33" s="331"/>
      <c r="I33" s="361" t="str">
        <f>'Single Wide Master Sheet'!C101</f>
        <v>COVE BASE TO BE CONTINUOUS</v>
      </c>
      <c r="J33" s="362"/>
      <c r="K33" s="362"/>
      <c r="L33" s="362"/>
      <c r="M33" s="362"/>
      <c r="N33" s="362"/>
      <c r="O33" s="362"/>
      <c r="P33" s="363"/>
    </row>
    <row r="34" spans="1:16" ht="18.75" x14ac:dyDescent="0.3">
      <c r="A34" s="227"/>
      <c r="B34" s="223"/>
      <c r="C34" s="251" t="s">
        <v>76</v>
      </c>
      <c r="D34" s="242"/>
      <c r="E34" s="242"/>
      <c r="F34" s="242"/>
      <c r="G34" s="243"/>
      <c r="H34" s="223"/>
      <c r="I34" s="253" t="s">
        <v>144</v>
      </c>
      <c r="J34" s="254"/>
      <c r="K34" s="254"/>
      <c r="L34" s="254"/>
      <c r="M34" s="254"/>
      <c r="N34" s="254"/>
      <c r="O34" s="254"/>
      <c r="P34" s="255"/>
    </row>
    <row r="35" spans="1:16" x14ac:dyDescent="0.25">
      <c r="B35" s="335"/>
      <c r="C35" s="355" t="str">
        <f>'Single Wide Master Sheet'!C103</f>
        <v>7/16" OSB sheathing above sheetrock at sidewalls</v>
      </c>
      <c r="D35" s="356"/>
      <c r="E35" s="356"/>
      <c r="F35" s="356"/>
      <c r="G35" s="357"/>
      <c r="H35" s="329"/>
      <c r="I35" s="355" t="str">
        <f>'Single Wide Master Sheet'!C111</f>
        <v>Vinyl wrap corners</v>
      </c>
      <c r="J35" s="356"/>
      <c r="K35" s="356"/>
      <c r="L35" s="356"/>
      <c r="M35" s="356"/>
      <c r="N35" s="356"/>
      <c r="O35" s="356"/>
      <c r="P35" s="357"/>
    </row>
    <row r="36" spans="1:16" ht="15" customHeight="1" x14ac:dyDescent="0.25">
      <c r="B36" s="336"/>
      <c r="C36" s="358" t="str">
        <f>'Single Wide Master Sheet'!C104</f>
        <v>7/16" OSB sheathing under sheetrock at endwalls- full height</v>
      </c>
      <c r="D36" s="359"/>
      <c r="E36" s="359"/>
      <c r="F36" s="359"/>
      <c r="G36" s="360"/>
      <c r="H36" s="330"/>
      <c r="I36" s="358" t="str">
        <f>'Single Wide Master Sheet'!C112</f>
        <v>Vinyl wrap batts at each side of windows and doors at relief cuts</v>
      </c>
      <c r="J36" s="359"/>
      <c r="K36" s="359"/>
      <c r="L36" s="359"/>
      <c r="M36" s="359"/>
      <c r="N36" s="359"/>
      <c r="O36" s="359"/>
      <c r="P36" s="360"/>
    </row>
    <row r="37" spans="1:16" x14ac:dyDescent="0.25">
      <c r="B37" s="336"/>
      <c r="C37" s="361" t="str">
        <f>'Single Wide Master Sheet'!C105</f>
        <v>5/8" vinyl wrap sheetrock - "Pebble Beach" texture "Pure White" color</v>
      </c>
      <c r="D37" s="362"/>
      <c r="E37" s="362"/>
      <c r="F37" s="362"/>
      <c r="G37" s="363"/>
      <c r="H37" s="330"/>
      <c r="I37" s="361" t="str">
        <f>'Single Wide Master Sheet'!C113</f>
        <v xml:space="preserve">Window and exterior door surrounds and casing - oak vinyl wrap </v>
      </c>
      <c r="J37" s="362"/>
      <c r="K37" s="362"/>
      <c r="L37" s="362"/>
      <c r="M37" s="362"/>
      <c r="N37" s="362"/>
      <c r="O37" s="362"/>
      <c r="P37" s="363"/>
    </row>
    <row r="38" spans="1:16" ht="18.75" x14ac:dyDescent="0.3">
      <c r="B38" s="244"/>
      <c r="C38" s="251" t="s">
        <v>90</v>
      </c>
      <c r="D38" s="242"/>
      <c r="E38" s="242"/>
      <c r="F38" s="242"/>
      <c r="G38" s="243"/>
      <c r="H38" s="223"/>
      <c r="I38" s="253" t="s">
        <v>95</v>
      </c>
      <c r="J38" s="254"/>
      <c r="K38" s="254"/>
      <c r="L38" s="254"/>
      <c r="M38" s="254"/>
      <c r="N38" s="254"/>
      <c r="O38" s="254"/>
      <c r="P38" s="255"/>
    </row>
    <row r="39" spans="1:16" x14ac:dyDescent="0.25">
      <c r="B39" s="335"/>
      <c r="C39" s="355" t="str">
        <f>'Single Wide Master Sheet'!C115</f>
        <v>1.5 ton 4KW Bard wall hung heat pump with economizer</v>
      </c>
      <c r="D39" s="356"/>
      <c r="E39" s="356"/>
      <c r="F39" s="356"/>
      <c r="G39" s="357"/>
      <c r="H39" s="329"/>
      <c r="I39" s="355" t="str">
        <f>'Single Wide Master Sheet'!C145</f>
        <v>120/240V Single phase service-stub conduit below joists</v>
      </c>
      <c r="J39" s="356"/>
      <c r="K39" s="356"/>
      <c r="L39" s="356"/>
      <c r="M39" s="356"/>
      <c r="N39" s="356"/>
      <c r="O39" s="356"/>
      <c r="P39" s="357"/>
    </row>
    <row r="40" spans="1:16" ht="15" customHeight="1" x14ac:dyDescent="0.25">
      <c r="B40" s="336"/>
      <c r="C40" s="358" t="str">
        <f>'Single Wide Master Sheet'!C116</f>
        <v>Overhead supply ducting</v>
      </c>
      <c r="D40" s="359"/>
      <c r="E40" s="359"/>
      <c r="F40" s="359"/>
      <c r="G40" s="360"/>
      <c r="H40" s="330"/>
      <c r="I40" s="358" t="str">
        <f>'Single Wide Master Sheet'!C146</f>
        <v>125 amp load center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36"/>
      <c r="C41" s="358" t="str">
        <f>'Single Wide Master Sheet'!C117</f>
        <v>24"x24" diffuser with no dampers</v>
      </c>
      <c r="D41" s="359"/>
      <c r="E41" s="359"/>
      <c r="F41" s="359"/>
      <c r="G41" s="360"/>
      <c r="H41" s="330"/>
      <c r="I41" s="358" t="str">
        <f>'Single Wide Master Sheet'!C147</f>
        <v>20 amp duplex receptacles per drawing - white finishes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36"/>
      <c r="C42" s="358" t="str">
        <f>'Single Wide Master Sheet'!C118</f>
        <v>Bard model 8403-060 T-stat</v>
      </c>
      <c r="D42" s="359"/>
      <c r="E42" s="359"/>
      <c r="F42" s="359"/>
      <c r="G42" s="360"/>
      <c r="H42" s="330"/>
      <c r="I42" s="358" t="str">
        <f>'Single Wide Master Sheet'!C148</f>
        <v>15 amp GFCI per drawing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36"/>
      <c r="C43" s="358" t="str">
        <f>'Single Wide Master Sheet'!C119</f>
        <v>Outdoor T-stat</v>
      </c>
      <c r="D43" s="359"/>
      <c r="E43" s="359"/>
      <c r="F43" s="359"/>
      <c r="G43" s="360"/>
      <c r="H43" s="330"/>
      <c r="I43" s="358" t="str">
        <f>'Single Wide Master Sheet'!C149</f>
        <v>Three way switching at exterior doors</v>
      </c>
      <c r="J43" s="359"/>
      <c r="K43" s="359"/>
      <c r="L43" s="359"/>
      <c r="M43" s="359"/>
      <c r="N43" s="359"/>
      <c r="O43" s="359"/>
      <c r="P43" s="360"/>
    </row>
    <row r="44" spans="1:16" x14ac:dyDescent="0.25">
      <c r="B44" s="336"/>
      <c r="C44" s="358"/>
      <c r="D44" s="359"/>
      <c r="E44" s="359"/>
      <c r="F44" s="359"/>
      <c r="G44" s="360"/>
      <c r="H44" s="330"/>
      <c r="I44" s="358" t="str">
        <f>'Single Wide Master Sheet'!C150</f>
        <v>Phone/Data boxes per drawing stubbed above grid with 1/2" flex conduit.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36"/>
      <c r="C45" s="358"/>
      <c r="D45" s="359"/>
      <c r="E45" s="359"/>
      <c r="F45" s="359"/>
      <c r="G45" s="360"/>
      <c r="H45" s="330"/>
      <c r="I45" s="358" t="e">
        <f>'Single Wide Master Sheet'!#REF!</f>
        <v>#REF!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336"/>
      <c r="C46" s="358"/>
      <c r="D46" s="359"/>
      <c r="E46" s="359"/>
      <c r="F46" s="359"/>
      <c r="G46" s="360"/>
      <c r="H46" s="330"/>
      <c r="I46" s="358" t="str">
        <f>'Single Wide Master Sheet'!C151</f>
        <v>Sign circuit at exterior per drawing to (1) 20 amp dedicated circuit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246"/>
      <c r="C47" s="358"/>
      <c r="D47" s="359"/>
      <c r="E47" s="359"/>
      <c r="F47" s="359"/>
      <c r="G47" s="360"/>
      <c r="H47" s="246"/>
      <c r="I47" s="358" t="str">
        <f>'Single Wide Master Sheet'!C152</f>
        <v>Harris model 300 porch light with vandal resistant cover-on photocell</v>
      </c>
      <c r="J47" s="359"/>
      <c r="K47" s="359"/>
      <c r="L47" s="359"/>
      <c r="M47" s="359"/>
      <c r="N47" s="359"/>
      <c r="O47" s="359"/>
      <c r="P47" s="360"/>
    </row>
    <row r="48" spans="1:16" ht="15" customHeight="1" x14ac:dyDescent="0.25">
      <c r="B48" s="246"/>
      <c r="C48" s="361"/>
      <c r="D48" s="362"/>
      <c r="E48" s="362"/>
      <c r="F48" s="362"/>
      <c r="G48" s="363"/>
      <c r="H48" s="246"/>
      <c r="I48" s="361" t="str">
        <f>'Single Wide Master Sheet'!C153</f>
        <v>15 amp GFCI duplex receptacle mounted under unit near water supply connection for heat tape.</v>
      </c>
      <c r="J48" s="362"/>
      <c r="K48" s="362"/>
      <c r="L48" s="362"/>
      <c r="M48" s="362"/>
      <c r="N48" s="362"/>
      <c r="O48" s="362"/>
      <c r="P48" s="363"/>
    </row>
    <row r="49" spans="2:16" ht="18.75" x14ac:dyDescent="0.3">
      <c r="B49" s="223"/>
      <c r="C49" s="240" t="s">
        <v>102</v>
      </c>
      <c r="D49" s="248"/>
      <c r="E49" s="248"/>
      <c r="F49" s="248"/>
      <c r="G49" s="249"/>
      <c r="H49" s="223"/>
      <c r="I49" s="253" t="s">
        <v>77</v>
      </c>
      <c r="J49" s="254"/>
      <c r="K49" s="254"/>
      <c r="L49" s="254"/>
      <c r="M49" s="254"/>
      <c r="N49" s="254"/>
      <c r="O49" s="254"/>
      <c r="P49" s="255"/>
    </row>
    <row r="50" spans="2:16" x14ac:dyDescent="0.25">
      <c r="B50" s="326"/>
      <c r="C50" s="355" t="s">
        <v>31</v>
      </c>
      <c r="D50" s="356"/>
      <c r="E50" s="356"/>
      <c r="F50" s="356"/>
      <c r="G50" s="357"/>
      <c r="H50" s="335"/>
      <c r="I50" s="355" t="str">
        <f>'Single Wide Master Sheet'!C107</f>
        <v>2x4 T-grid and tile -</v>
      </c>
      <c r="J50" s="356"/>
      <c r="K50" s="356"/>
      <c r="L50" s="356"/>
      <c r="M50" s="356"/>
      <c r="N50" s="356"/>
      <c r="O50" s="356"/>
      <c r="P50" s="357"/>
    </row>
    <row r="51" spans="2:16" ht="15" customHeight="1" x14ac:dyDescent="0.25">
      <c r="B51" s="327"/>
      <c r="C51" s="358" t="s">
        <v>31</v>
      </c>
      <c r="D51" s="359"/>
      <c r="E51" s="359"/>
      <c r="F51" s="359"/>
      <c r="G51" s="360"/>
      <c r="H51" s="336"/>
      <c r="I51" s="358" t="str">
        <f>'Single Wide Master Sheet'!C108</f>
        <v>Armstrong #1729 fine fissured with Humiguard</v>
      </c>
      <c r="J51" s="359"/>
      <c r="K51" s="359"/>
      <c r="L51" s="359"/>
      <c r="M51" s="359"/>
      <c r="N51" s="359"/>
      <c r="O51" s="359"/>
      <c r="P51" s="360"/>
    </row>
    <row r="52" spans="2:16" x14ac:dyDescent="0.25">
      <c r="B52" s="328"/>
      <c r="C52" s="361" t="s">
        <v>31</v>
      </c>
      <c r="D52" s="362"/>
      <c r="E52" s="362"/>
      <c r="F52" s="362"/>
      <c r="G52" s="363"/>
      <c r="H52" s="376"/>
      <c r="I52" s="361" t="str">
        <f>'Single Wide Master Sheet'!C109</f>
        <v>7' 10" ceiling height</v>
      </c>
      <c r="J52" s="362"/>
      <c r="K52" s="362"/>
      <c r="L52" s="362"/>
      <c r="M52" s="362"/>
      <c r="N52" s="362"/>
      <c r="O52" s="362"/>
      <c r="P52" s="363"/>
    </row>
  </sheetData>
  <mergeCells count="90">
    <mergeCell ref="C47:G47"/>
    <mergeCell ref="I40:P40"/>
    <mergeCell ref="I41:P41"/>
    <mergeCell ref="I43:P43"/>
    <mergeCell ref="C25:G25"/>
    <mergeCell ref="I25:P25"/>
    <mergeCell ref="I36:P36"/>
    <mergeCell ref="I37:P37"/>
    <mergeCell ref="I39:P39"/>
    <mergeCell ref="I35:P35"/>
    <mergeCell ref="I45:P45"/>
    <mergeCell ref="I47:P47"/>
    <mergeCell ref="I32:P32"/>
    <mergeCell ref="I33:P33"/>
    <mergeCell ref="C39:G39"/>
    <mergeCell ref="C40:G40"/>
    <mergeCell ref="B39:B46"/>
    <mergeCell ref="H39:H46"/>
    <mergeCell ref="C41:G41"/>
    <mergeCell ref="C42:G42"/>
    <mergeCell ref="C43:G43"/>
    <mergeCell ref="C44:G44"/>
    <mergeCell ref="C45:G45"/>
    <mergeCell ref="C46:G46"/>
    <mergeCell ref="B35:B37"/>
    <mergeCell ref="C35:G35"/>
    <mergeCell ref="C18:G18"/>
    <mergeCell ref="C21:G21"/>
    <mergeCell ref="H35:H37"/>
    <mergeCell ref="C33:G33"/>
    <mergeCell ref="C36:G36"/>
    <mergeCell ref="C37:G37"/>
    <mergeCell ref="B30:B33"/>
    <mergeCell ref="I46:P46"/>
    <mergeCell ref="I28:P28"/>
    <mergeCell ref="C28:G28"/>
    <mergeCell ref="C30:G30"/>
    <mergeCell ref="I27:P27"/>
    <mergeCell ref="I30:P30"/>
    <mergeCell ref="C32:G32"/>
    <mergeCell ref="I44:P44"/>
    <mergeCell ref="H30:H33"/>
    <mergeCell ref="C31:G31"/>
    <mergeCell ref="B8:B11"/>
    <mergeCell ref="H8:H11"/>
    <mergeCell ref="B13:B15"/>
    <mergeCell ref="H13:H15"/>
    <mergeCell ref="I22:P22"/>
    <mergeCell ref="I13:P13"/>
    <mergeCell ref="I14:P14"/>
    <mergeCell ref="I15:P15"/>
    <mergeCell ref="I18:P18"/>
    <mergeCell ref="I20:P20"/>
    <mergeCell ref="I21:P21"/>
    <mergeCell ref="C17:G17"/>
    <mergeCell ref="I16:P16"/>
    <mergeCell ref="I8:P8"/>
    <mergeCell ref="I9:P9"/>
    <mergeCell ref="I10:P10"/>
    <mergeCell ref="I11:P11"/>
    <mergeCell ref="I42:P42"/>
    <mergeCell ref="I17:P17"/>
    <mergeCell ref="I23:P23"/>
    <mergeCell ref="I24:P24"/>
    <mergeCell ref="I26:P26"/>
    <mergeCell ref="I31:P31"/>
    <mergeCell ref="C13:G13"/>
    <mergeCell ref="C14:G14"/>
    <mergeCell ref="C15:G15"/>
    <mergeCell ref="C8:G8"/>
    <mergeCell ref="C9:G9"/>
    <mergeCell ref="C10:G10"/>
    <mergeCell ref="C11:G11"/>
    <mergeCell ref="C16:G16"/>
    <mergeCell ref="B20:B28"/>
    <mergeCell ref="C20:G20"/>
    <mergeCell ref="H20:H28"/>
    <mergeCell ref="C22:G23"/>
    <mergeCell ref="C24:G24"/>
    <mergeCell ref="C26:G27"/>
    <mergeCell ref="C48:G48"/>
    <mergeCell ref="I48:P48"/>
    <mergeCell ref="B50:B52"/>
    <mergeCell ref="C50:G50"/>
    <mergeCell ref="H50:H52"/>
    <mergeCell ref="C51:G51"/>
    <mergeCell ref="I51:P51"/>
    <mergeCell ref="C52:G52"/>
    <mergeCell ref="I52:P52"/>
    <mergeCell ref="I50:P50"/>
  </mergeCells>
  <pageMargins left="0.25" right="0.25" top="0.75" bottom="0.75" header="0.3" footer="0.3"/>
  <pageSetup scale="63" fitToHeight="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P52"/>
  <sheetViews>
    <sheetView view="pageBreakPreview" zoomScale="60" zoomScaleNormal="100" workbookViewId="0">
      <selection activeCell="F70" sqref="F70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147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88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145</v>
      </c>
      <c r="G4" s="199"/>
      <c r="H4" s="228" t="s">
        <v>28</v>
      </c>
      <c r="I4" s="198" t="s">
        <v>29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35"/>
      <c r="C7" s="237" t="s">
        <v>143</v>
      </c>
      <c r="D7" s="235"/>
      <c r="E7" s="235"/>
      <c r="F7" s="235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Sheet'!C9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Sheet'!C26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 t="str">
        <f>'Single Wide Master Sheet'!C10</f>
        <v xml:space="preserve">10" I-beam main rail. </v>
      </c>
      <c r="D9" s="344"/>
      <c r="E9" s="344"/>
      <c r="F9" s="344"/>
      <c r="G9" s="345"/>
      <c r="H9" s="330"/>
      <c r="I9" s="346" t="str">
        <f>'Single Wide Master Sheet'!C27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Sheet'!C11</f>
        <v>2-Brake axle with 8:00x14.5 14 ply tires - all new</v>
      </c>
      <c r="D10" s="344"/>
      <c r="E10" s="344"/>
      <c r="F10" s="344"/>
      <c r="G10" s="345"/>
      <c r="H10" s="330"/>
      <c r="I10" s="346" t="str">
        <f>'Single Wide Master Sheet'!C28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Sheet'!C12</f>
        <v>Detachable Hitch.</v>
      </c>
      <c r="D11" s="350"/>
      <c r="E11" s="350"/>
      <c r="F11" s="350"/>
      <c r="G11" s="351"/>
      <c r="H11" s="330"/>
      <c r="I11" s="352" t="str">
        <f>'Single Wide Master Sheet'!C29</f>
        <v>3/4" T&amp;G decking-glued and nailed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39" t="s">
        <v>56</v>
      </c>
      <c r="J12" s="224"/>
      <c r="K12" s="224"/>
      <c r="L12" s="224"/>
      <c r="M12" s="224"/>
      <c r="N12" s="224"/>
      <c r="O12" s="224"/>
      <c r="P12" s="225"/>
    </row>
    <row r="13" spans="1:16" x14ac:dyDescent="0.25">
      <c r="B13" s="326"/>
      <c r="C13" s="356" t="str">
        <f>'Single Wide Master Sheet'!C35</f>
        <v>2"x6" framing @ 16" o/c</v>
      </c>
      <c r="D13" s="356"/>
      <c r="E13" s="356"/>
      <c r="F13" s="356"/>
      <c r="G13" s="357"/>
      <c r="H13" s="330"/>
      <c r="I13" s="355" t="str">
        <f>'Single Wide Master Sheet'!C66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27"/>
      <c r="C14" s="359" t="str">
        <f>'Single Wide Master Sheet'!C36</f>
        <v>Insulation to code.</v>
      </c>
      <c r="D14" s="359"/>
      <c r="E14" s="359"/>
      <c r="F14" s="359"/>
      <c r="G14" s="360"/>
      <c r="H14" s="330"/>
      <c r="I14" s="358" t="str">
        <f>'Single Wide Master Sheet'!C67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27"/>
      <c r="C15" s="359" t="str">
        <f>'Single Wide Master Sheet'!C37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Sheet'!C68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56"/>
      <c r="C16" s="359"/>
      <c r="D16" s="359"/>
      <c r="E16" s="359"/>
      <c r="F16" s="359"/>
      <c r="G16" s="360"/>
      <c r="H16" s="246"/>
      <c r="I16" s="358" t="e">
        <f>'Single Wide Master Sheet'!#REF!</f>
        <v>#REF!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256"/>
      <c r="C17" s="359"/>
      <c r="D17" s="359"/>
      <c r="E17" s="359"/>
      <c r="F17" s="359"/>
      <c r="G17" s="360"/>
      <c r="H17" s="246"/>
      <c r="I17" s="358" t="str">
        <f>'Single Wide Master Sheet'!C69</f>
        <v>7/16" OSB sheathing</v>
      </c>
      <c r="J17" s="359"/>
      <c r="K17" s="359"/>
      <c r="L17" s="359"/>
      <c r="M17" s="359"/>
      <c r="N17" s="359"/>
      <c r="O17" s="359"/>
      <c r="P17" s="360"/>
    </row>
    <row r="18" spans="1:16" x14ac:dyDescent="0.25">
      <c r="B18" s="252"/>
      <c r="C18" s="362"/>
      <c r="D18" s="362"/>
      <c r="E18" s="362"/>
      <c r="F18" s="362"/>
      <c r="G18" s="363"/>
      <c r="H18" s="246"/>
      <c r="I18" s="361" t="str">
        <f>'Single Wide Master Sheet'!C70</f>
        <v>Eave venting</v>
      </c>
      <c r="J18" s="362"/>
      <c r="K18" s="362"/>
      <c r="L18" s="362"/>
      <c r="M18" s="362"/>
      <c r="N18" s="362"/>
      <c r="O18" s="362"/>
      <c r="P18" s="363"/>
    </row>
    <row r="19" spans="1:16" ht="15" customHeight="1" x14ac:dyDescent="0.3">
      <c r="A19" s="227"/>
      <c r="B19" s="223"/>
      <c r="C19" s="251" t="s">
        <v>43</v>
      </c>
      <c r="D19" s="242"/>
      <c r="E19" s="242"/>
      <c r="F19" s="242"/>
      <c r="G19" s="243"/>
      <c r="H19" s="223"/>
      <c r="I19" s="253" t="s">
        <v>58</v>
      </c>
      <c r="J19" s="254"/>
      <c r="K19" s="254"/>
      <c r="L19" s="254"/>
      <c r="M19" s="254"/>
      <c r="N19" s="254"/>
      <c r="O19" s="254"/>
      <c r="P19" s="255"/>
    </row>
    <row r="20" spans="1:16" ht="19.5" customHeight="1" x14ac:dyDescent="0.25">
      <c r="B20" s="335"/>
      <c r="C20" s="355" t="str">
        <f>'Single Wide Master Sheet'!C47</f>
        <v>7/16" LP Smartside Panel T1-11 siding with grooves 8" o/c - roof deck to top of belt rail</v>
      </c>
      <c r="D20" s="356"/>
      <c r="E20" s="356"/>
      <c r="F20" s="356"/>
      <c r="G20" s="357"/>
      <c r="H20" s="329"/>
      <c r="I20" s="373" t="str">
        <f>'Single Wide Master Sheet'!C83</f>
        <v xml:space="preserve">3068 Telstar Pro - painted </v>
      </c>
      <c r="J20" s="374"/>
      <c r="K20" s="374"/>
      <c r="L20" s="374"/>
      <c r="M20" s="374"/>
      <c r="N20" s="374"/>
      <c r="O20" s="374"/>
      <c r="P20" s="375"/>
    </row>
    <row r="21" spans="1:16" ht="15" customHeight="1" x14ac:dyDescent="0.25">
      <c r="B21" s="336"/>
      <c r="C21" s="358" t="str">
        <f>'Single Wide Master Sheet'!C48</f>
        <v>Wrap building with Tyvek building wrap (or equivalent)</v>
      </c>
      <c r="D21" s="359"/>
      <c r="E21" s="359"/>
      <c r="F21" s="359"/>
      <c r="G21" s="360"/>
      <c r="H21" s="330"/>
      <c r="I21" s="367" t="str">
        <f>'Single Wide Master Sheet'!C84</f>
        <v>Hinges - SS-BBH NRP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 t="str">
        <f>'Single Wide Master Sheet'!C49</f>
        <v>Corner trim - 5/8"x4" Smartside trim - 2"x2" galvanized flashing installed over siding and under corners.</v>
      </c>
      <c r="D22" s="371"/>
      <c r="E22" s="371"/>
      <c r="F22" s="371"/>
      <c r="G22" s="372"/>
      <c r="H22" s="330"/>
      <c r="I22" s="367" t="str">
        <f>'Single Wide Master Sheet'!C85</f>
        <v>Tell DB2051 deadbolt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70"/>
      <c r="D23" s="371"/>
      <c r="E23" s="371"/>
      <c r="F23" s="371"/>
      <c r="G23" s="372"/>
      <c r="H23" s="330"/>
      <c r="I23" s="367" t="str">
        <f>'Single Wide Master Sheet'!C86</f>
        <v>Int/Ext pull handles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Sheet'!C50</f>
        <v>Window trim - 5/8"x4" Smartside Trim.</v>
      </c>
      <c r="D24" s="359"/>
      <c r="E24" s="359"/>
      <c r="F24" s="359"/>
      <c r="G24" s="360"/>
      <c r="H24" s="330"/>
      <c r="I24" s="367" t="str">
        <f>'Single Wide Master Sheet'!C87</f>
        <v>Tell 12916 door closer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58" t="str">
        <f>'Single Wide Master Sheet'!C51</f>
        <v>Fascia - 5/8"x8" Smartside trim, no grooves</v>
      </c>
      <c r="D25" s="359"/>
      <c r="E25" s="359"/>
      <c r="F25" s="359"/>
      <c r="G25" s="360"/>
      <c r="H25" s="330"/>
      <c r="I25" s="367" t="str">
        <f>'Single Wide Master Sheet'!C88</f>
        <v>Weatherstripping - ADA threshold and sweep</v>
      </c>
      <c r="J25" s="368"/>
      <c r="K25" s="368"/>
      <c r="L25" s="368"/>
      <c r="M25" s="368"/>
      <c r="N25" s="368"/>
      <c r="O25" s="368"/>
      <c r="P25" s="369"/>
    </row>
    <row r="26" spans="1:16" x14ac:dyDescent="0.25">
      <c r="B26" s="336"/>
      <c r="C26" s="370" t="str">
        <f>'Single Wide Master Sheet'!C52</f>
        <v xml:space="preserve"> Belt Rail - 4"x7/16" LP Smartside trim. 1/2" Z-flashing installed at bottom of siding and top of belt rail - 2" back leg and 3/4" front leg. </v>
      </c>
      <c r="D26" s="371"/>
      <c r="E26" s="371"/>
      <c r="F26" s="371"/>
      <c r="G26" s="372"/>
      <c r="H26" s="330"/>
      <c r="I26" s="367" t="str">
        <f>'Single Wide Master Sheet'!C89</f>
        <v>DEADBOLTS TO BE INSTALLED BELOW PULL HANDLES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36"/>
      <c r="C27" s="370"/>
      <c r="D27" s="371"/>
      <c r="E27" s="371"/>
      <c r="F27" s="371"/>
      <c r="G27" s="372"/>
      <c r="H27" s="330"/>
      <c r="I27" s="367" t="str">
        <f>'Single Wide Master Sheet'!C90</f>
        <v>"THIS DOOR TO REMAIN UNLOCKED WHEN BUILDING IS OCCUPIED" SIGN ABOVE EXTERIOR DOORS</v>
      </c>
      <c r="J27" s="368"/>
      <c r="K27" s="368"/>
      <c r="L27" s="368"/>
      <c r="M27" s="368"/>
      <c r="N27" s="368"/>
      <c r="O27" s="368"/>
      <c r="P27" s="369"/>
    </row>
    <row r="28" spans="1:16" ht="15" customHeight="1" x14ac:dyDescent="0.25">
      <c r="B28" s="376"/>
      <c r="C28" s="361"/>
      <c r="D28" s="362"/>
      <c r="E28" s="362"/>
      <c r="F28" s="362"/>
      <c r="G28" s="363"/>
      <c r="H28" s="331"/>
      <c r="I28" s="364" t="str">
        <f>'Single Wide Master Sheet'!C91</f>
        <v>DOOR HARDWARE TO HAVE #626 SATIN CHROMIUM PLATED FINISH</v>
      </c>
      <c r="J28" s="365"/>
      <c r="K28" s="365"/>
      <c r="L28" s="365"/>
      <c r="M28" s="365"/>
      <c r="N28" s="365"/>
      <c r="O28" s="365"/>
      <c r="P28" s="366"/>
    </row>
    <row r="29" spans="1:16" ht="18.75" x14ac:dyDescent="0.3">
      <c r="A29" s="227"/>
      <c r="B29" s="223"/>
      <c r="C29" s="251" t="s">
        <v>67</v>
      </c>
      <c r="D29" s="242"/>
      <c r="E29" s="242"/>
      <c r="F29" s="242"/>
      <c r="G29" s="243"/>
      <c r="H29" s="223"/>
      <c r="I29" s="253" t="s">
        <v>72</v>
      </c>
      <c r="J29" s="254"/>
      <c r="K29" s="254"/>
      <c r="L29" s="254"/>
      <c r="M29" s="254"/>
      <c r="N29" s="254"/>
      <c r="O29" s="254"/>
      <c r="P29" s="255"/>
    </row>
    <row r="30" spans="1:16" x14ac:dyDescent="0.25">
      <c r="B30" s="335"/>
      <c r="C30" s="355" t="str">
        <f>'Single Wide Master Sheet'!C93</f>
        <v>4'x3' White vinyl horizontal slider</v>
      </c>
      <c r="D30" s="356"/>
      <c r="E30" s="356"/>
      <c r="F30" s="356"/>
      <c r="G30" s="357"/>
      <c r="H30" s="329"/>
      <c r="I30" s="355" t="str">
        <f>'Single Wide Master Sheet'!C98</f>
        <v>Armstrong "Standard Excelon" 1/8" VCT "Shelter White" #51836</v>
      </c>
      <c r="J30" s="356"/>
      <c r="K30" s="356"/>
      <c r="L30" s="356"/>
      <c r="M30" s="356"/>
      <c r="N30" s="356"/>
      <c r="O30" s="356"/>
      <c r="P30" s="357"/>
    </row>
    <row r="31" spans="1:16" ht="15" customHeight="1" x14ac:dyDescent="0.25">
      <c r="B31" s="336"/>
      <c r="C31" s="358" t="str">
        <f>'Single Wide Master Sheet'!C94</f>
        <v>Glazing - dual- low E Argon filled</v>
      </c>
      <c r="D31" s="359"/>
      <c r="E31" s="359"/>
      <c r="F31" s="359"/>
      <c r="G31" s="360"/>
      <c r="H31" s="330"/>
      <c r="I31" s="358" t="str">
        <f>'Single Wide Master Sheet'!C99</f>
        <v>VCT layout - 1/4 turn with 6" offset</v>
      </c>
      <c r="J31" s="359"/>
      <c r="K31" s="359"/>
      <c r="L31" s="359"/>
      <c r="M31" s="359"/>
      <c r="N31" s="359"/>
      <c r="O31" s="359"/>
      <c r="P31" s="360"/>
    </row>
    <row r="32" spans="1:16" x14ac:dyDescent="0.25">
      <c r="B32" s="336"/>
      <c r="C32" s="358" t="str">
        <f>'Single Wide Master Sheet'!C95</f>
        <v>Windows installed over siding</v>
      </c>
      <c r="D32" s="359"/>
      <c r="E32" s="359"/>
      <c r="F32" s="359"/>
      <c r="G32" s="360"/>
      <c r="H32" s="330"/>
      <c r="I32" s="358" t="str">
        <f>'Single Wide Master Sheet'!C100</f>
        <v>Armstrong 4" rubber cove base "Light Gray" #69</v>
      </c>
      <c r="J32" s="359"/>
      <c r="K32" s="359"/>
      <c r="L32" s="359"/>
      <c r="M32" s="359"/>
      <c r="N32" s="359"/>
      <c r="O32" s="359"/>
      <c r="P32" s="360"/>
    </row>
    <row r="33" spans="1:16" ht="15" customHeight="1" x14ac:dyDescent="0.25">
      <c r="B33" s="376"/>
      <c r="C33" s="361" t="str">
        <f>'Single Wide Master Sheet'!C96</f>
        <v>Galvanized flashing installed under siding and over top flange of window, under trim.</v>
      </c>
      <c r="D33" s="362"/>
      <c r="E33" s="362"/>
      <c r="F33" s="362"/>
      <c r="G33" s="363"/>
      <c r="H33" s="331"/>
      <c r="I33" s="361" t="str">
        <f>'Single Wide Master Sheet'!C101</f>
        <v>COVE BASE TO BE CONTINUOUS</v>
      </c>
      <c r="J33" s="362"/>
      <c r="K33" s="362"/>
      <c r="L33" s="362"/>
      <c r="M33" s="362"/>
      <c r="N33" s="362"/>
      <c r="O33" s="362"/>
      <c r="P33" s="363"/>
    </row>
    <row r="34" spans="1:16" ht="18.75" x14ac:dyDescent="0.3">
      <c r="A34" s="227"/>
      <c r="B34" s="223"/>
      <c r="C34" s="251" t="s">
        <v>76</v>
      </c>
      <c r="D34" s="242"/>
      <c r="E34" s="242"/>
      <c r="F34" s="242"/>
      <c r="G34" s="243"/>
      <c r="H34" s="223"/>
      <c r="I34" s="253" t="s">
        <v>144</v>
      </c>
      <c r="J34" s="254"/>
      <c r="K34" s="254"/>
      <c r="L34" s="254"/>
      <c r="M34" s="254"/>
      <c r="N34" s="254"/>
      <c r="O34" s="254"/>
      <c r="P34" s="255"/>
    </row>
    <row r="35" spans="1:16" x14ac:dyDescent="0.25">
      <c r="B35" s="335"/>
      <c r="C35" s="355" t="str">
        <f>'Single Wide Master Sheet'!C103</f>
        <v>7/16" OSB sheathing above sheetrock at sidewalls</v>
      </c>
      <c r="D35" s="356"/>
      <c r="E35" s="356"/>
      <c r="F35" s="356"/>
      <c r="G35" s="357"/>
      <c r="H35" s="329"/>
      <c r="I35" s="355" t="str">
        <f>'Single Wide Master Sheet'!C111</f>
        <v>Vinyl wrap corners</v>
      </c>
      <c r="J35" s="356"/>
      <c r="K35" s="356"/>
      <c r="L35" s="356"/>
      <c r="M35" s="356"/>
      <c r="N35" s="356"/>
      <c r="O35" s="356"/>
      <c r="P35" s="357"/>
    </row>
    <row r="36" spans="1:16" ht="15" customHeight="1" x14ac:dyDescent="0.25">
      <c r="B36" s="336"/>
      <c r="C36" s="358" t="str">
        <f>'Single Wide Master Sheet'!C104</f>
        <v>7/16" OSB sheathing under sheetrock at endwalls- full height</v>
      </c>
      <c r="D36" s="359"/>
      <c r="E36" s="359"/>
      <c r="F36" s="359"/>
      <c r="G36" s="360"/>
      <c r="H36" s="330"/>
      <c r="I36" s="358" t="str">
        <f>'Single Wide Master Sheet'!C112</f>
        <v>Vinyl wrap batts at each side of windows and doors at relief cuts</v>
      </c>
      <c r="J36" s="359"/>
      <c r="K36" s="359"/>
      <c r="L36" s="359"/>
      <c r="M36" s="359"/>
      <c r="N36" s="359"/>
      <c r="O36" s="359"/>
      <c r="P36" s="360"/>
    </row>
    <row r="37" spans="1:16" x14ac:dyDescent="0.25">
      <c r="B37" s="336"/>
      <c r="C37" s="361" t="str">
        <f>'Single Wide Master Sheet'!C105</f>
        <v>5/8" vinyl wrap sheetrock - "Pebble Beach" texture "Pure White" color</v>
      </c>
      <c r="D37" s="362"/>
      <c r="E37" s="362"/>
      <c r="F37" s="362"/>
      <c r="G37" s="363"/>
      <c r="H37" s="330"/>
      <c r="I37" s="361" t="str">
        <f>'Single Wide Master Sheet'!C113</f>
        <v xml:space="preserve">Window and exterior door surrounds and casing - oak vinyl wrap </v>
      </c>
      <c r="J37" s="362"/>
      <c r="K37" s="362"/>
      <c r="L37" s="362"/>
      <c r="M37" s="362"/>
      <c r="N37" s="362"/>
      <c r="O37" s="362"/>
      <c r="P37" s="363"/>
    </row>
    <row r="38" spans="1:16" ht="18.75" x14ac:dyDescent="0.3">
      <c r="B38" s="244"/>
      <c r="C38" s="251" t="s">
        <v>90</v>
      </c>
      <c r="D38" s="242"/>
      <c r="E38" s="242"/>
      <c r="F38" s="242"/>
      <c r="G38" s="243"/>
      <c r="H38" s="223"/>
      <c r="I38" s="253" t="s">
        <v>95</v>
      </c>
      <c r="J38" s="254"/>
      <c r="K38" s="254"/>
      <c r="L38" s="254"/>
      <c r="M38" s="254"/>
      <c r="N38" s="254"/>
      <c r="O38" s="254"/>
      <c r="P38" s="255"/>
    </row>
    <row r="39" spans="1:16" x14ac:dyDescent="0.25">
      <c r="B39" s="326"/>
      <c r="C39" s="355" t="str">
        <f>'Single Wide Master Sheet'!C115</f>
        <v>1.5 ton 4KW Bard wall hung heat pump with economizer</v>
      </c>
      <c r="D39" s="356"/>
      <c r="E39" s="356"/>
      <c r="F39" s="356"/>
      <c r="G39" s="357"/>
      <c r="H39" s="329"/>
      <c r="I39" s="355" t="str">
        <f>'Single Wide Master Sheet'!C145</f>
        <v>120/240V Single phase service-stub conduit below joists</v>
      </c>
      <c r="J39" s="356"/>
      <c r="K39" s="356"/>
      <c r="L39" s="356"/>
      <c r="M39" s="356"/>
      <c r="N39" s="356"/>
      <c r="O39" s="356"/>
      <c r="P39" s="357"/>
    </row>
    <row r="40" spans="1:16" ht="15" customHeight="1" x14ac:dyDescent="0.25">
      <c r="B40" s="327"/>
      <c r="C40" s="358" t="str">
        <f>'Single Wide Master Sheet'!C116</f>
        <v>Overhead supply ducting</v>
      </c>
      <c r="D40" s="359"/>
      <c r="E40" s="359"/>
      <c r="F40" s="359"/>
      <c r="G40" s="360"/>
      <c r="H40" s="330"/>
      <c r="I40" s="358" t="str">
        <f>'Single Wide Master Sheet'!C146</f>
        <v>125 amp load center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27"/>
      <c r="C41" s="358" t="str">
        <f>'Single Wide Master Sheet'!C117</f>
        <v>24"x24" diffuser with no dampers</v>
      </c>
      <c r="D41" s="359"/>
      <c r="E41" s="359"/>
      <c r="F41" s="359"/>
      <c r="G41" s="360"/>
      <c r="H41" s="330"/>
      <c r="I41" s="358" t="str">
        <f>'Single Wide Master Sheet'!C147</f>
        <v>20 amp duplex receptacles per drawing - white finishes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27"/>
      <c r="C42" s="358" t="str">
        <f>'Single Wide Master Sheet'!C118</f>
        <v>Bard model 8403-060 T-stat</v>
      </c>
      <c r="D42" s="359"/>
      <c r="E42" s="359"/>
      <c r="F42" s="359"/>
      <c r="G42" s="360"/>
      <c r="H42" s="330"/>
      <c r="I42" s="358" t="str">
        <f>'Single Wide Master Sheet'!C148</f>
        <v>15 amp GFCI per drawing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27"/>
      <c r="C43" s="358" t="str">
        <f>'Single Wide Master Sheet'!C119</f>
        <v>Outdoor T-stat</v>
      </c>
      <c r="D43" s="359"/>
      <c r="E43" s="359"/>
      <c r="F43" s="359"/>
      <c r="G43" s="360"/>
      <c r="H43" s="330"/>
      <c r="I43" s="358" t="str">
        <f>'Single Wide Master Sheet'!C149</f>
        <v>Three way switching at exterior doors</v>
      </c>
      <c r="J43" s="359"/>
      <c r="K43" s="359"/>
      <c r="L43" s="359"/>
      <c r="M43" s="359"/>
      <c r="N43" s="359"/>
      <c r="O43" s="359"/>
      <c r="P43" s="360"/>
    </row>
    <row r="44" spans="1:16" x14ac:dyDescent="0.25">
      <c r="B44" s="327"/>
      <c r="C44" s="358"/>
      <c r="D44" s="359"/>
      <c r="E44" s="359"/>
      <c r="F44" s="359"/>
      <c r="G44" s="360"/>
      <c r="H44" s="330"/>
      <c r="I44" s="358" t="str">
        <f>'Single Wide Master Sheet'!C150</f>
        <v>Phone/Data boxes per drawing stubbed above grid with 1/2" flex conduit.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27"/>
      <c r="C45" s="358"/>
      <c r="D45" s="359"/>
      <c r="E45" s="359"/>
      <c r="F45" s="359"/>
      <c r="G45" s="360"/>
      <c r="H45" s="330"/>
      <c r="I45" s="358" t="e">
        <f>'Single Wide Master Sheet'!#REF!</f>
        <v>#REF!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327"/>
      <c r="C46" s="358"/>
      <c r="D46" s="359"/>
      <c r="E46" s="359"/>
      <c r="F46" s="359"/>
      <c r="G46" s="360"/>
      <c r="H46" s="330"/>
      <c r="I46" s="358" t="str">
        <f>'Single Wide Master Sheet'!C151</f>
        <v>Sign circuit at exterior per drawing to (1) 20 amp dedicated circuit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256"/>
      <c r="C47" s="358"/>
      <c r="D47" s="359"/>
      <c r="E47" s="359"/>
      <c r="F47" s="359"/>
      <c r="G47" s="360"/>
      <c r="H47" s="246"/>
      <c r="I47" s="358" t="str">
        <f>'Single Wide Master Sheet'!C152</f>
        <v>Harris model 300 porch light with vandal resistant cover-on photocell</v>
      </c>
      <c r="J47" s="359"/>
      <c r="K47" s="359"/>
      <c r="L47" s="359"/>
      <c r="M47" s="359"/>
      <c r="N47" s="359"/>
      <c r="O47" s="359"/>
      <c r="P47" s="360"/>
    </row>
    <row r="48" spans="1:16" ht="15" customHeight="1" x14ac:dyDescent="0.25">
      <c r="B48" s="252"/>
      <c r="C48" s="361"/>
      <c r="D48" s="362"/>
      <c r="E48" s="362"/>
      <c r="F48" s="362"/>
      <c r="G48" s="363"/>
      <c r="H48" s="246"/>
      <c r="I48" s="361" t="str">
        <f>'Single Wide Master Sheet'!C153</f>
        <v>15 amp GFCI duplex receptacle mounted under unit near water supply connection for heat tape.</v>
      </c>
      <c r="J48" s="362"/>
      <c r="K48" s="362"/>
      <c r="L48" s="362"/>
      <c r="M48" s="362"/>
      <c r="N48" s="362"/>
      <c r="O48" s="362"/>
      <c r="P48" s="363"/>
    </row>
    <row r="49" spans="2:16" ht="18.75" x14ac:dyDescent="0.3">
      <c r="B49" s="244"/>
      <c r="C49" s="238" t="s">
        <v>102</v>
      </c>
      <c r="D49" s="189"/>
      <c r="E49" s="189"/>
      <c r="F49" s="189"/>
      <c r="G49" s="190"/>
      <c r="H49" s="223"/>
      <c r="I49" s="253" t="s">
        <v>77</v>
      </c>
      <c r="J49" s="254"/>
      <c r="K49" s="254"/>
      <c r="L49" s="254"/>
      <c r="M49" s="254"/>
      <c r="N49" s="254"/>
      <c r="O49" s="254"/>
      <c r="P49" s="255"/>
    </row>
    <row r="50" spans="2:16" x14ac:dyDescent="0.25">
      <c r="B50" s="326"/>
      <c r="C50" s="355" t="s">
        <v>31</v>
      </c>
      <c r="D50" s="356"/>
      <c r="E50" s="356"/>
      <c r="F50" s="356"/>
      <c r="G50" s="357"/>
      <c r="H50" s="335"/>
      <c r="I50" s="355" t="str">
        <f>'Single Wide Master Sheet'!C107</f>
        <v>2x4 T-grid and tile -</v>
      </c>
      <c r="J50" s="356"/>
      <c r="K50" s="356"/>
      <c r="L50" s="356"/>
      <c r="M50" s="356"/>
      <c r="N50" s="356"/>
      <c r="O50" s="356"/>
      <c r="P50" s="357"/>
    </row>
    <row r="51" spans="2:16" ht="15" customHeight="1" x14ac:dyDescent="0.25">
      <c r="B51" s="327"/>
      <c r="C51" s="358" t="s">
        <v>31</v>
      </c>
      <c r="D51" s="359"/>
      <c r="E51" s="359"/>
      <c r="F51" s="359"/>
      <c r="G51" s="360"/>
      <c r="H51" s="336"/>
      <c r="I51" s="358" t="str">
        <f>'Single Wide Master Sheet'!C108</f>
        <v>Armstrong #1729 fine fissured with Humiguard</v>
      </c>
      <c r="J51" s="359"/>
      <c r="K51" s="359"/>
      <c r="L51" s="359"/>
      <c r="M51" s="359"/>
      <c r="N51" s="359"/>
      <c r="O51" s="359"/>
      <c r="P51" s="360"/>
    </row>
    <row r="52" spans="2:16" x14ac:dyDescent="0.25">
      <c r="B52" s="328"/>
      <c r="C52" s="361" t="s">
        <v>31</v>
      </c>
      <c r="D52" s="362"/>
      <c r="E52" s="362"/>
      <c r="F52" s="362"/>
      <c r="G52" s="363"/>
      <c r="H52" s="376"/>
      <c r="I52" s="361" t="str">
        <f>'Single Wide Master Sheet'!C109</f>
        <v>7' 10" ceiling height</v>
      </c>
      <c r="J52" s="362"/>
      <c r="K52" s="362"/>
      <c r="L52" s="362"/>
      <c r="M52" s="362"/>
      <c r="N52" s="362"/>
      <c r="O52" s="362"/>
      <c r="P52" s="363"/>
    </row>
  </sheetData>
  <mergeCells count="90">
    <mergeCell ref="I44:P44"/>
    <mergeCell ref="I17:P17"/>
    <mergeCell ref="I30:P30"/>
    <mergeCell ref="I8:P8"/>
    <mergeCell ref="C9:G9"/>
    <mergeCell ref="I9:P9"/>
    <mergeCell ref="C10:G10"/>
    <mergeCell ref="I10:P10"/>
    <mergeCell ref="C8:G8"/>
    <mergeCell ref="H8:H11"/>
    <mergeCell ref="C11:G11"/>
    <mergeCell ref="I11:P11"/>
    <mergeCell ref="C28:G28"/>
    <mergeCell ref="I28:P28"/>
    <mergeCell ref="B8:B11"/>
    <mergeCell ref="I16:P16"/>
    <mergeCell ref="C17:G17"/>
    <mergeCell ref="C18:G18"/>
    <mergeCell ref="I18:P18"/>
    <mergeCell ref="B13:B15"/>
    <mergeCell ref="C13:G13"/>
    <mergeCell ref="H13:H15"/>
    <mergeCell ref="I13:P13"/>
    <mergeCell ref="C14:G14"/>
    <mergeCell ref="I14:P14"/>
    <mergeCell ref="C15:G15"/>
    <mergeCell ref="I15:P15"/>
    <mergeCell ref="C16:G16"/>
    <mergeCell ref="B20:B28"/>
    <mergeCell ref="C20:G20"/>
    <mergeCell ref="H20:H28"/>
    <mergeCell ref="I20:P20"/>
    <mergeCell ref="C21:G21"/>
    <mergeCell ref="I21:P21"/>
    <mergeCell ref="C22:G23"/>
    <mergeCell ref="I22:P22"/>
    <mergeCell ref="I23:P23"/>
    <mergeCell ref="C24:G24"/>
    <mergeCell ref="I24:P24"/>
    <mergeCell ref="C25:G25"/>
    <mergeCell ref="I25:P25"/>
    <mergeCell ref="C26:G27"/>
    <mergeCell ref="I26:P26"/>
    <mergeCell ref="I27:P27"/>
    <mergeCell ref="B30:B33"/>
    <mergeCell ref="C30:G30"/>
    <mergeCell ref="H30:H33"/>
    <mergeCell ref="C31:G31"/>
    <mergeCell ref="I31:P31"/>
    <mergeCell ref="C32:G32"/>
    <mergeCell ref="I32:P32"/>
    <mergeCell ref="C33:G33"/>
    <mergeCell ref="I33:P33"/>
    <mergeCell ref="B35:B37"/>
    <mergeCell ref="C35:G35"/>
    <mergeCell ref="H35:H37"/>
    <mergeCell ref="I35:P35"/>
    <mergeCell ref="C36:G36"/>
    <mergeCell ref="I36:P36"/>
    <mergeCell ref="C37:G37"/>
    <mergeCell ref="I37:P37"/>
    <mergeCell ref="B39:B46"/>
    <mergeCell ref="C39:G39"/>
    <mergeCell ref="H39:H46"/>
    <mergeCell ref="I39:P39"/>
    <mergeCell ref="C40:G40"/>
    <mergeCell ref="I40:P40"/>
    <mergeCell ref="C41:G41"/>
    <mergeCell ref="I41:P41"/>
    <mergeCell ref="C42:G42"/>
    <mergeCell ref="I42:P42"/>
    <mergeCell ref="C43:G43"/>
    <mergeCell ref="I43:P43"/>
    <mergeCell ref="C44:G44"/>
    <mergeCell ref="C45:G45"/>
    <mergeCell ref="I45:P45"/>
    <mergeCell ref="C46:G46"/>
    <mergeCell ref="I46:P46"/>
    <mergeCell ref="C47:G47"/>
    <mergeCell ref="I47:P47"/>
    <mergeCell ref="C48:G48"/>
    <mergeCell ref="I48:P48"/>
    <mergeCell ref="B50:B52"/>
    <mergeCell ref="C50:G50"/>
    <mergeCell ref="H50:H52"/>
    <mergeCell ref="I50:P50"/>
    <mergeCell ref="C51:G51"/>
    <mergeCell ref="I51:P51"/>
    <mergeCell ref="C52:G52"/>
    <mergeCell ref="I52:P52"/>
  </mergeCells>
  <pageMargins left="0.25" right="0.25" top="0.75" bottom="0.75" header="0.3" footer="0.3"/>
  <pageSetup scale="63" fitToHeight="2" orientation="landscape" r:id="rId1"/>
  <rowBreaks count="1" manualBreakCount="1">
    <brk id="52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P52"/>
  <sheetViews>
    <sheetView view="pageBreakPreview" zoomScale="60" zoomScaleNormal="100" workbookViewId="0">
      <selection sqref="A1:XFD1048576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148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88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145</v>
      </c>
      <c r="G4" s="199"/>
      <c r="H4" s="228" t="s">
        <v>28</v>
      </c>
      <c r="I4" s="198" t="s">
        <v>29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59" t="s">
        <v>143</v>
      </c>
      <c r="D7" s="260"/>
      <c r="E7" s="260"/>
      <c r="F7" s="260"/>
      <c r="G7" s="236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Sheet'!C9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Sheet'!C26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 t="str">
        <f>'Single Wide Master Sheet'!C10</f>
        <v xml:space="preserve">10" I-beam main rail. </v>
      </c>
      <c r="D9" s="344"/>
      <c r="E9" s="344"/>
      <c r="F9" s="344"/>
      <c r="G9" s="345"/>
      <c r="H9" s="330"/>
      <c r="I9" s="346" t="str">
        <f>'Single Wide Master Sheet'!C27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Sheet'!C11</f>
        <v>2-Brake axle with 8:00x14.5 14 ply tires - all new</v>
      </c>
      <c r="D10" s="344"/>
      <c r="E10" s="344"/>
      <c r="F10" s="344"/>
      <c r="G10" s="345"/>
      <c r="H10" s="330"/>
      <c r="I10" s="346" t="str">
        <f>'Single Wide Master Sheet'!C28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Sheet'!C12</f>
        <v>Detachable Hitch.</v>
      </c>
      <c r="D11" s="350"/>
      <c r="E11" s="350"/>
      <c r="F11" s="350"/>
      <c r="G11" s="351"/>
      <c r="H11" s="330"/>
      <c r="I11" s="352" t="str">
        <f>'Single Wide Master Sheet'!C29</f>
        <v>3/4" T&amp;G decking-glued and nailed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39" t="s">
        <v>56</v>
      </c>
      <c r="J12" s="224"/>
      <c r="K12" s="224"/>
      <c r="L12" s="224"/>
      <c r="M12" s="224"/>
      <c r="N12" s="224"/>
      <c r="O12" s="224"/>
      <c r="P12" s="225"/>
    </row>
    <row r="13" spans="1:16" x14ac:dyDescent="0.25">
      <c r="B13" s="326"/>
      <c r="C13" s="356" t="str">
        <f>'Single Wide Master Sheet'!C35</f>
        <v>2"x6" framing @ 16" o/c</v>
      </c>
      <c r="D13" s="356"/>
      <c r="E13" s="356"/>
      <c r="F13" s="356"/>
      <c r="G13" s="357"/>
      <c r="H13" s="330"/>
      <c r="I13" s="355" t="str">
        <f>'Single Wide Master Sheet'!C66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27"/>
      <c r="C14" s="359" t="str">
        <f>'Single Wide Master Sheet'!C36</f>
        <v>Insulation to code.</v>
      </c>
      <c r="D14" s="359"/>
      <c r="E14" s="359"/>
      <c r="F14" s="359"/>
      <c r="G14" s="360"/>
      <c r="H14" s="330"/>
      <c r="I14" s="358" t="str">
        <f>'Single Wide Master Sheet'!C67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27"/>
      <c r="C15" s="359" t="str">
        <f>'Single Wide Master Sheet'!C37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Sheet'!C68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56"/>
      <c r="C16" s="359"/>
      <c r="D16" s="359"/>
      <c r="E16" s="359"/>
      <c r="F16" s="359"/>
      <c r="G16" s="360"/>
      <c r="H16" s="246"/>
      <c r="I16" s="358" t="e">
        <f>'Single Wide Master Sheet'!#REF!</f>
        <v>#REF!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256"/>
      <c r="C17" s="359"/>
      <c r="D17" s="359"/>
      <c r="E17" s="359"/>
      <c r="F17" s="359"/>
      <c r="G17" s="360"/>
      <c r="H17" s="246"/>
      <c r="I17" s="358" t="str">
        <f>'Single Wide Master Sheet'!C69</f>
        <v>7/16" OSB sheathing</v>
      </c>
      <c r="J17" s="359"/>
      <c r="K17" s="359"/>
      <c r="L17" s="359"/>
      <c r="M17" s="359"/>
      <c r="N17" s="359"/>
      <c r="O17" s="359"/>
      <c r="P17" s="360"/>
    </row>
    <row r="18" spans="1:16" x14ac:dyDescent="0.25">
      <c r="B18" s="252"/>
      <c r="C18" s="362"/>
      <c r="D18" s="362"/>
      <c r="E18" s="362"/>
      <c r="F18" s="362"/>
      <c r="G18" s="363"/>
      <c r="H18" s="246"/>
      <c r="I18" s="361" t="str">
        <f>'Single Wide Master Sheet'!C70</f>
        <v>Eave venting</v>
      </c>
      <c r="J18" s="362"/>
      <c r="K18" s="362"/>
      <c r="L18" s="362"/>
      <c r="M18" s="362"/>
      <c r="N18" s="362"/>
      <c r="O18" s="362"/>
      <c r="P18" s="363"/>
    </row>
    <row r="19" spans="1:16" ht="15" customHeight="1" x14ac:dyDescent="0.3">
      <c r="A19" s="227"/>
      <c r="B19" s="223"/>
      <c r="C19" s="251" t="s">
        <v>43</v>
      </c>
      <c r="D19" s="242"/>
      <c r="E19" s="242"/>
      <c r="F19" s="242"/>
      <c r="G19" s="243"/>
      <c r="H19" s="223"/>
      <c r="I19" s="253" t="s">
        <v>58</v>
      </c>
      <c r="J19" s="254"/>
      <c r="K19" s="254"/>
      <c r="L19" s="254"/>
      <c r="M19" s="254"/>
      <c r="N19" s="254"/>
      <c r="O19" s="254"/>
      <c r="P19" s="255"/>
    </row>
    <row r="20" spans="1:16" ht="19.5" customHeight="1" x14ac:dyDescent="0.25">
      <c r="B20" s="335"/>
      <c r="C20" s="355" t="str">
        <f>'Single Wide Master Sheet'!C47</f>
        <v>7/16" LP Smartside Panel T1-11 siding with grooves 8" o/c - roof deck to top of belt rail</v>
      </c>
      <c r="D20" s="356"/>
      <c r="E20" s="356"/>
      <c r="F20" s="356"/>
      <c r="G20" s="357"/>
      <c r="H20" s="329"/>
      <c r="I20" s="373" t="str">
        <f>'Single Wide Master Sheet'!C83</f>
        <v xml:space="preserve">3068 Telstar Pro - painted </v>
      </c>
      <c r="J20" s="374"/>
      <c r="K20" s="374"/>
      <c r="L20" s="374"/>
      <c r="M20" s="374"/>
      <c r="N20" s="374"/>
      <c r="O20" s="374"/>
      <c r="P20" s="375"/>
    </row>
    <row r="21" spans="1:16" ht="15" customHeight="1" x14ac:dyDescent="0.25">
      <c r="B21" s="336"/>
      <c r="C21" s="358" t="str">
        <f>'Single Wide Master Sheet'!C48</f>
        <v>Wrap building with Tyvek building wrap (or equivalent)</v>
      </c>
      <c r="D21" s="359"/>
      <c r="E21" s="359"/>
      <c r="F21" s="359"/>
      <c r="G21" s="360"/>
      <c r="H21" s="330"/>
      <c r="I21" s="367" t="str">
        <f>'Single Wide Master Sheet'!C84</f>
        <v>Hinges - SS-BBH NRP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 t="str">
        <f>'Single Wide Master Sheet'!C49</f>
        <v>Corner trim - 5/8"x4" Smartside trim - 2"x2" galvanized flashing installed over siding and under corners.</v>
      </c>
      <c r="D22" s="371"/>
      <c r="E22" s="371"/>
      <c r="F22" s="371"/>
      <c r="G22" s="372"/>
      <c r="H22" s="330"/>
      <c r="I22" s="367" t="str">
        <f>'Single Wide Master Sheet'!C85</f>
        <v>Tell DB2051 deadbolt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70"/>
      <c r="D23" s="371"/>
      <c r="E23" s="371"/>
      <c r="F23" s="371"/>
      <c r="G23" s="372"/>
      <c r="H23" s="330"/>
      <c r="I23" s="367" t="str">
        <f>'Single Wide Master Sheet'!C86</f>
        <v>Int/Ext pull handles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Sheet'!C50</f>
        <v>Window trim - 5/8"x4" Smartside Trim.</v>
      </c>
      <c r="D24" s="359"/>
      <c r="E24" s="359"/>
      <c r="F24" s="359"/>
      <c r="G24" s="360"/>
      <c r="H24" s="330"/>
      <c r="I24" s="367" t="str">
        <f>'Single Wide Master Sheet'!C87</f>
        <v>Tell 12916 door closer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58" t="str">
        <f>'Single Wide Master Sheet'!C51</f>
        <v>Fascia - 5/8"x8" Smartside trim, no grooves</v>
      </c>
      <c r="D25" s="359"/>
      <c r="E25" s="359"/>
      <c r="F25" s="359"/>
      <c r="G25" s="360"/>
      <c r="H25" s="330"/>
      <c r="I25" s="367" t="str">
        <f>'Single Wide Master Sheet'!C88</f>
        <v>Weatherstripping - ADA threshold and sweep</v>
      </c>
      <c r="J25" s="368"/>
      <c r="K25" s="368"/>
      <c r="L25" s="368"/>
      <c r="M25" s="368"/>
      <c r="N25" s="368"/>
      <c r="O25" s="368"/>
      <c r="P25" s="369"/>
    </row>
    <row r="26" spans="1:16" x14ac:dyDescent="0.25">
      <c r="B26" s="336"/>
      <c r="C26" s="370" t="str">
        <f>'Single Wide Master Sheet'!C52</f>
        <v xml:space="preserve"> Belt Rail - 4"x7/16" LP Smartside trim. 1/2" Z-flashing installed at bottom of siding and top of belt rail - 2" back leg and 3/4" front leg. </v>
      </c>
      <c r="D26" s="371"/>
      <c r="E26" s="371"/>
      <c r="F26" s="371"/>
      <c r="G26" s="372"/>
      <c r="H26" s="330"/>
      <c r="I26" s="367" t="str">
        <f>'Single Wide Master Sheet'!C89</f>
        <v>DEADBOLTS TO BE INSTALLED BELOW PULL HANDLES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36"/>
      <c r="C27" s="370"/>
      <c r="D27" s="371"/>
      <c r="E27" s="371"/>
      <c r="F27" s="371"/>
      <c r="G27" s="372"/>
      <c r="H27" s="330"/>
      <c r="I27" s="367" t="str">
        <f>'Single Wide Master Sheet'!C90</f>
        <v>"THIS DOOR TO REMAIN UNLOCKED WHEN BUILDING IS OCCUPIED" SIGN ABOVE EXTERIOR DOORS</v>
      </c>
      <c r="J27" s="368"/>
      <c r="K27" s="368"/>
      <c r="L27" s="368"/>
      <c r="M27" s="368"/>
      <c r="N27" s="368"/>
      <c r="O27" s="368"/>
      <c r="P27" s="369"/>
    </row>
    <row r="28" spans="1:16" ht="15" customHeight="1" x14ac:dyDescent="0.25">
      <c r="B28" s="376"/>
      <c r="C28" s="361"/>
      <c r="D28" s="362"/>
      <c r="E28" s="362"/>
      <c r="F28" s="362"/>
      <c r="G28" s="363"/>
      <c r="H28" s="331"/>
      <c r="I28" s="364" t="str">
        <f>'Single Wide Master Sheet'!C91</f>
        <v>DOOR HARDWARE TO HAVE #626 SATIN CHROMIUM PLATED FINISH</v>
      </c>
      <c r="J28" s="365"/>
      <c r="K28" s="365"/>
      <c r="L28" s="365"/>
      <c r="M28" s="365"/>
      <c r="N28" s="365"/>
      <c r="O28" s="365"/>
      <c r="P28" s="366"/>
    </row>
    <row r="29" spans="1:16" ht="18.75" x14ac:dyDescent="0.3">
      <c r="A29" s="227"/>
      <c r="B29" s="223"/>
      <c r="C29" s="251" t="s">
        <v>67</v>
      </c>
      <c r="D29" s="242"/>
      <c r="E29" s="242"/>
      <c r="F29" s="242"/>
      <c r="G29" s="243"/>
      <c r="H29" s="223"/>
      <c r="I29" s="253" t="s">
        <v>72</v>
      </c>
      <c r="J29" s="254"/>
      <c r="K29" s="254"/>
      <c r="L29" s="254"/>
      <c r="M29" s="254"/>
      <c r="N29" s="254"/>
      <c r="O29" s="254"/>
      <c r="P29" s="255"/>
    </row>
    <row r="30" spans="1:16" x14ac:dyDescent="0.25">
      <c r="B30" s="335"/>
      <c r="C30" s="355" t="str">
        <f>'Single Wide Master Sheet'!C93</f>
        <v>4'x3' White vinyl horizontal slider</v>
      </c>
      <c r="D30" s="356"/>
      <c r="E30" s="356"/>
      <c r="F30" s="356"/>
      <c r="G30" s="357"/>
      <c r="H30" s="329"/>
      <c r="I30" s="355" t="str">
        <f>'Single Wide Master Sheet'!C98</f>
        <v>Armstrong "Standard Excelon" 1/8" VCT "Shelter White" #51836</v>
      </c>
      <c r="J30" s="356"/>
      <c r="K30" s="356"/>
      <c r="L30" s="356"/>
      <c r="M30" s="356"/>
      <c r="N30" s="356"/>
      <c r="O30" s="356"/>
      <c r="P30" s="357"/>
    </row>
    <row r="31" spans="1:16" ht="15" customHeight="1" x14ac:dyDescent="0.25">
      <c r="B31" s="336"/>
      <c r="C31" s="358" t="str">
        <f>'Single Wide Master Sheet'!C94</f>
        <v>Glazing - dual- low E Argon filled</v>
      </c>
      <c r="D31" s="359"/>
      <c r="E31" s="359"/>
      <c r="F31" s="359"/>
      <c r="G31" s="360"/>
      <c r="H31" s="330"/>
      <c r="I31" s="358" t="str">
        <f>'Single Wide Master Sheet'!C99</f>
        <v>VCT layout - 1/4 turn with 6" offset</v>
      </c>
      <c r="J31" s="359"/>
      <c r="K31" s="359"/>
      <c r="L31" s="359"/>
      <c r="M31" s="359"/>
      <c r="N31" s="359"/>
      <c r="O31" s="359"/>
      <c r="P31" s="360"/>
    </row>
    <row r="32" spans="1:16" x14ac:dyDescent="0.25">
      <c r="B32" s="336"/>
      <c r="C32" s="358" t="str">
        <f>'Single Wide Master Sheet'!C95</f>
        <v>Windows installed over siding</v>
      </c>
      <c r="D32" s="359"/>
      <c r="E32" s="359"/>
      <c r="F32" s="359"/>
      <c r="G32" s="360"/>
      <c r="H32" s="330"/>
      <c r="I32" s="358" t="str">
        <f>'Single Wide Master Sheet'!C100</f>
        <v>Armstrong 4" rubber cove base "Light Gray" #69</v>
      </c>
      <c r="J32" s="359"/>
      <c r="K32" s="359"/>
      <c r="L32" s="359"/>
      <c r="M32" s="359"/>
      <c r="N32" s="359"/>
      <c r="O32" s="359"/>
      <c r="P32" s="360"/>
    </row>
    <row r="33" spans="1:16" ht="15" customHeight="1" x14ac:dyDescent="0.25">
      <c r="B33" s="376"/>
      <c r="C33" s="361" t="str">
        <f>'Single Wide Master Sheet'!C96</f>
        <v>Galvanized flashing installed under siding and over top flange of window, under trim.</v>
      </c>
      <c r="D33" s="362"/>
      <c r="E33" s="362"/>
      <c r="F33" s="362"/>
      <c r="G33" s="363"/>
      <c r="H33" s="331"/>
      <c r="I33" s="361" t="str">
        <f>'Single Wide Master Sheet'!C101</f>
        <v>COVE BASE TO BE CONTINUOUS</v>
      </c>
      <c r="J33" s="362"/>
      <c r="K33" s="362"/>
      <c r="L33" s="362"/>
      <c r="M33" s="362"/>
      <c r="N33" s="362"/>
      <c r="O33" s="362"/>
      <c r="P33" s="363"/>
    </row>
    <row r="34" spans="1:16" ht="18.75" x14ac:dyDescent="0.3">
      <c r="A34" s="227"/>
      <c r="B34" s="223"/>
      <c r="C34" s="251" t="s">
        <v>76</v>
      </c>
      <c r="D34" s="242"/>
      <c r="E34" s="242"/>
      <c r="F34" s="242"/>
      <c r="G34" s="243"/>
      <c r="H34" s="223"/>
      <c r="I34" s="253" t="s">
        <v>144</v>
      </c>
      <c r="J34" s="254"/>
      <c r="K34" s="254"/>
      <c r="L34" s="254"/>
      <c r="M34" s="254"/>
      <c r="N34" s="254"/>
      <c r="O34" s="254"/>
      <c r="P34" s="255"/>
    </row>
    <row r="35" spans="1:16" x14ac:dyDescent="0.25">
      <c r="B35" s="335"/>
      <c r="C35" s="355" t="str">
        <f>'Single Wide Master Sheet'!C103</f>
        <v>7/16" OSB sheathing above sheetrock at sidewalls</v>
      </c>
      <c r="D35" s="356"/>
      <c r="E35" s="356"/>
      <c r="F35" s="356"/>
      <c r="G35" s="357"/>
      <c r="H35" s="329"/>
      <c r="I35" s="355" t="str">
        <f>'Single Wide Master Sheet'!C111</f>
        <v>Vinyl wrap corners</v>
      </c>
      <c r="J35" s="356"/>
      <c r="K35" s="356"/>
      <c r="L35" s="356"/>
      <c r="M35" s="356"/>
      <c r="N35" s="356"/>
      <c r="O35" s="356"/>
      <c r="P35" s="357"/>
    </row>
    <row r="36" spans="1:16" ht="15" customHeight="1" x14ac:dyDescent="0.25">
      <c r="B36" s="336"/>
      <c r="C36" s="358" t="str">
        <f>'Single Wide Master Sheet'!C104</f>
        <v>7/16" OSB sheathing under sheetrock at endwalls- full height</v>
      </c>
      <c r="D36" s="359"/>
      <c r="E36" s="359"/>
      <c r="F36" s="359"/>
      <c r="G36" s="360"/>
      <c r="H36" s="330"/>
      <c r="I36" s="358" t="str">
        <f>'Single Wide Master Sheet'!C112</f>
        <v>Vinyl wrap batts at each side of windows and doors at relief cuts</v>
      </c>
      <c r="J36" s="359"/>
      <c r="K36" s="359"/>
      <c r="L36" s="359"/>
      <c r="M36" s="359"/>
      <c r="N36" s="359"/>
      <c r="O36" s="359"/>
      <c r="P36" s="360"/>
    </row>
    <row r="37" spans="1:16" x14ac:dyDescent="0.25">
      <c r="B37" s="336"/>
      <c r="C37" s="361" t="str">
        <f>'Single Wide Master Sheet'!C105</f>
        <v>5/8" vinyl wrap sheetrock - "Pebble Beach" texture "Pure White" color</v>
      </c>
      <c r="D37" s="362"/>
      <c r="E37" s="362"/>
      <c r="F37" s="362"/>
      <c r="G37" s="363"/>
      <c r="H37" s="330"/>
      <c r="I37" s="361" t="str">
        <f>'Single Wide Master Sheet'!C113</f>
        <v xml:space="preserve">Window and exterior door surrounds and casing - oak vinyl wrap </v>
      </c>
      <c r="J37" s="362"/>
      <c r="K37" s="362"/>
      <c r="L37" s="362"/>
      <c r="M37" s="362"/>
      <c r="N37" s="362"/>
      <c r="O37" s="362"/>
      <c r="P37" s="363"/>
    </row>
    <row r="38" spans="1:16" ht="18.75" x14ac:dyDescent="0.3">
      <c r="B38" s="244"/>
      <c r="C38" s="251" t="s">
        <v>90</v>
      </c>
      <c r="D38" s="242"/>
      <c r="E38" s="242"/>
      <c r="F38" s="242"/>
      <c r="G38" s="243"/>
      <c r="H38" s="223"/>
      <c r="I38" s="253" t="s">
        <v>95</v>
      </c>
      <c r="J38" s="254"/>
      <c r="K38" s="254"/>
      <c r="L38" s="254"/>
      <c r="M38" s="254"/>
      <c r="N38" s="254"/>
      <c r="O38" s="254"/>
      <c r="P38" s="255"/>
    </row>
    <row r="39" spans="1:16" x14ac:dyDescent="0.25">
      <c r="B39" s="326"/>
      <c r="C39" s="355" t="str">
        <f>'Single Wide Master Sheet'!C115</f>
        <v>1.5 ton 4KW Bard wall hung heat pump with economizer</v>
      </c>
      <c r="D39" s="356"/>
      <c r="E39" s="356"/>
      <c r="F39" s="356"/>
      <c r="G39" s="357"/>
      <c r="H39" s="329"/>
      <c r="I39" s="355" t="str">
        <f>'Single Wide Master Sheet'!C145</f>
        <v>120/240V Single phase service-stub conduit below joists</v>
      </c>
      <c r="J39" s="356"/>
      <c r="K39" s="356"/>
      <c r="L39" s="356"/>
      <c r="M39" s="356"/>
      <c r="N39" s="356"/>
      <c r="O39" s="356"/>
      <c r="P39" s="357"/>
    </row>
    <row r="40" spans="1:16" ht="15" customHeight="1" x14ac:dyDescent="0.25">
      <c r="B40" s="327"/>
      <c r="C40" s="358" t="str">
        <f>'Single Wide Master Sheet'!C116</f>
        <v>Overhead supply ducting</v>
      </c>
      <c r="D40" s="359"/>
      <c r="E40" s="359"/>
      <c r="F40" s="359"/>
      <c r="G40" s="360"/>
      <c r="H40" s="330"/>
      <c r="I40" s="358" t="str">
        <f>'Single Wide Master Sheet'!C146</f>
        <v>125 amp load center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27"/>
      <c r="C41" s="358" t="str">
        <f>'Single Wide Master Sheet'!C117</f>
        <v>24"x24" diffuser with no dampers</v>
      </c>
      <c r="D41" s="359"/>
      <c r="E41" s="359"/>
      <c r="F41" s="359"/>
      <c r="G41" s="360"/>
      <c r="H41" s="330"/>
      <c r="I41" s="358" t="str">
        <f>'Single Wide Master Sheet'!C147</f>
        <v>20 amp duplex receptacles per drawing - white finishes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27"/>
      <c r="C42" s="358" t="str">
        <f>'Single Wide Master Sheet'!C118</f>
        <v>Bard model 8403-060 T-stat</v>
      </c>
      <c r="D42" s="359"/>
      <c r="E42" s="359"/>
      <c r="F42" s="359"/>
      <c r="G42" s="360"/>
      <c r="H42" s="330"/>
      <c r="I42" s="358" t="str">
        <f>'Single Wide Master Sheet'!C148</f>
        <v>15 amp GFCI per drawing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27"/>
      <c r="C43" s="358" t="str">
        <f>'Single Wide Master Sheet'!C119</f>
        <v>Outdoor T-stat</v>
      </c>
      <c r="D43" s="359"/>
      <c r="E43" s="359"/>
      <c r="F43" s="359"/>
      <c r="G43" s="360"/>
      <c r="H43" s="330"/>
      <c r="I43" s="358" t="str">
        <f>'Single Wide Master Sheet'!C149</f>
        <v>Three way switching at exterior doors</v>
      </c>
      <c r="J43" s="359"/>
      <c r="K43" s="359"/>
      <c r="L43" s="359"/>
      <c r="M43" s="359"/>
      <c r="N43" s="359"/>
      <c r="O43" s="359"/>
      <c r="P43" s="360"/>
    </row>
    <row r="44" spans="1:16" x14ac:dyDescent="0.25">
      <c r="B44" s="327"/>
      <c r="C44" s="358"/>
      <c r="D44" s="359"/>
      <c r="E44" s="359"/>
      <c r="F44" s="359"/>
      <c r="G44" s="360"/>
      <c r="H44" s="330"/>
      <c r="I44" s="358" t="str">
        <f>'Single Wide Master Sheet'!C150</f>
        <v>Phone/Data boxes per drawing stubbed above grid with 1/2" flex conduit.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27"/>
      <c r="C45" s="358"/>
      <c r="D45" s="359"/>
      <c r="E45" s="359"/>
      <c r="F45" s="359"/>
      <c r="G45" s="360"/>
      <c r="H45" s="330"/>
      <c r="I45" s="358" t="e">
        <f>'Single Wide Master Sheet'!#REF!</f>
        <v>#REF!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327"/>
      <c r="C46" s="358"/>
      <c r="D46" s="359"/>
      <c r="E46" s="359"/>
      <c r="F46" s="359"/>
      <c r="G46" s="360"/>
      <c r="H46" s="330"/>
      <c r="I46" s="358" t="str">
        <f>'Single Wide Master Sheet'!C151</f>
        <v>Sign circuit at exterior per drawing to (1) 20 amp dedicated circuit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256"/>
      <c r="C47" s="358"/>
      <c r="D47" s="359"/>
      <c r="E47" s="359"/>
      <c r="F47" s="359"/>
      <c r="G47" s="360"/>
      <c r="H47" s="246"/>
      <c r="I47" s="358" t="str">
        <f>'Single Wide Master Sheet'!C152</f>
        <v>Harris model 300 porch light with vandal resistant cover-on photocell</v>
      </c>
      <c r="J47" s="359"/>
      <c r="K47" s="359"/>
      <c r="L47" s="359"/>
      <c r="M47" s="359"/>
      <c r="N47" s="359"/>
      <c r="O47" s="359"/>
      <c r="P47" s="360"/>
    </row>
    <row r="48" spans="1:16" ht="15" customHeight="1" x14ac:dyDescent="0.25">
      <c r="B48" s="252"/>
      <c r="C48" s="361"/>
      <c r="D48" s="362"/>
      <c r="E48" s="362"/>
      <c r="F48" s="362"/>
      <c r="G48" s="363"/>
      <c r="H48" s="246"/>
      <c r="I48" s="361" t="str">
        <f>'Single Wide Master Sheet'!C153</f>
        <v>15 amp GFCI duplex receptacle mounted under unit near water supply connection for heat tape.</v>
      </c>
      <c r="J48" s="362"/>
      <c r="K48" s="362"/>
      <c r="L48" s="362"/>
      <c r="M48" s="362"/>
      <c r="N48" s="362"/>
      <c r="O48" s="362"/>
      <c r="P48" s="363"/>
    </row>
    <row r="49" spans="2:16" ht="18.75" x14ac:dyDescent="0.3">
      <c r="B49" s="244"/>
      <c r="C49" s="238" t="s">
        <v>102</v>
      </c>
      <c r="D49" s="189"/>
      <c r="E49" s="189"/>
      <c r="F49" s="189"/>
      <c r="G49" s="190"/>
      <c r="H49" s="223"/>
      <c r="I49" s="253" t="s">
        <v>77</v>
      </c>
      <c r="J49" s="254"/>
      <c r="K49" s="254"/>
      <c r="L49" s="254"/>
      <c r="M49" s="254"/>
      <c r="N49" s="254"/>
      <c r="O49" s="254"/>
      <c r="P49" s="255"/>
    </row>
    <row r="50" spans="2:16" x14ac:dyDescent="0.25">
      <c r="B50" s="326"/>
      <c r="C50" s="355" t="s">
        <v>31</v>
      </c>
      <c r="D50" s="356"/>
      <c r="E50" s="356"/>
      <c r="F50" s="356"/>
      <c r="G50" s="357"/>
      <c r="H50" s="335"/>
      <c r="I50" s="355" t="str">
        <f>'Single Wide Master Sheet'!C107</f>
        <v>2x4 T-grid and tile -</v>
      </c>
      <c r="J50" s="356"/>
      <c r="K50" s="356"/>
      <c r="L50" s="356"/>
      <c r="M50" s="356"/>
      <c r="N50" s="356"/>
      <c r="O50" s="356"/>
      <c r="P50" s="357"/>
    </row>
    <row r="51" spans="2:16" ht="15" customHeight="1" x14ac:dyDescent="0.25">
      <c r="B51" s="327"/>
      <c r="C51" s="358" t="s">
        <v>31</v>
      </c>
      <c r="D51" s="359"/>
      <c r="E51" s="359"/>
      <c r="F51" s="359"/>
      <c r="G51" s="360"/>
      <c r="H51" s="336"/>
      <c r="I51" s="358" t="str">
        <f>'Single Wide Master Sheet'!C108</f>
        <v>Armstrong #1729 fine fissured with Humiguard</v>
      </c>
      <c r="J51" s="359"/>
      <c r="K51" s="359"/>
      <c r="L51" s="359"/>
      <c r="M51" s="359"/>
      <c r="N51" s="359"/>
      <c r="O51" s="359"/>
      <c r="P51" s="360"/>
    </row>
    <row r="52" spans="2:16" x14ac:dyDescent="0.25">
      <c r="B52" s="328"/>
      <c r="C52" s="361" t="s">
        <v>31</v>
      </c>
      <c r="D52" s="362"/>
      <c r="E52" s="362"/>
      <c r="F52" s="362"/>
      <c r="G52" s="363"/>
      <c r="H52" s="376"/>
      <c r="I52" s="361" t="str">
        <f>'Single Wide Master Sheet'!C109</f>
        <v>7' 10" ceiling height</v>
      </c>
      <c r="J52" s="362"/>
      <c r="K52" s="362"/>
      <c r="L52" s="362"/>
      <c r="M52" s="362"/>
      <c r="N52" s="362"/>
      <c r="O52" s="362"/>
      <c r="P52" s="363"/>
    </row>
  </sheetData>
  <mergeCells count="90">
    <mergeCell ref="C16:G16"/>
    <mergeCell ref="C17:G17"/>
    <mergeCell ref="I44:P44"/>
    <mergeCell ref="I16:P16"/>
    <mergeCell ref="I30:P30"/>
    <mergeCell ref="I25:P25"/>
    <mergeCell ref="C26:G27"/>
    <mergeCell ref="I26:P26"/>
    <mergeCell ref="I27:P27"/>
    <mergeCell ref="C28:G28"/>
    <mergeCell ref="I28:P28"/>
    <mergeCell ref="I8:P8"/>
    <mergeCell ref="C9:G9"/>
    <mergeCell ref="I9:P9"/>
    <mergeCell ref="C10:G10"/>
    <mergeCell ref="I10:P10"/>
    <mergeCell ref="C8:G8"/>
    <mergeCell ref="H8:H11"/>
    <mergeCell ref="C11:G11"/>
    <mergeCell ref="I11:P11"/>
    <mergeCell ref="B13:B15"/>
    <mergeCell ref="C13:G13"/>
    <mergeCell ref="H13:H15"/>
    <mergeCell ref="I13:P13"/>
    <mergeCell ref="C14:G14"/>
    <mergeCell ref="I14:P14"/>
    <mergeCell ref="C15:G15"/>
    <mergeCell ref="I15:P15"/>
    <mergeCell ref="B8:B11"/>
    <mergeCell ref="I17:P17"/>
    <mergeCell ref="C18:G18"/>
    <mergeCell ref="I18:P18"/>
    <mergeCell ref="B20:B28"/>
    <mergeCell ref="C20:G20"/>
    <mergeCell ref="H20:H28"/>
    <mergeCell ref="I20:P20"/>
    <mergeCell ref="C21:G21"/>
    <mergeCell ref="I21:P21"/>
    <mergeCell ref="C22:G23"/>
    <mergeCell ref="I22:P22"/>
    <mergeCell ref="I23:P23"/>
    <mergeCell ref="C24:G24"/>
    <mergeCell ref="I24:P24"/>
    <mergeCell ref="C25:G25"/>
    <mergeCell ref="B30:B33"/>
    <mergeCell ref="C30:G30"/>
    <mergeCell ref="H30:H33"/>
    <mergeCell ref="C31:G31"/>
    <mergeCell ref="I31:P31"/>
    <mergeCell ref="C32:G32"/>
    <mergeCell ref="I32:P32"/>
    <mergeCell ref="C33:G33"/>
    <mergeCell ref="I33:P33"/>
    <mergeCell ref="B35:B37"/>
    <mergeCell ref="C35:G35"/>
    <mergeCell ref="H35:H37"/>
    <mergeCell ref="I35:P35"/>
    <mergeCell ref="C36:G36"/>
    <mergeCell ref="I36:P36"/>
    <mergeCell ref="C37:G37"/>
    <mergeCell ref="I37:P37"/>
    <mergeCell ref="B39:B46"/>
    <mergeCell ref="C39:G39"/>
    <mergeCell ref="H39:H46"/>
    <mergeCell ref="I39:P39"/>
    <mergeCell ref="C40:G40"/>
    <mergeCell ref="I40:P40"/>
    <mergeCell ref="C41:G41"/>
    <mergeCell ref="I41:P41"/>
    <mergeCell ref="C42:G42"/>
    <mergeCell ref="I42:P42"/>
    <mergeCell ref="C43:G43"/>
    <mergeCell ref="I43:P43"/>
    <mergeCell ref="C44:G44"/>
    <mergeCell ref="C45:G45"/>
    <mergeCell ref="I45:P45"/>
    <mergeCell ref="C46:G46"/>
    <mergeCell ref="I46:P46"/>
    <mergeCell ref="C47:G47"/>
    <mergeCell ref="I47:P47"/>
    <mergeCell ref="C48:G48"/>
    <mergeCell ref="I48:P48"/>
    <mergeCell ref="B50:B52"/>
    <mergeCell ref="C50:G50"/>
    <mergeCell ref="H50:H52"/>
    <mergeCell ref="I50:P50"/>
    <mergeCell ref="C51:G51"/>
    <mergeCell ref="I51:P51"/>
    <mergeCell ref="C52:G52"/>
    <mergeCell ref="I52:P52"/>
  </mergeCells>
  <pageMargins left="0.25" right="0.25" top="0.75" bottom="0.75" header="0.3" footer="0.3"/>
  <pageSetup scale="63" fitToHeight="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P51"/>
  <sheetViews>
    <sheetView topLeftCell="A61" zoomScaleNormal="100" workbookViewId="0">
      <selection activeCell="I17" sqref="I17:P17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8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88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59" t="s">
        <v>143</v>
      </c>
      <c r="D7" s="260"/>
      <c r="E7" s="260"/>
      <c r="F7" s="260"/>
      <c r="G7" s="236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Sheet'!C9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Sheet'!C26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 t="str">
        <f>'Single Wide Master Sheet'!C10</f>
        <v xml:space="preserve">10" I-beam main rail. </v>
      </c>
      <c r="D9" s="344"/>
      <c r="E9" s="344"/>
      <c r="F9" s="344"/>
      <c r="G9" s="345"/>
      <c r="H9" s="330"/>
      <c r="I9" s="346" t="str">
        <f>'Single Wide Master Sheet'!C27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Sheet'!C11</f>
        <v>2-Brake axle with 8:00x14.5 14 ply tires - all new</v>
      </c>
      <c r="D10" s="344"/>
      <c r="E10" s="344"/>
      <c r="F10" s="344"/>
      <c r="G10" s="345"/>
      <c r="H10" s="330"/>
      <c r="I10" s="346" t="str">
        <f>'Single Wide Master Sheet'!C28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Sheet'!C12</f>
        <v>Detachable Hitch.</v>
      </c>
      <c r="D11" s="350"/>
      <c r="E11" s="350"/>
      <c r="F11" s="350"/>
      <c r="G11" s="351"/>
      <c r="H11" s="330"/>
      <c r="I11" s="352" t="str">
        <f>'Single Wide Master Sheet'!C29</f>
        <v>3/4" T&amp;G decking-glued and nailed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39" t="s">
        <v>56</v>
      </c>
      <c r="J12" s="224"/>
      <c r="K12" s="224"/>
      <c r="L12" s="224"/>
      <c r="M12" s="224"/>
      <c r="N12" s="224"/>
      <c r="O12" s="224"/>
      <c r="P12" s="225"/>
    </row>
    <row r="13" spans="1:16" x14ac:dyDescent="0.25">
      <c r="B13" s="326"/>
      <c r="C13" s="356" t="str">
        <f>'Single Wide Master Sheet'!C38</f>
        <v>2"x6" framing @ 16" o/c</v>
      </c>
      <c r="D13" s="356"/>
      <c r="E13" s="356"/>
      <c r="F13" s="356"/>
      <c r="G13" s="357"/>
      <c r="H13" s="330"/>
      <c r="I13" s="355" t="str">
        <f>'Single Wide Master Sheet'!C71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27"/>
      <c r="C14" s="359" t="str">
        <f>'Single Wide Master Sheet'!C39</f>
        <v>Insulation to code.</v>
      </c>
      <c r="D14" s="359"/>
      <c r="E14" s="359"/>
      <c r="F14" s="359"/>
      <c r="G14" s="360"/>
      <c r="H14" s="330"/>
      <c r="I14" s="358" t="str">
        <f>'Single Wide Master Sheet'!C72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27"/>
      <c r="C15" s="359" t="str">
        <f>'Single Wide Master Sheet'!C40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Sheet'!C73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56"/>
      <c r="C16" s="359"/>
      <c r="D16" s="359"/>
      <c r="E16" s="359"/>
      <c r="F16" s="359"/>
      <c r="G16" s="360"/>
      <c r="H16" s="246"/>
      <c r="I16" s="358" t="str">
        <f>'Single Wide Master Sheet'!C74</f>
        <v>Insulation to code.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256"/>
      <c r="C17" s="359"/>
      <c r="D17" s="359"/>
      <c r="E17" s="359"/>
      <c r="F17" s="359"/>
      <c r="G17" s="360"/>
      <c r="H17" s="246"/>
      <c r="I17" s="358" t="str">
        <f>'Single Wide Master Sheet'!C75</f>
        <v>7/16" OSB sheathing</v>
      </c>
      <c r="J17" s="359"/>
      <c r="K17" s="359"/>
      <c r="L17" s="359"/>
      <c r="M17" s="359"/>
      <c r="N17" s="359"/>
      <c r="O17" s="359"/>
      <c r="P17" s="360"/>
    </row>
    <row r="18" spans="1:16" x14ac:dyDescent="0.25">
      <c r="B18" s="252"/>
      <c r="C18" s="362"/>
      <c r="D18" s="362"/>
      <c r="E18" s="362"/>
      <c r="F18" s="362"/>
      <c r="G18" s="363"/>
      <c r="H18" s="246"/>
      <c r="I18" s="361" t="str">
        <f>'Single Wide Master Sheet'!C76</f>
        <v>Eave venting</v>
      </c>
      <c r="J18" s="362"/>
      <c r="K18" s="362"/>
      <c r="L18" s="362"/>
      <c r="M18" s="362"/>
      <c r="N18" s="362"/>
      <c r="O18" s="362"/>
      <c r="P18" s="363"/>
    </row>
    <row r="19" spans="1:16" ht="15" customHeight="1" x14ac:dyDescent="0.3">
      <c r="A19" s="227"/>
      <c r="B19" s="223"/>
      <c r="C19" s="251" t="s">
        <v>43</v>
      </c>
      <c r="D19" s="242"/>
      <c r="E19" s="242"/>
      <c r="F19" s="242"/>
      <c r="G19" s="243"/>
      <c r="H19" s="223"/>
      <c r="I19" s="253" t="s">
        <v>58</v>
      </c>
      <c r="J19" s="254"/>
      <c r="K19" s="254"/>
      <c r="L19" s="254"/>
      <c r="M19" s="254"/>
      <c r="N19" s="254"/>
      <c r="O19" s="254"/>
      <c r="P19" s="255"/>
    </row>
    <row r="20" spans="1:16" ht="19.5" customHeight="1" x14ac:dyDescent="0.25">
      <c r="B20" s="335"/>
      <c r="C20" s="355" t="str">
        <f>'Single Wide Master Sheet'!C53</f>
        <v>7/16" LP Smartside Panel T1-11 siding with grooves 8" o/c - roof deck to top of belt rail</v>
      </c>
      <c r="D20" s="356"/>
      <c r="E20" s="356"/>
      <c r="F20" s="356"/>
      <c r="G20" s="357"/>
      <c r="H20" s="329"/>
      <c r="I20" s="373" t="str">
        <f>'Single Wide Master Sheet'!C83</f>
        <v xml:space="preserve">3068 Telstar Pro - painted </v>
      </c>
      <c r="J20" s="374"/>
      <c r="K20" s="374"/>
      <c r="L20" s="374"/>
      <c r="M20" s="374"/>
      <c r="N20" s="374"/>
      <c r="O20" s="374"/>
      <c r="P20" s="375"/>
    </row>
    <row r="21" spans="1:16" ht="15" customHeight="1" x14ac:dyDescent="0.25">
      <c r="B21" s="336"/>
      <c r="C21" s="358" t="str">
        <f>'Single Wide Master Sheet'!C54</f>
        <v>Wrap building with Tyvek building wrap (or equivalent)</v>
      </c>
      <c r="D21" s="359"/>
      <c r="E21" s="359"/>
      <c r="F21" s="359"/>
      <c r="G21" s="360"/>
      <c r="H21" s="330"/>
      <c r="I21" s="367" t="str">
        <f>'Single Wide Master Sheet'!C84</f>
        <v>Hinges - SS-BBH NRP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 t="str">
        <f>'Single Wide Master Sheet'!C55</f>
        <v>Corner trim - 5/8"x4" Smartside trim - 2"x2" galvanized flashing installed over siding and under corners.</v>
      </c>
      <c r="D22" s="371"/>
      <c r="E22" s="371"/>
      <c r="F22" s="371"/>
      <c r="G22" s="372"/>
      <c r="H22" s="330"/>
      <c r="I22" s="367" t="str">
        <f>'Single Wide Master Sheet'!C85</f>
        <v>Tell DB2051 deadbolt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70"/>
      <c r="D23" s="371"/>
      <c r="E23" s="371"/>
      <c r="F23" s="371"/>
      <c r="G23" s="372"/>
      <c r="H23" s="330"/>
      <c r="I23" s="367" t="str">
        <f>'Single Wide Master Sheet'!C86</f>
        <v>Int/Ext pull handles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Sheet'!C56</f>
        <v>Window trim - 5/8"x4" Smartside Trim.</v>
      </c>
      <c r="D24" s="359"/>
      <c r="E24" s="359"/>
      <c r="F24" s="359"/>
      <c r="G24" s="360"/>
      <c r="H24" s="330"/>
      <c r="I24" s="367" t="str">
        <f>'Single Wide Master Sheet'!C87</f>
        <v>Tell 12916 door closer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58" t="str">
        <f>'Single Wide Master Sheet'!C57</f>
        <v>Fascia - 5/8"x8" Smartside trim, no grooves</v>
      </c>
      <c r="D25" s="359"/>
      <c r="E25" s="359"/>
      <c r="F25" s="359"/>
      <c r="G25" s="360"/>
      <c r="H25" s="330"/>
      <c r="I25" s="367" t="str">
        <f>'Single Wide Master Sheet'!C88</f>
        <v>Weatherstripping - ADA threshold and sweep</v>
      </c>
      <c r="J25" s="368"/>
      <c r="K25" s="368"/>
      <c r="L25" s="368"/>
      <c r="M25" s="368"/>
      <c r="N25" s="368"/>
      <c r="O25" s="368"/>
      <c r="P25" s="369"/>
    </row>
    <row r="26" spans="1:16" x14ac:dyDescent="0.25">
      <c r="B26" s="336"/>
      <c r="C26" s="370" t="str">
        <f>'Single Wide Master Sheet'!C58</f>
        <v>Belt Rail - 6"x7/16" LP Smartside trim. 1/2" Z-flashing installed at bottom of siding and top of belt rail - 2" back leg and 3/4" front leg.</v>
      </c>
      <c r="D26" s="371"/>
      <c r="E26" s="371"/>
      <c r="F26" s="371"/>
      <c r="G26" s="372"/>
      <c r="H26" s="330"/>
      <c r="I26" s="367" t="str">
        <f>'Single Wide Master Sheet'!C89</f>
        <v>DEADBOLTS TO BE INSTALLED BELOW PULL HANDLES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36"/>
      <c r="C27" s="370"/>
      <c r="D27" s="371"/>
      <c r="E27" s="371"/>
      <c r="F27" s="371"/>
      <c r="G27" s="372"/>
      <c r="H27" s="330"/>
      <c r="I27" s="367" t="str">
        <f>'Single Wide Master Sheet'!C90</f>
        <v>"THIS DOOR TO REMAIN UNLOCKED WHEN BUILDING IS OCCUPIED" SIGN ABOVE EXTERIOR DOORS</v>
      </c>
      <c r="J27" s="368"/>
      <c r="K27" s="368"/>
      <c r="L27" s="368"/>
      <c r="M27" s="368"/>
      <c r="N27" s="368"/>
      <c r="O27" s="368"/>
      <c r="P27" s="369"/>
    </row>
    <row r="28" spans="1:16" ht="15" customHeight="1" x14ac:dyDescent="0.25">
      <c r="B28" s="376"/>
      <c r="C28" s="361"/>
      <c r="D28" s="362"/>
      <c r="E28" s="362"/>
      <c r="F28" s="362"/>
      <c r="G28" s="363"/>
      <c r="H28" s="331"/>
      <c r="I28" s="364" t="str">
        <f>'Single Wide Master Sheet'!C91</f>
        <v>DOOR HARDWARE TO HAVE #626 SATIN CHROMIUM PLATED FINISH</v>
      </c>
      <c r="J28" s="365"/>
      <c r="K28" s="365"/>
      <c r="L28" s="365"/>
      <c r="M28" s="365"/>
      <c r="N28" s="365"/>
      <c r="O28" s="365"/>
      <c r="P28" s="366"/>
    </row>
    <row r="29" spans="1:16" ht="18.75" x14ac:dyDescent="0.3">
      <c r="A29" s="227"/>
      <c r="B29" s="223"/>
      <c r="C29" s="251" t="s">
        <v>67</v>
      </c>
      <c r="D29" s="242"/>
      <c r="E29" s="242"/>
      <c r="F29" s="242"/>
      <c r="G29" s="243"/>
      <c r="H29" s="223"/>
      <c r="I29" s="253" t="s">
        <v>72</v>
      </c>
      <c r="J29" s="254"/>
      <c r="K29" s="254"/>
      <c r="L29" s="254"/>
      <c r="M29" s="254"/>
      <c r="N29" s="254"/>
      <c r="O29" s="254"/>
      <c r="P29" s="255"/>
    </row>
    <row r="30" spans="1:16" x14ac:dyDescent="0.25">
      <c r="B30" s="335"/>
      <c r="C30" s="355" t="str">
        <f>'Single Wide Master Sheet'!C93</f>
        <v>4'x3' White vinyl horizontal slider</v>
      </c>
      <c r="D30" s="356"/>
      <c r="E30" s="356"/>
      <c r="F30" s="356"/>
      <c r="G30" s="357"/>
      <c r="H30" s="329"/>
      <c r="I30" s="355" t="str">
        <f>'Single Wide Master Sheet'!C98</f>
        <v>Armstrong "Standard Excelon" 1/8" VCT "Shelter White" #51836</v>
      </c>
      <c r="J30" s="356"/>
      <c r="K30" s="356"/>
      <c r="L30" s="356"/>
      <c r="M30" s="356"/>
      <c r="N30" s="356"/>
      <c r="O30" s="356"/>
      <c r="P30" s="357"/>
    </row>
    <row r="31" spans="1:16" ht="15" customHeight="1" x14ac:dyDescent="0.25">
      <c r="B31" s="336"/>
      <c r="C31" s="358" t="str">
        <f>'Single Wide Master Sheet'!C94</f>
        <v>Glazing - dual- low E Argon filled</v>
      </c>
      <c r="D31" s="359"/>
      <c r="E31" s="359"/>
      <c r="F31" s="359"/>
      <c r="G31" s="360"/>
      <c r="H31" s="330"/>
      <c r="I31" s="358" t="str">
        <f>'Single Wide Master Sheet'!C99</f>
        <v>VCT layout - 1/4 turn with 6" offset</v>
      </c>
      <c r="J31" s="359"/>
      <c r="K31" s="359"/>
      <c r="L31" s="359"/>
      <c r="M31" s="359"/>
      <c r="N31" s="359"/>
      <c r="O31" s="359"/>
      <c r="P31" s="360"/>
    </row>
    <row r="32" spans="1:16" x14ac:dyDescent="0.25">
      <c r="B32" s="336"/>
      <c r="C32" s="358" t="str">
        <f>'Single Wide Master Sheet'!C95</f>
        <v>Windows installed over siding</v>
      </c>
      <c r="D32" s="359"/>
      <c r="E32" s="359"/>
      <c r="F32" s="359"/>
      <c r="G32" s="360"/>
      <c r="H32" s="330"/>
      <c r="I32" s="358" t="str">
        <f>'Single Wide Master Sheet'!C100</f>
        <v>Armstrong 4" rubber cove base "Light Gray" #69</v>
      </c>
      <c r="J32" s="359"/>
      <c r="K32" s="359"/>
      <c r="L32" s="359"/>
      <c r="M32" s="359"/>
      <c r="N32" s="359"/>
      <c r="O32" s="359"/>
      <c r="P32" s="360"/>
    </row>
    <row r="33" spans="1:16" ht="15" customHeight="1" x14ac:dyDescent="0.25">
      <c r="B33" s="376"/>
      <c r="C33" s="361" t="str">
        <f>'Single Wide Master Sheet'!C96</f>
        <v>Galvanized flashing installed under siding and over top flange of window, under trim.</v>
      </c>
      <c r="D33" s="362"/>
      <c r="E33" s="362"/>
      <c r="F33" s="362"/>
      <c r="G33" s="363"/>
      <c r="H33" s="331"/>
      <c r="I33" s="361" t="str">
        <f>'Single Wide Master Sheet'!C101</f>
        <v>COVE BASE TO BE CONTINUOUS</v>
      </c>
      <c r="J33" s="362"/>
      <c r="K33" s="362"/>
      <c r="L33" s="362"/>
      <c r="M33" s="362"/>
      <c r="N33" s="362"/>
      <c r="O33" s="362"/>
      <c r="P33" s="363"/>
    </row>
    <row r="34" spans="1:16" ht="18.75" x14ac:dyDescent="0.3">
      <c r="A34" s="227"/>
      <c r="B34" s="223"/>
      <c r="C34" s="251" t="s">
        <v>76</v>
      </c>
      <c r="D34" s="242"/>
      <c r="E34" s="242"/>
      <c r="F34" s="242"/>
      <c r="G34" s="243"/>
      <c r="H34" s="223"/>
      <c r="I34" s="253" t="s">
        <v>144</v>
      </c>
      <c r="J34" s="254"/>
      <c r="K34" s="254"/>
      <c r="L34" s="254"/>
      <c r="M34" s="254"/>
      <c r="N34" s="254"/>
      <c r="O34" s="254"/>
      <c r="P34" s="255"/>
    </row>
    <row r="35" spans="1:16" x14ac:dyDescent="0.25">
      <c r="B35" s="335"/>
      <c r="C35" s="355" t="str">
        <f>'Single Wide Master Sheet'!C103</f>
        <v>7/16" OSB sheathing above sheetrock at sidewalls</v>
      </c>
      <c r="D35" s="356"/>
      <c r="E35" s="356"/>
      <c r="F35" s="356"/>
      <c r="G35" s="357"/>
      <c r="H35" s="329"/>
      <c r="I35" s="355" t="str">
        <f>'Single Wide Master Sheet'!C111</f>
        <v>Vinyl wrap corners</v>
      </c>
      <c r="J35" s="356"/>
      <c r="K35" s="356"/>
      <c r="L35" s="356"/>
      <c r="M35" s="356"/>
      <c r="N35" s="356"/>
      <c r="O35" s="356"/>
      <c r="P35" s="357"/>
    </row>
    <row r="36" spans="1:16" ht="15" customHeight="1" x14ac:dyDescent="0.25">
      <c r="B36" s="336"/>
      <c r="C36" s="358" t="str">
        <f>'Single Wide Master Sheet'!C104</f>
        <v>7/16" OSB sheathing under sheetrock at endwalls- full height</v>
      </c>
      <c r="D36" s="359"/>
      <c r="E36" s="359"/>
      <c r="F36" s="359"/>
      <c r="G36" s="360"/>
      <c r="H36" s="330"/>
      <c r="I36" s="358" t="str">
        <f>'Single Wide Master Sheet'!C112</f>
        <v>Vinyl wrap batts at each side of windows and doors at relief cuts</v>
      </c>
      <c r="J36" s="359"/>
      <c r="K36" s="359"/>
      <c r="L36" s="359"/>
      <c r="M36" s="359"/>
      <c r="N36" s="359"/>
      <c r="O36" s="359"/>
      <c r="P36" s="360"/>
    </row>
    <row r="37" spans="1:16" x14ac:dyDescent="0.25">
      <c r="B37" s="336"/>
      <c r="C37" s="361" t="str">
        <f>'Single Wide Master Sheet'!C105</f>
        <v>5/8" vinyl wrap sheetrock - "Pebble Beach" texture "Pure White" color</v>
      </c>
      <c r="D37" s="362"/>
      <c r="E37" s="362"/>
      <c r="F37" s="362"/>
      <c r="G37" s="363"/>
      <c r="H37" s="330"/>
      <c r="I37" s="361" t="str">
        <f>'Single Wide Master Sheet'!C113</f>
        <v xml:space="preserve">Window and exterior door surrounds and casing - oak vinyl wrap </v>
      </c>
      <c r="J37" s="362"/>
      <c r="K37" s="362"/>
      <c r="L37" s="362"/>
      <c r="M37" s="362"/>
      <c r="N37" s="362"/>
      <c r="O37" s="362"/>
      <c r="P37" s="363"/>
    </row>
    <row r="38" spans="1:16" ht="18.75" x14ac:dyDescent="0.3">
      <c r="B38" s="244"/>
      <c r="C38" s="251" t="s">
        <v>90</v>
      </c>
      <c r="D38" s="242"/>
      <c r="E38" s="242"/>
      <c r="F38" s="242"/>
      <c r="G38" s="243"/>
      <c r="H38" s="223"/>
      <c r="I38" s="253" t="s">
        <v>95</v>
      </c>
      <c r="J38" s="254"/>
      <c r="K38" s="254"/>
      <c r="L38" s="254"/>
      <c r="M38" s="254"/>
      <c r="N38" s="254"/>
      <c r="O38" s="254"/>
      <c r="P38" s="255"/>
    </row>
    <row r="39" spans="1:16" x14ac:dyDescent="0.25">
      <c r="B39" s="326"/>
      <c r="C39" s="355" t="str">
        <f>'Single Wide Master Sheet'!C120</f>
        <v>1.5 ton 8KW Bard wall hung heat pump with economizer</v>
      </c>
      <c r="D39" s="356"/>
      <c r="E39" s="356"/>
      <c r="F39" s="356"/>
      <c r="G39" s="357"/>
      <c r="H39" s="329"/>
      <c r="I39" s="355" t="str">
        <f>'Single Wide Master Sheet'!C145</f>
        <v>120/240V Single phase service-stub conduit below joists</v>
      </c>
      <c r="J39" s="356"/>
      <c r="K39" s="356"/>
      <c r="L39" s="356"/>
      <c r="M39" s="356"/>
      <c r="N39" s="356"/>
      <c r="O39" s="356"/>
      <c r="P39" s="357"/>
    </row>
    <row r="40" spans="1:16" ht="15" customHeight="1" x14ac:dyDescent="0.25">
      <c r="B40" s="327"/>
      <c r="C40" s="358" t="str">
        <f>'Single Wide Master Sheet'!C121</f>
        <v>Overhead supply ducting</v>
      </c>
      <c r="D40" s="359"/>
      <c r="E40" s="359"/>
      <c r="F40" s="359"/>
      <c r="G40" s="360"/>
      <c r="H40" s="330"/>
      <c r="I40" s="358" t="str">
        <f>'Single Wide Master Sheet'!C146</f>
        <v>125 amp load center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27"/>
      <c r="C41" s="358" t="str">
        <f>'Single Wide Master Sheet'!C122</f>
        <v>24"x24" diffuser with no dampers</v>
      </c>
      <c r="D41" s="359"/>
      <c r="E41" s="359"/>
      <c r="F41" s="359"/>
      <c r="G41" s="360"/>
      <c r="H41" s="330"/>
      <c r="I41" s="358" t="str">
        <f>'Single Wide Master Sheet'!C147</f>
        <v>20 amp duplex receptacles per drawing - white finishes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27"/>
      <c r="C42" s="358" t="str">
        <f>'Single Wide Master Sheet'!C123</f>
        <v>Bard model 8403-060 T-stat</v>
      </c>
      <c r="D42" s="359"/>
      <c r="E42" s="359"/>
      <c r="F42" s="359"/>
      <c r="G42" s="360"/>
      <c r="H42" s="330"/>
      <c r="I42" s="358" t="str">
        <f>'Single Wide Master Sheet'!C148</f>
        <v>15 amp GFCI per drawing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27"/>
      <c r="C43" s="358" t="str">
        <f>'Single Wide Master Sheet'!C124</f>
        <v>Outdoor T-stat</v>
      </c>
      <c r="D43" s="359"/>
      <c r="E43" s="359"/>
      <c r="F43" s="359"/>
      <c r="G43" s="360"/>
      <c r="H43" s="330"/>
      <c r="I43" s="358" t="str">
        <f>'Single Wide Master Sheet'!C149</f>
        <v>Three way switching at exterior doors</v>
      </c>
      <c r="J43" s="359"/>
      <c r="K43" s="359"/>
      <c r="L43" s="359"/>
      <c r="M43" s="359"/>
      <c r="N43" s="359"/>
      <c r="O43" s="359"/>
      <c r="P43" s="360"/>
    </row>
    <row r="44" spans="1:16" x14ac:dyDescent="0.25">
      <c r="B44" s="327"/>
      <c r="C44" s="358"/>
      <c r="D44" s="359"/>
      <c r="E44" s="359"/>
      <c r="F44" s="359"/>
      <c r="G44" s="360"/>
      <c r="H44" s="330"/>
      <c r="I44" s="358" t="str">
        <f>'Single Wide Master Sheet'!C150</f>
        <v>Phone/Data boxes per drawing stubbed above grid with 1/2" flex conduit.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27"/>
      <c r="C45" s="358"/>
      <c r="D45" s="359"/>
      <c r="E45" s="359"/>
      <c r="F45" s="359"/>
      <c r="G45" s="360"/>
      <c r="H45" s="330"/>
      <c r="I45" s="358" t="str">
        <f>'Single Wide Master Sheet'!C151</f>
        <v>Sign circuit at exterior per drawing to (1) 20 amp dedicated circuit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256"/>
      <c r="C46" s="358"/>
      <c r="D46" s="359"/>
      <c r="E46" s="359"/>
      <c r="F46" s="359"/>
      <c r="G46" s="360"/>
      <c r="H46" s="246"/>
      <c r="I46" s="358" t="str">
        <f>'Single Wide Master Sheet'!C152</f>
        <v>Harris model 300 porch light with vandal resistant cover-on photocell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252"/>
      <c r="C47" s="361"/>
      <c r="D47" s="362"/>
      <c r="E47" s="362"/>
      <c r="F47" s="362"/>
      <c r="G47" s="363"/>
      <c r="H47" s="246"/>
      <c r="I47" s="361"/>
      <c r="J47" s="362"/>
      <c r="K47" s="362"/>
      <c r="L47" s="362"/>
      <c r="M47" s="362"/>
      <c r="N47" s="362"/>
      <c r="O47" s="362"/>
      <c r="P47" s="363"/>
    </row>
    <row r="48" spans="1:16" ht="18.75" x14ac:dyDescent="0.3">
      <c r="B48" s="244"/>
      <c r="C48" s="238" t="s">
        <v>108</v>
      </c>
      <c r="D48" s="189"/>
      <c r="E48" s="189"/>
      <c r="F48" s="189"/>
      <c r="G48" s="190"/>
      <c r="H48" s="223"/>
      <c r="I48" s="253" t="s">
        <v>77</v>
      </c>
      <c r="J48" s="254"/>
      <c r="K48" s="254"/>
      <c r="L48" s="254"/>
      <c r="M48" s="254"/>
      <c r="N48" s="254"/>
      <c r="O48" s="254"/>
      <c r="P48" s="255"/>
    </row>
    <row r="49" spans="2:16" x14ac:dyDescent="0.25">
      <c r="B49" s="326"/>
      <c r="C49" s="355" t="str">
        <f>'Single Wide Master Sheet'!C165</f>
        <v>6"x6" W/P j-box-1" conduits with pull string stubbued above grid for future data</v>
      </c>
      <c r="D49" s="356"/>
      <c r="E49" s="356"/>
      <c r="F49" s="356"/>
      <c r="G49" s="357"/>
      <c r="H49" s="335"/>
      <c r="I49" s="355" t="str">
        <f>'Single Wide Master Sheet'!C107</f>
        <v>2x4 T-grid and tile -</v>
      </c>
      <c r="J49" s="356"/>
      <c r="K49" s="356"/>
      <c r="L49" s="356"/>
      <c r="M49" s="356"/>
      <c r="N49" s="356"/>
      <c r="O49" s="356"/>
      <c r="P49" s="357"/>
    </row>
    <row r="50" spans="2:16" ht="15" customHeight="1" x14ac:dyDescent="0.25">
      <c r="B50" s="327"/>
      <c r="C50" s="358" t="s">
        <v>31</v>
      </c>
      <c r="D50" s="359"/>
      <c r="E50" s="359"/>
      <c r="F50" s="359"/>
      <c r="G50" s="360"/>
      <c r="H50" s="336"/>
      <c r="I50" s="358" t="str">
        <f>'Single Wide Master Sheet'!C108</f>
        <v>Armstrong #1729 fine fissured with Humiguard</v>
      </c>
      <c r="J50" s="359"/>
      <c r="K50" s="359"/>
      <c r="L50" s="359"/>
      <c r="M50" s="359"/>
      <c r="N50" s="359"/>
      <c r="O50" s="359"/>
      <c r="P50" s="360"/>
    </row>
    <row r="51" spans="2:16" x14ac:dyDescent="0.25">
      <c r="B51" s="328"/>
      <c r="C51" s="361" t="s">
        <v>31</v>
      </c>
      <c r="D51" s="362"/>
      <c r="E51" s="362"/>
      <c r="F51" s="362"/>
      <c r="G51" s="363"/>
      <c r="H51" s="376"/>
      <c r="I51" s="361" t="str">
        <f>'Single Wide Master Sheet'!C109</f>
        <v>7' 10" ceiling height</v>
      </c>
      <c r="J51" s="362"/>
      <c r="K51" s="362"/>
      <c r="L51" s="362"/>
      <c r="M51" s="362"/>
      <c r="N51" s="362"/>
      <c r="O51" s="362"/>
      <c r="P51" s="363"/>
    </row>
  </sheetData>
  <mergeCells count="88">
    <mergeCell ref="C16:G16"/>
    <mergeCell ref="C17:G17"/>
    <mergeCell ref="I43:P43"/>
    <mergeCell ref="I16:P16"/>
    <mergeCell ref="I30:P30"/>
    <mergeCell ref="I33:P33"/>
    <mergeCell ref="I37:P37"/>
    <mergeCell ref="I25:P25"/>
    <mergeCell ref="C26:G27"/>
    <mergeCell ref="I26:P26"/>
    <mergeCell ref="I27:P27"/>
    <mergeCell ref="C28:G28"/>
    <mergeCell ref="I28:P28"/>
    <mergeCell ref="I8:P8"/>
    <mergeCell ref="C9:G9"/>
    <mergeCell ref="I9:P9"/>
    <mergeCell ref="C10:G10"/>
    <mergeCell ref="I10:P10"/>
    <mergeCell ref="C8:G8"/>
    <mergeCell ref="H8:H11"/>
    <mergeCell ref="C11:G11"/>
    <mergeCell ref="I11:P11"/>
    <mergeCell ref="B13:B15"/>
    <mergeCell ref="C13:G13"/>
    <mergeCell ref="H13:H15"/>
    <mergeCell ref="I13:P13"/>
    <mergeCell ref="C14:G14"/>
    <mergeCell ref="I14:P14"/>
    <mergeCell ref="C15:G15"/>
    <mergeCell ref="I15:P15"/>
    <mergeCell ref="B8:B11"/>
    <mergeCell ref="I17:P17"/>
    <mergeCell ref="C18:G18"/>
    <mergeCell ref="I18:P18"/>
    <mergeCell ref="B20:B28"/>
    <mergeCell ref="C20:G20"/>
    <mergeCell ref="H20:H28"/>
    <mergeCell ref="I20:P20"/>
    <mergeCell ref="C21:G21"/>
    <mergeCell ref="I21:P21"/>
    <mergeCell ref="C22:G23"/>
    <mergeCell ref="I22:P22"/>
    <mergeCell ref="I23:P23"/>
    <mergeCell ref="C24:G24"/>
    <mergeCell ref="I24:P24"/>
    <mergeCell ref="C25:G25"/>
    <mergeCell ref="B30:B33"/>
    <mergeCell ref="C30:G30"/>
    <mergeCell ref="H30:H33"/>
    <mergeCell ref="C31:G31"/>
    <mergeCell ref="I31:P31"/>
    <mergeCell ref="C32:G32"/>
    <mergeCell ref="I32:P32"/>
    <mergeCell ref="C33:G33"/>
    <mergeCell ref="B35:B37"/>
    <mergeCell ref="C35:G35"/>
    <mergeCell ref="H35:H37"/>
    <mergeCell ref="I35:P35"/>
    <mergeCell ref="C36:G36"/>
    <mergeCell ref="I36:P36"/>
    <mergeCell ref="C37:G37"/>
    <mergeCell ref="B39:B45"/>
    <mergeCell ref="C39:G39"/>
    <mergeCell ref="H39:H45"/>
    <mergeCell ref="I39:P39"/>
    <mergeCell ref="C40:G40"/>
    <mergeCell ref="I40:P40"/>
    <mergeCell ref="C41:G41"/>
    <mergeCell ref="I41:P41"/>
    <mergeCell ref="C42:G42"/>
    <mergeCell ref="I42:P42"/>
    <mergeCell ref="C43:G43"/>
    <mergeCell ref="C44:G44"/>
    <mergeCell ref="I44:P44"/>
    <mergeCell ref="C45:G45"/>
    <mergeCell ref="I45:P45"/>
    <mergeCell ref="C46:G46"/>
    <mergeCell ref="I46:P46"/>
    <mergeCell ref="C47:G47"/>
    <mergeCell ref="I47:P47"/>
    <mergeCell ref="B49:B51"/>
    <mergeCell ref="C49:G49"/>
    <mergeCell ref="H49:H51"/>
    <mergeCell ref="I49:P49"/>
    <mergeCell ref="C50:G50"/>
    <mergeCell ref="I50:P50"/>
    <mergeCell ref="C51:G51"/>
    <mergeCell ref="I51:P51"/>
  </mergeCells>
  <printOptions horizontalCentered="1" verticalCentered="1"/>
  <pageMargins left="0.25" right="0.25" top="0.25" bottom="0.25" header="0" footer="0"/>
  <pageSetup scale="69" fitToHeight="2" orientation="landscape" horizontalDpi="4294967293" verticalDpi="4294967293" r:id="rId1"/>
  <rowBreaks count="2" manualBreakCount="2">
    <brk id="52" max="15" man="1"/>
    <brk id="92" max="15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P51"/>
  <sheetViews>
    <sheetView topLeftCell="A25" zoomScaleNormal="100" workbookViewId="0">
      <selection activeCell="F4" sqref="F4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9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88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59" t="s">
        <v>143</v>
      </c>
      <c r="D7" s="260"/>
      <c r="E7" s="260"/>
      <c r="F7" s="260"/>
      <c r="G7" s="236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Sheet'!C9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Sheet'!C26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 t="str">
        <f>'Single Wide Master Sheet'!C10</f>
        <v xml:space="preserve">10" I-beam main rail. </v>
      </c>
      <c r="D9" s="344"/>
      <c r="E9" s="344"/>
      <c r="F9" s="344"/>
      <c r="G9" s="345"/>
      <c r="H9" s="330"/>
      <c r="I9" s="346" t="str">
        <f>'Single Wide Master Sheet'!C27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Sheet'!C11</f>
        <v>2-Brake axle with 8:00x14.5 14 ply tires - all new</v>
      </c>
      <c r="D10" s="344"/>
      <c r="E10" s="344"/>
      <c r="F10" s="344"/>
      <c r="G10" s="345"/>
      <c r="H10" s="330"/>
      <c r="I10" s="346" t="str">
        <f>'Single Wide Master Sheet'!C28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Sheet'!C12</f>
        <v>Detachable Hitch.</v>
      </c>
      <c r="D11" s="350"/>
      <c r="E11" s="350"/>
      <c r="F11" s="350"/>
      <c r="G11" s="351"/>
      <c r="H11" s="330"/>
      <c r="I11" s="352" t="str">
        <f>'Single Wide Master Sheet'!C29</f>
        <v>3/4" T&amp;G decking-glued and nailed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39" t="s">
        <v>56</v>
      </c>
      <c r="J12" s="224"/>
      <c r="K12" s="224"/>
      <c r="L12" s="224"/>
      <c r="M12" s="224"/>
      <c r="N12" s="224"/>
      <c r="O12" s="224"/>
      <c r="P12" s="225"/>
    </row>
    <row r="13" spans="1:16" x14ac:dyDescent="0.25">
      <c r="B13" s="326"/>
      <c r="C13" s="356" t="str">
        <f>'Single Wide Master Sheet'!C38</f>
        <v>2"x6" framing @ 16" o/c</v>
      </c>
      <c r="D13" s="356"/>
      <c r="E13" s="356"/>
      <c r="F13" s="356"/>
      <c r="G13" s="357"/>
      <c r="H13" s="330"/>
      <c r="I13" s="355" t="str">
        <f>'Single Wide Master Sheet'!C71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27"/>
      <c r="C14" s="359" t="str">
        <f>'Single Wide Master Sheet'!C39</f>
        <v>Insulation to code.</v>
      </c>
      <c r="D14" s="359"/>
      <c r="E14" s="359"/>
      <c r="F14" s="359"/>
      <c r="G14" s="360"/>
      <c r="H14" s="330"/>
      <c r="I14" s="358" t="str">
        <f>'Single Wide Master Sheet'!C72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27"/>
      <c r="C15" s="359" t="str">
        <f>'Single Wide Master Sheet'!C40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Sheet'!C73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56"/>
      <c r="C16" s="359"/>
      <c r="D16" s="359"/>
      <c r="E16" s="359"/>
      <c r="F16" s="359"/>
      <c r="G16" s="360"/>
      <c r="H16" s="246"/>
      <c r="I16" s="358" t="str">
        <f>'Single Wide Master Sheet'!C74</f>
        <v>Insulation to code.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256"/>
      <c r="C17" s="359"/>
      <c r="D17" s="359"/>
      <c r="E17" s="359"/>
      <c r="F17" s="359"/>
      <c r="G17" s="360"/>
      <c r="H17" s="246"/>
      <c r="I17" s="358" t="str">
        <f>'Single Wide Master Sheet'!C75</f>
        <v>7/16" OSB sheathing</v>
      </c>
      <c r="J17" s="359"/>
      <c r="K17" s="359"/>
      <c r="L17" s="359"/>
      <c r="M17" s="359"/>
      <c r="N17" s="359"/>
      <c r="O17" s="359"/>
      <c r="P17" s="360"/>
    </row>
    <row r="18" spans="1:16" x14ac:dyDescent="0.25">
      <c r="B18" s="252"/>
      <c r="C18" s="362"/>
      <c r="D18" s="362"/>
      <c r="E18" s="362"/>
      <c r="F18" s="362"/>
      <c r="G18" s="363"/>
      <c r="H18" s="246"/>
      <c r="I18" s="361" t="str">
        <f>'Single Wide Master Sheet'!C76</f>
        <v>Eave venting</v>
      </c>
      <c r="J18" s="362"/>
      <c r="K18" s="362"/>
      <c r="L18" s="362"/>
      <c r="M18" s="362"/>
      <c r="N18" s="362"/>
      <c r="O18" s="362"/>
      <c r="P18" s="363"/>
    </row>
    <row r="19" spans="1:16" ht="15" customHeight="1" x14ac:dyDescent="0.3">
      <c r="A19" s="227"/>
      <c r="B19" s="223"/>
      <c r="C19" s="251" t="s">
        <v>43</v>
      </c>
      <c r="D19" s="242"/>
      <c r="E19" s="242"/>
      <c r="F19" s="242"/>
      <c r="G19" s="243"/>
      <c r="H19" s="223"/>
      <c r="I19" s="253" t="s">
        <v>58</v>
      </c>
      <c r="J19" s="254"/>
      <c r="K19" s="254"/>
      <c r="L19" s="254"/>
      <c r="M19" s="254"/>
      <c r="N19" s="254"/>
      <c r="O19" s="254"/>
      <c r="P19" s="255"/>
    </row>
    <row r="20" spans="1:16" ht="19.5" customHeight="1" x14ac:dyDescent="0.25">
      <c r="B20" s="335"/>
      <c r="C20" s="355" t="str">
        <f>'Single Wide Master Sheet'!C53</f>
        <v>7/16" LP Smartside Panel T1-11 siding with grooves 8" o/c - roof deck to top of belt rail</v>
      </c>
      <c r="D20" s="356"/>
      <c r="E20" s="356"/>
      <c r="F20" s="356"/>
      <c r="G20" s="357"/>
      <c r="H20" s="329"/>
      <c r="I20" s="373" t="str">
        <f>'Single Wide Master Sheet'!C83</f>
        <v xml:space="preserve">3068 Telstar Pro - painted </v>
      </c>
      <c r="J20" s="374"/>
      <c r="K20" s="374"/>
      <c r="L20" s="374"/>
      <c r="M20" s="374"/>
      <c r="N20" s="374"/>
      <c r="O20" s="374"/>
      <c r="P20" s="375"/>
    </row>
    <row r="21" spans="1:16" ht="15" customHeight="1" x14ac:dyDescent="0.25">
      <c r="B21" s="336"/>
      <c r="C21" s="358" t="str">
        <f>'Single Wide Master Sheet'!C54</f>
        <v>Wrap building with Tyvek building wrap (or equivalent)</v>
      </c>
      <c r="D21" s="359"/>
      <c r="E21" s="359"/>
      <c r="F21" s="359"/>
      <c r="G21" s="360"/>
      <c r="H21" s="330"/>
      <c r="I21" s="367" t="str">
        <f>'Single Wide Master Sheet'!C84</f>
        <v>Hinges - SS-BBH NRP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 t="str">
        <f>'Single Wide Master Sheet'!C55</f>
        <v>Corner trim - 5/8"x4" Smartside trim - 2"x2" galvanized flashing installed over siding and under corners.</v>
      </c>
      <c r="D22" s="371"/>
      <c r="E22" s="371"/>
      <c r="F22" s="371"/>
      <c r="G22" s="372"/>
      <c r="H22" s="330"/>
      <c r="I22" s="367" t="str">
        <f>'Single Wide Master Sheet'!C85</f>
        <v>Tell DB2051 deadbolt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70"/>
      <c r="D23" s="371"/>
      <c r="E23" s="371"/>
      <c r="F23" s="371"/>
      <c r="G23" s="372"/>
      <c r="H23" s="330"/>
      <c r="I23" s="367" t="str">
        <f>'Single Wide Master Sheet'!C86</f>
        <v>Int/Ext pull handles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Sheet'!C56</f>
        <v>Window trim - 5/8"x4" Smartside Trim.</v>
      </c>
      <c r="D24" s="359"/>
      <c r="E24" s="359"/>
      <c r="F24" s="359"/>
      <c r="G24" s="360"/>
      <c r="H24" s="330"/>
      <c r="I24" s="367" t="str">
        <f>'Single Wide Master Sheet'!C87</f>
        <v>Tell 12916 door closer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58" t="str">
        <f>'Single Wide Master Sheet'!C57</f>
        <v>Fascia - 5/8"x8" Smartside trim, no grooves</v>
      </c>
      <c r="D25" s="359"/>
      <c r="E25" s="359"/>
      <c r="F25" s="359"/>
      <c r="G25" s="360"/>
      <c r="H25" s="330"/>
      <c r="I25" s="367" t="str">
        <f>'Single Wide Master Sheet'!C88</f>
        <v>Weatherstripping - ADA threshold and sweep</v>
      </c>
      <c r="J25" s="368"/>
      <c r="K25" s="368"/>
      <c r="L25" s="368"/>
      <c r="M25" s="368"/>
      <c r="N25" s="368"/>
      <c r="O25" s="368"/>
      <c r="P25" s="369"/>
    </row>
    <row r="26" spans="1:16" x14ac:dyDescent="0.25">
      <c r="B26" s="336"/>
      <c r="C26" s="370" t="str">
        <f>'Single Wide Master Sheet'!C58</f>
        <v>Belt Rail - 6"x7/16" LP Smartside trim. 1/2" Z-flashing installed at bottom of siding and top of belt rail - 2" back leg and 3/4" front leg.</v>
      </c>
      <c r="D26" s="371"/>
      <c r="E26" s="371"/>
      <c r="F26" s="371"/>
      <c r="G26" s="372"/>
      <c r="H26" s="330"/>
      <c r="I26" s="367" t="str">
        <f>'Single Wide Master Sheet'!C89</f>
        <v>DEADBOLTS TO BE INSTALLED BELOW PULL HANDLES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36"/>
      <c r="C27" s="370"/>
      <c r="D27" s="371"/>
      <c r="E27" s="371"/>
      <c r="F27" s="371"/>
      <c r="G27" s="372"/>
      <c r="H27" s="330"/>
      <c r="I27" s="367" t="str">
        <f>'Single Wide Master Sheet'!C90</f>
        <v>"THIS DOOR TO REMAIN UNLOCKED WHEN BUILDING IS OCCUPIED" SIGN ABOVE EXTERIOR DOORS</v>
      </c>
      <c r="J27" s="368"/>
      <c r="K27" s="368"/>
      <c r="L27" s="368"/>
      <c r="M27" s="368"/>
      <c r="N27" s="368"/>
      <c r="O27" s="368"/>
      <c r="P27" s="369"/>
    </row>
    <row r="28" spans="1:16" ht="15" customHeight="1" x14ac:dyDescent="0.25">
      <c r="B28" s="376"/>
      <c r="C28" s="361"/>
      <c r="D28" s="362"/>
      <c r="E28" s="362"/>
      <c r="F28" s="362"/>
      <c r="G28" s="363"/>
      <c r="H28" s="331"/>
      <c r="I28" s="364" t="str">
        <f>'Single Wide Master Sheet'!C91</f>
        <v>DOOR HARDWARE TO HAVE #626 SATIN CHROMIUM PLATED FINISH</v>
      </c>
      <c r="J28" s="365"/>
      <c r="K28" s="365"/>
      <c r="L28" s="365"/>
      <c r="M28" s="365"/>
      <c r="N28" s="365"/>
      <c r="O28" s="365"/>
      <c r="P28" s="366"/>
    </row>
    <row r="29" spans="1:16" ht="18.75" x14ac:dyDescent="0.3">
      <c r="A29" s="227"/>
      <c r="B29" s="223"/>
      <c r="C29" s="251" t="s">
        <v>67</v>
      </c>
      <c r="D29" s="242"/>
      <c r="E29" s="242"/>
      <c r="F29" s="242"/>
      <c r="G29" s="243"/>
      <c r="H29" s="223"/>
      <c r="I29" s="253" t="s">
        <v>72</v>
      </c>
      <c r="J29" s="254"/>
      <c r="K29" s="254"/>
      <c r="L29" s="254"/>
      <c r="M29" s="254"/>
      <c r="N29" s="254"/>
      <c r="O29" s="254"/>
      <c r="P29" s="255"/>
    </row>
    <row r="30" spans="1:16" x14ac:dyDescent="0.25">
      <c r="B30" s="335"/>
      <c r="C30" s="355" t="str">
        <f>'Single Wide Master Sheet'!C93</f>
        <v>4'x3' White vinyl horizontal slider</v>
      </c>
      <c r="D30" s="356"/>
      <c r="E30" s="356"/>
      <c r="F30" s="356"/>
      <c r="G30" s="357"/>
      <c r="H30" s="329"/>
      <c r="I30" s="355" t="str">
        <f>'Single Wide Master Sheet'!C98</f>
        <v>Armstrong "Standard Excelon" 1/8" VCT "Shelter White" #51836</v>
      </c>
      <c r="J30" s="356"/>
      <c r="K30" s="356"/>
      <c r="L30" s="356"/>
      <c r="M30" s="356"/>
      <c r="N30" s="356"/>
      <c r="O30" s="356"/>
      <c r="P30" s="357"/>
    </row>
    <row r="31" spans="1:16" ht="15" customHeight="1" x14ac:dyDescent="0.25">
      <c r="B31" s="336"/>
      <c r="C31" s="358" t="str">
        <f>'Single Wide Master Sheet'!C94</f>
        <v>Glazing - dual- low E Argon filled</v>
      </c>
      <c r="D31" s="359"/>
      <c r="E31" s="359"/>
      <c r="F31" s="359"/>
      <c r="G31" s="360"/>
      <c r="H31" s="330"/>
      <c r="I31" s="358" t="str">
        <f>'Single Wide Master Sheet'!C99</f>
        <v>VCT layout - 1/4 turn with 6" offset</v>
      </c>
      <c r="J31" s="359"/>
      <c r="K31" s="359"/>
      <c r="L31" s="359"/>
      <c r="M31" s="359"/>
      <c r="N31" s="359"/>
      <c r="O31" s="359"/>
      <c r="P31" s="360"/>
    </row>
    <row r="32" spans="1:16" x14ac:dyDescent="0.25">
      <c r="B32" s="336"/>
      <c r="C32" s="358" t="str">
        <f>'Single Wide Master Sheet'!C95</f>
        <v>Windows installed over siding</v>
      </c>
      <c r="D32" s="359"/>
      <c r="E32" s="359"/>
      <c r="F32" s="359"/>
      <c r="G32" s="360"/>
      <c r="H32" s="330"/>
      <c r="I32" s="358" t="str">
        <f>'Single Wide Master Sheet'!C100</f>
        <v>Armstrong 4" rubber cove base "Light Gray" #69</v>
      </c>
      <c r="J32" s="359"/>
      <c r="K32" s="359"/>
      <c r="L32" s="359"/>
      <c r="M32" s="359"/>
      <c r="N32" s="359"/>
      <c r="O32" s="359"/>
      <c r="P32" s="360"/>
    </row>
    <row r="33" spans="1:16" ht="15" customHeight="1" x14ac:dyDescent="0.25">
      <c r="B33" s="376"/>
      <c r="C33" s="361" t="str">
        <f>'Single Wide Master Sheet'!C96</f>
        <v>Galvanized flashing installed under siding and over top flange of window, under trim.</v>
      </c>
      <c r="D33" s="362"/>
      <c r="E33" s="362"/>
      <c r="F33" s="362"/>
      <c r="G33" s="363"/>
      <c r="H33" s="331"/>
      <c r="I33" s="361" t="str">
        <f>'Single Wide Master Sheet'!C101</f>
        <v>COVE BASE TO BE CONTINUOUS</v>
      </c>
      <c r="J33" s="362"/>
      <c r="K33" s="362"/>
      <c r="L33" s="362"/>
      <c r="M33" s="362"/>
      <c r="N33" s="362"/>
      <c r="O33" s="362"/>
      <c r="P33" s="363"/>
    </row>
    <row r="34" spans="1:16" ht="18.75" x14ac:dyDescent="0.3">
      <c r="A34" s="227"/>
      <c r="B34" s="223"/>
      <c r="C34" s="251" t="s">
        <v>76</v>
      </c>
      <c r="D34" s="242"/>
      <c r="E34" s="242"/>
      <c r="F34" s="242"/>
      <c r="G34" s="243"/>
      <c r="H34" s="223"/>
      <c r="I34" s="253" t="s">
        <v>144</v>
      </c>
      <c r="J34" s="254"/>
      <c r="K34" s="254"/>
      <c r="L34" s="254"/>
      <c r="M34" s="254"/>
      <c r="N34" s="254"/>
      <c r="O34" s="254"/>
      <c r="P34" s="255"/>
    </row>
    <row r="35" spans="1:16" x14ac:dyDescent="0.25">
      <c r="B35" s="335"/>
      <c r="C35" s="355" t="str">
        <f>'Single Wide Master Sheet'!C103</f>
        <v>7/16" OSB sheathing above sheetrock at sidewalls</v>
      </c>
      <c r="D35" s="356"/>
      <c r="E35" s="356"/>
      <c r="F35" s="356"/>
      <c r="G35" s="357"/>
      <c r="H35" s="329"/>
      <c r="I35" s="355" t="str">
        <f>'Single Wide Master Sheet'!C111</f>
        <v>Vinyl wrap corners</v>
      </c>
      <c r="J35" s="356"/>
      <c r="K35" s="356"/>
      <c r="L35" s="356"/>
      <c r="M35" s="356"/>
      <c r="N35" s="356"/>
      <c r="O35" s="356"/>
      <c r="P35" s="357"/>
    </row>
    <row r="36" spans="1:16" ht="15" customHeight="1" x14ac:dyDescent="0.25">
      <c r="B36" s="336"/>
      <c r="C36" s="358" t="str">
        <f>'Single Wide Master Sheet'!C104</f>
        <v>7/16" OSB sheathing under sheetrock at endwalls- full height</v>
      </c>
      <c r="D36" s="359"/>
      <c r="E36" s="359"/>
      <c r="F36" s="359"/>
      <c r="G36" s="360"/>
      <c r="H36" s="330"/>
      <c r="I36" s="358" t="str">
        <f>'Single Wide Master Sheet'!C112</f>
        <v>Vinyl wrap batts at each side of windows and doors at relief cuts</v>
      </c>
      <c r="J36" s="359"/>
      <c r="K36" s="359"/>
      <c r="L36" s="359"/>
      <c r="M36" s="359"/>
      <c r="N36" s="359"/>
      <c r="O36" s="359"/>
      <c r="P36" s="360"/>
    </row>
    <row r="37" spans="1:16" x14ac:dyDescent="0.25">
      <c r="B37" s="336"/>
      <c r="C37" s="361" t="str">
        <f>'Single Wide Master Sheet'!C105</f>
        <v>5/8" vinyl wrap sheetrock - "Pebble Beach" texture "Pure White" color</v>
      </c>
      <c r="D37" s="362"/>
      <c r="E37" s="362"/>
      <c r="F37" s="362"/>
      <c r="G37" s="363"/>
      <c r="H37" s="330"/>
      <c r="I37" s="361" t="str">
        <f>'Single Wide Master Sheet'!C113</f>
        <v xml:space="preserve">Window and exterior door surrounds and casing - oak vinyl wrap </v>
      </c>
      <c r="J37" s="362"/>
      <c r="K37" s="362"/>
      <c r="L37" s="362"/>
      <c r="M37" s="362"/>
      <c r="N37" s="362"/>
      <c r="O37" s="362"/>
      <c r="P37" s="363"/>
    </row>
    <row r="38" spans="1:16" ht="18.75" x14ac:dyDescent="0.3">
      <c r="B38" s="244"/>
      <c r="C38" s="251" t="s">
        <v>90</v>
      </c>
      <c r="D38" s="242"/>
      <c r="E38" s="242"/>
      <c r="F38" s="242"/>
      <c r="G38" s="243"/>
      <c r="H38" s="223"/>
      <c r="I38" s="253" t="s">
        <v>95</v>
      </c>
      <c r="J38" s="254"/>
      <c r="K38" s="254"/>
      <c r="L38" s="254"/>
      <c r="M38" s="254"/>
      <c r="N38" s="254"/>
      <c r="O38" s="254"/>
      <c r="P38" s="255"/>
    </row>
    <row r="39" spans="1:16" x14ac:dyDescent="0.25">
      <c r="B39" s="326"/>
      <c r="C39" s="355" t="str">
        <f>'Single Wide Master Sheet'!C120</f>
        <v>1.5 ton 8KW Bard wall hung heat pump with economizer</v>
      </c>
      <c r="D39" s="356"/>
      <c r="E39" s="356"/>
      <c r="F39" s="356"/>
      <c r="G39" s="357"/>
      <c r="H39" s="329"/>
      <c r="I39" s="355" t="str">
        <f>'Single Wide Master Sheet'!C145</f>
        <v>120/240V Single phase service-stub conduit below joists</v>
      </c>
      <c r="J39" s="356"/>
      <c r="K39" s="356"/>
      <c r="L39" s="356"/>
      <c r="M39" s="356"/>
      <c r="N39" s="356"/>
      <c r="O39" s="356"/>
      <c r="P39" s="357"/>
    </row>
    <row r="40" spans="1:16" ht="15" customHeight="1" x14ac:dyDescent="0.25">
      <c r="B40" s="327"/>
      <c r="C40" s="358" t="str">
        <f>'Single Wide Master Sheet'!C121</f>
        <v>Overhead supply ducting</v>
      </c>
      <c r="D40" s="359"/>
      <c r="E40" s="359"/>
      <c r="F40" s="359"/>
      <c r="G40" s="360"/>
      <c r="H40" s="330"/>
      <c r="I40" s="358" t="str">
        <f>'Single Wide Master Sheet'!C146</f>
        <v>125 amp load center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27"/>
      <c r="C41" s="358" t="str">
        <f>'Single Wide Master Sheet'!C122</f>
        <v>24"x24" diffuser with no dampers</v>
      </c>
      <c r="D41" s="359"/>
      <c r="E41" s="359"/>
      <c r="F41" s="359"/>
      <c r="G41" s="360"/>
      <c r="H41" s="330"/>
      <c r="I41" s="358" t="str">
        <f>'Single Wide Master Sheet'!C147</f>
        <v>20 amp duplex receptacles per drawing - white finishes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27"/>
      <c r="C42" s="358" t="str">
        <f>'Single Wide Master Sheet'!C123</f>
        <v>Bard model 8403-060 T-stat</v>
      </c>
      <c r="D42" s="359"/>
      <c r="E42" s="359"/>
      <c r="F42" s="359"/>
      <c r="G42" s="360"/>
      <c r="H42" s="330"/>
      <c r="I42" s="358" t="str">
        <f>'Single Wide Master Sheet'!C148</f>
        <v>15 amp GFCI per drawing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27"/>
      <c r="C43" s="358" t="str">
        <f>'Single Wide Master Sheet'!C124</f>
        <v>Outdoor T-stat</v>
      </c>
      <c r="D43" s="359"/>
      <c r="E43" s="359"/>
      <c r="F43" s="359"/>
      <c r="G43" s="360"/>
      <c r="H43" s="330"/>
      <c r="I43" s="358" t="str">
        <f>'Single Wide Master Sheet'!C149</f>
        <v>Three way switching at exterior doors</v>
      </c>
      <c r="J43" s="359"/>
      <c r="K43" s="359"/>
      <c r="L43" s="359"/>
      <c r="M43" s="359"/>
      <c r="N43" s="359"/>
      <c r="O43" s="359"/>
      <c r="P43" s="360"/>
    </row>
    <row r="44" spans="1:16" x14ac:dyDescent="0.25">
      <c r="B44" s="327"/>
      <c r="C44" s="358"/>
      <c r="D44" s="359"/>
      <c r="E44" s="359"/>
      <c r="F44" s="359"/>
      <c r="G44" s="360"/>
      <c r="H44" s="330"/>
      <c r="I44" s="358" t="str">
        <f>'Single Wide Master Sheet'!C150</f>
        <v>Phone/Data boxes per drawing stubbed above grid with 1/2" flex conduit.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27"/>
      <c r="C45" s="358"/>
      <c r="D45" s="359"/>
      <c r="E45" s="359"/>
      <c r="F45" s="359"/>
      <c r="G45" s="360"/>
      <c r="H45" s="330"/>
      <c r="I45" s="358" t="str">
        <f>'Single Wide Master Sheet'!C151</f>
        <v>Sign circuit at exterior per drawing to (1) 20 amp dedicated circuit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256"/>
      <c r="C46" s="358"/>
      <c r="D46" s="359"/>
      <c r="E46" s="359"/>
      <c r="F46" s="359"/>
      <c r="G46" s="360"/>
      <c r="H46" s="246"/>
      <c r="I46" s="358" t="str">
        <f>'Single Wide Master Sheet'!C152</f>
        <v>Harris model 300 porch light with vandal resistant cover-on photocell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252"/>
      <c r="C47" s="361"/>
      <c r="D47" s="362"/>
      <c r="E47" s="362"/>
      <c r="F47" s="362"/>
      <c r="G47" s="363"/>
      <c r="H47" s="246"/>
      <c r="I47" s="361"/>
      <c r="J47" s="362"/>
      <c r="K47" s="362"/>
      <c r="L47" s="362"/>
      <c r="M47" s="362"/>
      <c r="N47" s="362"/>
      <c r="O47" s="362"/>
      <c r="P47" s="363"/>
    </row>
    <row r="48" spans="1:16" ht="18.75" x14ac:dyDescent="0.3">
      <c r="B48" s="244"/>
      <c r="C48" s="238" t="s">
        <v>108</v>
      </c>
      <c r="D48" s="189"/>
      <c r="E48" s="189"/>
      <c r="F48" s="189"/>
      <c r="G48" s="190"/>
      <c r="H48" s="223"/>
      <c r="I48" s="253" t="s">
        <v>77</v>
      </c>
      <c r="J48" s="254"/>
      <c r="K48" s="254"/>
      <c r="L48" s="254"/>
      <c r="M48" s="254"/>
      <c r="N48" s="254"/>
      <c r="O48" s="254"/>
      <c r="P48" s="255"/>
    </row>
    <row r="49" spans="2:16" x14ac:dyDescent="0.25">
      <c r="B49" s="326"/>
      <c r="C49" s="355" t="str">
        <f>'Single Wide Master Sheet'!C165</f>
        <v>6"x6" W/P j-box-1" conduits with pull string stubbued above grid for future data</v>
      </c>
      <c r="D49" s="356"/>
      <c r="E49" s="356"/>
      <c r="F49" s="356"/>
      <c r="G49" s="357"/>
      <c r="H49" s="335"/>
      <c r="I49" s="355" t="str">
        <f>'Single Wide Master Sheet'!C107</f>
        <v>2x4 T-grid and tile -</v>
      </c>
      <c r="J49" s="356"/>
      <c r="K49" s="356"/>
      <c r="L49" s="356"/>
      <c r="M49" s="356"/>
      <c r="N49" s="356"/>
      <c r="O49" s="356"/>
      <c r="P49" s="357"/>
    </row>
    <row r="50" spans="2:16" ht="15" customHeight="1" x14ac:dyDescent="0.25">
      <c r="B50" s="327"/>
      <c r="C50" s="358" t="s">
        <v>31</v>
      </c>
      <c r="D50" s="359"/>
      <c r="E50" s="359"/>
      <c r="F50" s="359"/>
      <c r="G50" s="360"/>
      <c r="H50" s="336"/>
      <c r="I50" s="358" t="str">
        <f>'Single Wide Master Sheet'!C108</f>
        <v>Armstrong #1729 fine fissured with Humiguard</v>
      </c>
      <c r="J50" s="359"/>
      <c r="K50" s="359"/>
      <c r="L50" s="359"/>
      <c r="M50" s="359"/>
      <c r="N50" s="359"/>
      <c r="O50" s="359"/>
      <c r="P50" s="360"/>
    </row>
    <row r="51" spans="2:16" x14ac:dyDescent="0.25">
      <c r="B51" s="328"/>
      <c r="C51" s="361" t="s">
        <v>31</v>
      </c>
      <c r="D51" s="362"/>
      <c r="E51" s="362"/>
      <c r="F51" s="362"/>
      <c r="G51" s="363"/>
      <c r="H51" s="376"/>
      <c r="I51" s="361" t="str">
        <f>'Single Wide Master Sheet'!C109</f>
        <v>7' 10" ceiling height</v>
      </c>
      <c r="J51" s="362"/>
      <c r="K51" s="362"/>
      <c r="L51" s="362"/>
      <c r="M51" s="362"/>
      <c r="N51" s="362"/>
      <c r="O51" s="362"/>
      <c r="P51" s="363"/>
    </row>
  </sheetData>
  <mergeCells count="88">
    <mergeCell ref="C16:G16"/>
    <mergeCell ref="C17:G17"/>
    <mergeCell ref="I43:P43"/>
    <mergeCell ref="I16:P16"/>
    <mergeCell ref="I30:P30"/>
    <mergeCell ref="I32:P32"/>
    <mergeCell ref="I37:P37"/>
    <mergeCell ref="I25:P25"/>
    <mergeCell ref="C26:G27"/>
    <mergeCell ref="I26:P26"/>
    <mergeCell ref="I27:P27"/>
    <mergeCell ref="C28:G28"/>
    <mergeCell ref="I28:P28"/>
    <mergeCell ref="B49:B51"/>
    <mergeCell ref="C49:G49"/>
    <mergeCell ref="H49:H51"/>
    <mergeCell ref="I49:P49"/>
    <mergeCell ref="C50:G50"/>
    <mergeCell ref="I50:P50"/>
    <mergeCell ref="C51:G51"/>
    <mergeCell ref="I51:P51"/>
    <mergeCell ref="I8:P8"/>
    <mergeCell ref="C9:G9"/>
    <mergeCell ref="I9:P9"/>
    <mergeCell ref="C10:G10"/>
    <mergeCell ref="I10:P10"/>
    <mergeCell ref="C8:G8"/>
    <mergeCell ref="H8:H11"/>
    <mergeCell ref="C11:G11"/>
    <mergeCell ref="I11:P11"/>
    <mergeCell ref="B13:B15"/>
    <mergeCell ref="C13:G13"/>
    <mergeCell ref="H13:H15"/>
    <mergeCell ref="I13:P13"/>
    <mergeCell ref="C14:G14"/>
    <mergeCell ref="I14:P14"/>
    <mergeCell ref="C15:G15"/>
    <mergeCell ref="I15:P15"/>
    <mergeCell ref="B8:B11"/>
    <mergeCell ref="I17:P17"/>
    <mergeCell ref="C18:G18"/>
    <mergeCell ref="I18:P18"/>
    <mergeCell ref="B20:B28"/>
    <mergeCell ref="C20:G20"/>
    <mergeCell ref="H20:H28"/>
    <mergeCell ref="I20:P20"/>
    <mergeCell ref="C21:G21"/>
    <mergeCell ref="I21:P21"/>
    <mergeCell ref="C22:G23"/>
    <mergeCell ref="I22:P22"/>
    <mergeCell ref="I23:P23"/>
    <mergeCell ref="C24:G24"/>
    <mergeCell ref="I24:P24"/>
    <mergeCell ref="C25:G25"/>
    <mergeCell ref="B30:B33"/>
    <mergeCell ref="C30:G30"/>
    <mergeCell ref="H30:H33"/>
    <mergeCell ref="C31:G31"/>
    <mergeCell ref="I31:P31"/>
    <mergeCell ref="C32:G32"/>
    <mergeCell ref="C33:G33"/>
    <mergeCell ref="I33:P33"/>
    <mergeCell ref="I44:P44"/>
    <mergeCell ref="C45:G45"/>
    <mergeCell ref="I45:P45"/>
    <mergeCell ref="B35:B37"/>
    <mergeCell ref="C35:G35"/>
    <mergeCell ref="H35:H37"/>
    <mergeCell ref="I35:P35"/>
    <mergeCell ref="C36:G36"/>
    <mergeCell ref="I36:P36"/>
    <mergeCell ref="C37:G37"/>
    <mergeCell ref="C46:G46"/>
    <mergeCell ref="I46:P46"/>
    <mergeCell ref="C47:G47"/>
    <mergeCell ref="I47:P47"/>
    <mergeCell ref="B39:B45"/>
    <mergeCell ref="C39:G39"/>
    <mergeCell ref="H39:H45"/>
    <mergeCell ref="I39:P39"/>
    <mergeCell ref="C40:G40"/>
    <mergeCell ref="I40:P40"/>
    <mergeCell ref="C41:G41"/>
    <mergeCell ref="I41:P41"/>
    <mergeCell ref="C42:G42"/>
    <mergeCell ref="I42:P42"/>
    <mergeCell ref="C43:G43"/>
    <mergeCell ref="C44:G44"/>
  </mergeCells>
  <printOptions horizontalCentered="1" verticalCentered="1"/>
  <pageMargins left="0.25" right="0.25" top="0.25" bottom="0.25" header="0" footer="0"/>
  <pageSetup scale="69" fitToHeight="2" orientation="landscape" horizontalDpi="4294967293" verticalDpi="4294967293" r:id="rId1"/>
  <rowBreaks count="2" manualBreakCount="2">
    <brk id="52" max="15" man="1"/>
    <brk id="92" max="15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P55"/>
  <sheetViews>
    <sheetView topLeftCell="A31" zoomScaleNormal="100" workbookViewId="0">
      <selection activeCell="G113" sqref="G113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9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149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59" t="s">
        <v>143</v>
      </c>
      <c r="D7" s="260"/>
      <c r="E7" s="260"/>
      <c r="F7" s="260"/>
      <c r="G7" s="236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Sheet'!C9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Sheet'!C26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 t="str">
        <f>'Single Wide Master Sheet'!C10</f>
        <v xml:space="preserve">10" I-beam main rail. </v>
      </c>
      <c r="D9" s="344"/>
      <c r="E9" s="344"/>
      <c r="F9" s="344"/>
      <c r="G9" s="345"/>
      <c r="H9" s="330"/>
      <c r="I9" s="346" t="str">
        <f>'Single Wide Master Sheet'!C27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Sheet'!C11</f>
        <v>2-Brake axle with 8:00x14.5 14 ply tires - all new</v>
      </c>
      <c r="D10" s="344"/>
      <c r="E10" s="344"/>
      <c r="F10" s="344"/>
      <c r="G10" s="345"/>
      <c r="H10" s="330"/>
      <c r="I10" s="346" t="str">
        <f>'Single Wide Master Sheet'!C28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Sheet'!C12</f>
        <v>Detachable Hitch.</v>
      </c>
      <c r="D11" s="350"/>
      <c r="E11" s="350"/>
      <c r="F11" s="350"/>
      <c r="G11" s="351"/>
      <c r="H11" s="330"/>
      <c r="I11" s="352" t="str">
        <f>'Single Wide Master Sheet'!C29</f>
        <v>3/4" T&amp;G decking-glued and nailed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39" t="s">
        <v>56</v>
      </c>
      <c r="J12" s="224"/>
      <c r="K12" s="224"/>
      <c r="L12" s="224"/>
      <c r="M12" s="224"/>
      <c r="N12" s="224"/>
      <c r="O12" s="224"/>
      <c r="P12" s="225"/>
    </row>
    <row r="13" spans="1:16" x14ac:dyDescent="0.25">
      <c r="B13" s="326"/>
      <c r="C13" s="356" t="str">
        <f>'Single Wide Master Sheet'!C38</f>
        <v>2"x6" framing @ 16" o/c</v>
      </c>
      <c r="D13" s="356"/>
      <c r="E13" s="356"/>
      <c r="F13" s="356"/>
      <c r="G13" s="357"/>
      <c r="H13" s="330"/>
      <c r="I13" s="355" t="str">
        <f>'Single Wide Master Sheet'!C71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27"/>
      <c r="C14" s="359" t="str">
        <f>'Single Wide Master Sheet'!C39</f>
        <v>Insulation to code.</v>
      </c>
      <c r="D14" s="359"/>
      <c r="E14" s="359"/>
      <c r="F14" s="359"/>
      <c r="G14" s="360"/>
      <c r="H14" s="330"/>
      <c r="I14" s="358" t="str">
        <f>'Single Wide Master Sheet'!C72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27"/>
      <c r="C15" s="359" t="str">
        <f>'Single Wide Master Sheet'!C40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Sheet'!C73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56"/>
      <c r="C16" s="359"/>
      <c r="D16" s="359"/>
      <c r="E16" s="359"/>
      <c r="F16" s="359"/>
      <c r="G16" s="360"/>
      <c r="H16" s="246"/>
      <c r="I16" s="358" t="str">
        <f>'Single Wide Master Sheet'!C74</f>
        <v>Insulation to code.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256"/>
      <c r="C17" s="359"/>
      <c r="D17" s="359"/>
      <c r="E17" s="359"/>
      <c r="F17" s="359"/>
      <c r="G17" s="360"/>
      <c r="H17" s="246"/>
      <c r="I17" s="358" t="str">
        <f>'Single Wide Master Sheet'!C75</f>
        <v>7/16" OSB sheathing</v>
      </c>
      <c r="J17" s="359"/>
      <c r="K17" s="359"/>
      <c r="L17" s="359"/>
      <c r="M17" s="359"/>
      <c r="N17" s="359"/>
      <c r="O17" s="359"/>
      <c r="P17" s="360"/>
    </row>
    <row r="18" spans="1:16" x14ac:dyDescent="0.25">
      <c r="B18" s="252"/>
      <c r="C18" s="362"/>
      <c r="D18" s="362"/>
      <c r="E18" s="362"/>
      <c r="F18" s="362"/>
      <c r="G18" s="363"/>
      <c r="H18" s="246"/>
      <c r="I18" s="361" t="str">
        <f>'Single Wide Master Sheet'!C76</f>
        <v>Eave venting</v>
      </c>
      <c r="J18" s="362"/>
      <c r="K18" s="362"/>
      <c r="L18" s="362"/>
      <c r="M18" s="362"/>
      <c r="N18" s="362"/>
      <c r="O18" s="362"/>
      <c r="P18" s="363"/>
    </row>
    <row r="19" spans="1:16" ht="15" customHeight="1" x14ac:dyDescent="0.3">
      <c r="A19" s="227"/>
      <c r="B19" s="223"/>
      <c r="C19" s="251" t="s">
        <v>43</v>
      </c>
      <c r="D19" s="242"/>
      <c r="E19" s="242"/>
      <c r="F19" s="242"/>
      <c r="G19" s="243"/>
      <c r="H19" s="223"/>
      <c r="I19" s="253" t="s">
        <v>58</v>
      </c>
      <c r="J19" s="254"/>
      <c r="K19" s="254"/>
      <c r="L19" s="254"/>
      <c r="M19" s="254"/>
      <c r="N19" s="254"/>
      <c r="O19" s="254"/>
      <c r="P19" s="255"/>
    </row>
    <row r="20" spans="1:16" ht="19.5" customHeight="1" x14ac:dyDescent="0.25">
      <c r="B20" s="335"/>
      <c r="C20" s="355" t="str">
        <f>'Single Wide Master Sheet'!C53</f>
        <v>7/16" LP Smartside Panel T1-11 siding with grooves 8" o/c - roof deck to top of belt rail</v>
      </c>
      <c r="D20" s="356"/>
      <c r="E20" s="356"/>
      <c r="F20" s="356"/>
      <c r="G20" s="357"/>
      <c r="H20" s="329"/>
      <c r="I20" s="373" t="str">
        <f>'Single Wide Master Sheet'!C83</f>
        <v xml:space="preserve">3068 Telstar Pro - painted </v>
      </c>
      <c r="J20" s="374"/>
      <c r="K20" s="374"/>
      <c r="L20" s="374"/>
      <c r="M20" s="374"/>
      <c r="N20" s="374"/>
      <c r="O20" s="374"/>
      <c r="P20" s="375"/>
    </row>
    <row r="21" spans="1:16" ht="15" customHeight="1" x14ac:dyDescent="0.25">
      <c r="B21" s="336"/>
      <c r="C21" s="358" t="str">
        <f>'Single Wide Master Sheet'!C54</f>
        <v>Wrap building with Tyvek building wrap (or equivalent)</v>
      </c>
      <c r="D21" s="359"/>
      <c r="E21" s="359"/>
      <c r="F21" s="359"/>
      <c r="G21" s="360"/>
      <c r="H21" s="330"/>
      <c r="I21" s="367" t="str">
        <f>'Single Wide Master Sheet'!C84</f>
        <v>Hinges - SS-BBH NRP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 t="str">
        <f>'Single Wide Master Sheet'!C55</f>
        <v>Corner trim - 5/8"x4" Smartside trim - 2"x2" galvanized flashing installed over siding and under corners.</v>
      </c>
      <c r="D22" s="371"/>
      <c r="E22" s="371"/>
      <c r="F22" s="371"/>
      <c r="G22" s="372"/>
      <c r="H22" s="330"/>
      <c r="I22" s="367" t="str">
        <f>'Single Wide Master Sheet'!C85</f>
        <v>Tell DB2051 deadbolt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70"/>
      <c r="D23" s="371"/>
      <c r="E23" s="371"/>
      <c r="F23" s="371"/>
      <c r="G23" s="372"/>
      <c r="H23" s="330"/>
      <c r="I23" s="367" t="str">
        <f>'Single Wide Master Sheet'!C86</f>
        <v>Int/Ext pull handles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Sheet'!C56</f>
        <v>Window trim - 5/8"x4" Smartside Trim.</v>
      </c>
      <c r="D24" s="359"/>
      <c r="E24" s="359"/>
      <c r="F24" s="359"/>
      <c r="G24" s="360"/>
      <c r="H24" s="330"/>
      <c r="I24" s="367" t="str">
        <f>'Single Wide Master Sheet'!C87</f>
        <v>Tell 12916 door closer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58" t="str">
        <f>'Single Wide Master Sheet'!C57</f>
        <v>Fascia - 5/8"x8" Smartside trim, no grooves</v>
      </c>
      <c r="D25" s="359"/>
      <c r="E25" s="359"/>
      <c r="F25" s="359"/>
      <c r="G25" s="360"/>
      <c r="H25" s="330"/>
      <c r="I25" s="367" t="str">
        <f>'Single Wide Master Sheet'!C88</f>
        <v>Weatherstripping - ADA threshold and sweep</v>
      </c>
      <c r="J25" s="368"/>
      <c r="K25" s="368"/>
      <c r="L25" s="368"/>
      <c r="M25" s="368"/>
      <c r="N25" s="368"/>
      <c r="O25" s="368"/>
      <c r="P25" s="369"/>
    </row>
    <row r="26" spans="1:16" x14ac:dyDescent="0.25">
      <c r="B26" s="336"/>
      <c r="C26" s="370" t="str">
        <f>'Single Wide Master Sheet'!C58</f>
        <v>Belt Rail - 6"x7/16" LP Smartside trim. 1/2" Z-flashing installed at bottom of siding and top of belt rail - 2" back leg and 3/4" front leg.</v>
      </c>
      <c r="D26" s="371"/>
      <c r="E26" s="371"/>
      <c r="F26" s="371"/>
      <c r="G26" s="372"/>
      <c r="H26" s="330"/>
      <c r="I26" s="367" t="str">
        <f>'Single Wide Master Sheet'!C89</f>
        <v>DEADBOLTS TO BE INSTALLED BELOW PULL HANDLES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36"/>
      <c r="C27" s="370"/>
      <c r="D27" s="371"/>
      <c r="E27" s="371"/>
      <c r="F27" s="371"/>
      <c r="G27" s="372"/>
      <c r="H27" s="330"/>
      <c r="I27" s="367" t="str">
        <f>'Single Wide Master Sheet'!C90</f>
        <v>"THIS DOOR TO REMAIN UNLOCKED WHEN BUILDING IS OCCUPIED" SIGN ABOVE EXTERIOR DOORS</v>
      </c>
      <c r="J27" s="368"/>
      <c r="K27" s="368"/>
      <c r="L27" s="368"/>
      <c r="M27" s="368"/>
      <c r="N27" s="368"/>
      <c r="O27" s="368"/>
      <c r="P27" s="369"/>
    </row>
    <row r="28" spans="1:16" ht="15" customHeight="1" x14ac:dyDescent="0.25">
      <c r="B28" s="376"/>
      <c r="C28" s="361"/>
      <c r="D28" s="362"/>
      <c r="E28" s="362"/>
      <c r="F28" s="362"/>
      <c r="G28" s="363"/>
      <c r="H28" s="331"/>
      <c r="I28" s="364" t="str">
        <f>'Single Wide Master Sheet'!C91</f>
        <v>DOOR HARDWARE TO HAVE #626 SATIN CHROMIUM PLATED FINISH</v>
      </c>
      <c r="J28" s="365"/>
      <c r="K28" s="365"/>
      <c r="L28" s="365"/>
      <c r="M28" s="365"/>
      <c r="N28" s="365"/>
      <c r="O28" s="365"/>
      <c r="P28" s="366"/>
    </row>
    <row r="29" spans="1:16" ht="18.75" x14ac:dyDescent="0.3">
      <c r="A29" s="227"/>
      <c r="B29" s="223"/>
      <c r="C29" s="251" t="s">
        <v>67</v>
      </c>
      <c r="D29" s="242"/>
      <c r="E29" s="242"/>
      <c r="F29" s="242"/>
      <c r="G29" s="243"/>
      <c r="H29" s="223"/>
      <c r="I29" s="253" t="s">
        <v>72</v>
      </c>
      <c r="J29" s="254"/>
      <c r="K29" s="254"/>
      <c r="L29" s="254"/>
      <c r="M29" s="254"/>
      <c r="N29" s="254"/>
      <c r="O29" s="254"/>
      <c r="P29" s="255"/>
    </row>
    <row r="30" spans="1:16" x14ac:dyDescent="0.25">
      <c r="B30" s="335"/>
      <c r="C30" s="355" t="str">
        <f>'Single Wide Master Sheet'!C93</f>
        <v>4'x3' White vinyl horizontal slider</v>
      </c>
      <c r="D30" s="356"/>
      <c r="E30" s="356"/>
      <c r="F30" s="356"/>
      <c r="G30" s="357"/>
      <c r="H30" s="329"/>
      <c r="I30" s="355" t="str">
        <f>'Single Wide Master Sheet'!C98</f>
        <v>Armstrong "Standard Excelon" 1/8" VCT "Shelter White" #51836</v>
      </c>
      <c r="J30" s="356"/>
      <c r="K30" s="356"/>
      <c r="L30" s="356"/>
      <c r="M30" s="356"/>
      <c r="N30" s="356"/>
      <c r="O30" s="356"/>
      <c r="P30" s="357"/>
    </row>
    <row r="31" spans="1:16" ht="15" customHeight="1" x14ac:dyDescent="0.25">
      <c r="B31" s="336"/>
      <c r="C31" s="358" t="str">
        <f>'Single Wide Master Sheet'!C94</f>
        <v>Glazing - dual- low E Argon filled</v>
      </c>
      <c r="D31" s="359"/>
      <c r="E31" s="359"/>
      <c r="F31" s="359"/>
      <c r="G31" s="360"/>
      <c r="H31" s="330"/>
      <c r="I31" s="358" t="str">
        <f>'Single Wide Master Sheet'!C99</f>
        <v>VCT layout - 1/4 turn with 6" offset</v>
      </c>
      <c r="J31" s="359"/>
      <c r="K31" s="359"/>
      <c r="L31" s="359"/>
      <c r="M31" s="359"/>
      <c r="N31" s="359"/>
      <c r="O31" s="359"/>
      <c r="P31" s="360"/>
    </row>
    <row r="32" spans="1:16" x14ac:dyDescent="0.25">
      <c r="B32" s="336"/>
      <c r="C32" s="358" t="str">
        <f>'Single Wide Master Sheet'!C95</f>
        <v>Windows installed over siding</v>
      </c>
      <c r="D32" s="359"/>
      <c r="E32" s="359"/>
      <c r="F32" s="359"/>
      <c r="G32" s="360"/>
      <c r="H32" s="330"/>
      <c r="I32" s="358" t="str">
        <f>'Single Wide Master Sheet'!C100</f>
        <v>Armstrong 4" rubber cove base "Light Gray" #69</v>
      </c>
      <c r="J32" s="359"/>
      <c r="K32" s="359"/>
      <c r="L32" s="359"/>
      <c r="M32" s="359"/>
      <c r="N32" s="359"/>
      <c r="O32" s="359"/>
      <c r="P32" s="360"/>
    </row>
    <row r="33" spans="1:16" ht="15" customHeight="1" x14ac:dyDescent="0.25">
      <c r="B33" s="376"/>
      <c r="C33" s="361" t="str">
        <f>'Single Wide Master Sheet'!C96</f>
        <v>Galvanized flashing installed under siding and over top flange of window, under trim.</v>
      </c>
      <c r="D33" s="362"/>
      <c r="E33" s="362"/>
      <c r="F33" s="362"/>
      <c r="G33" s="363"/>
      <c r="H33" s="331"/>
      <c r="I33" s="361" t="str">
        <f>'Single Wide Master Sheet'!C101</f>
        <v>COVE BASE TO BE CONTINUOUS</v>
      </c>
      <c r="J33" s="362"/>
      <c r="K33" s="362"/>
      <c r="L33" s="362"/>
      <c r="M33" s="362"/>
      <c r="N33" s="362"/>
      <c r="O33" s="362"/>
      <c r="P33" s="363"/>
    </row>
    <row r="34" spans="1:16" ht="18.75" x14ac:dyDescent="0.3">
      <c r="A34" s="227"/>
      <c r="B34" s="223"/>
      <c r="C34" s="251" t="s">
        <v>76</v>
      </c>
      <c r="D34" s="242"/>
      <c r="E34" s="242"/>
      <c r="F34" s="242"/>
      <c r="G34" s="243"/>
      <c r="H34" s="223"/>
      <c r="I34" s="253" t="s">
        <v>144</v>
      </c>
      <c r="J34" s="254"/>
      <c r="K34" s="254"/>
      <c r="L34" s="254"/>
      <c r="M34" s="254"/>
      <c r="N34" s="254"/>
      <c r="O34" s="254"/>
      <c r="P34" s="255"/>
    </row>
    <row r="35" spans="1:16" x14ac:dyDescent="0.25">
      <c r="B35" s="335"/>
      <c r="C35" s="355" t="str">
        <f>'Single Wide Master Sheet'!C103</f>
        <v>7/16" OSB sheathing above sheetrock at sidewalls</v>
      </c>
      <c r="D35" s="356"/>
      <c r="E35" s="356"/>
      <c r="F35" s="356"/>
      <c r="G35" s="357"/>
      <c r="H35" s="329"/>
      <c r="I35" s="355" t="str">
        <f>'Single Wide Master Sheet'!C111</f>
        <v>Vinyl wrap corners</v>
      </c>
      <c r="J35" s="356"/>
      <c r="K35" s="356"/>
      <c r="L35" s="356"/>
      <c r="M35" s="356"/>
      <c r="N35" s="356"/>
      <c r="O35" s="356"/>
      <c r="P35" s="357"/>
    </row>
    <row r="36" spans="1:16" ht="15" customHeight="1" x14ac:dyDescent="0.25">
      <c r="B36" s="336"/>
      <c r="C36" s="358" t="str">
        <f>'Single Wide Master Sheet'!C104</f>
        <v>7/16" OSB sheathing under sheetrock at endwalls- full height</v>
      </c>
      <c r="D36" s="359"/>
      <c r="E36" s="359"/>
      <c r="F36" s="359"/>
      <c r="G36" s="360"/>
      <c r="H36" s="330"/>
      <c r="I36" s="358" t="str">
        <f>'Single Wide Master Sheet'!C112</f>
        <v>Vinyl wrap batts at each side of windows and doors at relief cuts</v>
      </c>
      <c r="J36" s="359"/>
      <c r="K36" s="359"/>
      <c r="L36" s="359"/>
      <c r="M36" s="359"/>
      <c r="N36" s="359"/>
      <c r="O36" s="359"/>
      <c r="P36" s="360"/>
    </row>
    <row r="37" spans="1:16" x14ac:dyDescent="0.25">
      <c r="B37" s="336"/>
      <c r="C37" s="361" t="str">
        <f>'Single Wide Master Sheet'!C105</f>
        <v>5/8" vinyl wrap sheetrock - "Pebble Beach" texture "Pure White" color</v>
      </c>
      <c r="D37" s="362"/>
      <c r="E37" s="362"/>
      <c r="F37" s="362"/>
      <c r="G37" s="363"/>
      <c r="H37" s="330"/>
      <c r="I37" s="361" t="str">
        <f>'Single Wide Master Sheet'!C113</f>
        <v xml:space="preserve">Window and exterior door surrounds and casing - oak vinyl wrap </v>
      </c>
      <c r="J37" s="362"/>
      <c r="K37" s="362"/>
      <c r="L37" s="362"/>
      <c r="M37" s="362"/>
      <c r="N37" s="362"/>
      <c r="O37" s="362"/>
      <c r="P37" s="363"/>
    </row>
    <row r="38" spans="1:16" ht="18.75" x14ac:dyDescent="0.3">
      <c r="B38" s="244"/>
      <c r="C38" s="251" t="s">
        <v>90</v>
      </c>
      <c r="D38" s="242"/>
      <c r="E38" s="242"/>
      <c r="F38" s="242"/>
      <c r="G38" s="243"/>
      <c r="H38" s="223"/>
      <c r="I38" s="253" t="s">
        <v>95</v>
      </c>
      <c r="J38" s="254"/>
      <c r="K38" s="254"/>
      <c r="L38" s="254"/>
      <c r="M38" s="254"/>
      <c r="N38" s="254"/>
      <c r="O38" s="254"/>
      <c r="P38" s="255"/>
    </row>
    <row r="39" spans="1:16" x14ac:dyDescent="0.25">
      <c r="B39" s="326"/>
      <c r="C39" s="355" t="str">
        <f>'Single Wide Master Sheet'!C120</f>
        <v>1.5 ton 8KW Bard wall hung heat pump with economizer</v>
      </c>
      <c r="D39" s="356"/>
      <c r="E39" s="356"/>
      <c r="F39" s="356"/>
      <c r="G39" s="357"/>
      <c r="H39" s="329"/>
      <c r="I39" s="355" t="str">
        <f>'Single Wide Master Sheet'!C145</f>
        <v>120/240V Single phase service-stub conduit below joists</v>
      </c>
      <c r="J39" s="356"/>
      <c r="K39" s="356"/>
      <c r="L39" s="356"/>
      <c r="M39" s="356"/>
      <c r="N39" s="356"/>
      <c r="O39" s="356"/>
      <c r="P39" s="357"/>
    </row>
    <row r="40" spans="1:16" ht="15" customHeight="1" x14ac:dyDescent="0.25">
      <c r="B40" s="327"/>
      <c r="C40" s="358" t="str">
        <f>'Single Wide Master Sheet'!C121</f>
        <v>Overhead supply ducting</v>
      </c>
      <c r="D40" s="359"/>
      <c r="E40" s="359"/>
      <c r="F40" s="359"/>
      <c r="G40" s="360"/>
      <c r="H40" s="330"/>
      <c r="I40" s="358" t="str">
        <f>'Single Wide Master Sheet'!C146</f>
        <v>125 amp load center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27"/>
      <c r="C41" s="358" t="str">
        <f>'Single Wide Master Sheet'!C122</f>
        <v>24"x24" diffuser with no dampers</v>
      </c>
      <c r="D41" s="359"/>
      <c r="E41" s="359"/>
      <c r="F41" s="359"/>
      <c r="G41" s="360"/>
      <c r="H41" s="330"/>
      <c r="I41" s="358" t="str">
        <f>'Single Wide Master Sheet'!C147</f>
        <v>20 amp duplex receptacles per drawing - white finishes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27"/>
      <c r="C42" s="358" t="str">
        <f>'Single Wide Master Sheet'!C123</f>
        <v>Bard model 8403-060 T-stat</v>
      </c>
      <c r="D42" s="359"/>
      <c r="E42" s="359"/>
      <c r="F42" s="359"/>
      <c r="G42" s="360"/>
      <c r="H42" s="330"/>
      <c r="I42" s="358" t="str">
        <f>'Single Wide Master Sheet'!C148</f>
        <v>15 amp GFCI per drawing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27"/>
      <c r="C43" s="358" t="str">
        <f>'Single Wide Master Sheet'!C124</f>
        <v>Outdoor T-stat</v>
      </c>
      <c r="D43" s="359"/>
      <c r="E43" s="359"/>
      <c r="F43" s="359"/>
      <c r="G43" s="360"/>
      <c r="H43" s="330"/>
      <c r="I43" s="358" t="str">
        <f>'Single Wide Master Sheet'!C149</f>
        <v>Three way switching at exterior doors</v>
      </c>
      <c r="J43" s="359"/>
      <c r="K43" s="359"/>
      <c r="L43" s="359"/>
      <c r="M43" s="359"/>
      <c r="N43" s="359"/>
      <c r="O43" s="359"/>
      <c r="P43" s="360"/>
    </row>
    <row r="44" spans="1:16" x14ac:dyDescent="0.25">
      <c r="B44" s="327"/>
      <c r="C44" s="358"/>
      <c r="D44" s="359"/>
      <c r="E44" s="359"/>
      <c r="F44" s="359"/>
      <c r="G44" s="360"/>
      <c r="H44" s="330"/>
      <c r="I44" s="358" t="str">
        <f>'Single Wide Master Sheet'!C150</f>
        <v>Phone/Data boxes per drawing stubbed above grid with 1/2" flex conduit.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27"/>
      <c r="C45" s="358"/>
      <c r="D45" s="359"/>
      <c r="E45" s="359"/>
      <c r="F45" s="359"/>
      <c r="G45" s="360"/>
      <c r="H45" s="330"/>
      <c r="I45" s="358" t="str">
        <f>'Single Wide Master Sheet'!C165</f>
        <v>6"x6" W/P j-box-1" conduits with pull string stubbued above grid for future data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327"/>
      <c r="C46" s="358"/>
      <c r="D46" s="359"/>
      <c r="E46" s="359"/>
      <c r="F46" s="359"/>
      <c r="G46" s="360"/>
      <c r="H46" s="330"/>
      <c r="I46" s="358" t="str">
        <f>'Single Wide Master Sheet'!C151</f>
        <v>Sign circuit at exterior per drawing to (1) 20 amp dedicated circuit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256"/>
      <c r="C47" s="358"/>
      <c r="D47" s="359"/>
      <c r="E47" s="359"/>
      <c r="F47" s="359"/>
      <c r="G47" s="360"/>
      <c r="H47" s="246"/>
      <c r="I47" s="358" t="str">
        <f>'Single Wide Master Sheet'!C152</f>
        <v>Harris model 300 porch light with vandal resistant cover-on photocell</v>
      </c>
      <c r="J47" s="359"/>
      <c r="K47" s="359"/>
      <c r="L47" s="359"/>
      <c r="M47" s="359"/>
      <c r="N47" s="359"/>
      <c r="O47" s="359"/>
      <c r="P47" s="360"/>
    </row>
    <row r="48" spans="1:16" ht="15" customHeight="1" x14ac:dyDescent="0.25">
      <c r="B48" s="252"/>
      <c r="C48" s="361"/>
      <c r="D48" s="362"/>
      <c r="E48" s="362"/>
      <c r="F48" s="362"/>
      <c r="G48" s="363"/>
      <c r="H48" s="246"/>
      <c r="I48" s="361" t="str">
        <f>'Single Wide Master Sheet'!C153</f>
        <v>15 amp GFCI duplex receptacle mounted under unit near water supply connection for heat tape.</v>
      </c>
      <c r="J48" s="362"/>
      <c r="K48" s="362"/>
      <c r="L48" s="362"/>
      <c r="M48" s="362"/>
      <c r="N48" s="362"/>
      <c r="O48" s="362"/>
      <c r="P48" s="363"/>
    </row>
    <row r="49" spans="2:16" ht="18.75" x14ac:dyDescent="0.3">
      <c r="B49" s="244"/>
      <c r="C49" s="247" t="s">
        <v>102</v>
      </c>
      <c r="D49" s="229"/>
      <c r="E49" s="229"/>
      <c r="F49" s="229"/>
      <c r="G49" s="230"/>
      <c r="H49" s="223"/>
      <c r="I49" s="253" t="s">
        <v>77</v>
      </c>
      <c r="J49" s="254"/>
      <c r="K49" s="254"/>
      <c r="L49" s="254"/>
      <c r="M49" s="254"/>
      <c r="N49" s="254"/>
      <c r="O49" s="254"/>
      <c r="P49" s="255"/>
    </row>
    <row r="50" spans="2:16" x14ac:dyDescent="0.25">
      <c r="B50" s="335"/>
      <c r="C50" s="355" t="str">
        <f>'Single Wide Master Sheet'!C155</f>
        <v>Wall hung lavatoty with ADA compliant faucet</v>
      </c>
      <c r="D50" s="356"/>
      <c r="E50" s="356"/>
      <c r="F50" s="356"/>
      <c r="G50" s="357"/>
      <c r="H50" s="329"/>
      <c r="I50" s="355" t="str">
        <f>'Single Wide Master Sheet'!C107</f>
        <v>2x4 T-grid and tile -</v>
      </c>
      <c r="J50" s="356"/>
      <c r="K50" s="356"/>
      <c r="L50" s="356"/>
      <c r="M50" s="356"/>
      <c r="N50" s="356"/>
      <c r="O50" s="356"/>
      <c r="P50" s="357"/>
    </row>
    <row r="51" spans="2:16" ht="15" customHeight="1" x14ac:dyDescent="0.25">
      <c r="B51" s="336"/>
      <c r="C51" s="358" t="str">
        <f>'Single Wide Master Sheet'!C156</f>
        <v>ADA commercial grade water closet</v>
      </c>
      <c r="D51" s="359"/>
      <c r="E51" s="359"/>
      <c r="F51" s="359"/>
      <c r="G51" s="360"/>
      <c r="H51" s="330"/>
      <c r="I51" s="358" t="str">
        <f>'Single Wide Master Sheet'!C108</f>
        <v>Armstrong #1729 fine fissured with Humiguard</v>
      </c>
      <c r="J51" s="359"/>
      <c r="K51" s="359"/>
      <c r="L51" s="359"/>
      <c r="M51" s="359"/>
      <c r="N51" s="359"/>
      <c r="O51" s="359"/>
      <c r="P51" s="360"/>
    </row>
    <row r="52" spans="2:16" ht="15" customHeight="1" x14ac:dyDescent="0.25">
      <c r="B52" s="336"/>
      <c r="C52" s="358" t="str">
        <f>'Single Wide Master Sheet'!C157</f>
        <v>2.5 gallon HWT mounted in corner above water closet-below grid</v>
      </c>
      <c r="D52" s="359"/>
      <c r="E52" s="359"/>
      <c r="F52" s="359"/>
      <c r="G52" s="360"/>
      <c r="H52" s="330"/>
      <c r="I52" s="358" t="str">
        <f>'Single Wide Master Sheet'!C109</f>
        <v>7' 10" ceiling height</v>
      </c>
      <c r="J52" s="359"/>
      <c r="K52" s="359"/>
      <c r="L52" s="359"/>
      <c r="M52" s="359"/>
      <c r="N52" s="359"/>
      <c r="O52" s="359"/>
      <c r="P52" s="360"/>
    </row>
    <row r="53" spans="2:16" ht="15" customHeight="1" x14ac:dyDescent="0.25">
      <c r="B53" s="336"/>
      <c r="C53" s="358" t="str">
        <f>'Single Wide Master Sheet'!C158</f>
        <v>Sheet vinyl flooring with 4" contiuous rubber cove base</v>
      </c>
      <c r="D53" s="359"/>
      <c r="E53" s="359"/>
      <c r="F53" s="359"/>
      <c r="G53" s="360"/>
      <c r="H53" s="330"/>
      <c r="I53" s="358"/>
      <c r="J53" s="359"/>
      <c r="K53" s="359"/>
      <c r="L53" s="359"/>
      <c r="M53" s="359"/>
      <c r="N53" s="359"/>
      <c r="O53" s="359"/>
      <c r="P53" s="360"/>
    </row>
    <row r="54" spans="2:16" ht="15" customHeight="1" x14ac:dyDescent="0.25">
      <c r="B54" s="336"/>
      <c r="C54" s="358" t="str">
        <f>'Single Wide Master Sheet'!C159</f>
        <v>FRP to 4' AFF on all walls</v>
      </c>
      <c r="D54" s="359"/>
      <c r="E54" s="359"/>
      <c r="F54" s="359"/>
      <c r="G54" s="360"/>
      <c r="H54" s="330"/>
      <c r="I54" s="358"/>
      <c r="J54" s="359"/>
      <c r="K54" s="359"/>
      <c r="L54" s="359"/>
      <c r="M54" s="359"/>
      <c r="N54" s="359"/>
      <c r="O54" s="359"/>
      <c r="P54" s="360"/>
    </row>
    <row r="55" spans="2:16" x14ac:dyDescent="0.25">
      <c r="B55" s="376"/>
      <c r="C55" s="361" t="str">
        <f>'Single Wide Master Sheet'!C160</f>
        <v>Exhaust fan indepentently switched</v>
      </c>
      <c r="D55" s="362"/>
      <c r="E55" s="362"/>
      <c r="F55" s="362"/>
      <c r="G55" s="363"/>
      <c r="H55" s="331"/>
      <c r="I55" s="361"/>
      <c r="J55" s="362"/>
      <c r="K55" s="362"/>
      <c r="L55" s="362"/>
      <c r="M55" s="362"/>
      <c r="N55" s="362"/>
      <c r="O55" s="362"/>
      <c r="P55" s="363"/>
    </row>
  </sheetData>
  <mergeCells count="96">
    <mergeCell ref="C16:G16"/>
    <mergeCell ref="C17:G17"/>
    <mergeCell ref="I42:P42"/>
    <mergeCell ref="I16:P16"/>
    <mergeCell ref="I24:P24"/>
    <mergeCell ref="I32:P32"/>
    <mergeCell ref="I36:P36"/>
    <mergeCell ref="C26:G27"/>
    <mergeCell ref="I26:P26"/>
    <mergeCell ref="I27:P27"/>
    <mergeCell ref="C28:G28"/>
    <mergeCell ref="I28:P28"/>
    <mergeCell ref="I8:P8"/>
    <mergeCell ref="C9:G9"/>
    <mergeCell ref="I9:P9"/>
    <mergeCell ref="C10:G10"/>
    <mergeCell ref="I10:P10"/>
    <mergeCell ref="C8:G8"/>
    <mergeCell ref="H8:H11"/>
    <mergeCell ref="C11:G11"/>
    <mergeCell ref="I11:P11"/>
    <mergeCell ref="B13:B15"/>
    <mergeCell ref="C13:G13"/>
    <mergeCell ref="H13:H15"/>
    <mergeCell ref="I13:P13"/>
    <mergeCell ref="C14:G14"/>
    <mergeCell ref="I14:P14"/>
    <mergeCell ref="C15:G15"/>
    <mergeCell ref="I15:P15"/>
    <mergeCell ref="B8:B11"/>
    <mergeCell ref="I17:P17"/>
    <mergeCell ref="C18:G18"/>
    <mergeCell ref="I18:P18"/>
    <mergeCell ref="B20:B28"/>
    <mergeCell ref="C20:G20"/>
    <mergeCell ref="H20:H28"/>
    <mergeCell ref="I20:P20"/>
    <mergeCell ref="C21:G21"/>
    <mergeCell ref="I21:P21"/>
    <mergeCell ref="C22:G23"/>
    <mergeCell ref="I22:P22"/>
    <mergeCell ref="I23:P23"/>
    <mergeCell ref="C24:G24"/>
    <mergeCell ref="C25:G25"/>
    <mergeCell ref="I25:P25"/>
    <mergeCell ref="B30:B33"/>
    <mergeCell ref="C30:G30"/>
    <mergeCell ref="H30:H33"/>
    <mergeCell ref="I30:P30"/>
    <mergeCell ref="C31:G31"/>
    <mergeCell ref="I31:P31"/>
    <mergeCell ref="C32:G32"/>
    <mergeCell ref="C33:G33"/>
    <mergeCell ref="I33:P33"/>
    <mergeCell ref="B35:B37"/>
    <mergeCell ref="C35:G35"/>
    <mergeCell ref="H35:H37"/>
    <mergeCell ref="I35:P35"/>
    <mergeCell ref="C36:G36"/>
    <mergeCell ref="C37:G37"/>
    <mergeCell ref="I37:P37"/>
    <mergeCell ref="B39:B46"/>
    <mergeCell ref="C39:G39"/>
    <mergeCell ref="H39:H46"/>
    <mergeCell ref="I39:P39"/>
    <mergeCell ref="C40:G40"/>
    <mergeCell ref="I40:P40"/>
    <mergeCell ref="C41:G41"/>
    <mergeCell ref="I41:P41"/>
    <mergeCell ref="C42:G42"/>
    <mergeCell ref="C43:G43"/>
    <mergeCell ref="I43:P43"/>
    <mergeCell ref="C44:G44"/>
    <mergeCell ref="I44:P44"/>
    <mergeCell ref="C45:G45"/>
    <mergeCell ref="I45:P45"/>
    <mergeCell ref="C46:G46"/>
    <mergeCell ref="I46:P46"/>
    <mergeCell ref="C47:G47"/>
    <mergeCell ref="I47:P47"/>
    <mergeCell ref="C48:G48"/>
    <mergeCell ref="I48:P48"/>
    <mergeCell ref="B50:B55"/>
    <mergeCell ref="C50:G50"/>
    <mergeCell ref="H50:H55"/>
    <mergeCell ref="I50:P50"/>
    <mergeCell ref="C51:G51"/>
    <mergeCell ref="I51:P51"/>
    <mergeCell ref="C55:G55"/>
    <mergeCell ref="I52:P52"/>
    <mergeCell ref="I55:P55"/>
    <mergeCell ref="C52:G52"/>
    <mergeCell ref="C53:G53"/>
    <mergeCell ref="C54:G54"/>
    <mergeCell ref="I53:P53"/>
    <mergeCell ref="I54:P54"/>
  </mergeCells>
  <printOptions horizontalCentered="1" verticalCentered="1"/>
  <pageMargins left="0.25" right="0.25" top="0.25" bottom="0.25" header="0" footer="0"/>
  <pageSetup scale="67" fitToHeight="2" orientation="landscape" horizontalDpi="4294967293" verticalDpi="4294967293" r:id="rId1"/>
  <rowBreaks count="1" manualBreakCount="1">
    <brk id="96" max="15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P52"/>
  <sheetViews>
    <sheetView topLeftCell="A25" zoomScaleNormal="100" workbookViewId="0">
      <selection activeCell="C42" sqref="C42:G42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10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88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59" t="s">
        <v>143</v>
      </c>
      <c r="D7" s="260"/>
      <c r="E7" s="260"/>
      <c r="F7" s="260"/>
      <c r="G7" s="236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Sheet'!C9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Sheet'!C26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 t="str">
        <f>'Single Wide Master Sheet'!C10</f>
        <v xml:space="preserve">10" I-beam main rail. </v>
      </c>
      <c r="D9" s="344"/>
      <c r="E9" s="344"/>
      <c r="F9" s="344"/>
      <c r="G9" s="345"/>
      <c r="H9" s="330"/>
      <c r="I9" s="346" t="str">
        <f>'Single Wide Master Sheet'!C27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Sheet'!C11</f>
        <v>2-Brake axle with 8:00x14.5 14 ply tires - all new</v>
      </c>
      <c r="D10" s="344"/>
      <c r="E10" s="344"/>
      <c r="F10" s="344"/>
      <c r="G10" s="345"/>
      <c r="H10" s="330"/>
      <c r="I10" s="346" t="str">
        <f>'Single Wide Master Sheet'!C28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Sheet'!C12</f>
        <v>Detachable Hitch.</v>
      </c>
      <c r="D11" s="350"/>
      <c r="E11" s="350"/>
      <c r="F11" s="350"/>
      <c r="G11" s="351"/>
      <c r="H11" s="330"/>
      <c r="I11" s="352" t="str">
        <f>'Single Wide Master Sheet'!C29</f>
        <v>3/4" T&amp;G decking-glued and nailed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39" t="s">
        <v>56</v>
      </c>
      <c r="J12" s="224"/>
      <c r="K12" s="224"/>
      <c r="L12" s="224"/>
      <c r="M12" s="224"/>
      <c r="N12" s="224"/>
      <c r="O12" s="224"/>
      <c r="P12" s="225"/>
    </row>
    <row r="13" spans="1:16" x14ac:dyDescent="0.25">
      <c r="B13" s="326"/>
      <c r="C13" s="356" t="str">
        <f>'Single Wide Master Sheet'!C38</f>
        <v>2"x6" framing @ 16" o/c</v>
      </c>
      <c r="D13" s="356"/>
      <c r="E13" s="356"/>
      <c r="F13" s="356"/>
      <c r="G13" s="357"/>
      <c r="H13" s="330"/>
      <c r="I13" s="355" t="str">
        <f>'Single Wide Master Sheet'!C71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27"/>
      <c r="C14" s="359" t="str">
        <f>'Single Wide Master Sheet'!C39</f>
        <v>Insulation to code.</v>
      </c>
      <c r="D14" s="359"/>
      <c r="E14" s="359"/>
      <c r="F14" s="359"/>
      <c r="G14" s="360"/>
      <c r="H14" s="330"/>
      <c r="I14" s="358" t="str">
        <f>'Single Wide Master Sheet'!C72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27"/>
      <c r="C15" s="359" t="str">
        <f>'Single Wide Master Sheet'!C40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Sheet'!C73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56"/>
      <c r="C16" s="359"/>
      <c r="D16" s="359"/>
      <c r="E16" s="359"/>
      <c r="F16" s="359"/>
      <c r="G16" s="360"/>
      <c r="H16" s="246"/>
      <c r="I16" s="358" t="str">
        <f>'Single Wide Master Sheet'!C74</f>
        <v>Insulation to code.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256"/>
      <c r="C17" s="359"/>
      <c r="D17" s="359"/>
      <c r="E17" s="359"/>
      <c r="F17" s="359"/>
      <c r="G17" s="360"/>
      <c r="H17" s="246"/>
      <c r="I17" s="358" t="str">
        <f>'Single Wide Master Sheet'!C75</f>
        <v>7/16" OSB sheathing</v>
      </c>
      <c r="J17" s="359"/>
      <c r="K17" s="359"/>
      <c r="L17" s="359"/>
      <c r="M17" s="359"/>
      <c r="N17" s="359"/>
      <c r="O17" s="359"/>
      <c r="P17" s="360"/>
    </row>
    <row r="18" spans="1:16" x14ac:dyDescent="0.25">
      <c r="B18" s="252"/>
      <c r="C18" s="362"/>
      <c r="D18" s="362"/>
      <c r="E18" s="362"/>
      <c r="F18" s="362"/>
      <c r="G18" s="363"/>
      <c r="H18" s="246"/>
      <c r="I18" s="361" t="str">
        <f>'Single Wide Master Sheet'!C76</f>
        <v>Eave venting</v>
      </c>
      <c r="J18" s="362"/>
      <c r="K18" s="362"/>
      <c r="L18" s="362"/>
      <c r="M18" s="362"/>
      <c r="N18" s="362"/>
      <c r="O18" s="362"/>
      <c r="P18" s="363"/>
    </row>
    <row r="19" spans="1:16" ht="15" customHeight="1" x14ac:dyDescent="0.3">
      <c r="A19" s="227"/>
      <c r="B19" s="223"/>
      <c r="C19" s="251" t="s">
        <v>43</v>
      </c>
      <c r="D19" s="242"/>
      <c r="E19" s="242"/>
      <c r="F19" s="242"/>
      <c r="G19" s="243"/>
      <c r="H19" s="223"/>
      <c r="I19" s="253" t="s">
        <v>58</v>
      </c>
      <c r="J19" s="254"/>
      <c r="K19" s="254"/>
      <c r="L19" s="254"/>
      <c r="M19" s="254"/>
      <c r="N19" s="254"/>
      <c r="O19" s="254"/>
      <c r="P19" s="255"/>
    </row>
    <row r="20" spans="1:16" ht="19.5" customHeight="1" x14ac:dyDescent="0.25">
      <c r="B20" s="335"/>
      <c r="C20" s="355" t="str">
        <f>'Single Wide Master Sheet'!C53</f>
        <v>7/16" LP Smartside Panel T1-11 siding with grooves 8" o/c - roof deck to top of belt rail</v>
      </c>
      <c r="D20" s="356"/>
      <c r="E20" s="356"/>
      <c r="F20" s="356"/>
      <c r="G20" s="357"/>
      <c r="H20" s="329"/>
      <c r="I20" s="373" t="str">
        <f>'Single Wide Master Sheet'!C83</f>
        <v xml:space="preserve">3068 Telstar Pro - painted </v>
      </c>
      <c r="J20" s="374"/>
      <c r="K20" s="374"/>
      <c r="L20" s="374"/>
      <c r="M20" s="374"/>
      <c r="N20" s="374"/>
      <c r="O20" s="374"/>
      <c r="P20" s="375"/>
    </row>
    <row r="21" spans="1:16" ht="15" customHeight="1" x14ac:dyDescent="0.25">
      <c r="B21" s="336"/>
      <c r="C21" s="358" t="str">
        <f>'Single Wide Master Sheet'!C54</f>
        <v>Wrap building with Tyvek building wrap (or equivalent)</v>
      </c>
      <c r="D21" s="359"/>
      <c r="E21" s="359"/>
      <c r="F21" s="359"/>
      <c r="G21" s="360"/>
      <c r="H21" s="330"/>
      <c r="I21" s="367" t="str">
        <f>'Single Wide Master Sheet'!C84</f>
        <v>Hinges - SS-BBH NRP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 t="str">
        <f>'Single Wide Master Sheet'!C55</f>
        <v>Corner trim - 5/8"x4" Smartside trim - 2"x2" galvanized flashing installed over siding and under corners.</v>
      </c>
      <c r="D22" s="371"/>
      <c r="E22" s="371"/>
      <c r="F22" s="371"/>
      <c r="G22" s="372"/>
      <c r="H22" s="330"/>
      <c r="I22" s="367" t="str">
        <f>'Single Wide Master Sheet'!C85</f>
        <v>Tell DB2051 deadbolt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70"/>
      <c r="D23" s="371"/>
      <c r="E23" s="371"/>
      <c r="F23" s="371"/>
      <c r="G23" s="372"/>
      <c r="H23" s="330"/>
      <c r="I23" s="367" t="str">
        <f>'Single Wide Master Sheet'!C86</f>
        <v>Int/Ext pull handles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Sheet'!C56</f>
        <v>Window trim - 5/8"x4" Smartside Trim.</v>
      </c>
      <c r="D24" s="359"/>
      <c r="E24" s="359"/>
      <c r="F24" s="359"/>
      <c r="G24" s="360"/>
      <c r="H24" s="330"/>
      <c r="I24" s="367" t="str">
        <f>'Single Wide Master Sheet'!C87</f>
        <v>Tell 12916 door closer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58" t="str">
        <f>'Single Wide Master Sheet'!C57</f>
        <v>Fascia - 5/8"x8" Smartside trim, no grooves</v>
      </c>
      <c r="D25" s="359"/>
      <c r="E25" s="359"/>
      <c r="F25" s="359"/>
      <c r="G25" s="360"/>
      <c r="H25" s="330"/>
      <c r="I25" s="367" t="str">
        <f>'Single Wide Master Sheet'!C88</f>
        <v>Weatherstripping - ADA threshold and sweep</v>
      </c>
      <c r="J25" s="368"/>
      <c r="K25" s="368"/>
      <c r="L25" s="368"/>
      <c r="M25" s="368"/>
      <c r="N25" s="368"/>
      <c r="O25" s="368"/>
      <c r="P25" s="369"/>
    </row>
    <row r="26" spans="1:16" x14ac:dyDescent="0.25">
      <c r="B26" s="336"/>
      <c r="C26" s="370" t="str">
        <f>'Single Wide Master Sheet'!C58</f>
        <v>Belt Rail - 6"x7/16" LP Smartside trim. 1/2" Z-flashing installed at bottom of siding and top of belt rail - 2" back leg and 3/4" front leg.</v>
      </c>
      <c r="D26" s="371"/>
      <c r="E26" s="371"/>
      <c r="F26" s="371"/>
      <c r="G26" s="372"/>
      <c r="H26" s="330"/>
      <c r="I26" s="367" t="str">
        <f>'Single Wide Master Sheet'!C89</f>
        <v>DEADBOLTS TO BE INSTALLED BELOW PULL HANDLES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36"/>
      <c r="C27" s="370"/>
      <c r="D27" s="371"/>
      <c r="E27" s="371"/>
      <c r="F27" s="371"/>
      <c r="G27" s="372"/>
      <c r="H27" s="330"/>
      <c r="I27" s="367" t="str">
        <f>'Single Wide Master Sheet'!C90</f>
        <v>"THIS DOOR TO REMAIN UNLOCKED WHEN BUILDING IS OCCUPIED" SIGN ABOVE EXTERIOR DOORS</v>
      </c>
      <c r="J27" s="368"/>
      <c r="K27" s="368"/>
      <c r="L27" s="368"/>
      <c r="M27" s="368"/>
      <c r="N27" s="368"/>
      <c r="O27" s="368"/>
      <c r="P27" s="369"/>
    </row>
    <row r="28" spans="1:16" ht="15" customHeight="1" x14ac:dyDescent="0.25">
      <c r="B28" s="376"/>
      <c r="C28" s="361"/>
      <c r="D28" s="362"/>
      <c r="E28" s="362"/>
      <c r="F28" s="362"/>
      <c r="G28" s="363"/>
      <c r="H28" s="331"/>
      <c r="I28" s="364" t="str">
        <f>'Single Wide Master Sheet'!C91</f>
        <v>DOOR HARDWARE TO HAVE #626 SATIN CHROMIUM PLATED FINISH</v>
      </c>
      <c r="J28" s="365"/>
      <c r="K28" s="365"/>
      <c r="L28" s="365"/>
      <c r="M28" s="365"/>
      <c r="N28" s="365"/>
      <c r="O28" s="365"/>
      <c r="P28" s="366"/>
    </row>
    <row r="29" spans="1:16" ht="18.75" x14ac:dyDescent="0.3">
      <c r="A29" s="227"/>
      <c r="B29" s="223"/>
      <c r="C29" s="251" t="s">
        <v>67</v>
      </c>
      <c r="D29" s="242"/>
      <c r="E29" s="242"/>
      <c r="F29" s="242"/>
      <c r="G29" s="243"/>
      <c r="H29" s="223"/>
      <c r="I29" s="253" t="s">
        <v>72</v>
      </c>
      <c r="J29" s="254"/>
      <c r="K29" s="254"/>
      <c r="L29" s="254"/>
      <c r="M29" s="254"/>
      <c r="N29" s="254"/>
      <c r="O29" s="254"/>
      <c r="P29" s="255"/>
    </row>
    <row r="30" spans="1:16" x14ac:dyDescent="0.25">
      <c r="B30" s="335"/>
      <c r="C30" s="355" t="str">
        <f>'Single Wide Master Sheet'!C93</f>
        <v>4'x3' White vinyl horizontal slider</v>
      </c>
      <c r="D30" s="356"/>
      <c r="E30" s="356"/>
      <c r="F30" s="356"/>
      <c r="G30" s="357"/>
      <c r="H30" s="329"/>
      <c r="I30" s="355" t="str">
        <f>'Single Wide Master Sheet'!C98</f>
        <v>Armstrong "Standard Excelon" 1/8" VCT "Shelter White" #51836</v>
      </c>
      <c r="J30" s="356"/>
      <c r="K30" s="356"/>
      <c r="L30" s="356"/>
      <c r="M30" s="356"/>
      <c r="N30" s="356"/>
      <c r="O30" s="356"/>
      <c r="P30" s="357"/>
    </row>
    <row r="31" spans="1:16" ht="15" customHeight="1" x14ac:dyDescent="0.25">
      <c r="B31" s="336"/>
      <c r="C31" s="358" t="str">
        <f>'Single Wide Master Sheet'!C94</f>
        <v>Glazing - dual- low E Argon filled</v>
      </c>
      <c r="D31" s="359"/>
      <c r="E31" s="359"/>
      <c r="F31" s="359"/>
      <c r="G31" s="360"/>
      <c r="H31" s="330"/>
      <c r="I31" s="358" t="str">
        <f>'Single Wide Master Sheet'!C99</f>
        <v>VCT layout - 1/4 turn with 6" offset</v>
      </c>
      <c r="J31" s="359"/>
      <c r="K31" s="359"/>
      <c r="L31" s="359"/>
      <c r="M31" s="359"/>
      <c r="N31" s="359"/>
      <c r="O31" s="359"/>
      <c r="P31" s="360"/>
    </row>
    <row r="32" spans="1:16" x14ac:dyDescent="0.25">
      <c r="B32" s="336"/>
      <c r="C32" s="358" t="str">
        <f>'Single Wide Master Sheet'!C95</f>
        <v>Windows installed over siding</v>
      </c>
      <c r="D32" s="359"/>
      <c r="E32" s="359"/>
      <c r="F32" s="359"/>
      <c r="G32" s="360"/>
      <c r="H32" s="330"/>
      <c r="I32" s="358" t="str">
        <f>'Single Wide Master Sheet'!C100</f>
        <v>Armstrong 4" rubber cove base "Light Gray" #69</v>
      </c>
      <c r="J32" s="359"/>
      <c r="K32" s="359"/>
      <c r="L32" s="359"/>
      <c r="M32" s="359"/>
      <c r="N32" s="359"/>
      <c r="O32" s="359"/>
      <c r="P32" s="360"/>
    </row>
    <row r="33" spans="1:16" ht="15" customHeight="1" x14ac:dyDescent="0.25">
      <c r="B33" s="376"/>
      <c r="C33" s="361" t="str">
        <f>'Single Wide Master Sheet'!C96</f>
        <v>Galvanized flashing installed under siding and over top flange of window, under trim.</v>
      </c>
      <c r="D33" s="362"/>
      <c r="E33" s="362"/>
      <c r="F33" s="362"/>
      <c r="G33" s="363"/>
      <c r="H33" s="331"/>
      <c r="I33" s="361" t="str">
        <f>'Single Wide Master Sheet'!C101</f>
        <v>COVE BASE TO BE CONTINUOUS</v>
      </c>
      <c r="J33" s="362"/>
      <c r="K33" s="362"/>
      <c r="L33" s="362"/>
      <c r="M33" s="362"/>
      <c r="N33" s="362"/>
      <c r="O33" s="362"/>
      <c r="P33" s="363"/>
    </row>
    <row r="34" spans="1:16" ht="18.75" x14ac:dyDescent="0.3">
      <c r="A34" s="227"/>
      <c r="B34" s="223"/>
      <c r="C34" s="251" t="s">
        <v>76</v>
      </c>
      <c r="D34" s="242"/>
      <c r="E34" s="242"/>
      <c r="F34" s="242"/>
      <c r="G34" s="243"/>
      <c r="H34" s="223"/>
      <c r="I34" s="253" t="s">
        <v>144</v>
      </c>
      <c r="J34" s="254"/>
      <c r="K34" s="254"/>
      <c r="L34" s="254"/>
      <c r="M34" s="254"/>
      <c r="N34" s="254"/>
      <c r="O34" s="254"/>
      <c r="P34" s="255"/>
    </row>
    <row r="35" spans="1:16" x14ac:dyDescent="0.25">
      <c r="B35" s="335"/>
      <c r="C35" s="355" t="str">
        <f>'Single Wide Master Sheet'!C103</f>
        <v>7/16" OSB sheathing above sheetrock at sidewalls</v>
      </c>
      <c r="D35" s="356"/>
      <c r="E35" s="356"/>
      <c r="F35" s="356"/>
      <c r="G35" s="357"/>
      <c r="H35" s="329"/>
      <c r="I35" s="355" t="str">
        <f>'Single Wide Master Sheet'!C111</f>
        <v>Vinyl wrap corners</v>
      </c>
      <c r="J35" s="356"/>
      <c r="K35" s="356"/>
      <c r="L35" s="356"/>
      <c r="M35" s="356"/>
      <c r="N35" s="356"/>
      <c r="O35" s="356"/>
      <c r="P35" s="357"/>
    </row>
    <row r="36" spans="1:16" ht="15" customHeight="1" x14ac:dyDescent="0.25">
      <c r="B36" s="336"/>
      <c r="C36" s="358" t="str">
        <f>'Single Wide Master Sheet'!C104</f>
        <v>7/16" OSB sheathing under sheetrock at endwalls- full height</v>
      </c>
      <c r="D36" s="359"/>
      <c r="E36" s="359"/>
      <c r="F36" s="359"/>
      <c r="G36" s="360"/>
      <c r="H36" s="330"/>
      <c r="I36" s="358" t="str">
        <f>'Single Wide Master Sheet'!C112</f>
        <v>Vinyl wrap batts at each side of windows and doors at relief cuts</v>
      </c>
      <c r="J36" s="359"/>
      <c r="K36" s="359"/>
      <c r="L36" s="359"/>
      <c r="M36" s="359"/>
      <c r="N36" s="359"/>
      <c r="O36" s="359"/>
      <c r="P36" s="360"/>
    </row>
    <row r="37" spans="1:16" x14ac:dyDescent="0.25">
      <c r="B37" s="336"/>
      <c r="C37" s="361" t="str">
        <f>'Single Wide Master Sheet'!C105</f>
        <v>5/8" vinyl wrap sheetrock - "Pebble Beach" texture "Pure White" color</v>
      </c>
      <c r="D37" s="362"/>
      <c r="E37" s="362"/>
      <c r="F37" s="362"/>
      <c r="G37" s="363"/>
      <c r="H37" s="330"/>
      <c r="I37" s="361" t="str">
        <f>'Single Wide Master Sheet'!C113</f>
        <v xml:space="preserve">Window and exterior door surrounds and casing - oak vinyl wrap </v>
      </c>
      <c r="J37" s="362"/>
      <c r="K37" s="362"/>
      <c r="L37" s="362"/>
      <c r="M37" s="362"/>
      <c r="N37" s="362"/>
      <c r="O37" s="362"/>
      <c r="P37" s="363"/>
    </row>
    <row r="38" spans="1:16" ht="18.75" x14ac:dyDescent="0.3">
      <c r="B38" s="244"/>
      <c r="C38" s="251" t="s">
        <v>90</v>
      </c>
      <c r="D38" s="242"/>
      <c r="E38" s="242"/>
      <c r="F38" s="242"/>
      <c r="G38" s="243"/>
      <c r="H38" s="223"/>
      <c r="I38" s="253" t="s">
        <v>95</v>
      </c>
      <c r="J38" s="254"/>
      <c r="K38" s="254"/>
      <c r="L38" s="254"/>
      <c r="M38" s="254"/>
      <c r="N38" s="254"/>
      <c r="O38" s="254"/>
      <c r="P38" s="255"/>
    </row>
    <row r="39" spans="1:16" x14ac:dyDescent="0.25">
      <c r="B39" s="326"/>
      <c r="C39" s="355" t="str">
        <f>'Single Wide Master Sheet'!C120</f>
        <v>1.5 ton 8KW Bard wall hung heat pump with economizer</v>
      </c>
      <c r="D39" s="356"/>
      <c r="E39" s="356"/>
      <c r="F39" s="356"/>
      <c r="G39" s="357"/>
      <c r="H39" s="326"/>
      <c r="I39" s="355" t="str">
        <f>'Single Wide Master Sheet'!C145</f>
        <v>120/240V Single phase service-stub conduit below joists</v>
      </c>
      <c r="J39" s="356"/>
      <c r="K39" s="356"/>
      <c r="L39" s="356"/>
      <c r="M39" s="356"/>
      <c r="N39" s="356"/>
      <c r="O39" s="356"/>
      <c r="P39" s="357"/>
    </row>
    <row r="40" spans="1:16" ht="15" customHeight="1" x14ac:dyDescent="0.25">
      <c r="B40" s="327"/>
      <c r="C40" s="358" t="str">
        <f>'Single Wide Master Sheet'!C121</f>
        <v>Overhead supply ducting</v>
      </c>
      <c r="D40" s="359"/>
      <c r="E40" s="359"/>
      <c r="F40" s="359"/>
      <c r="G40" s="360"/>
      <c r="H40" s="327"/>
      <c r="I40" s="358" t="str">
        <f>'Single Wide Master Sheet'!C146</f>
        <v>125 amp load center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27"/>
      <c r="C41" s="358" t="str">
        <f>'Single Wide Master Sheet'!C122</f>
        <v>24"x24" diffuser with no dampers</v>
      </c>
      <c r="D41" s="359"/>
      <c r="E41" s="359"/>
      <c r="F41" s="359"/>
      <c r="G41" s="360"/>
      <c r="H41" s="327"/>
      <c r="I41" s="358" t="str">
        <f>'Single Wide Master Sheet'!C147</f>
        <v>20 amp duplex receptacles per drawing - white finishes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27"/>
      <c r="C42" s="358" t="str">
        <f>'Single Wide Master Sheet'!C123</f>
        <v>Bard model 8403-060 T-stat</v>
      </c>
      <c r="D42" s="359"/>
      <c r="E42" s="359"/>
      <c r="F42" s="359"/>
      <c r="G42" s="360"/>
      <c r="H42" s="327"/>
      <c r="I42" s="358" t="str">
        <f>'Single Wide Master Sheet'!C148</f>
        <v>15 amp GFCI per drawing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27"/>
      <c r="C43" s="358" t="str">
        <f>'Single Wide Master Sheet'!C124</f>
        <v>Outdoor T-stat</v>
      </c>
      <c r="D43" s="359"/>
      <c r="E43" s="359"/>
      <c r="F43" s="359"/>
      <c r="G43" s="360"/>
      <c r="H43" s="327"/>
      <c r="I43" s="358" t="str">
        <f>'Single Wide Master Sheet'!C149</f>
        <v>Three way switching at exterior doors</v>
      </c>
      <c r="J43" s="359"/>
      <c r="K43" s="359"/>
      <c r="L43" s="359"/>
      <c r="M43" s="359"/>
      <c r="N43" s="359"/>
      <c r="O43" s="359"/>
      <c r="P43" s="360"/>
    </row>
    <row r="44" spans="1:16" x14ac:dyDescent="0.25">
      <c r="B44" s="327"/>
      <c r="C44" s="358"/>
      <c r="D44" s="359"/>
      <c r="E44" s="359"/>
      <c r="F44" s="359"/>
      <c r="G44" s="360"/>
      <c r="H44" s="327"/>
      <c r="I44" s="358" t="str">
        <f>'Single Wide Master Sheet'!C150</f>
        <v>Phone/Data boxes per drawing stubbed above grid with 1/2" flex conduit.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27"/>
      <c r="C45" s="358"/>
      <c r="D45" s="359"/>
      <c r="E45" s="359"/>
      <c r="F45" s="359"/>
      <c r="G45" s="360"/>
      <c r="H45" s="327"/>
      <c r="I45" s="358" t="str">
        <f>'Single Wide Master Sheet'!C165</f>
        <v>6"x6" W/P j-box-1" conduits with pull string stubbued above grid for future data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327"/>
      <c r="C46" s="358"/>
      <c r="D46" s="359"/>
      <c r="E46" s="359"/>
      <c r="F46" s="359"/>
      <c r="G46" s="360"/>
      <c r="H46" s="327"/>
      <c r="I46" s="358" t="str">
        <f>'Single Wide Master Sheet'!C151</f>
        <v>Sign circuit at exterior per drawing to (1) 20 amp dedicated circuit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327"/>
      <c r="C47" s="358"/>
      <c r="D47" s="359"/>
      <c r="E47" s="359"/>
      <c r="F47" s="359"/>
      <c r="G47" s="360"/>
      <c r="H47" s="327"/>
      <c r="I47" s="358" t="str">
        <f>'Single Wide Master Sheet'!C152</f>
        <v>Harris model 300 porch light with vandal resistant cover-on photocell</v>
      </c>
      <c r="J47" s="359"/>
      <c r="K47" s="359"/>
      <c r="L47" s="359"/>
      <c r="M47" s="359"/>
      <c r="N47" s="359"/>
      <c r="O47" s="359"/>
      <c r="P47" s="360"/>
    </row>
    <row r="48" spans="1:16" ht="15" customHeight="1" x14ac:dyDescent="0.25">
      <c r="B48" s="328"/>
      <c r="C48" s="361"/>
      <c r="D48" s="362"/>
      <c r="E48" s="362"/>
      <c r="F48" s="362"/>
      <c r="G48" s="363"/>
      <c r="H48" s="328"/>
      <c r="I48" s="361"/>
      <c r="J48" s="362"/>
      <c r="K48" s="362"/>
      <c r="L48" s="362"/>
      <c r="M48" s="362"/>
      <c r="N48" s="362"/>
      <c r="O48" s="362"/>
      <c r="P48" s="363"/>
    </row>
    <row r="49" spans="2:16" ht="18.75" x14ac:dyDescent="0.3">
      <c r="B49" s="244"/>
      <c r="C49" s="238" t="s">
        <v>108</v>
      </c>
      <c r="D49" s="189"/>
      <c r="E49" s="189"/>
      <c r="F49" s="189"/>
      <c r="G49" s="190"/>
      <c r="H49" s="223"/>
      <c r="I49" s="253" t="s">
        <v>77</v>
      </c>
      <c r="J49" s="254"/>
      <c r="K49" s="254"/>
      <c r="L49" s="254"/>
      <c r="M49" s="254"/>
      <c r="N49" s="254"/>
      <c r="O49" s="254"/>
      <c r="P49" s="255"/>
    </row>
    <row r="50" spans="2:16" x14ac:dyDescent="0.25">
      <c r="B50" s="326"/>
      <c r="C50" s="355" t="s">
        <v>31</v>
      </c>
      <c r="D50" s="356"/>
      <c r="E50" s="356"/>
      <c r="F50" s="356"/>
      <c r="G50" s="357"/>
      <c r="H50" s="335"/>
      <c r="I50" s="355" t="str">
        <f>'Single Wide Master Sheet'!C107</f>
        <v>2x4 T-grid and tile -</v>
      </c>
      <c r="J50" s="356"/>
      <c r="K50" s="356"/>
      <c r="L50" s="356"/>
      <c r="M50" s="356"/>
      <c r="N50" s="356"/>
      <c r="O50" s="356"/>
      <c r="P50" s="357"/>
    </row>
    <row r="51" spans="2:16" ht="15" customHeight="1" x14ac:dyDescent="0.25">
      <c r="B51" s="327"/>
      <c r="C51" s="358" t="s">
        <v>31</v>
      </c>
      <c r="D51" s="359"/>
      <c r="E51" s="359"/>
      <c r="F51" s="359"/>
      <c r="G51" s="360"/>
      <c r="H51" s="336"/>
      <c r="I51" s="358" t="str">
        <f>'Single Wide Master Sheet'!C108</f>
        <v>Armstrong #1729 fine fissured with Humiguard</v>
      </c>
      <c r="J51" s="359"/>
      <c r="K51" s="359"/>
      <c r="L51" s="359"/>
      <c r="M51" s="359"/>
      <c r="N51" s="359"/>
      <c r="O51" s="359"/>
      <c r="P51" s="360"/>
    </row>
    <row r="52" spans="2:16" x14ac:dyDescent="0.25">
      <c r="B52" s="328"/>
      <c r="C52" s="361" t="s">
        <v>31</v>
      </c>
      <c r="D52" s="362"/>
      <c r="E52" s="362"/>
      <c r="F52" s="362"/>
      <c r="G52" s="363"/>
      <c r="H52" s="376"/>
      <c r="I52" s="361" t="str">
        <f>'Single Wide Master Sheet'!C109</f>
        <v>7' 10" ceiling height</v>
      </c>
      <c r="J52" s="362"/>
      <c r="K52" s="362"/>
      <c r="L52" s="362"/>
      <c r="M52" s="362"/>
      <c r="N52" s="362"/>
      <c r="O52" s="362"/>
      <c r="P52" s="363"/>
    </row>
  </sheetData>
  <mergeCells count="90">
    <mergeCell ref="I51:P51"/>
    <mergeCell ref="C52:G52"/>
    <mergeCell ref="I52:P52"/>
    <mergeCell ref="C16:G16"/>
    <mergeCell ref="C17:G17"/>
    <mergeCell ref="I44:P44"/>
    <mergeCell ref="I16:P16"/>
    <mergeCell ref="I30:P30"/>
    <mergeCell ref="I25:P25"/>
    <mergeCell ref="C26:G27"/>
    <mergeCell ref="I26:P26"/>
    <mergeCell ref="I27:P27"/>
    <mergeCell ref="C28:G28"/>
    <mergeCell ref="I28:P28"/>
    <mergeCell ref="H39:H48"/>
    <mergeCell ref="C46:G46"/>
    <mergeCell ref="I8:P8"/>
    <mergeCell ref="C9:G9"/>
    <mergeCell ref="I9:P9"/>
    <mergeCell ref="C10:G10"/>
    <mergeCell ref="I10:P10"/>
    <mergeCell ref="C8:G8"/>
    <mergeCell ref="H8:H11"/>
    <mergeCell ref="C11:G11"/>
    <mergeCell ref="I11:P11"/>
    <mergeCell ref="B13:B15"/>
    <mergeCell ref="C13:G13"/>
    <mergeCell ref="H13:H15"/>
    <mergeCell ref="I13:P13"/>
    <mergeCell ref="C14:G14"/>
    <mergeCell ref="I14:P14"/>
    <mergeCell ref="C15:G15"/>
    <mergeCell ref="I15:P15"/>
    <mergeCell ref="B8:B11"/>
    <mergeCell ref="I17:P17"/>
    <mergeCell ref="C18:G18"/>
    <mergeCell ref="I18:P18"/>
    <mergeCell ref="B20:B28"/>
    <mergeCell ref="C20:G20"/>
    <mergeCell ref="H20:H28"/>
    <mergeCell ref="I20:P20"/>
    <mergeCell ref="C21:G21"/>
    <mergeCell ref="I21:P21"/>
    <mergeCell ref="C22:G23"/>
    <mergeCell ref="I22:P22"/>
    <mergeCell ref="I23:P23"/>
    <mergeCell ref="C24:G24"/>
    <mergeCell ref="I24:P24"/>
    <mergeCell ref="C25:G25"/>
    <mergeCell ref="B30:B33"/>
    <mergeCell ref="C30:G30"/>
    <mergeCell ref="H30:H33"/>
    <mergeCell ref="C31:G31"/>
    <mergeCell ref="I31:P31"/>
    <mergeCell ref="C32:G32"/>
    <mergeCell ref="I32:P32"/>
    <mergeCell ref="C33:G33"/>
    <mergeCell ref="I33:P33"/>
    <mergeCell ref="B35:B37"/>
    <mergeCell ref="C35:G35"/>
    <mergeCell ref="H35:H37"/>
    <mergeCell ref="I35:P35"/>
    <mergeCell ref="C36:G36"/>
    <mergeCell ref="I36:P36"/>
    <mergeCell ref="C37:G37"/>
    <mergeCell ref="I37:P37"/>
    <mergeCell ref="B39:B48"/>
    <mergeCell ref="B50:B52"/>
    <mergeCell ref="H50:H52"/>
    <mergeCell ref="I46:P46"/>
    <mergeCell ref="C47:G47"/>
    <mergeCell ref="I47:P47"/>
    <mergeCell ref="C48:G48"/>
    <mergeCell ref="I48:P48"/>
    <mergeCell ref="C39:G39"/>
    <mergeCell ref="I39:P39"/>
    <mergeCell ref="C40:G40"/>
    <mergeCell ref="I40:P40"/>
    <mergeCell ref="C41:G41"/>
    <mergeCell ref="C50:G50"/>
    <mergeCell ref="I50:P50"/>
    <mergeCell ref="C51:G51"/>
    <mergeCell ref="I41:P41"/>
    <mergeCell ref="C42:G42"/>
    <mergeCell ref="C44:G44"/>
    <mergeCell ref="C45:G45"/>
    <mergeCell ref="I45:P45"/>
    <mergeCell ref="I42:P42"/>
    <mergeCell ref="C43:G43"/>
    <mergeCell ref="I43:P43"/>
  </mergeCells>
  <printOptions horizontalCentered="1" verticalCentered="1"/>
  <pageMargins left="0.25" right="0.25" top="0.25" bottom="0.25" header="0" footer="0"/>
  <pageSetup scale="69" fitToHeight="2" orientation="landscape" horizontalDpi="4294967293" verticalDpi="4294967293" r:id="rId1"/>
  <rowBreaks count="2" manualBreakCount="2">
    <brk id="53" max="15" man="1"/>
    <brk id="92" max="15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P55"/>
  <sheetViews>
    <sheetView topLeftCell="A34" zoomScaleNormal="100" workbookViewId="0">
      <selection activeCell="C44" sqref="C44:G44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10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149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59" t="s">
        <v>143</v>
      </c>
      <c r="D7" s="260"/>
      <c r="E7" s="260"/>
      <c r="F7" s="260"/>
      <c r="G7" s="236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Sheet'!C9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Sheet'!C26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 t="str">
        <f>'Single Wide Master Sheet'!C10</f>
        <v xml:space="preserve">10" I-beam main rail. </v>
      </c>
      <c r="D9" s="344"/>
      <c r="E9" s="344"/>
      <c r="F9" s="344"/>
      <c r="G9" s="345"/>
      <c r="H9" s="330"/>
      <c r="I9" s="346" t="str">
        <f>'Single Wide Master Sheet'!C27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Sheet'!C11</f>
        <v>2-Brake axle with 8:00x14.5 14 ply tires - all new</v>
      </c>
      <c r="D10" s="344"/>
      <c r="E10" s="344"/>
      <c r="F10" s="344"/>
      <c r="G10" s="345"/>
      <c r="H10" s="330"/>
      <c r="I10" s="346" t="str">
        <f>'Single Wide Master Sheet'!C28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Sheet'!C12</f>
        <v>Detachable Hitch.</v>
      </c>
      <c r="D11" s="350"/>
      <c r="E11" s="350"/>
      <c r="F11" s="350"/>
      <c r="G11" s="351"/>
      <c r="H11" s="330"/>
      <c r="I11" s="352" t="str">
        <f>'Single Wide Master Sheet'!C29</f>
        <v>3/4" T&amp;G decking-glued and nailed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39" t="s">
        <v>56</v>
      </c>
      <c r="J12" s="224"/>
      <c r="K12" s="224"/>
      <c r="L12" s="224"/>
      <c r="M12" s="224"/>
      <c r="N12" s="224"/>
      <c r="O12" s="224"/>
      <c r="P12" s="225"/>
    </row>
    <row r="13" spans="1:16" x14ac:dyDescent="0.25">
      <c r="B13" s="326"/>
      <c r="C13" s="356" t="str">
        <f>'Single Wide Master Sheet'!C38</f>
        <v>2"x6" framing @ 16" o/c</v>
      </c>
      <c r="D13" s="356"/>
      <c r="E13" s="356"/>
      <c r="F13" s="356"/>
      <c r="G13" s="357"/>
      <c r="H13" s="330"/>
      <c r="I13" s="355" t="str">
        <f>'Single Wide Master Sheet'!C71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27"/>
      <c r="C14" s="359" t="str">
        <f>'Single Wide Master Sheet'!C39</f>
        <v>Insulation to code.</v>
      </c>
      <c r="D14" s="359"/>
      <c r="E14" s="359"/>
      <c r="F14" s="359"/>
      <c r="G14" s="360"/>
      <c r="H14" s="330"/>
      <c r="I14" s="358" t="str">
        <f>'Single Wide Master Sheet'!C72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27"/>
      <c r="C15" s="359" t="str">
        <f>'Single Wide Master Sheet'!C40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Sheet'!C73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56"/>
      <c r="C16" s="359"/>
      <c r="D16" s="359"/>
      <c r="E16" s="359"/>
      <c r="F16" s="359"/>
      <c r="G16" s="360"/>
      <c r="H16" s="246"/>
      <c r="I16" s="358" t="str">
        <f>'Single Wide Master Sheet'!C74</f>
        <v>Insulation to code.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256"/>
      <c r="C17" s="359"/>
      <c r="D17" s="359"/>
      <c r="E17" s="359"/>
      <c r="F17" s="359"/>
      <c r="G17" s="360"/>
      <c r="H17" s="246"/>
      <c r="I17" s="358" t="str">
        <f>'Single Wide Master Sheet'!C75</f>
        <v>7/16" OSB sheathing</v>
      </c>
      <c r="J17" s="359"/>
      <c r="K17" s="359"/>
      <c r="L17" s="359"/>
      <c r="M17" s="359"/>
      <c r="N17" s="359"/>
      <c r="O17" s="359"/>
      <c r="P17" s="360"/>
    </row>
    <row r="18" spans="1:16" x14ac:dyDescent="0.25">
      <c r="B18" s="252"/>
      <c r="C18" s="362"/>
      <c r="D18" s="362"/>
      <c r="E18" s="362"/>
      <c r="F18" s="362"/>
      <c r="G18" s="363"/>
      <c r="H18" s="246"/>
      <c r="I18" s="361" t="str">
        <f>'Single Wide Master Sheet'!C76</f>
        <v>Eave venting</v>
      </c>
      <c r="J18" s="362"/>
      <c r="K18" s="362"/>
      <c r="L18" s="362"/>
      <c r="M18" s="362"/>
      <c r="N18" s="362"/>
      <c r="O18" s="362"/>
      <c r="P18" s="363"/>
    </row>
    <row r="19" spans="1:16" ht="15" customHeight="1" x14ac:dyDescent="0.3">
      <c r="A19" s="227"/>
      <c r="B19" s="223"/>
      <c r="C19" s="251" t="s">
        <v>43</v>
      </c>
      <c r="D19" s="242"/>
      <c r="E19" s="242"/>
      <c r="F19" s="242"/>
      <c r="G19" s="243"/>
      <c r="H19" s="223"/>
      <c r="I19" s="253" t="s">
        <v>58</v>
      </c>
      <c r="J19" s="254"/>
      <c r="K19" s="254"/>
      <c r="L19" s="254"/>
      <c r="M19" s="254"/>
      <c r="N19" s="254"/>
      <c r="O19" s="254"/>
      <c r="P19" s="255"/>
    </row>
    <row r="20" spans="1:16" ht="19.5" customHeight="1" x14ac:dyDescent="0.25">
      <c r="B20" s="335"/>
      <c r="C20" s="355" t="str">
        <f>'Single Wide Master Sheet'!C53</f>
        <v>7/16" LP Smartside Panel T1-11 siding with grooves 8" o/c - roof deck to top of belt rail</v>
      </c>
      <c r="D20" s="356"/>
      <c r="E20" s="356"/>
      <c r="F20" s="356"/>
      <c r="G20" s="357"/>
      <c r="H20" s="329"/>
      <c r="I20" s="373" t="str">
        <f>'Single Wide Master Sheet'!C83</f>
        <v xml:space="preserve">3068 Telstar Pro - painted </v>
      </c>
      <c r="J20" s="374"/>
      <c r="K20" s="374"/>
      <c r="L20" s="374"/>
      <c r="M20" s="374"/>
      <c r="N20" s="374"/>
      <c r="O20" s="374"/>
      <c r="P20" s="375"/>
    </row>
    <row r="21" spans="1:16" ht="15" customHeight="1" x14ac:dyDescent="0.25">
      <c r="B21" s="336"/>
      <c r="C21" s="358" t="str">
        <f>'Single Wide Master Sheet'!C54</f>
        <v>Wrap building with Tyvek building wrap (or equivalent)</v>
      </c>
      <c r="D21" s="359"/>
      <c r="E21" s="359"/>
      <c r="F21" s="359"/>
      <c r="G21" s="360"/>
      <c r="H21" s="330"/>
      <c r="I21" s="367" t="str">
        <f>'Single Wide Master Sheet'!C84</f>
        <v>Hinges - SS-BBH NRP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 t="str">
        <f>'Single Wide Master Sheet'!C55</f>
        <v>Corner trim - 5/8"x4" Smartside trim - 2"x2" galvanized flashing installed over siding and under corners.</v>
      </c>
      <c r="D22" s="371"/>
      <c r="E22" s="371"/>
      <c r="F22" s="371"/>
      <c r="G22" s="372"/>
      <c r="H22" s="330"/>
      <c r="I22" s="367" t="str">
        <f>'Single Wide Master Sheet'!C85</f>
        <v>Tell DB2051 deadbolt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70"/>
      <c r="D23" s="371"/>
      <c r="E23" s="371"/>
      <c r="F23" s="371"/>
      <c r="G23" s="372"/>
      <c r="H23" s="330"/>
      <c r="I23" s="367" t="str">
        <f>'Single Wide Master Sheet'!C86</f>
        <v>Int/Ext pull handles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Sheet'!C56</f>
        <v>Window trim - 5/8"x4" Smartside Trim.</v>
      </c>
      <c r="D24" s="359"/>
      <c r="E24" s="359"/>
      <c r="F24" s="359"/>
      <c r="G24" s="360"/>
      <c r="H24" s="330"/>
      <c r="I24" s="367" t="str">
        <f>'Single Wide Master Sheet'!C87</f>
        <v>Tell 12916 door closer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58" t="str">
        <f>'Single Wide Master Sheet'!C57</f>
        <v>Fascia - 5/8"x8" Smartside trim, no grooves</v>
      </c>
      <c r="D25" s="359"/>
      <c r="E25" s="359"/>
      <c r="F25" s="359"/>
      <c r="G25" s="360"/>
      <c r="H25" s="330"/>
      <c r="I25" s="367" t="str">
        <f>'Single Wide Master Sheet'!C88</f>
        <v>Weatherstripping - ADA threshold and sweep</v>
      </c>
      <c r="J25" s="368"/>
      <c r="K25" s="368"/>
      <c r="L25" s="368"/>
      <c r="M25" s="368"/>
      <c r="N25" s="368"/>
      <c r="O25" s="368"/>
      <c r="P25" s="369"/>
    </row>
    <row r="26" spans="1:16" x14ac:dyDescent="0.25">
      <c r="B26" s="336"/>
      <c r="C26" s="370" t="str">
        <f>'Single Wide Master Sheet'!C58</f>
        <v>Belt Rail - 6"x7/16" LP Smartside trim. 1/2" Z-flashing installed at bottom of siding and top of belt rail - 2" back leg and 3/4" front leg.</v>
      </c>
      <c r="D26" s="371"/>
      <c r="E26" s="371"/>
      <c r="F26" s="371"/>
      <c r="G26" s="372"/>
      <c r="H26" s="330"/>
      <c r="I26" s="367" t="str">
        <f>'Single Wide Master Sheet'!C89</f>
        <v>DEADBOLTS TO BE INSTALLED BELOW PULL HANDLES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36"/>
      <c r="C27" s="370"/>
      <c r="D27" s="371"/>
      <c r="E27" s="371"/>
      <c r="F27" s="371"/>
      <c r="G27" s="372"/>
      <c r="H27" s="330"/>
      <c r="I27" s="367" t="str">
        <f>'Single Wide Master Sheet'!C90</f>
        <v>"THIS DOOR TO REMAIN UNLOCKED WHEN BUILDING IS OCCUPIED" SIGN ABOVE EXTERIOR DOORS</v>
      </c>
      <c r="J27" s="368"/>
      <c r="K27" s="368"/>
      <c r="L27" s="368"/>
      <c r="M27" s="368"/>
      <c r="N27" s="368"/>
      <c r="O27" s="368"/>
      <c r="P27" s="369"/>
    </row>
    <row r="28" spans="1:16" ht="15" customHeight="1" x14ac:dyDescent="0.25">
      <c r="B28" s="376"/>
      <c r="C28" s="361"/>
      <c r="D28" s="362"/>
      <c r="E28" s="362"/>
      <c r="F28" s="362"/>
      <c r="G28" s="363"/>
      <c r="H28" s="331"/>
      <c r="I28" s="364" t="str">
        <f>'Single Wide Master Sheet'!C91</f>
        <v>DOOR HARDWARE TO HAVE #626 SATIN CHROMIUM PLATED FINISH</v>
      </c>
      <c r="J28" s="365"/>
      <c r="K28" s="365"/>
      <c r="L28" s="365"/>
      <c r="M28" s="365"/>
      <c r="N28" s="365"/>
      <c r="O28" s="365"/>
      <c r="P28" s="366"/>
    </row>
    <row r="29" spans="1:16" ht="18.75" x14ac:dyDescent="0.3">
      <c r="A29" s="227"/>
      <c r="B29" s="223"/>
      <c r="C29" s="251" t="s">
        <v>67</v>
      </c>
      <c r="D29" s="242"/>
      <c r="E29" s="242"/>
      <c r="F29" s="242"/>
      <c r="G29" s="243"/>
      <c r="H29" s="223"/>
      <c r="I29" s="253" t="s">
        <v>72</v>
      </c>
      <c r="J29" s="254"/>
      <c r="K29" s="254"/>
      <c r="L29" s="254"/>
      <c r="M29" s="254"/>
      <c r="N29" s="254"/>
      <c r="O29" s="254"/>
      <c r="P29" s="255"/>
    </row>
    <row r="30" spans="1:16" x14ac:dyDescent="0.25">
      <c r="B30" s="335"/>
      <c r="C30" s="355" t="str">
        <f>'Single Wide Master Sheet'!C93</f>
        <v>4'x3' White vinyl horizontal slider</v>
      </c>
      <c r="D30" s="356"/>
      <c r="E30" s="356"/>
      <c r="F30" s="356"/>
      <c r="G30" s="357"/>
      <c r="H30" s="329"/>
      <c r="I30" s="355" t="str">
        <f>'Single Wide Master Sheet'!C98</f>
        <v>Armstrong "Standard Excelon" 1/8" VCT "Shelter White" #51836</v>
      </c>
      <c r="J30" s="356"/>
      <c r="K30" s="356"/>
      <c r="L30" s="356"/>
      <c r="M30" s="356"/>
      <c r="N30" s="356"/>
      <c r="O30" s="356"/>
      <c r="P30" s="357"/>
    </row>
    <row r="31" spans="1:16" ht="15" customHeight="1" x14ac:dyDescent="0.25">
      <c r="B31" s="336"/>
      <c r="C31" s="358" t="str">
        <f>'Single Wide Master Sheet'!C94</f>
        <v>Glazing - dual- low E Argon filled</v>
      </c>
      <c r="D31" s="359"/>
      <c r="E31" s="359"/>
      <c r="F31" s="359"/>
      <c r="G31" s="360"/>
      <c r="H31" s="330"/>
      <c r="I31" s="358" t="str">
        <f>'Single Wide Master Sheet'!C99</f>
        <v>VCT layout - 1/4 turn with 6" offset</v>
      </c>
      <c r="J31" s="359"/>
      <c r="K31" s="359"/>
      <c r="L31" s="359"/>
      <c r="M31" s="359"/>
      <c r="N31" s="359"/>
      <c r="O31" s="359"/>
      <c r="P31" s="360"/>
    </row>
    <row r="32" spans="1:16" x14ac:dyDescent="0.25">
      <c r="B32" s="336"/>
      <c r="C32" s="358" t="str">
        <f>'Single Wide Master Sheet'!C95</f>
        <v>Windows installed over siding</v>
      </c>
      <c r="D32" s="359"/>
      <c r="E32" s="359"/>
      <c r="F32" s="359"/>
      <c r="G32" s="360"/>
      <c r="H32" s="330"/>
      <c r="I32" s="358" t="str">
        <f>'Single Wide Master Sheet'!C100</f>
        <v>Armstrong 4" rubber cove base "Light Gray" #69</v>
      </c>
      <c r="J32" s="359"/>
      <c r="K32" s="359"/>
      <c r="L32" s="359"/>
      <c r="M32" s="359"/>
      <c r="N32" s="359"/>
      <c r="O32" s="359"/>
      <c r="P32" s="360"/>
    </row>
    <row r="33" spans="1:16" ht="15" customHeight="1" x14ac:dyDescent="0.25">
      <c r="B33" s="376"/>
      <c r="C33" s="361" t="str">
        <f>'Single Wide Master Sheet'!C96</f>
        <v>Galvanized flashing installed under siding and over top flange of window, under trim.</v>
      </c>
      <c r="D33" s="362"/>
      <c r="E33" s="362"/>
      <c r="F33" s="362"/>
      <c r="G33" s="363"/>
      <c r="H33" s="331"/>
      <c r="I33" s="361" t="str">
        <f>'Single Wide Master Sheet'!C101</f>
        <v>COVE BASE TO BE CONTINUOUS</v>
      </c>
      <c r="J33" s="362"/>
      <c r="K33" s="362"/>
      <c r="L33" s="362"/>
      <c r="M33" s="362"/>
      <c r="N33" s="362"/>
      <c r="O33" s="362"/>
      <c r="P33" s="363"/>
    </row>
    <row r="34" spans="1:16" ht="18.75" x14ac:dyDescent="0.3">
      <c r="A34" s="227"/>
      <c r="B34" s="223"/>
      <c r="C34" s="251" t="s">
        <v>76</v>
      </c>
      <c r="D34" s="242"/>
      <c r="E34" s="242"/>
      <c r="F34" s="242"/>
      <c r="G34" s="243"/>
      <c r="H34" s="223"/>
      <c r="I34" s="253" t="s">
        <v>144</v>
      </c>
      <c r="J34" s="254"/>
      <c r="K34" s="254"/>
      <c r="L34" s="254"/>
      <c r="M34" s="254"/>
      <c r="N34" s="254"/>
      <c r="O34" s="254"/>
      <c r="P34" s="255"/>
    </row>
    <row r="35" spans="1:16" x14ac:dyDescent="0.25">
      <c r="B35" s="335"/>
      <c r="C35" s="355" t="str">
        <f>'Single Wide Master Sheet'!C103</f>
        <v>7/16" OSB sheathing above sheetrock at sidewalls</v>
      </c>
      <c r="D35" s="356"/>
      <c r="E35" s="356"/>
      <c r="F35" s="356"/>
      <c r="G35" s="357"/>
      <c r="H35" s="329"/>
      <c r="I35" s="355" t="str">
        <f>'Single Wide Master Sheet'!C111</f>
        <v>Vinyl wrap corners</v>
      </c>
      <c r="J35" s="356"/>
      <c r="K35" s="356"/>
      <c r="L35" s="356"/>
      <c r="M35" s="356"/>
      <c r="N35" s="356"/>
      <c r="O35" s="356"/>
      <c r="P35" s="357"/>
    </row>
    <row r="36" spans="1:16" ht="15" customHeight="1" x14ac:dyDescent="0.25">
      <c r="B36" s="336"/>
      <c r="C36" s="358" t="str">
        <f>'Single Wide Master Sheet'!C104</f>
        <v>7/16" OSB sheathing under sheetrock at endwalls- full height</v>
      </c>
      <c r="D36" s="359"/>
      <c r="E36" s="359"/>
      <c r="F36" s="359"/>
      <c r="G36" s="360"/>
      <c r="H36" s="330"/>
      <c r="I36" s="358" t="str">
        <f>'Single Wide Master Sheet'!C112</f>
        <v>Vinyl wrap batts at each side of windows and doors at relief cuts</v>
      </c>
      <c r="J36" s="359"/>
      <c r="K36" s="359"/>
      <c r="L36" s="359"/>
      <c r="M36" s="359"/>
      <c r="N36" s="359"/>
      <c r="O36" s="359"/>
      <c r="P36" s="360"/>
    </row>
    <row r="37" spans="1:16" x14ac:dyDescent="0.25">
      <c r="B37" s="336"/>
      <c r="C37" s="361" t="str">
        <f>'Single Wide Master Sheet'!C105</f>
        <v>5/8" vinyl wrap sheetrock - "Pebble Beach" texture "Pure White" color</v>
      </c>
      <c r="D37" s="362"/>
      <c r="E37" s="362"/>
      <c r="F37" s="362"/>
      <c r="G37" s="363"/>
      <c r="H37" s="330"/>
      <c r="I37" s="361" t="str">
        <f>'Single Wide Master Sheet'!C113</f>
        <v xml:space="preserve">Window and exterior door surrounds and casing - oak vinyl wrap </v>
      </c>
      <c r="J37" s="362"/>
      <c r="K37" s="362"/>
      <c r="L37" s="362"/>
      <c r="M37" s="362"/>
      <c r="N37" s="362"/>
      <c r="O37" s="362"/>
      <c r="P37" s="363"/>
    </row>
    <row r="38" spans="1:16" ht="18.75" x14ac:dyDescent="0.3">
      <c r="B38" s="244"/>
      <c r="C38" s="251" t="s">
        <v>90</v>
      </c>
      <c r="D38" s="242"/>
      <c r="E38" s="242"/>
      <c r="F38" s="242"/>
      <c r="G38" s="243"/>
      <c r="H38" s="223"/>
      <c r="I38" s="253" t="s">
        <v>95</v>
      </c>
      <c r="J38" s="254"/>
      <c r="K38" s="254"/>
      <c r="L38" s="254"/>
      <c r="M38" s="254"/>
      <c r="N38" s="254"/>
      <c r="O38" s="254"/>
      <c r="P38" s="255"/>
    </row>
    <row r="39" spans="1:16" x14ac:dyDescent="0.25">
      <c r="B39" s="326"/>
      <c r="C39" s="355" t="str">
        <f>'Single Wide Master Sheet'!C120</f>
        <v>1.5 ton 8KW Bard wall hung heat pump with economizer</v>
      </c>
      <c r="D39" s="356"/>
      <c r="E39" s="356"/>
      <c r="F39" s="356"/>
      <c r="G39" s="357"/>
      <c r="H39" s="329"/>
      <c r="I39" s="355" t="str">
        <f>'Single Wide Master Sheet'!C145</f>
        <v>120/240V Single phase service-stub conduit below joists</v>
      </c>
      <c r="J39" s="356"/>
      <c r="K39" s="356"/>
      <c r="L39" s="356"/>
      <c r="M39" s="356"/>
      <c r="N39" s="356"/>
      <c r="O39" s="356"/>
      <c r="P39" s="357"/>
    </row>
    <row r="40" spans="1:16" ht="15" customHeight="1" x14ac:dyDescent="0.25">
      <c r="B40" s="327"/>
      <c r="C40" s="358" t="str">
        <f>'Single Wide Master Sheet'!C121</f>
        <v>Overhead supply ducting</v>
      </c>
      <c r="D40" s="359"/>
      <c r="E40" s="359"/>
      <c r="F40" s="359"/>
      <c r="G40" s="360"/>
      <c r="H40" s="330"/>
      <c r="I40" s="358" t="str">
        <f>'Single Wide Master Sheet'!C146</f>
        <v>125 amp load center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27"/>
      <c r="C41" s="358" t="str">
        <f>'Single Wide Master Sheet'!C122</f>
        <v>24"x24" diffuser with no dampers</v>
      </c>
      <c r="D41" s="359"/>
      <c r="E41" s="359"/>
      <c r="F41" s="359"/>
      <c r="G41" s="360"/>
      <c r="H41" s="330"/>
      <c r="I41" s="358" t="str">
        <f>'Single Wide Master Sheet'!C147</f>
        <v>20 amp duplex receptacles per drawing - white finishes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27"/>
      <c r="C42" s="358" t="str">
        <f>'Single Wide Master Sheet'!C123</f>
        <v>Bard model 8403-060 T-stat</v>
      </c>
      <c r="D42" s="359"/>
      <c r="E42" s="359"/>
      <c r="F42" s="359"/>
      <c r="G42" s="360"/>
      <c r="H42" s="330"/>
      <c r="I42" s="358" t="str">
        <f>'Single Wide Master Sheet'!C148</f>
        <v>15 amp GFCI per drawing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27"/>
      <c r="C43" s="358" t="str">
        <f>'Single Wide Master Sheet'!C124</f>
        <v>Outdoor T-stat</v>
      </c>
      <c r="D43" s="359"/>
      <c r="E43" s="359"/>
      <c r="F43" s="359"/>
      <c r="G43" s="360"/>
      <c r="H43" s="330"/>
      <c r="I43" s="358" t="str">
        <f>'Single Wide Master Sheet'!C149</f>
        <v>Three way switching at exterior doors</v>
      </c>
      <c r="J43" s="359"/>
      <c r="K43" s="359"/>
      <c r="L43" s="359"/>
      <c r="M43" s="359"/>
      <c r="N43" s="359"/>
      <c r="O43" s="359"/>
      <c r="P43" s="360"/>
    </row>
    <row r="44" spans="1:16" x14ac:dyDescent="0.25">
      <c r="B44" s="327"/>
      <c r="C44" s="358"/>
      <c r="D44" s="359"/>
      <c r="E44" s="359"/>
      <c r="F44" s="359"/>
      <c r="G44" s="360"/>
      <c r="H44" s="330"/>
      <c r="I44" s="358" t="str">
        <f>'Single Wide Master Sheet'!C150</f>
        <v>Phone/Data boxes per drawing stubbed above grid with 1/2" flex conduit.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27"/>
      <c r="C45" s="358"/>
      <c r="D45" s="359"/>
      <c r="E45" s="359"/>
      <c r="F45" s="359"/>
      <c r="G45" s="360"/>
      <c r="H45" s="330"/>
      <c r="I45" s="358" t="str">
        <f>'Single Wide Master Sheet'!C165</f>
        <v>6"x6" W/P j-box-1" conduits with pull string stubbued above grid for future data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327"/>
      <c r="C46" s="358"/>
      <c r="D46" s="359"/>
      <c r="E46" s="359"/>
      <c r="F46" s="359"/>
      <c r="G46" s="360"/>
      <c r="H46" s="330"/>
      <c r="I46" s="358" t="str">
        <f>'Single Wide Master Sheet'!C151</f>
        <v>Sign circuit at exterior per drawing to (1) 20 amp dedicated circuit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256"/>
      <c r="C47" s="358"/>
      <c r="D47" s="359"/>
      <c r="E47" s="359"/>
      <c r="F47" s="359"/>
      <c r="G47" s="360"/>
      <c r="H47" s="246"/>
      <c r="I47" s="358" t="str">
        <f>'Single Wide Master Sheet'!C152</f>
        <v>Harris model 300 porch light with vandal resistant cover-on photocell</v>
      </c>
      <c r="J47" s="359"/>
      <c r="K47" s="359"/>
      <c r="L47" s="359"/>
      <c r="M47" s="359"/>
      <c r="N47" s="359"/>
      <c r="O47" s="359"/>
      <c r="P47" s="360"/>
    </row>
    <row r="48" spans="1:16" ht="15" customHeight="1" x14ac:dyDescent="0.25">
      <c r="B48" s="252"/>
      <c r="C48" s="361"/>
      <c r="D48" s="362"/>
      <c r="E48" s="362"/>
      <c r="F48" s="362"/>
      <c r="G48" s="363"/>
      <c r="H48" s="246"/>
      <c r="I48" s="361" t="str">
        <f>'Single Wide Master Sheet'!C153</f>
        <v>15 amp GFCI duplex receptacle mounted under unit near water supply connection for heat tape.</v>
      </c>
      <c r="J48" s="362"/>
      <c r="K48" s="362"/>
      <c r="L48" s="362"/>
      <c r="M48" s="362"/>
      <c r="N48" s="362"/>
      <c r="O48" s="362"/>
      <c r="P48" s="363"/>
    </row>
    <row r="49" spans="2:16" ht="18.75" x14ac:dyDescent="0.3">
      <c r="B49" s="244"/>
      <c r="C49" s="247" t="s">
        <v>102</v>
      </c>
      <c r="D49" s="229"/>
      <c r="E49" s="229"/>
      <c r="F49" s="229"/>
      <c r="G49" s="230"/>
      <c r="H49" s="223"/>
      <c r="I49" s="253" t="s">
        <v>77</v>
      </c>
      <c r="J49" s="254"/>
      <c r="K49" s="254"/>
      <c r="L49" s="254"/>
      <c r="M49" s="254"/>
      <c r="N49" s="254"/>
      <c r="O49" s="254"/>
      <c r="P49" s="255"/>
    </row>
    <row r="50" spans="2:16" x14ac:dyDescent="0.25">
      <c r="B50" s="335"/>
      <c r="C50" s="355" t="str">
        <f>'Single Wide Master Sheet'!C155</f>
        <v>Wall hung lavatoty with ADA compliant faucet</v>
      </c>
      <c r="D50" s="356"/>
      <c r="E50" s="356"/>
      <c r="F50" s="356"/>
      <c r="G50" s="357"/>
      <c r="H50" s="329"/>
      <c r="I50" s="355" t="str">
        <f>'Single Wide Master Sheet'!C107</f>
        <v>2x4 T-grid and tile -</v>
      </c>
      <c r="J50" s="356"/>
      <c r="K50" s="356"/>
      <c r="L50" s="356"/>
      <c r="M50" s="356"/>
      <c r="N50" s="356"/>
      <c r="O50" s="356"/>
      <c r="P50" s="357"/>
    </row>
    <row r="51" spans="2:16" ht="15" customHeight="1" x14ac:dyDescent="0.25">
      <c r="B51" s="336"/>
      <c r="C51" s="358" t="str">
        <f>'Single Wide Master Sheet'!C156</f>
        <v>ADA commercial grade water closet</v>
      </c>
      <c r="D51" s="359"/>
      <c r="E51" s="359"/>
      <c r="F51" s="359"/>
      <c r="G51" s="360"/>
      <c r="H51" s="330"/>
      <c r="I51" s="358" t="str">
        <f>'Single Wide Master Sheet'!C108</f>
        <v>Armstrong #1729 fine fissured with Humiguard</v>
      </c>
      <c r="J51" s="359"/>
      <c r="K51" s="359"/>
      <c r="L51" s="359"/>
      <c r="M51" s="359"/>
      <c r="N51" s="359"/>
      <c r="O51" s="359"/>
      <c r="P51" s="360"/>
    </row>
    <row r="52" spans="2:16" ht="15" customHeight="1" x14ac:dyDescent="0.25">
      <c r="B52" s="336"/>
      <c r="C52" s="358" t="str">
        <f>'Single Wide Master Sheet'!C157</f>
        <v>2.5 gallon HWT mounted in corner above water closet-below grid</v>
      </c>
      <c r="D52" s="359"/>
      <c r="E52" s="359"/>
      <c r="F52" s="359"/>
      <c r="G52" s="360"/>
      <c r="H52" s="330"/>
      <c r="I52" s="358" t="str">
        <f>'Single Wide Master Sheet'!C109</f>
        <v>7' 10" ceiling height</v>
      </c>
      <c r="J52" s="359"/>
      <c r="K52" s="359"/>
      <c r="L52" s="359"/>
      <c r="M52" s="359"/>
      <c r="N52" s="359"/>
      <c r="O52" s="359"/>
      <c r="P52" s="360"/>
    </row>
    <row r="53" spans="2:16" ht="15" customHeight="1" x14ac:dyDescent="0.25">
      <c r="B53" s="336"/>
      <c r="C53" s="358" t="str">
        <f>'Single Wide Master Sheet'!C158</f>
        <v>Sheet vinyl flooring with 4" contiuous rubber cove base</v>
      </c>
      <c r="D53" s="359"/>
      <c r="E53" s="359"/>
      <c r="F53" s="359"/>
      <c r="G53" s="360"/>
      <c r="H53" s="330"/>
      <c r="I53" s="358"/>
      <c r="J53" s="359"/>
      <c r="K53" s="359"/>
      <c r="L53" s="359"/>
      <c r="M53" s="359"/>
      <c r="N53" s="359"/>
      <c r="O53" s="359"/>
      <c r="P53" s="360"/>
    </row>
    <row r="54" spans="2:16" ht="15" customHeight="1" x14ac:dyDescent="0.25">
      <c r="B54" s="336"/>
      <c r="C54" s="358" t="str">
        <f>'Single Wide Master Sheet'!C159</f>
        <v>FRP to 4' AFF on all walls</v>
      </c>
      <c r="D54" s="359"/>
      <c r="E54" s="359"/>
      <c r="F54" s="359"/>
      <c r="G54" s="360"/>
      <c r="H54" s="330"/>
      <c r="I54" s="358"/>
      <c r="J54" s="359"/>
      <c r="K54" s="359"/>
      <c r="L54" s="359"/>
      <c r="M54" s="359"/>
      <c r="N54" s="359"/>
      <c r="O54" s="359"/>
      <c r="P54" s="360"/>
    </row>
    <row r="55" spans="2:16" x14ac:dyDescent="0.25">
      <c r="B55" s="376"/>
      <c r="C55" s="361" t="str">
        <f>'Single Wide Master Sheet'!C160</f>
        <v>Exhaust fan indepentently switched</v>
      </c>
      <c r="D55" s="362"/>
      <c r="E55" s="362"/>
      <c r="F55" s="362"/>
      <c r="G55" s="363"/>
      <c r="H55" s="331"/>
      <c r="I55" s="361"/>
      <c r="J55" s="362"/>
      <c r="K55" s="362"/>
      <c r="L55" s="362"/>
      <c r="M55" s="362"/>
      <c r="N55" s="362"/>
      <c r="O55" s="362"/>
      <c r="P55" s="363"/>
    </row>
  </sheetData>
  <mergeCells count="96">
    <mergeCell ref="C16:G16"/>
    <mergeCell ref="C17:G17"/>
    <mergeCell ref="I44:P44"/>
    <mergeCell ref="I16:P16"/>
    <mergeCell ref="I30:P30"/>
    <mergeCell ref="I25:P25"/>
    <mergeCell ref="C26:G27"/>
    <mergeCell ref="I26:P26"/>
    <mergeCell ref="I27:P27"/>
    <mergeCell ref="C28:G28"/>
    <mergeCell ref="I28:P28"/>
    <mergeCell ref="I8:P8"/>
    <mergeCell ref="C9:G9"/>
    <mergeCell ref="I9:P9"/>
    <mergeCell ref="C10:G10"/>
    <mergeCell ref="I10:P10"/>
    <mergeCell ref="C8:G8"/>
    <mergeCell ref="H8:H11"/>
    <mergeCell ref="C11:G11"/>
    <mergeCell ref="I11:P11"/>
    <mergeCell ref="B13:B15"/>
    <mergeCell ref="C13:G13"/>
    <mergeCell ref="H13:H15"/>
    <mergeCell ref="I13:P13"/>
    <mergeCell ref="C14:G14"/>
    <mergeCell ref="I14:P14"/>
    <mergeCell ref="C15:G15"/>
    <mergeCell ref="I15:P15"/>
    <mergeCell ref="B8:B11"/>
    <mergeCell ref="I17:P17"/>
    <mergeCell ref="C18:G18"/>
    <mergeCell ref="I18:P18"/>
    <mergeCell ref="B20:B28"/>
    <mergeCell ref="C20:G20"/>
    <mergeCell ref="H20:H28"/>
    <mergeCell ref="I20:P20"/>
    <mergeCell ref="C21:G21"/>
    <mergeCell ref="I21:P21"/>
    <mergeCell ref="C22:G23"/>
    <mergeCell ref="I22:P22"/>
    <mergeCell ref="I23:P23"/>
    <mergeCell ref="C24:G24"/>
    <mergeCell ref="I24:P24"/>
    <mergeCell ref="C25:G25"/>
    <mergeCell ref="B30:B33"/>
    <mergeCell ref="C30:G30"/>
    <mergeCell ref="H30:H33"/>
    <mergeCell ref="C31:G31"/>
    <mergeCell ref="I31:P31"/>
    <mergeCell ref="C32:G32"/>
    <mergeCell ref="I32:P32"/>
    <mergeCell ref="C33:G33"/>
    <mergeCell ref="I33:P33"/>
    <mergeCell ref="B35:B37"/>
    <mergeCell ref="C35:G35"/>
    <mergeCell ref="H35:H37"/>
    <mergeCell ref="I35:P35"/>
    <mergeCell ref="C36:G36"/>
    <mergeCell ref="I36:P36"/>
    <mergeCell ref="C37:G37"/>
    <mergeCell ref="I37:P37"/>
    <mergeCell ref="B39:B46"/>
    <mergeCell ref="C39:G39"/>
    <mergeCell ref="H39:H46"/>
    <mergeCell ref="I39:P39"/>
    <mergeCell ref="C40:G40"/>
    <mergeCell ref="I40:P40"/>
    <mergeCell ref="C41:G41"/>
    <mergeCell ref="I41:P41"/>
    <mergeCell ref="C42:G42"/>
    <mergeCell ref="I42:P42"/>
    <mergeCell ref="C43:G43"/>
    <mergeCell ref="I43:P43"/>
    <mergeCell ref="C44:G44"/>
    <mergeCell ref="C45:G45"/>
    <mergeCell ref="I45:P45"/>
    <mergeCell ref="C46:G46"/>
    <mergeCell ref="I46:P46"/>
    <mergeCell ref="C47:G47"/>
    <mergeCell ref="I47:P47"/>
    <mergeCell ref="C48:G48"/>
    <mergeCell ref="I48:P48"/>
    <mergeCell ref="B50:B55"/>
    <mergeCell ref="C50:G50"/>
    <mergeCell ref="H50:H55"/>
    <mergeCell ref="I50:P50"/>
    <mergeCell ref="C51:G51"/>
    <mergeCell ref="I51:P51"/>
    <mergeCell ref="C52:G52"/>
    <mergeCell ref="I52:P52"/>
    <mergeCell ref="C53:G53"/>
    <mergeCell ref="I53:P53"/>
    <mergeCell ref="C54:G54"/>
    <mergeCell ref="I54:P54"/>
    <mergeCell ref="C55:G55"/>
    <mergeCell ref="I55:P55"/>
  </mergeCells>
  <printOptions horizontalCentered="1" verticalCentered="1"/>
  <pageMargins left="0.25" right="0.25" top="0.25" bottom="0.25" header="0" footer="0"/>
  <pageSetup scale="67" fitToHeight="2" orientation="landscape" horizontalDpi="4294967293" verticalDpi="4294967293" r:id="rId1"/>
  <rowBreaks count="2" manualBreakCount="2">
    <brk id="56" max="15" man="1"/>
    <brk id="96" max="15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P51"/>
  <sheetViews>
    <sheetView zoomScaleNormal="100" workbookViewId="0">
      <selection activeCell="K89" sqref="K89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13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88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Sheet'!C13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Sheet'!C30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 t="str">
        <f>'Single Wide Master Sheet'!C14</f>
        <v xml:space="preserve">12" I-beam main rail. </v>
      </c>
      <c r="D9" s="344"/>
      <c r="E9" s="344"/>
      <c r="F9" s="344"/>
      <c r="G9" s="345"/>
      <c r="H9" s="330"/>
      <c r="I9" s="346" t="str">
        <f>'Single Wide Master Sheet'!C31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Sheet'!C15</f>
        <v>3-Brake axle with 8:00x14.5 14 ply tires - all new</v>
      </c>
      <c r="D10" s="344"/>
      <c r="E10" s="344"/>
      <c r="F10" s="344"/>
      <c r="G10" s="345"/>
      <c r="H10" s="330"/>
      <c r="I10" s="346" t="str">
        <f>'Single Wide Master Sheet'!C32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Sheet'!C16</f>
        <v>Detachable Hitch.</v>
      </c>
      <c r="D11" s="350"/>
      <c r="E11" s="350"/>
      <c r="F11" s="350"/>
      <c r="G11" s="351"/>
      <c r="H11" s="330"/>
      <c r="I11" s="352" t="str">
        <f>'Single Wide Master Sheet'!C33</f>
        <v>3/4" T&amp;G decking-glued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'Single Wide Master Sheet'!C42</f>
        <v xml:space="preserve">2x6 framing @ 16" o/c </v>
      </c>
      <c r="D13" s="356"/>
      <c r="E13" s="356"/>
      <c r="F13" s="356"/>
      <c r="G13" s="357"/>
      <c r="H13" s="330"/>
      <c r="I13" s="355" t="str">
        <f>'Single Wide Master Sheet'!C77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'Single Wide Master Sheet'!C43</f>
        <v>Insulation to code.</v>
      </c>
      <c r="D14" s="359"/>
      <c r="E14" s="359"/>
      <c r="F14" s="359"/>
      <c r="G14" s="360"/>
      <c r="H14" s="330"/>
      <c r="I14" s="358" t="str">
        <f>'Single Wide Master Sheet'!C78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'Single Wide Master Sheet'!C44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Sheet'!C79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182"/>
      <c r="C16" s="358" t="str">
        <f>'Single Wide Master Sheet'!C45</f>
        <v xml:space="preserve">Standard plenum wall for sound reduction-lined with 5/8" sheetrock. </v>
      </c>
      <c r="D16" s="359"/>
      <c r="E16" s="359"/>
      <c r="F16" s="359"/>
      <c r="G16" s="360"/>
      <c r="H16" s="246"/>
      <c r="I16" s="358" t="str">
        <f>'Single Wide Master Sheet'!C80</f>
        <v>Insulation to code.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184"/>
      <c r="C17" s="361"/>
      <c r="D17" s="362"/>
      <c r="E17" s="362"/>
      <c r="F17" s="362"/>
      <c r="G17" s="363"/>
      <c r="H17" s="246"/>
      <c r="I17" s="361" t="str">
        <f>'Single Wide Master Sheet'!C81</f>
        <v>7/16" OSB sheathing - Eave venting</v>
      </c>
      <c r="J17" s="362"/>
      <c r="K17" s="362"/>
      <c r="L17" s="362"/>
      <c r="M17" s="362"/>
      <c r="N17" s="362"/>
      <c r="O17" s="362"/>
      <c r="P17" s="363"/>
    </row>
    <row r="18" spans="1:16" ht="15" customHeight="1" x14ac:dyDescent="0.3">
      <c r="A18" s="227"/>
      <c r="B18" s="223"/>
      <c r="C18" s="251" t="s">
        <v>43</v>
      </c>
      <c r="D18" s="242"/>
      <c r="E18" s="242"/>
      <c r="F18" s="242"/>
      <c r="G18" s="243"/>
      <c r="H18" s="223"/>
      <c r="I18" s="253" t="s">
        <v>58</v>
      </c>
      <c r="J18" s="254"/>
      <c r="K18" s="254"/>
      <c r="L18" s="254"/>
      <c r="M18" s="254"/>
      <c r="N18" s="254"/>
      <c r="O18" s="254"/>
      <c r="P18" s="255"/>
    </row>
    <row r="19" spans="1:16" ht="19.5" customHeight="1" x14ac:dyDescent="0.25">
      <c r="B19" s="335"/>
      <c r="C19" s="355" t="str">
        <f>'Single Wide Master Sheet'!C59</f>
        <v>7/16" LP Smartside Panel T1-11 siding with grooves 8" o/c - roof deck to top of belt rail</v>
      </c>
      <c r="D19" s="356"/>
      <c r="E19" s="356"/>
      <c r="F19" s="356"/>
      <c r="G19" s="357"/>
      <c r="H19" s="329"/>
      <c r="I19" s="373" t="str">
        <f>'Single Wide Master Sheet'!C83</f>
        <v xml:space="preserve">3068 Telstar Pro - painted </v>
      </c>
      <c r="J19" s="374"/>
      <c r="K19" s="374"/>
      <c r="L19" s="374"/>
      <c r="M19" s="374"/>
      <c r="N19" s="374"/>
      <c r="O19" s="374"/>
      <c r="P19" s="375"/>
    </row>
    <row r="20" spans="1:16" ht="15" customHeight="1" x14ac:dyDescent="0.25">
      <c r="B20" s="336"/>
      <c r="C20" s="358" t="str">
        <f>'Single Wide Master Sheet'!C60</f>
        <v>Wrap building with Tyvek building wrap (or equivalent)</v>
      </c>
      <c r="D20" s="359"/>
      <c r="E20" s="359"/>
      <c r="F20" s="359"/>
      <c r="G20" s="360"/>
      <c r="H20" s="330"/>
      <c r="I20" s="367" t="str">
        <f>'Single Wide Master Sheet'!C84</f>
        <v>Hinges - SS-BBH NRP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 t="str">
        <f>'Single Wide Master Sheet'!C61</f>
        <v>Corner trim - 5/8"x4" Smartside trim - 2"x2" galvanized flashing installed over siding and under corners.</v>
      </c>
      <c r="D21" s="371"/>
      <c r="E21" s="371"/>
      <c r="F21" s="371"/>
      <c r="G21" s="372"/>
      <c r="H21" s="330"/>
      <c r="I21" s="367" t="str">
        <f>'Single Wide Master Sheet'!C85</f>
        <v>Tell DB2051 deadbolt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/>
      <c r="D22" s="371"/>
      <c r="E22" s="371"/>
      <c r="F22" s="371"/>
      <c r="G22" s="372"/>
      <c r="H22" s="330"/>
      <c r="I22" s="367" t="str">
        <f>'Single Wide Master Sheet'!C86</f>
        <v>Int/Ext pull handles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'Single Wide Master Sheet'!C62</f>
        <v>Window trim - 5/8"x4" Smartside Trim.</v>
      </c>
      <c r="D23" s="359"/>
      <c r="E23" s="359"/>
      <c r="F23" s="359"/>
      <c r="G23" s="360"/>
      <c r="H23" s="330"/>
      <c r="I23" s="367" t="str">
        <f>'Single Wide Master Sheet'!C87</f>
        <v>Tell 12916 door closer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Sheet'!C63</f>
        <v>Fascia - 5/8"x8" Smartside trim, no grooves</v>
      </c>
      <c r="D24" s="359"/>
      <c r="E24" s="359"/>
      <c r="F24" s="359"/>
      <c r="G24" s="360"/>
      <c r="H24" s="330"/>
      <c r="I24" s="367" t="str">
        <f>'Single Wide Master Sheet'!C88</f>
        <v>Weatherstripping - ADA threshold and sweep</v>
      </c>
      <c r="J24" s="368"/>
      <c r="K24" s="368"/>
      <c r="L24" s="368"/>
      <c r="M24" s="368"/>
      <c r="N24" s="368"/>
      <c r="O24" s="368"/>
      <c r="P24" s="369"/>
    </row>
    <row r="25" spans="1:16" x14ac:dyDescent="0.25">
      <c r="B25" s="336"/>
      <c r="C25" s="370" t="str">
        <f>'Single Wide Master Sheet'!C64</f>
        <v>Belt Rail - 6"x7/16"  LP Smartside trim. 1/2" Z-flashing installed at bottom of siding and top of belt rail - 2" back leg and 3/4" front leg.</v>
      </c>
      <c r="D25" s="371"/>
      <c r="E25" s="371"/>
      <c r="F25" s="371"/>
      <c r="G25" s="372"/>
      <c r="H25" s="330"/>
      <c r="I25" s="367" t="str">
        <f>'Single Wide Master Sheet'!C89</f>
        <v>DEADBOLTS TO BE INSTALLED BELOW PULL HANDLES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36"/>
      <c r="C26" s="370"/>
      <c r="D26" s="371"/>
      <c r="E26" s="371"/>
      <c r="F26" s="371"/>
      <c r="G26" s="372"/>
      <c r="H26" s="330"/>
      <c r="I26" s="367" t="str">
        <f>'Single Wide Master Sheet'!C90</f>
        <v>"THIS DOOR TO REMAIN UNLOCKED WHEN BUILDING IS OCCUPIED" SIGN ABOVE EXTERIOR DOORS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76"/>
      <c r="C27" s="361"/>
      <c r="D27" s="362"/>
      <c r="E27" s="362"/>
      <c r="F27" s="362"/>
      <c r="G27" s="363"/>
      <c r="H27" s="331"/>
      <c r="I27" s="364" t="str">
        <f>'Single Wide Master Sheet'!C91</f>
        <v>DOOR HARDWARE TO HAVE #626 SATIN CHROMIUM PLATED FINISH</v>
      </c>
      <c r="J27" s="365"/>
      <c r="K27" s="365"/>
      <c r="L27" s="365"/>
      <c r="M27" s="365"/>
      <c r="N27" s="365"/>
      <c r="O27" s="365"/>
      <c r="P27" s="366"/>
    </row>
    <row r="28" spans="1:16" ht="18.75" x14ac:dyDescent="0.3">
      <c r="A28" s="227"/>
      <c r="B28" s="223"/>
      <c r="C28" s="251" t="s">
        <v>67</v>
      </c>
      <c r="D28" s="242"/>
      <c r="E28" s="242"/>
      <c r="F28" s="242"/>
      <c r="G28" s="243"/>
      <c r="H28" s="223"/>
      <c r="I28" s="253" t="s">
        <v>72</v>
      </c>
      <c r="J28" s="254"/>
      <c r="K28" s="254"/>
      <c r="L28" s="254"/>
      <c r="M28" s="254"/>
      <c r="N28" s="254"/>
      <c r="O28" s="254"/>
      <c r="P28" s="255"/>
    </row>
    <row r="29" spans="1:16" x14ac:dyDescent="0.25">
      <c r="B29" s="335"/>
      <c r="C29" s="355" t="str">
        <f>'Single Wide Master Sheet'!C93</f>
        <v>4'x3' White vinyl horizontal slider</v>
      </c>
      <c r="D29" s="356"/>
      <c r="E29" s="356"/>
      <c r="F29" s="356"/>
      <c r="G29" s="357"/>
      <c r="H29" s="329"/>
      <c r="I29" s="355" t="str">
        <f>'Single Wide Master Sheet'!C98</f>
        <v>Armstrong "Standard Excelon" 1/8" VCT "Shelter White" #51836</v>
      </c>
      <c r="J29" s="356"/>
      <c r="K29" s="356"/>
      <c r="L29" s="356"/>
      <c r="M29" s="356"/>
      <c r="N29" s="356"/>
      <c r="O29" s="356"/>
      <c r="P29" s="357"/>
    </row>
    <row r="30" spans="1:16" ht="15" customHeight="1" x14ac:dyDescent="0.25">
      <c r="B30" s="336"/>
      <c r="C30" s="358" t="str">
        <f>'Single Wide Master Sheet'!C94</f>
        <v>Glazing - dual- low E Argon filled</v>
      </c>
      <c r="D30" s="359"/>
      <c r="E30" s="359"/>
      <c r="F30" s="359"/>
      <c r="G30" s="360"/>
      <c r="H30" s="330"/>
      <c r="I30" s="358" t="str">
        <f>'Single Wide Master Sheet'!C99</f>
        <v>VCT layout - 1/4 turn with 6" offset</v>
      </c>
      <c r="J30" s="359"/>
      <c r="K30" s="359"/>
      <c r="L30" s="359"/>
      <c r="M30" s="359"/>
      <c r="N30" s="359"/>
      <c r="O30" s="359"/>
      <c r="P30" s="360"/>
    </row>
    <row r="31" spans="1:16" x14ac:dyDescent="0.25">
      <c r="B31" s="336"/>
      <c r="C31" s="358" t="str">
        <f>'Single Wide Master Sheet'!C95</f>
        <v>Windows installed over siding</v>
      </c>
      <c r="D31" s="359"/>
      <c r="E31" s="359"/>
      <c r="F31" s="359"/>
      <c r="G31" s="360"/>
      <c r="H31" s="330"/>
      <c r="I31" s="358" t="str">
        <f>'Single Wide Master Sheet'!C100</f>
        <v>Armstrong 4" rubber cove base "Light Gray" #69</v>
      </c>
      <c r="J31" s="359"/>
      <c r="K31" s="359"/>
      <c r="L31" s="359"/>
      <c r="M31" s="359"/>
      <c r="N31" s="359"/>
      <c r="O31" s="359"/>
      <c r="P31" s="360"/>
    </row>
    <row r="32" spans="1:16" ht="15" customHeight="1" x14ac:dyDescent="0.25">
      <c r="B32" s="376"/>
      <c r="C32" s="361" t="str">
        <f>'Single Wide Master Sheet'!C96</f>
        <v>Galvanized flashing installed under siding and over top flange of window, under trim.</v>
      </c>
      <c r="D32" s="362"/>
      <c r="E32" s="362"/>
      <c r="F32" s="362"/>
      <c r="G32" s="363"/>
      <c r="H32" s="331"/>
      <c r="I32" s="361" t="str">
        <f>'Single Wide Master Sheet'!C101</f>
        <v>COVE BASE TO BE CONTINUOUS</v>
      </c>
      <c r="J32" s="362"/>
      <c r="K32" s="362"/>
      <c r="L32" s="362"/>
      <c r="M32" s="362"/>
      <c r="N32" s="362"/>
      <c r="O32" s="362"/>
      <c r="P32" s="363"/>
    </row>
    <row r="33" spans="1:16" ht="18.75" x14ac:dyDescent="0.3">
      <c r="A33" s="227"/>
      <c r="B33" s="223"/>
      <c r="C33" s="251" t="s">
        <v>76</v>
      </c>
      <c r="D33" s="242"/>
      <c r="E33" s="242"/>
      <c r="F33" s="242"/>
      <c r="G33" s="243"/>
      <c r="H33" s="223"/>
      <c r="I33" s="253" t="s">
        <v>144</v>
      </c>
      <c r="J33" s="254"/>
      <c r="K33" s="254"/>
      <c r="L33" s="254"/>
      <c r="M33" s="254"/>
      <c r="N33" s="254"/>
      <c r="O33" s="254"/>
      <c r="P33" s="255"/>
    </row>
    <row r="34" spans="1:16" x14ac:dyDescent="0.25">
      <c r="B34" s="335"/>
      <c r="C34" s="355" t="str">
        <f>'Single Wide Master Sheet'!C103</f>
        <v>7/16" OSB sheathing above sheetrock at sidewalls</v>
      </c>
      <c r="D34" s="356"/>
      <c r="E34" s="356"/>
      <c r="F34" s="356"/>
      <c r="G34" s="357"/>
      <c r="H34" s="329"/>
      <c r="I34" s="355" t="str">
        <f>'Single Wide Master Sheet'!C111</f>
        <v>Vinyl wrap corners</v>
      </c>
      <c r="J34" s="356"/>
      <c r="K34" s="356"/>
      <c r="L34" s="356"/>
      <c r="M34" s="356"/>
      <c r="N34" s="356"/>
      <c r="O34" s="356"/>
      <c r="P34" s="357"/>
    </row>
    <row r="35" spans="1:16" ht="15" customHeight="1" x14ac:dyDescent="0.25">
      <c r="B35" s="336"/>
      <c r="C35" s="358" t="str">
        <f>'Single Wide Master Sheet'!C104</f>
        <v>7/16" OSB sheathing under sheetrock at endwalls- full height</v>
      </c>
      <c r="D35" s="359"/>
      <c r="E35" s="359"/>
      <c r="F35" s="359"/>
      <c r="G35" s="360"/>
      <c r="H35" s="330"/>
      <c r="I35" s="358" t="str">
        <f>'Single Wide Master Sheet'!C112</f>
        <v>Vinyl wrap batts at each side of windows and doors at relief cuts</v>
      </c>
      <c r="J35" s="359"/>
      <c r="K35" s="359"/>
      <c r="L35" s="359"/>
      <c r="M35" s="359"/>
      <c r="N35" s="359"/>
      <c r="O35" s="359"/>
      <c r="P35" s="360"/>
    </row>
    <row r="36" spans="1:16" x14ac:dyDescent="0.25">
      <c r="B36" s="336"/>
      <c r="C36" s="361" t="str">
        <f>'Single Wide Master Sheet'!C105</f>
        <v>5/8" vinyl wrap sheetrock - "Pebble Beach" texture "Pure White" color</v>
      </c>
      <c r="D36" s="362"/>
      <c r="E36" s="362"/>
      <c r="F36" s="362"/>
      <c r="G36" s="363"/>
      <c r="H36" s="330"/>
      <c r="I36" s="361" t="str">
        <f>'Single Wide Master Sheet'!C113</f>
        <v xml:space="preserve">Window and exterior door surrounds and casing - oak vinyl wrap </v>
      </c>
      <c r="J36" s="362"/>
      <c r="K36" s="362"/>
      <c r="L36" s="362"/>
      <c r="M36" s="362"/>
      <c r="N36" s="362"/>
      <c r="O36" s="362"/>
      <c r="P36" s="363"/>
    </row>
    <row r="37" spans="1:16" ht="18.75" x14ac:dyDescent="0.3">
      <c r="B37" s="244"/>
      <c r="C37" s="251" t="s">
        <v>90</v>
      </c>
      <c r="D37" s="242"/>
      <c r="E37" s="242"/>
      <c r="F37" s="242"/>
      <c r="G37" s="243"/>
      <c r="H37" s="223"/>
      <c r="I37" s="253" t="s">
        <v>95</v>
      </c>
      <c r="J37" s="254"/>
      <c r="K37" s="254"/>
      <c r="L37" s="254"/>
      <c r="M37" s="254"/>
      <c r="N37" s="254"/>
      <c r="O37" s="254"/>
      <c r="P37" s="255"/>
    </row>
    <row r="38" spans="1:16" x14ac:dyDescent="0.25">
      <c r="B38" s="326"/>
      <c r="C38" s="355" t="str">
        <f>'Single Wide Master Sheet'!C126</f>
        <v>2 ton 8KW Bard wall hung heat pump with economizer</v>
      </c>
      <c r="D38" s="356"/>
      <c r="E38" s="356"/>
      <c r="F38" s="356"/>
      <c r="G38" s="357"/>
      <c r="H38" s="329"/>
      <c r="I38" s="355" t="str">
        <f>'Single Wide Master Sheet'!C145</f>
        <v>120/240V Single phase service-stub conduit below joists</v>
      </c>
      <c r="J38" s="356"/>
      <c r="K38" s="356"/>
      <c r="L38" s="356"/>
      <c r="M38" s="356"/>
      <c r="N38" s="356"/>
      <c r="O38" s="356"/>
      <c r="P38" s="357"/>
    </row>
    <row r="39" spans="1:16" ht="15" customHeight="1" x14ac:dyDescent="0.25">
      <c r="B39" s="327"/>
      <c r="C39" s="358" t="str">
        <f>'Single Wide Master Sheet'!C127</f>
        <v>Overhead supply ducting</v>
      </c>
      <c r="D39" s="359"/>
      <c r="E39" s="359"/>
      <c r="F39" s="359"/>
      <c r="G39" s="360"/>
      <c r="H39" s="330"/>
      <c r="I39" s="358" t="str">
        <f>'Single Wide Master Sheet'!C146</f>
        <v>125 amp load center</v>
      </c>
      <c r="J39" s="359"/>
      <c r="K39" s="359"/>
      <c r="L39" s="359"/>
      <c r="M39" s="359"/>
      <c r="N39" s="359"/>
      <c r="O39" s="359"/>
      <c r="P39" s="360"/>
    </row>
    <row r="40" spans="1:16" x14ac:dyDescent="0.25">
      <c r="B40" s="327"/>
      <c r="C40" s="358" t="str">
        <f>'Single Wide Master Sheet'!C128</f>
        <v>24"x24" diffuser with no dampers</v>
      </c>
      <c r="D40" s="359"/>
      <c r="E40" s="359"/>
      <c r="F40" s="359"/>
      <c r="G40" s="360"/>
      <c r="H40" s="330"/>
      <c r="I40" s="358" t="str">
        <f>'Single Wide Master Sheet'!C147</f>
        <v>20 amp duplex receptacles per drawing - white finishes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27"/>
      <c r="C41" s="358" t="str">
        <f>'Single Wide Master Sheet'!C129</f>
        <v>Bard model 8403-060 T-stat</v>
      </c>
      <c r="D41" s="359"/>
      <c r="E41" s="359"/>
      <c r="F41" s="359"/>
      <c r="G41" s="360"/>
      <c r="H41" s="330"/>
      <c r="I41" s="358" t="str">
        <f>'Single Wide Master Sheet'!C148</f>
        <v>15 amp GFCI per drawing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27"/>
      <c r="C42" s="358" t="str">
        <f>'Single Wide Master Sheet'!C130</f>
        <v>Outdoor T-stat</v>
      </c>
      <c r="D42" s="359"/>
      <c r="E42" s="359"/>
      <c r="F42" s="359"/>
      <c r="G42" s="360"/>
      <c r="H42" s="330"/>
      <c r="I42" s="358" t="str">
        <f>'Single Wide Master Sheet'!C149</f>
        <v>Three way switching at exterior doors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27"/>
      <c r="C43" s="358"/>
      <c r="D43" s="359"/>
      <c r="E43" s="359"/>
      <c r="F43" s="359"/>
      <c r="G43" s="360"/>
      <c r="H43" s="330"/>
      <c r="I43" s="358" t="str">
        <f>'Single Wide Master Sheet'!C150</f>
        <v>Phone/Data boxes per drawing stubbed above grid with 1/2" flex conduit.</v>
      </c>
      <c r="J43" s="359"/>
      <c r="K43" s="359"/>
      <c r="L43" s="359"/>
      <c r="M43" s="359"/>
      <c r="N43" s="359"/>
      <c r="O43" s="359"/>
      <c r="P43" s="360"/>
    </row>
    <row r="44" spans="1:16" ht="15" customHeight="1" x14ac:dyDescent="0.25">
      <c r="B44" s="327"/>
      <c r="C44" s="358"/>
      <c r="D44" s="359"/>
      <c r="E44" s="359"/>
      <c r="F44" s="359"/>
      <c r="G44" s="360"/>
      <c r="H44" s="330"/>
      <c r="I44" s="358" t="str">
        <f>'Single Wide Master Sheet'!C165</f>
        <v>6"x6" W/P j-box-1" conduits with pull string stubbued above grid for future data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27"/>
      <c r="C45" s="358"/>
      <c r="D45" s="359"/>
      <c r="E45" s="359"/>
      <c r="F45" s="359"/>
      <c r="G45" s="360"/>
      <c r="H45" s="330"/>
      <c r="I45" s="358" t="str">
        <f>'Single Wide Master Sheet'!C151</f>
        <v>Sign circuit at exterior per drawing to (1) 20 amp dedicated circuit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256"/>
      <c r="C46" s="358"/>
      <c r="D46" s="359"/>
      <c r="E46" s="359"/>
      <c r="F46" s="359"/>
      <c r="G46" s="360"/>
      <c r="H46" s="246"/>
      <c r="I46" s="358" t="str">
        <f>'Single Wide Master Sheet'!C152</f>
        <v>Harris model 300 porch light with vandal resistant cover-on photocell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252"/>
      <c r="C47" s="361"/>
      <c r="D47" s="362"/>
      <c r="E47" s="362"/>
      <c r="F47" s="362"/>
      <c r="G47" s="363"/>
      <c r="H47" s="246"/>
      <c r="I47" s="361"/>
      <c r="J47" s="362"/>
      <c r="K47" s="362"/>
      <c r="L47" s="362"/>
      <c r="M47" s="362"/>
      <c r="N47" s="362"/>
      <c r="O47" s="362"/>
      <c r="P47" s="363"/>
    </row>
    <row r="48" spans="1:16" ht="18.75" x14ac:dyDescent="0.3">
      <c r="B48" s="244"/>
      <c r="C48" s="238" t="s">
        <v>108</v>
      </c>
      <c r="D48" s="189"/>
      <c r="E48" s="189"/>
      <c r="F48" s="189"/>
      <c r="G48" s="190"/>
      <c r="H48" s="223"/>
      <c r="I48" s="253" t="s">
        <v>77</v>
      </c>
      <c r="J48" s="254"/>
      <c r="K48" s="254"/>
      <c r="L48" s="254"/>
      <c r="M48" s="254"/>
      <c r="N48" s="254"/>
      <c r="O48" s="254"/>
      <c r="P48" s="255"/>
    </row>
    <row r="49" spans="2:16" x14ac:dyDescent="0.25">
      <c r="B49" s="326"/>
      <c r="C49" s="355" t="s">
        <v>31</v>
      </c>
      <c r="D49" s="356"/>
      <c r="E49" s="356"/>
      <c r="F49" s="356"/>
      <c r="G49" s="357"/>
      <c r="H49" s="335"/>
      <c r="I49" s="355" t="str">
        <f>'Single Wide Master Sheet'!C107</f>
        <v>2x4 T-grid and tile -</v>
      </c>
      <c r="J49" s="356"/>
      <c r="K49" s="356"/>
      <c r="L49" s="356"/>
      <c r="M49" s="356"/>
      <c r="N49" s="356"/>
      <c r="O49" s="356"/>
      <c r="P49" s="357"/>
    </row>
    <row r="50" spans="2:16" ht="15" customHeight="1" x14ac:dyDescent="0.25">
      <c r="B50" s="327"/>
      <c r="C50" s="358" t="s">
        <v>31</v>
      </c>
      <c r="D50" s="359"/>
      <c r="E50" s="359"/>
      <c r="F50" s="359"/>
      <c r="G50" s="360"/>
      <c r="H50" s="336"/>
      <c r="I50" s="358" t="str">
        <f>'Single Wide Master Sheet'!C108</f>
        <v>Armstrong #1729 fine fissured with Humiguard</v>
      </c>
      <c r="J50" s="359"/>
      <c r="K50" s="359"/>
      <c r="L50" s="359"/>
      <c r="M50" s="359"/>
      <c r="N50" s="359"/>
      <c r="O50" s="359"/>
      <c r="P50" s="360"/>
    </row>
    <row r="51" spans="2:16" x14ac:dyDescent="0.25">
      <c r="B51" s="328"/>
      <c r="C51" s="361" t="s">
        <v>31</v>
      </c>
      <c r="D51" s="362"/>
      <c r="E51" s="362"/>
      <c r="F51" s="362"/>
      <c r="G51" s="363"/>
      <c r="H51" s="376"/>
      <c r="I51" s="361" t="str">
        <f>'Single Wide Master Sheet'!C109</f>
        <v>7' 10" ceiling height</v>
      </c>
      <c r="J51" s="362"/>
      <c r="K51" s="362"/>
      <c r="L51" s="362"/>
      <c r="M51" s="362"/>
      <c r="N51" s="362"/>
      <c r="O51" s="362"/>
      <c r="P51" s="363"/>
    </row>
  </sheetData>
  <mergeCells count="88">
    <mergeCell ref="I45:P45"/>
    <mergeCell ref="C46:G46"/>
    <mergeCell ref="I46:P46"/>
    <mergeCell ref="C47:G47"/>
    <mergeCell ref="I47:P47"/>
    <mergeCell ref="B38:B45"/>
    <mergeCell ref="C38:G38"/>
    <mergeCell ref="H38:H45"/>
    <mergeCell ref="I38:P38"/>
    <mergeCell ref="C39:G39"/>
    <mergeCell ref="I39:P39"/>
    <mergeCell ref="C40:G40"/>
    <mergeCell ref="I40:P40"/>
    <mergeCell ref="C41:G41"/>
    <mergeCell ref="I41:P41"/>
    <mergeCell ref="C42:G42"/>
    <mergeCell ref="I42:P42"/>
    <mergeCell ref="C43:G43"/>
    <mergeCell ref="C44:G44"/>
    <mergeCell ref="I44:P44"/>
    <mergeCell ref="C45:G45"/>
    <mergeCell ref="B34:B36"/>
    <mergeCell ref="C34:G34"/>
    <mergeCell ref="H34:H36"/>
    <mergeCell ref="I34:P34"/>
    <mergeCell ref="C35:G35"/>
    <mergeCell ref="I35:P35"/>
    <mergeCell ref="C36:G36"/>
    <mergeCell ref="I36:P36"/>
    <mergeCell ref="B29:B32"/>
    <mergeCell ref="C29:G29"/>
    <mergeCell ref="H29:H32"/>
    <mergeCell ref="C30:G30"/>
    <mergeCell ref="I30:P30"/>
    <mergeCell ref="C31:G31"/>
    <mergeCell ref="I31:P31"/>
    <mergeCell ref="C32:G32"/>
    <mergeCell ref="I32:P32"/>
    <mergeCell ref="C25:G26"/>
    <mergeCell ref="I25:P25"/>
    <mergeCell ref="I26:P26"/>
    <mergeCell ref="C27:G27"/>
    <mergeCell ref="I27:P27"/>
    <mergeCell ref="I16:P16"/>
    <mergeCell ref="C17:G17"/>
    <mergeCell ref="I17:P17"/>
    <mergeCell ref="B19:B27"/>
    <mergeCell ref="C19:G19"/>
    <mergeCell ref="H19:H27"/>
    <mergeCell ref="I19:P19"/>
    <mergeCell ref="C20:G20"/>
    <mergeCell ref="I20:P20"/>
    <mergeCell ref="C21:G22"/>
    <mergeCell ref="I21:P21"/>
    <mergeCell ref="I22:P22"/>
    <mergeCell ref="C23:G23"/>
    <mergeCell ref="I23:P23"/>
    <mergeCell ref="C24:G24"/>
    <mergeCell ref="I24:P24"/>
    <mergeCell ref="I13:P13"/>
    <mergeCell ref="C14:G14"/>
    <mergeCell ref="I14:P14"/>
    <mergeCell ref="C15:G15"/>
    <mergeCell ref="I15:P15"/>
    <mergeCell ref="I43:P43"/>
    <mergeCell ref="I29:P29"/>
    <mergeCell ref="B8:B11"/>
    <mergeCell ref="C8:G8"/>
    <mergeCell ref="H8:H11"/>
    <mergeCell ref="C11:G11"/>
    <mergeCell ref="C16:G16"/>
    <mergeCell ref="I8:P8"/>
    <mergeCell ref="C9:G9"/>
    <mergeCell ref="I9:P9"/>
    <mergeCell ref="C10:G10"/>
    <mergeCell ref="I10:P10"/>
    <mergeCell ref="I11:P11"/>
    <mergeCell ref="B13:B15"/>
    <mergeCell ref="C13:G13"/>
    <mergeCell ref="H13:H15"/>
    <mergeCell ref="B49:B51"/>
    <mergeCell ref="C49:G49"/>
    <mergeCell ref="H49:H51"/>
    <mergeCell ref="I49:P49"/>
    <mergeCell ref="C50:G50"/>
    <mergeCell ref="I50:P50"/>
    <mergeCell ref="C51:G51"/>
    <mergeCell ref="I51:P51"/>
  </mergeCells>
  <printOptions horizontalCentered="1" verticalCentered="1"/>
  <pageMargins left="0.25" right="0.25" top="0.25" bottom="0.25" header="0" footer="0"/>
  <pageSetup scale="69" fitToHeight="2" orientation="landscape" horizontalDpi="4294967293" verticalDpi="4294967293" r:id="rId1"/>
  <rowBreaks count="2" manualBreakCount="2">
    <brk id="52" max="16" man="1"/>
    <brk id="91" max="1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P54"/>
  <sheetViews>
    <sheetView topLeftCell="A19" zoomScaleNormal="100" workbookViewId="0">
      <selection activeCell="C44" sqref="C44:G44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150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149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Sheet'!C13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Sheet'!C30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 t="str">
        <f>'Single Wide Master Sheet'!C14</f>
        <v xml:space="preserve">12" I-beam main rail. </v>
      </c>
      <c r="D9" s="344"/>
      <c r="E9" s="344"/>
      <c r="F9" s="344"/>
      <c r="G9" s="345"/>
      <c r="H9" s="330"/>
      <c r="I9" s="346" t="str">
        <f>'Single Wide Master Sheet'!C31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Sheet'!C15</f>
        <v>3-Brake axle with 8:00x14.5 14 ply tires - all new</v>
      </c>
      <c r="D10" s="344"/>
      <c r="E10" s="344"/>
      <c r="F10" s="344"/>
      <c r="G10" s="345"/>
      <c r="H10" s="330"/>
      <c r="I10" s="346" t="str">
        <f>'Single Wide Master Sheet'!C32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Sheet'!C16</f>
        <v>Detachable Hitch.</v>
      </c>
      <c r="D11" s="350"/>
      <c r="E11" s="350"/>
      <c r="F11" s="350"/>
      <c r="G11" s="351"/>
      <c r="H11" s="330"/>
      <c r="I11" s="352" t="str">
        <f>'Single Wide Master Sheet'!C33</f>
        <v>3/4" T&amp;G decking-glued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'Single Wide Master Sheet'!C42</f>
        <v xml:space="preserve">2x6 framing @ 16" o/c </v>
      </c>
      <c r="D13" s="356"/>
      <c r="E13" s="356"/>
      <c r="F13" s="356"/>
      <c r="G13" s="357"/>
      <c r="H13" s="330"/>
      <c r="I13" s="355" t="str">
        <f>'Single Wide Master Sheet'!C77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'Single Wide Master Sheet'!C43</f>
        <v>Insulation to code.</v>
      </c>
      <c r="D14" s="359"/>
      <c r="E14" s="359"/>
      <c r="F14" s="359"/>
      <c r="G14" s="360"/>
      <c r="H14" s="330"/>
      <c r="I14" s="358" t="str">
        <f>'Single Wide Master Sheet'!C78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'Single Wide Master Sheet'!C44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Sheet'!C79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182"/>
      <c r="C16" s="358" t="str">
        <f>'Single Wide Master Sheet'!C45</f>
        <v xml:space="preserve">Standard plenum wall for sound reduction-lined with 5/8" sheetrock. </v>
      </c>
      <c r="D16" s="359"/>
      <c r="E16" s="359"/>
      <c r="F16" s="359"/>
      <c r="G16" s="360"/>
      <c r="H16" s="246"/>
      <c r="I16" s="358" t="str">
        <f>'Single Wide Master Sheet'!C80</f>
        <v>Insulation to code.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184"/>
      <c r="C17" s="361"/>
      <c r="D17" s="362"/>
      <c r="E17" s="362"/>
      <c r="F17" s="362"/>
      <c r="G17" s="363"/>
      <c r="H17" s="246"/>
      <c r="I17" s="361" t="str">
        <f>'Single Wide Master Sheet'!C81</f>
        <v>7/16" OSB sheathing - Eave venting</v>
      </c>
      <c r="J17" s="362"/>
      <c r="K17" s="362"/>
      <c r="L17" s="362"/>
      <c r="M17" s="362"/>
      <c r="N17" s="362"/>
      <c r="O17" s="362"/>
      <c r="P17" s="363"/>
    </row>
    <row r="18" spans="1:16" ht="15" customHeight="1" x14ac:dyDescent="0.3">
      <c r="A18" s="227"/>
      <c r="B18" s="223"/>
      <c r="C18" s="251" t="s">
        <v>43</v>
      </c>
      <c r="D18" s="242"/>
      <c r="E18" s="242"/>
      <c r="F18" s="242"/>
      <c r="G18" s="243"/>
      <c r="H18" s="223"/>
      <c r="I18" s="253" t="s">
        <v>58</v>
      </c>
      <c r="J18" s="254"/>
      <c r="K18" s="254"/>
      <c r="L18" s="254"/>
      <c r="M18" s="254"/>
      <c r="N18" s="254"/>
      <c r="O18" s="254"/>
      <c r="P18" s="255"/>
    </row>
    <row r="19" spans="1:16" ht="19.5" customHeight="1" x14ac:dyDescent="0.25">
      <c r="B19" s="335"/>
      <c r="C19" s="355" t="str">
        <f>'Single Wide Master Sheet'!C59</f>
        <v>7/16" LP Smartside Panel T1-11 siding with grooves 8" o/c - roof deck to top of belt rail</v>
      </c>
      <c r="D19" s="356"/>
      <c r="E19" s="356"/>
      <c r="F19" s="356"/>
      <c r="G19" s="357"/>
      <c r="H19" s="329"/>
      <c r="I19" s="373" t="str">
        <f>'Single Wide Master Sheet'!C83</f>
        <v xml:space="preserve">3068 Telstar Pro - painted </v>
      </c>
      <c r="J19" s="374"/>
      <c r="K19" s="374"/>
      <c r="L19" s="374"/>
      <c r="M19" s="374"/>
      <c r="N19" s="374"/>
      <c r="O19" s="374"/>
      <c r="P19" s="375"/>
    </row>
    <row r="20" spans="1:16" ht="15" customHeight="1" x14ac:dyDescent="0.25">
      <c r="B20" s="336"/>
      <c r="C20" s="358" t="str">
        <f>'Single Wide Master Sheet'!C60</f>
        <v>Wrap building with Tyvek building wrap (or equivalent)</v>
      </c>
      <c r="D20" s="359"/>
      <c r="E20" s="359"/>
      <c r="F20" s="359"/>
      <c r="G20" s="360"/>
      <c r="H20" s="330"/>
      <c r="I20" s="367" t="str">
        <f>'Single Wide Master Sheet'!C84</f>
        <v>Hinges - SS-BBH NRP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 t="str">
        <f>'Single Wide Master Sheet'!C61</f>
        <v>Corner trim - 5/8"x4" Smartside trim - 2"x2" galvanized flashing installed over siding and under corners.</v>
      </c>
      <c r="D21" s="371"/>
      <c r="E21" s="371"/>
      <c r="F21" s="371"/>
      <c r="G21" s="372"/>
      <c r="H21" s="330"/>
      <c r="I21" s="367" t="str">
        <f>'Single Wide Master Sheet'!C85</f>
        <v>Tell DB2051 deadbolt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/>
      <c r="D22" s="371"/>
      <c r="E22" s="371"/>
      <c r="F22" s="371"/>
      <c r="G22" s="372"/>
      <c r="H22" s="330"/>
      <c r="I22" s="367" t="str">
        <f>'Single Wide Master Sheet'!C86</f>
        <v>Int/Ext pull handles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'Single Wide Master Sheet'!C62</f>
        <v>Window trim - 5/8"x4" Smartside Trim.</v>
      </c>
      <c r="D23" s="359"/>
      <c r="E23" s="359"/>
      <c r="F23" s="359"/>
      <c r="G23" s="360"/>
      <c r="H23" s="330"/>
      <c r="I23" s="367" t="str">
        <f>'Single Wide Master Sheet'!C87</f>
        <v>Tell 12916 door closer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Sheet'!C63</f>
        <v>Fascia - 5/8"x8" Smartside trim, no grooves</v>
      </c>
      <c r="D24" s="359"/>
      <c r="E24" s="359"/>
      <c r="F24" s="359"/>
      <c r="G24" s="360"/>
      <c r="H24" s="330"/>
      <c r="I24" s="367" t="str">
        <f>'Single Wide Master Sheet'!C88</f>
        <v>Weatherstripping - ADA threshold and sweep</v>
      </c>
      <c r="J24" s="368"/>
      <c r="K24" s="368"/>
      <c r="L24" s="368"/>
      <c r="M24" s="368"/>
      <c r="N24" s="368"/>
      <c r="O24" s="368"/>
      <c r="P24" s="369"/>
    </row>
    <row r="25" spans="1:16" x14ac:dyDescent="0.25">
      <c r="B25" s="336"/>
      <c r="C25" s="370" t="str">
        <f>'Single Wide Master Sheet'!C64</f>
        <v>Belt Rail - 6"x7/16"  LP Smartside trim. 1/2" Z-flashing installed at bottom of siding and top of belt rail - 2" back leg and 3/4" front leg.</v>
      </c>
      <c r="D25" s="371"/>
      <c r="E25" s="371"/>
      <c r="F25" s="371"/>
      <c r="G25" s="372"/>
      <c r="H25" s="330"/>
      <c r="I25" s="367" t="str">
        <f>'Single Wide Master Sheet'!C89</f>
        <v>DEADBOLTS TO BE INSTALLED BELOW PULL HANDLES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36"/>
      <c r="C26" s="370"/>
      <c r="D26" s="371"/>
      <c r="E26" s="371"/>
      <c r="F26" s="371"/>
      <c r="G26" s="372"/>
      <c r="H26" s="330"/>
      <c r="I26" s="367" t="str">
        <f>'Single Wide Master Sheet'!C90</f>
        <v>"THIS DOOR TO REMAIN UNLOCKED WHEN BUILDING IS OCCUPIED" SIGN ABOVE EXTERIOR DOORS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76"/>
      <c r="C27" s="361"/>
      <c r="D27" s="362"/>
      <c r="E27" s="362"/>
      <c r="F27" s="362"/>
      <c r="G27" s="363"/>
      <c r="H27" s="331"/>
      <c r="I27" s="364" t="str">
        <f>'Single Wide Master Sheet'!C91</f>
        <v>DOOR HARDWARE TO HAVE #626 SATIN CHROMIUM PLATED FINISH</v>
      </c>
      <c r="J27" s="365"/>
      <c r="K27" s="365"/>
      <c r="L27" s="365"/>
      <c r="M27" s="365"/>
      <c r="N27" s="365"/>
      <c r="O27" s="365"/>
      <c r="P27" s="366"/>
    </row>
    <row r="28" spans="1:16" ht="18.75" x14ac:dyDescent="0.3">
      <c r="A28" s="227"/>
      <c r="B28" s="223"/>
      <c r="C28" s="251" t="s">
        <v>67</v>
      </c>
      <c r="D28" s="242"/>
      <c r="E28" s="242"/>
      <c r="F28" s="242"/>
      <c r="G28" s="243"/>
      <c r="H28" s="223"/>
      <c r="I28" s="253" t="s">
        <v>72</v>
      </c>
      <c r="J28" s="254"/>
      <c r="K28" s="254"/>
      <c r="L28" s="254"/>
      <c r="M28" s="254"/>
      <c r="N28" s="254"/>
      <c r="O28" s="254"/>
      <c r="P28" s="255"/>
    </row>
    <row r="29" spans="1:16" x14ac:dyDescent="0.25">
      <c r="B29" s="335"/>
      <c r="C29" s="355" t="str">
        <f>'Single Wide Master Sheet'!C93</f>
        <v>4'x3' White vinyl horizontal slider</v>
      </c>
      <c r="D29" s="356"/>
      <c r="E29" s="356"/>
      <c r="F29" s="356"/>
      <c r="G29" s="357"/>
      <c r="H29" s="329"/>
      <c r="I29" s="355" t="str">
        <f>'Single Wide Master Sheet'!C98</f>
        <v>Armstrong "Standard Excelon" 1/8" VCT "Shelter White" #51836</v>
      </c>
      <c r="J29" s="356"/>
      <c r="K29" s="356"/>
      <c r="L29" s="356"/>
      <c r="M29" s="356"/>
      <c r="N29" s="356"/>
      <c r="O29" s="356"/>
      <c r="P29" s="357"/>
    </row>
    <row r="30" spans="1:16" ht="15" customHeight="1" x14ac:dyDescent="0.25">
      <c r="B30" s="336"/>
      <c r="C30" s="358" t="str">
        <f>'Single Wide Master Sheet'!C94</f>
        <v>Glazing - dual- low E Argon filled</v>
      </c>
      <c r="D30" s="359"/>
      <c r="E30" s="359"/>
      <c r="F30" s="359"/>
      <c r="G30" s="360"/>
      <c r="H30" s="330"/>
      <c r="I30" s="358" t="str">
        <f>'Single Wide Master Sheet'!C99</f>
        <v>VCT layout - 1/4 turn with 6" offset</v>
      </c>
      <c r="J30" s="359"/>
      <c r="K30" s="359"/>
      <c r="L30" s="359"/>
      <c r="M30" s="359"/>
      <c r="N30" s="359"/>
      <c r="O30" s="359"/>
      <c r="P30" s="360"/>
    </row>
    <row r="31" spans="1:16" x14ac:dyDescent="0.25">
      <c r="B31" s="336"/>
      <c r="C31" s="358" t="str">
        <f>'Single Wide Master Sheet'!C95</f>
        <v>Windows installed over siding</v>
      </c>
      <c r="D31" s="359"/>
      <c r="E31" s="359"/>
      <c r="F31" s="359"/>
      <c r="G31" s="360"/>
      <c r="H31" s="330"/>
      <c r="I31" s="358" t="str">
        <f>'Single Wide Master Sheet'!C100</f>
        <v>Armstrong 4" rubber cove base "Light Gray" #69</v>
      </c>
      <c r="J31" s="359"/>
      <c r="K31" s="359"/>
      <c r="L31" s="359"/>
      <c r="M31" s="359"/>
      <c r="N31" s="359"/>
      <c r="O31" s="359"/>
      <c r="P31" s="360"/>
    </row>
    <row r="32" spans="1:16" ht="15" customHeight="1" x14ac:dyDescent="0.25">
      <c r="B32" s="376"/>
      <c r="C32" s="361" t="str">
        <f>'Single Wide Master Sheet'!C96</f>
        <v>Galvanized flashing installed under siding and over top flange of window, under trim.</v>
      </c>
      <c r="D32" s="362"/>
      <c r="E32" s="362"/>
      <c r="F32" s="362"/>
      <c r="G32" s="363"/>
      <c r="H32" s="331"/>
      <c r="I32" s="361" t="str">
        <f>'Single Wide Master Sheet'!C101</f>
        <v>COVE BASE TO BE CONTINUOUS</v>
      </c>
      <c r="J32" s="362"/>
      <c r="K32" s="362"/>
      <c r="L32" s="362"/>
      <c r="M32" s="362"/>
      <c r="N32" s="362"/>
      <c r="O32" s="362"/>
      <c r="P32" s="363"/>
    </row>
    <row r="33" spans="1:16" ht="18.75" x14ac:dyDescent="0.3">
      <c r="A33" s="227"/>
      <c r="B33" s="223"/>
      <c r="C33" s="251" t="s">
        <v>76</v>
      </c>
      <c r="D33" s="242"/>
      <c r="E33" s="242"/>
      <c r="F33" s="242"/>
      <c r="G33" s="243"/>
      <c r="H33" s="223"/>
      <c r="I33" s="253" t="s">
        <v>144</v>
      </c>
      <c r="J33" s="254"/>
      <c r="K33" s="254"/>
      <c r="L33" s="254"/>
      <c r="M33" s="254"/>
      <c r="N33" s="254"/>
      <c r="O33" s="254"/>
      <c r="P33" s="255"/>
    </row>
    <row r="34" spans="1:16" x14ac:dyDescent="0.25">
      <c r="B34" s="335"/>
      <c r="C34" s="355" t="str">
        <f>'Single Wide Master Sheet'!C103</f>
        <v>7/16" OSB sheathing above sheetrock at sidewalls</v>
      </c>
      <c r="D34" s="356"/>
      <c r="E34" s="356"/>
      <c r="F34" s="356"/>
      <c r="G34" s="357"/>
      <c r="H34" s="329"/>
      <c r="I34" s="355" t="str">
        <f>'Single Wide Master Sheet'!C111</f>
        <v>Vinyl wrap corners</v>
      </c>
      <c r="J34" s="356"/>
      <c r="K34" s="356"/>
      <c r="L34" s="356"/>
      <c r="M34" s="356"/>
      <c r="N34" s="356"/>
      <c r="O34" s="356"/>
      <c r="P34" s="357"/>
    </row>
    <row r="35" spans="1:16" ht="15" customHeight="1" x14ac:dyDescent="0.25">
      <c r="B35" s="336"/>
      <c r="C35" s="358" t="str">
        <f>'Single Wide Master Sheet'!C104</f>
        <v>7/16" OSB sheathing under sheetrock at endwalls- full height</v>
      </c>
      <c r="D35" s="359"/>
      <c r="E35" s="359"/>
      <c r="F35" s="359"/>
      <c r="G35" s="360"/>
      <c r="H35" s="330"/>
      <c r="I35" s="358" t="str">
        <f>'Single Wide Master Sheet'!C112</f>
        <v>Vinyl wrap batts at each side of windows and doors at relief cuts</v>
      </c>
      <c r="J35" s="359"/>
      <c r="K35" s="359"/>
      <c r="L35" s="359"/>
      <c r="M35" s="359"/>
      <c r="N35" s="359"/>
      <c r="O35" s="359"/>
      <c r="P35" s="360"/>
    </row>
    <row r="36" spans="1:16" x14ac:dyDescent="0.25">
      <c r="B36" s="336"/>
      <c r="C36" s="361" t="str">
        <f>'Single Wide Master Sheet'!C105</f>
        <v>5/8" vinyl wrap sheetrock - "Pebble Beach" texture "Pure White" color</v>
      </c>
      <c r="D36" s="362"/>
      <c r="E36" s="362"/>
      <c r="F36" s="362"/>
      <c r="G36" s="363"/>
      <c r="H36" s="330"/>
      <c r="I36" s="361" t="str">
        <f>'Single Wide Master Sheet'!C113</f>
        <v xml:space="preserve">Window and exterior door surrounds and casing - oak vinyl wrap </v>
      </c>
      <c r="J36" s="362"/>
      <c r="K36" s="362"/>
      <c r="L36" s="362"/>
      <c r="M36" s="362"/>
      <c r="N36" s="362"/>
      <c r="O36" s="362"/>
      <c r="P36" s="363"/>
    </row>
    <row r="37" spans="1:16" ht="18.75" x14ac:dyDescent="0.3">
      <c r="B37" s="244"/>
      <c r="C37" s="251" t="s">
        <v>90</v>
      </c>
      <c r="D37" s="242"/>
      <c r="E37" s="242"/>
      <c r="F37" s="242"/>
      <c r="G37" s="243"/>
      <c r="H37" s="223"/>
      <c r="I37" s="253" t="s">
        <v>95</v>
      </c>
      <c r="J37" s="254"/>
      <c r="K37" s="254"/>
      <c r="L37" s="254"/>
      <c r="M37" s="254"/>
      <c r="N37" s="254"/>
      <c r="O37" s="254"/>
      <c r="P37" s="255"/>
    </row>
    <row r="38" spans="1:16" x14ac:dyDescent="0.25">
      <c r="B38" s="326"/>
      <c r="C38" s="355" t="str">
        <f>'Single Wide Master Sheet'!C132</f>
        <v>2.5 ton 10KW Bard wall hung heat pump with economizer</v>
      </c>
      <c r="D38" s="356"/>
      <c r="E38" s="356"/>
      <c r="F38" s="356"/>
      <c r="G38" s="357"/>
      <c r="H38" s="329"/>
      <c r="I38" s="355" t="str">
        <f>'Single Wide Master Sheet'!C145</f>
        <v>120/240V Single phase service-stub conduit below joists</v>
      </c>
      <c r="J38" s="356"/>
      <c r="K38" s="356"/>
      <c r="L38" s="356"/>
      <c r="M38" s="356"/>
      <c r="N38" s="356"/>
      <c r="O38" s="356"/>
      <c r="P38" s="357"/>
    </row>
    <row r="39" spans="1:16" ht="15" customHeight="1" x14ac:dyDescent="0.25">
      <c r="B39" s="327"/>
      <c r="C39" s="358" t="str">
        <f>'Single Wide Master Sheet'!C133</f>
        <v>Overhead supply ducting</v>
      </c>
      <c r="D39" s="359"/>
      <c r="E39" s="359"/>
      <c r="F39" s="359"/>
      <c r="G39" s="360"/>
      <c r="H39" s="330"/>
      <c r="I39" s="358" t="str">
        <f>'Single Wide Master Sheet'!C146</f>
        <v>125 amp load center</v>
      </c>
      <c r="J39" s="359"/>
      <c r="K39" s="359"/>
      <c r="L39" s="359"/>
      <c r="M39" s="359"/>
      <c r="N39" s="359"/>
      <c r="O39" s="359"/>
      <c r="P39" s="360"/>
    </row>
    <row r="40" spans="1:16" x14ac:dyDescent="0.25">
      <c r="B40" s="327"/>
      <c r="C40" s="358" t="str">
        <f>'Single Wide Master Sheet'!C134</f>
        <v>24"x24" diffuser with no dampers</v>
      </c>
      <c r="D40" s="359"/>
      <c r="E40" s="359"/>
      <c r="F40" s="359"/>
      <c r="G40" s="360"/>
      <c r="H40" s="330"/>
      <c r="I40" s="358" t="str">
        <f>'Single Wide Master Sheet'!C147</f>
        <v>20 amp duplex receptacles per drawing - white finishes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27"/>
      <c r="C41" s="358" t="str">
        <f>'Single Wide Master Sheet'!C135</f>
        <v>Bard model 8403-060 T-stat</v>
      </c>
      <c r="D41" s="359"/>
      <c r="E41" s="359"/>
      <c r="F41" s="359"/>
      <c r="G41" s="360"/>
      <c r="H41" s="330"/>
      <c r="I41" s="358" t="str">
        <f>'Single Wide Master Sheet'!C148</f>
        <v>15 amp GFCI per drawing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27"/>
      <c r="C42" s="358" t="str">
        <f>'Single Wide Master Sheet'!C136</f>
        <v>Outdoor T-stat</v>
      </c>
      <c r="D42" s="359"/>
      <c r="E42" s="359"/>
      <c r="F42" s="359"/>
      <c r="G42" s="360"/>
      <c r="H42" s="330"/>
      <c r="I42" s="358" t="str">
        <f>'Single Wide Master Sheet'!C149</f>
        <v>Three way switching at exterior doors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27"/>
      <c r="C43" s="358" t="str">
        <f>'Single Wide Master Sheet'!C137</f>
        <v>Provide jump duct over permanent office wall for return air</v>
      </c>
      <c r="D43" s="359"/>
      <c r="E43" s="359"/>
      <c r="F43" s="359"/>
      <c r="G43" s="360"/>
      <c r="H43" s="330"/>
      <c r="I43" s="358" t="str">
        <f>'Single Wide Master Sheet'!C150</f>
        <v>Phone/Data boxes per drawing stubbed above grid with 1/2" flex conduit.</v>
      </c>
      <c r="J43" s="359"/>
      <c r="K43" s="359"/>
      <c r="L43" s="359"/>
      <c r="M43" s="359"/>
      <c r="N43" s="359"/>
      <c r="O43" s="359"/>
      <c r="P43" s="360"/>
    </row>
    <row r="44" spans="1:16" ht="15" customHeight="1" x14ac:dyDescent="0.25">
      <c r="B44" s="327"/>
      <c r="C44" s="358"/>
      <c r="D44" s="359"/>
      <c r="E44" s="359"/>
      <c r="F44" s="359"/>
      <c r="G44" s="360"/>
      <c r="H44" s="330"/>
      <c r="I44" s="358" t="str">
        <f>'Single Wide Master Sheet'!C165</f>
        <v>6"x6" W/P j-box-1" conduits with pull string stubbued above grid for future data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27"/>
      <c r="C45" s="358"/>
      <c r="D45" s="359"/>
      <c r="E45" s="359"/>
      <c r="F45" s="359"/>
      <c r="G45" s="360"/>
      <c r="H45" s="330"/>
      <c r="I45" s="358" t="str">
        <f>'Single Wide Master Sheet'!C151</f>
        <v>Sign circuit at exterior per drawing to (1) 20 amp dedicated circuit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256"/>
      <c r="C46" s="358"/>
      <c r="D46" s="359"/>
      <c r="E46" s="359"/>
      <c r="F46" s="359"/>
      <c r="G46" s="360"/>
      <c r="H46" s="246"/>
      <c r="I46" s="358" t="str">
        <f>'Single Wide Master Sheet'!C152</f>
        <v>Harris model 300 porch light with vandal resistant cover-on photocell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252"/>
      <c r="C47" s="361"/>
      <c r="D47" s="362"/>
      <c r="E47" s="362"/>
      <c r="F47" s="362"/>
      <c r="G47" s="363"/>
      <c r="H47" s="246"/>
      <c r="I47" s="361" t="str">
        <f>'Single Wide Master Sheet'!C153</f>
        <v>15 amp GFCI duplex receptacle mounted under unit near water supply connection for heat tape.</v>
      </c>
      <c r="J47" s="362"/>
      <c r="K47" s="362"/>
      <c r="L47" s="362"/>
      <c r="M47" s="362"/>
      <c r="N47" s="362"/>
      <c r="O47" s="362"/>
      <c r="P47" s="363"/>
    </row>
    <row r="48" spans="1:16" ht="18.75" x14ac:dyDescent="0.3">
      <c r="B48" s="244"/>
      <c r="C48" s="247" t="s">
        <v>102</v>
      </c>
      <c r="D48" s="229"/>
      <c r="E48" s="229"/>
      <c r="F48" s="229"/>
      <c r="G48" s="230"/>
      <c r="H48" s="223"/>
      <c r="I48" s="253" t="s">
        <v>77</v>
      </c>
      <c r="J48" s="254"/>
      <c r="K48" s="254"/>
      <c r="L48" s="254"/>
      <c r="M48" s="254"/>
      <c r="N48" s="254"/>
      <c r="O48" s="254"/>
      <c r="P48" s="255"/>
    </row>
    <row r="49" spans="2:16" x14ac:dyDescent="0.25">
      <c r="B49" s="335"/>
      <c r="C49" s="355" t="str">
        <f>'Single Wide Master Sheet'!C155</f>
        <v>Wall hung lavatoty with ADA compliant faucet</v>
      </c>
      <c r="D49" s="356"/>
      <c r="E49" s="356"/>
      <c r="F49" s="356"/>
      <c r="G49" s="357"/>
      <c r="H49" s="329"/>
      <c r="I49" s="355" t="str">
        <f>'Single Wide Master Sheet'!C107</f>
        <v>2x4 T-grid and tile -</v>
      </c>
      <c r="J49" s="356"/>
      <c r="K49" s="356"/>
      <c r="L49" s="356"/>
      <c r="M49" s="356"/>
      <c r="N49" s="356"/>
      <c r="O49" s="356"/>
      <c r="P49" s="357"/>
    </row>
    <row r="50" spans="2:16" ht="15" customHeight="1" x14ac:dyDescent="0.25">
      <c r="B50" s="336"/>
      <c r="C50" s="358" t="str">
        <f>'Single Wide Master Sheet'!C156</f>
        <v>ADA commercial grade water closet</v>
      </c>
      <c r="D50" s="359"/>
      <c r="E50" s="359"/>
      <c r="F50" s="359"/>
      <c r="G50" s="360"/>
      <c r="H50" s="330"/>
      <c r="I50" s="358" t="str">
        <f>'Single Wide Master Sheet'!C108</f>
        <v>Armstrong #1729 fine fissured with Humiguard</v>
      </c>
      <c r="J50" s="359"/>
      <c r="K50" s="359"/>
      <c r="L50" s="359"/>
      <c r="M50" s="359"/>
      <c r="N50" s="359"/>
      <c r="O50" s="359"/>
      <c r="P50" s="360"/>
    </row>
    <row r="51" spans="2:16" ht="15" customHeight="1" x14ac:dyDescent="0.25">
      <c r="B51" s="336"/>
      <c r="C51" s="358" t="str">
        <f>'Single Wide Master Sheet'!C157</f>
        <v>2.5 gallon HWT mounted in corner above water closet-below grid</v>
      </c>
      <c r="D51" s="359"/>
      <c r="E51" s="359"/>
      <c r="F51" s="359"/>
      <c r="G51" s="360"/>
      <c r="H51" s="330"/>
      <c r="I51" s="358" t="str">
        <f>'Single Wide Master Sheet'!C109</f>
        <v>7' 10" ceiling height</v>
      </c>
      <c r="J51" s="359"/>
      <c r="K51" s="359"/>
      <c r="L51" s="359"/>
      <c r="M51" s="359"/>
      <c r="N51" s="359"/>
      <c r="O51" s="359"/>
      <c r="P51" s="360"/>
    </row>
    <row r="52" spans="2:16" ht="15" customHeight="1" x14ac:dyDescent="0.25">
      <c r="B52" s="336"/>
      <c r="C52" s="358" t="str">
        <f>'Single Wide Master Sheet'!C158</f>
        <v>Sheet vinyl flooring with 4" contiuous rubber cove base</v>
      </c>
      <c r="D52" s="359"/>
      <c r="E52" s="359"/>
      <c r="F52" s="359"/>
      <c r="G52" s="360"/>
      <c r="H52" s="330"/>
      <c r="I52" s="358"/>
      <c r="J52" s="359"/>
      <c r="K52" s="359"/>
      <c r="L52" s="359"/>
      <c r="M52" s="359"/>
      <c r="N52" s="359"/>
      <c r="O52" s="359"/>
      <c r="P52" s="360"/>
    </row>
    <row r="53" spans="2:16" ht="15" customHeight="1" x14ac:dyDescent="0.25">
      <c r="B53" s="336"/>
      <c r="C53" s="358" t="str">
        <f>'Single Wide Master Sheet'!C159</f>
        <v>FRP to 4' AFF on all walls</v>
      </c>
      <c r="D53" s="359"/>
      <c r="E53" s="359"/>
      <c r="F53" s="359"/>
      <c r="G53" s="360"/>
      <c r="H53" s="330"/>
      <c r="I53" s="358"/>
      <c r="J53" s="359"/>
      <c r="K53" s="359"/>
      <c r="L53" s="359"/>
      <c r="M53" s="359"/>
      <c r="N53" s="359"/>
      <c r="O53" s="359"/>
      <c r="P53" s="360"/>
    </row>
    <row r="54" spans="2:16" x14ac:dyDescent="0.25">
      <c r="B54" s="376"/>
      <c r="C54" s="361" t="str">
        <f>'Single Wide Master Sheet'!C160</f>
        <v>Exhaust fan indepentently switched</v>
      </c>
      <c r="D54" s="362"/>
      <c r="E54" s="362"/>
      <c r="F54" s="362"/>
      <c r="G54" s="363"/>
      <c r="H54" s="331"/>
      <c r="I54" s="361"/>
      <c r="J54" s="362"/>
      <c r="K54" s="362"/>
      <c r="L54" s="362"/>
      <c r="M54" s="362"/>
      <c r="N54" s="362"/>
      <c r="O54" s="362"/>
      <c r="P54" s="363"/>
    </row>
  </sheetData>
  <mergeCells count="94">
    <mergeCell ref="I45:P45"/>
    <mergeCell ref="C46:G46"/>
    <mergeCell ref="I46:P46"/>
    <mergeCell ref="C47:G47"/>
    <mergeCell ref="I47:P47"/>
    <mergeCell ref="B38:B45"/>
    <mergeCell ref="C38:G38"/>
    <mergeCell ref="H38:H45"/>
    <mergeCell ref="I38:P38"/>
    <mergeCell ref="C39:G39"/>
    <mergeCell ref="I39:P39"/>
    <mergeCell ref="C40:G40"/>
    <mergeCell ref="I40:P40"/>
    <mergeCell ref="C41:G41"/>
    <mergeCell ref="I41:P41"/>
    <mergeCell ref="C42:G42"/>
    <mergeCell ref="I42:P42"/>
    <mergeCell ref="C43:G43"/>
    <mergeCell ref="C44:G44"/>
    <mergeCell ref="I44:P44"/>
    <mergeCell ref="C45:G45"/>
    <mergeCell ref="B34:B36"/>
    <mergeCell ref="C34:G34"/>
    <mergeCell ref="H34:H36"/>
    <mergeCell ref="I34:P34"/>
    <mergeCell ref="C35:G35"/>
    <mergeCell ref="I35:P35"/>
    <mergeCell ref="C36:G36"/>
    <mergeCell ref="I36:P36"/>
    <mergeCell ref="B29:B32"/>
    <mergeCell ref="C29:G29"/>
    <mergeCell ref="H29:H32"/>
    <mergeCell ref="C30:G30"/>
    <mergeCell ref="I30:P30"/>
    <mergeCell ref="C31:G31"/>
    <mergeCell ref="I31:P31"/>
    <mergeCell ref="C32:G32"/>
    <mergeCell ref="I32:P32"/>
    <mergeCell ref="C25:G26"/>
    <mergeCell ref="I25:P25"/>
    <mergeCell ref="I26:P26"/>
    <mergeCell ref="C27:G27"/>
    <mergeCell ref="I27:P27"/>
    <mergeCell ref="I16:P16"/>
    <mergeCell ref="C17:G17"/>
    <mergeCell ref="I17:P17"/>
    <mergeCell ref="B19:B27"/>
    <mergeCell ref="C19:G19"/>
    <mergeCell ref="H19:H27"/>
    <mergeCell ref="I19:P19"/>
    <mergeCell ref="C20:G20"/>
    <mergeCell ref="I20:P20"/>
    <mergeCell ref="C21:G22"/>
    <mergeCell ref="I21:P21"/>
    <mergeCell ref="I22:P22"/>
    <mergeCell ref="C23:G23"/>
    <mergeCell ref="I23:P23"/>
    <mergeCell ref="C24:G24"/>
    <mergeCell ref="I24:P24"/>
    <mergeCell ref="I13:P13"/>
    <mergeCell ref="C14:G14"/>
    <mergeCell ref="I14:P14"/>
    <mergeCell ref="C15:G15"/>
    <mergeCell ref="I15:P15"/>
    <mergeCell ref="I43:P43"/>
    <mergeCell ref="I29:P29"/>
    <mergeCell ref="B8:B11"/>
    <mergeCell ref="C8:G8"/>
    <mergeCell ref="H8:H11"/>
    <mergeCell ref="C11:G11"/>
    <mergeCell ref="C16:G16"/>
    <mergeCell ref="I8:P8"/>
    <mergeCell ref="C9:G9"/>
    <mergeCell ref="I9:P9"/>
    <mergeCell ref="C10:G10"/>
    <mergeCell ref="I10:P10"/>
    <mergeCell ref="I11:P11"/>
    <mergeCell ref="B13:B15"/>
    <mergeCell ref="C13:G13"/>
    <mergeCell ref="H13:H15"/>
    <mergeCell ref="B49:B54"/>
    <mergeCell ref="C49:G49"/>
    <mergeCell ref="H49:H54"/>
    <mergeCell ref="I49:P49"/>
    <mergeCell ref="C50:G50"/>
    <mergeCell ref="I50:P50"/>
    <mergeCell ref="C54:G54"/>
    <mergeCell ref="I54:P54"/>
    <mergeCell ref="I51:P51"/>
    <mergeCell ref="I52:P52"/>
    <mergeCell ref="I53:P53"/>
    <mergeCell ref="C51:G51"/>
    <mergeCell ref="C52:G52"/>
    <mergeCell ref="C53:G53"/>
  </mergeCells>
  <printOptions horizontalCentered="1" verticalCentered="1"/>
  <pageMargins left="0.25" right="0.25" top="0.25" bottom="0.25" header="0" footer="0"/>
  <pageSetup scale="67" fitToHeight="2" orientation="landscape" horizontalDpi="4294967293" verticalDpi="4294967293" r:id="rId1"/>
  <rowBreaks count="2" manualBreakCount="2">
    <brk id="55" max="16" man="1"/>
    <brk id="96" max="1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P51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55" sqref="I55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ht="6.75" customHeight="1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15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151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3.75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Sheet'!C17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Sheet'!C30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32.25" customHeight="1" x14ac:dyDescent="0.25">
      <c r="B9" s="336"/>
      <c r="C9" s="378" t="str">
        <f>'Single Wide Master Sheet'!C18</f>
        <v>12" I-beam main rail. Provide double I-beam and full depth cross members at axle assemblies.</v>
      </c>
      <c r="D9" s="379"/>
      <c r="E9" s="379"/>
      <c r="F9" s="379"/>
      <c r="G9" s="380"/>
      <c r="H9" s="330"/>
      <c r="I9" s="346" t="str">
        <f>'Single Wide Master Sheet'!C31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Sheet'!C19</f>
        <v>4-Brake axle with 8:00x14.5 14 ply tires.</v>
      </c>
      <c r="D10" s="344"/>
      <c r="E10" s="344"/>
      <c r="F10" s="344"/>
      <c r="G10" s="345"/>
      <c r="H10" s="330"/>
      <c r="I10" s="346" t="str">
        <f>'Single Wide Master Sheet'!C32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Sheet'!C20</f>
        <v>Detachable Hitch.</v>
      </c>
      <c r="D11" s="350"/>
      <c r="E11" s="350"/>
      <c r="F11" s="350"/>
      <c r="G11" s="351"/>
      <c r="H11" s="330"/>
      <c r="I11" s="352" t="str">
        <f>'Single Wide Master Sheet'!C33</f>
        <v>3/4" T&amp;G decking-glued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'Single Wide Master Sheet'!C42</f>
        <v xml:space="preserve">2x6 framing @ 16" o/c </v>
      </c>
      <c r="D13" s="356"/>
      <c r="E13" s="356"/>
      <c r="F13" s="356"/>
      <c r="G13" s="357"/>
      <c r="H13" s="330"/>
      <c r="I13" s="355" t="str">
        <f>'Single Wide Master Sheet'!C77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'Single Wide Master Sheet'!C43</f>
        <v>Insulation to code.</v>
      </c>
      <c r="D14" s="359"/>
      <c r="E14" s="359"/>
      <c r="F14" s="359"/>
      <c r="G14" s="360"/>
      <c r="H14" s="330"/>
      <c r="I14" s="358" t="str">
        <f>'Single Wide Master Sheet'!C78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'Single Wide Master Sheet'!C44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Sheet'!C79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182"/>
      <c r="C16" s="358" t="str">
        <f>'Single Wide Master Sheet'!C45</f>
        <v xml:space="preserve">Standard plenum wall for sound reduction-lined with 5/8" sheetrock. </v>
      </c>
      <c r="D16" s="359"/>
      <c r="E16" s="359"/>
      <c r="F16" s="359"/>
      <c r="G16" s="360"/>
      <c r="H16" s="246"/>
      <c r="I16" s="358" t="str">
        <f>'Single Wide Master Sheet'!C80</f>
        <v>Insulation to code.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182"/>
      <c r="C17" s="361"/>
      <c r="D17" s="362"/>
      <c r="E17" s="362"/>
      <c r="F17" s="362"/>
      <c r="G17" s="363"/>
      <c r="H17" s="300"/>
      <c r="I17" s="361" t="str">
        <f>'Single Wide Master Sheet'!C81</f>
        <v>7/16" OSB sheathing - Eave venting</v>
      </c>
      <c r="J17" s="362"/>
      <c r="K17" s="362"/>
      <c r="L17" s="362"/>
      <c r="M17" s="362"/>
      <c r="N17" s="362"/>
      <c r="O17" s="362"/>
      <c r="P17" s="363"/>
    </row>
    <row r="18" spans="1:16" ht="15" customHeight="1" x14ac:dyDescent="0.3">
      <c r="A18" s="227"/>
      <c r="B18" s="223"/>
      <c r="C18" s="251" t="s">
        <v>43</v>
      </c>
      <c r="D18" s="242"/>
      <c r="E18" s="242"/>
      <c r="F18" s="242"/>
      <c r="G18" s="243"/>
      <c r="H18" s="302"/>
      <c r="I18" s="253" t="s">
        <v>58</v>
      </c>
      <c r="J18" s="254"/>
      <c r="K18" s="254"/>
      <c r="L18" s="254"/>
      <c r="M18" s="254"/>
      <c r="N18" s="254"/>
      <c r="O18" s="254"/>
      <c r="P18" s="255"/>
    </row>
    <row r="19" spans="1:16" ht="19.5" customHeight="1" x14ac:dyDescent="0.25">
      <c r="B19" s="335"/>
      <c r="C19" s="355" t="str">
        <f>'Single Wide Master Sheet'!C59</f>
        <v>7/16" LP Smartside Panel T1-11 siding with grooves 8" o/c - roof deck to top of belt rail</v>
      </c>
      <c r="D19" s="356"/>
      <c r="E19" s="356"/>
      <c r="F19" s="356"/>
      <c r="G19" s="357"/>
      <c r="H19" s="329"/>
      <c r="I19" s="373" t="str">
        <f>'Single Wide Master Sheet'!C83</f>
        <v xml:space="preserve">3068 Telstar Pro - painted </v>
      </c>
      <c r="J19" s="374"/>
      <c r="K19" s="374"/>
      <c r="L19" s="374"/>
      <c r="M19" s="374"/>
      <c r="N19" s="374"/>
      <c r="O19" s="374"/>
      <c r="P19" s="375"/>
    </row>
    <row r="20" spans="1:16" ht="15" customHeight="1" x14ac:dyDescent="0.25">
      <c r="B20" s="336"/>
      <c r="C20" s="358" t="str">
        <f>'Single Wide Master Sheet'!C60</f>
        <v>Wrap building with Tyvek building wrap (or equivalent)</v>
      </c>
      <c r="D20" s="359"/>
      <c r="E20" s="359"/>
      <c r="F20" s="359"/>
      <c r="G20" s="360"/>
      <c r="H20" s="330"/>
      <c r="I20" s="367" t="str">
        <f>'Single Wide Master Sheet'!C84</f>
        <v>Hinges - SS-BBH NRP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 t="str">
        <f>'Single Wide Master Sheet'!C61</f>
        <v>Corner trim - 5/8"x4" Smartside trim - 2"x2" galvanized flashing installed over siding and under corners.</v>
      </c>
      <c r="D21" s="371"/>
      <c r="E21" s="371"/>
      <c r="F21" s="371"/>
      <c r="G21" s="372"/>
      <c r="H21" s="330"/>
      <c r="I21" s="367" t="str">
        <f>'Single Wide Master Sheet'!C85</f>
        <v>Tell DB2051 deadbolt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/>
      <c r="D22" s="371"/>
      <c r="E22" s="371"/>
      <c r="F22" s="371"/>
      <c r="G22" s="372"/>
      <c r="H22" s="330"/>
      <c r="I22" s="367" t="str">
        <f>'Single Wide Master Sheet'!C86</f>
        <v>Int/Ext pull handles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'Single Wide Master Sheet'!C62</f>
        <v>Window trim - 5/8"x4" Smartside Trim.</v>
      </c>
      <c r="D23" s="359"/>
      <c r="E23" s="359"/>
      <c r="F23" s="359"/>
      <c r="G23" s="360"/>
      <c r="H23" s="330"/>
      <c r="I23" s="367" t="str">
        <f>'Single Wide Master Sheet'!C87</f>
        <v>Tell 12916 door closer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Sheet'!C63</f>
        <v>Fascia - 5/8"x8" Smartside trim, no grooves</v>
      </c>
      <c r="D24" s="359"/>
      <c r="E24" s="359"/>
      <c r="F24" s="359"/>
      <c r="G24" s="360"/>
      <c r="H24" s="330"/>
      <c r="I24" s="367" t="str">
        <f>'Single Wide Master Sheet'!C88</f>
        <v>Weatherstripping - ADA threshold and sweep</v>
      </c>
      <c r="J24" s="368"/>
      <c r="K24" s="368"/>
      <c r="L24" s="368"/>
      <c r="M24" s="368"/>
      <c r="N24" s="368"/>
      <c r="O24" s="368"/>
      <c r="P24" s="369"/>
    </row>
    <row r="25" spans="1:16" x14ac:dyDescent="0.25">
      <c r="B25" s="336"/>
      <c r="C25" s="370" t="str">
        <f>'Single Wide Master Sheet'!C64</f>
        <v>Belt Rail - 6"x7/16"  LP Smartside trim. 1/2" Z-flashing installed at bottom of siding and top of belt rail - 2" back leg and 3/4" front leg.</v>
      </c>
      <c r="D25" s="371"/>
      <c r="E25" s="371"/>
      <c r="F25" s="371"/>
      <c r="G25" s="372"/>
      <c r="H25" s="330"/>
      <c r="I25" s="367" t="str">
        <f>'Single Wide Master Sheet'!C89</f>
        <v>DEADBOLTS TO BE INSTALLED BELOW PULL HANDLES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36"/>
      <c r="C26" s="370"/>
      <c r="D26" s="371"/>
      <c r="E26" s="371"/>
      <c r="F26" s="371"/>
      <c r="G26" s="372"/>
      <c r="H26" s="330"/>
      <c r="I26" s="367" t="str">
        <f>'Single Wide Master Sheet'!C90</f>
        <v>"THIS DOOR TO REMAIN UNLOCKED WHEN BUILDING IS OCCUPIED" SIGN ABOVE EXTERIOR DOORS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76"/>
      <c r="C27" s="361"/>
      <c r="D27" s="362"/>
      <c r="E27" s="362"/>
      <c r="F27" s="362"/>
      <c r="G27" s="363"/>
      <c r="H27" s="331"/>
      <c r="I27" s="364" t="str">
        <f>'Single Wide Master Sheet'!C91</f>
        <v>DOOR HARDWARE TO HAVE #626 SATIN CHROMIUM PLATED FINISH</v>
      </c>
      <c r="J27" s="365"/>
      <c r="K27" s="365"/>
      <c r="L27" s="365"/>
      <c r="M27" s="365"/>
      <c r="N27" s="365"/>
      <c r="O27" s="365"/>
      <c r="P27" s="366"/>
    </row>
    <row r="28" spans="1:16" ht="18.75" x14ac:dyDescent="0.3">
      <c r="A28" s="227"/>
      <c r="B28" s="223"/>
      <c r="C28" s="251" t="s">
        <v>67</v>
      </c>
      <c r="D28" s="242"/>
      <c r="E28" s="242"/>
      <c r="F28" s="242"/>
      <c r="G28" s="243"/>
      <c r="H28" s="223"/>
      <c r="I28" s="253" t="s">
        <v>72</v>
      </c>
      <c r="J28" s="254"/>
      <c r="K28" s="254"/>
      <c r="L28" s="254"/>
      <c r="M28" s="254"/>
      <c r="N28" s="254"/>
      <c r="O28" s="254"/>
      <c r="P28" s="255"/>
    </row>
    <row r="29" spans="1:16" x14ac:dyDescent="0.25">
      <c r="B29" s="335"/>
      <c r="C29" s="355" t="str">
        <f>'Single Wide Master Sheet'!C93</f>
        <v>4'x3' White vinyl horizontal slider</v>
      </c>
      <c r="D29" s="356"/>
      <c r="E29" s="356"/>
      <c r="F29" s="356"/>
      <c r="G29" s="357"/>
      <c r="H29" s="329"/>
      <c r="I29" s="355" t="str">
        <f>'Single Wide Master Sheet'!C98</f>
        <v>Armstrong "Standard Excelon" 1/8" VCT "Shelter White" #51836</v>
      </c>
      <c r="J29" s="356"/>
      <c r="K29" s="356"/>
      <c r="L29" s="356"/>
      <c r="M29" s="356"/>
      <c r="N29" s="356"/>
      <c r="O29" s="356"/>
      <c r="P29" s="357"/>
    </row>
    <row r="30" spans="1:16" ht="15" customHeight="1" x14ac:dyDescent="0.25">
      <c r="B30" s="336"/>
      <c r="C30" s="358" t="str">
        <f>'Single Wide Master Sheet'!C94</f>
        <v>Glazing - dual- low E Argon filled</v>
      </c>
      <c r="D30" s="359"/>
      <c r="E30" s="359"/>
      <c r="F30" s="359"/>
      <c r="G30" s="360"/>
      <c r="H30" s="330"/>
      <c r="I30" s="358" t="str">
        <f>'Single Wide Master Sheet'!C99</f>
        <v>VCT layout - 1/4 turn with 6" offset</v>
      </c>
      <c r="J30" s="359"/>
      <c r="K30" s="359"/>
      <c r="L30" s="359"/>
      <c r="M30" s="359"/>
      <c r="N30" s="359"/>
      <c r="O30" s="359"/>
      <c r="P30" s="360"/>
    </row>
    <row r="31" spans="1:16" x14ac:dyDescent="0.25">
      <c r="B31" s="336"/>
      <c r="C31" s="358" t="str">
        <f>'Single Wide Master Sheet'!C95</f>
        <v>Windows installed over siding</v>
      </c>
      <c r="D31" s="359"/>
      <c r="E31" s="359"/>
      <c r="F31" s="359"/>
      <c r="G31" s="360"/>
      <c r="H31" s="330"/>
      <c r="I31" s="358" t="str">
        <f>'Single Wide Master Sheet'!C100</f>
        <v>Armstrong 4" rubber cove base "Light Gray" #69</v>
      </c>
      <c r="J31" s="359"/>
      <c r="K31" s="359"/>
      <c r="L31" s="359"/>
      <c r="M31" s="359"/>
      <c r="N31" s="359"/>
      <c r="O31" s="359"/>
      <c r="P31" s="360"/>
    </row>
    <row r="32" spans="1:16" ht="15" customHeight="1" x14ac:dyDescent="0.25">
      <c r="B32" s="376"/>
      <c r="C32" s="361" t="str">
        <f>'Single Wide Master Sheet'!C96</f>
        <v>Galvanized flashing installed under siding and over top flange of window, under trim.</v>
      </c>
      <c r="D32" s="362"/>
      <c r="E32" s="362"/>
      <c r="F32" s="362"/>
      <c r="G32" s="363"/>
      <c r="H32" s="331"/>
      <c r="I32" s="361" t="str">
        <f>'Single Wide Master Sheet'!C101</f>
        <v>COVE BASE TO BE CONTINUOUS</v>
      </c>
      <c r="J32" s="362"/>
      <c r="K32" s="362"/>
      <c r="L32" s="362"/>
      <c r="M32" s="362"/>
      <c r="N32" s="362"/>
      <c r="O32" s="362"/>
      <c r="P32" s="363"/>
    </row>
    <row r="33" spans="1:16" ht="18.75" x14ac:dyDescent="0.3">
      <c r="A33" s="227"/>
      <c r="B33" s="223"/>
      <c r="C33" s="251" t="s">
        <v>76</v>
      </c>
      <c r="D33" s="242"/>
      <c r="E33" s="242"/>
      <c r="F33" s="242"/>
      <c r="G33" s="243"/>
      <c r="H33" s="223"/>
      <c r="I33" s="253" t="s">
        <v>144</v>
      </c>
      <c r="J33" s="254"/>
      <c r="K33" s="254"/>
      <c r="L33" s="254"/>
      <c r="M33" s="254"/>
      <c r="N33" s="254"/>
      <c r="O33" s="254"/>
      <c r="P33" s="255"/>
    </row>
    <row r="34" spans="1:16" x14ac:dyDescent="0.25">
      <c r="B34" s="335"/>
      <c r="C34" s="355" t="str">
        <f>'Single Wide Master Sheet'!C103</f>
        <v>7/16" OSB sheathing above sheetrock at sidewalls</v>
      </c>
      <c r="D34" s="356"/>
      <c r="E34" s="356"/>
      <c r="F34" s="356"/>
      <c r="G34" s="357"/>
      <c r="H34" s="329"/>
      <c r="I34" s="355" t="str">
        <f>'Single Wide Master Sheet'!C111</f>
        <v>Vinyl wrap corners</v>
      </c>
      <c r="J34" s="356"/>
      <c r="K34" s="356"/>
      <c r="L34" s="356"/>
      <c r="M34" s="356"/>
      <c r="N34" s="356"/>
      <c r="O34" s="356"/>
      <c r="P34" s="357"/>
    </row>
    <row r="35" spans="1:16" ht="15" customHeight="1" x14ac:dyDescent="0.25">
      <c r="B35" s="336"/>
      <c r="C35" s="358" t="str">
        <f>'Single Wide Master Sheet'!C104</f>
        <v>7/16" OSB sheathing under sheetrock at endwalls- full height</v>
      </c>
      <c r="D35" s="359"/>
      <c r="E35" s="359"/>
      <c r="F35" s="359"/>
      <c r="G35" s="360"/>
      <c r="H35" s="330"/>
      <c r="I35" s="358" t="str">
        <f>'Single Wide Master Sheet'!C112</f>
        <v>Vinyl wrap batts at each side of windows and doors at relief cuts</v>
      </c>
      <c r="J35" s="359"/>
      <c r="K35" s="359"/>
      <c r="L35" s="359"/>
      <c r="M35" s="359"/>
      <c r="N35" s="359"/>
      <c r="O35" s="359"/>
      <c r="P35" s="360"/>
    </row>
    <row r="36" spans="1:16" x14ac:dyDescent="0.25">
      <c r="B36" s="336"/>
      <c r="C36" s="361" t="str">
        <f>'Single Wide Master Sheet'!C105</f>
        <v>5/8" vinyl wrap sheetrock - "Pebble Beach" texture "Pure White" color</v>
      </c>
      <c r="D36" s="362"/>
      <c r="E36" s="362"/>
      <c r="F36" s="362"/>
      <c r="G36" s="363"/>
      <c r="H36" s="330"/>
      <c r="I36" s="361" t="str">
        <f>'Single Wide Master Sheet'!C113</f>
        <v xml:space="preserve">Window and exterior door surrounds and casing - oak vinyl wrap </v>
      </c>
      <c r="J36" s="362"/>
      <c r="K36" s="362"/>
      <c r="L36" s="362"/>
      <c r="M36" s="362"/>
      <c r="N36" s="362"/>
      <c r="O36" s="362"/>
      <c r="P36" s="363"/>
    </row>
    <row r="37" spans="1:16" ht="18.75" x14ac:dyDescent="0.3">
      <c r="B37" s="244"/>
      <c r="C37" s="251" t="s">
        <v>90</v>
      </c>
      <c r="D37" s="242"/>
      <c r="E37" s="242"/>
      <c r="F37" s="242"/>
      <c r="G37" s="243"/>
      <c r="H37" s="223"/>
      <c r="I37" s="253" t="s">
        <v>95</v>
      </c>
      <c r="J37" s="254"/>
      <c r="K37" s="254"/>
      <c r="L37" s="254"/>
      <c r="M37" s="254"/>
      <c r="N37" s="254"/>
      <c r="O37" s="254"/>
      <c r="P37" s="255"/>
    </row>
    <row r="38" spans="1:16" x14ac:dyDescent="0.25">
      <c r="B38" s="306"/>
      <c r="C38" s="355" t="str">
        <f>'Single Wide Master Sheet'!C132</f>
        <v>2.5 ton 10KW Bard wall hung heat pump with economizer</v>
      </c>
      <c r="D38" s="356"/>
      <c r="E38" s="356"/>
      <c r="F38" s="356"/>
      <c r="G38" s="357"/>
      <c r="H38" s="326"/>
      <c r="I38" s="355" t="str">
        <f>'Single Wide Master Sheet'!C145</f>
        <v>120/240V Single phase service-stub conduit below joists</v>
      </c>
      <c r="J38" s="356"/>
      <c r="K38" s="356"/>
      <c r="L38" s="356"/>
      <c r="M38" s="356"/>
      <c r="N38" s="356"/>
      <c r="O38" s="356"/>
      <c r="P38" s="357"/>
    </row>
    <row r="39" spans="1:16" ht="15" customHeight="1" x14ac:dyDescent="0.25">
      <c r="B39" s="307"/>
      <c r="C39" s="358" t="str">
        <f>'Single Wide Master Sheet'!C133</f>
        <v>Overhead supply ducting</v>
      </c>
      <c r="D39" s="359"/>
      <c r="E39" s="359"/>
      <c r="F39" s="359"/>
      <c r="G39" s="360"/>
      <c r="H39" s="327"/>
      <c r="I39" s="358" t="str">
        <f>'Single Wide Master Sheet'!C146</f>
        <v>125 amp load center</v>
      </c>
      <c r="J39" s="359"/>
      <c r="K39" s="359"/>
      <c r="L39" s="359"/>
      <c r="M39" s="359"/>
      <c r="N39" s="359"/>
      <c r="O39" s="359"/>
      <c r="P39" s="360"/>
    </row>
    <row r="40" spans="1:16" x14ac:dyDescent="0.25">
      <c r="B40" s="307"/>
      <c r="C40" s="358" t="str">
        <f>'Single Wide Master Sheet'!C134</f>
        <v>24"x24" diffuser with no dampers</v>
      </c>
      <c r="D40" s="359"/>
      <c r="E40" s="359"/>
      <c r="F40" s="359"/>
      <c r="G40" s="360"/>
      <c r="H40" s="327"/>
      <c r="I40" s="358" t="str">
        <f>'Single Wide Master Sheet'!C147</f>
        <v>20 amp duplex receptacles per drawing - white finishes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07"/>
      <c r="C41" s="358" t="str">
        <f>'Single Wide Master Sheet'!C135</f>
        <v>Bard model 8403-060 T-stat</v>
      </c>
      <c r="D41" s="359"/>
      <c r="E41" s="359"/>
      <c r="F41" s="359"/>
      <c r="G41" s="360"/>
      <c r="H41" s="327"/>
      <c r="I41" s="358" t="str">
        <f>'Single Wide Master Sheet'!C148</f>
        <v>15 amp GFCI per drawing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07"/>
      <c r="C42" s="358" t="str">
        <f>'Single Wide Master Sheet'!C136</f>
        <v>Outdoor T-stat</v>
      </c>
      <c r="D42" s="359"/>
      <c r="E42" s="359"/>
      <c r="F42" s="359"/>
      <c r="G42" s="360"/>
      <c r="H42" s="327"/>
      <c r="I42" s="358" t="str">
        <f>'Single Wide Master Sheet'!C149</f>
        <v>Three way switching at exterior doors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07"/>
      <c r="C43" s="358"/>
      <c r="D43" s="359"/>
      <c r="E43" s="359"/>
      <c r="F43" s="359"/>
      <c r="G43" s="360"/>
      <c r="H43" s="327"/>
      <c r="I43" s="358" t="str">
        <f>'Single Wide Master Sheet'!C150</f>
        <v>Phone/Data boxes per drawing stubbed above grid with 1/2" flex conduit.</v>
      </c>
      <c r="J43" s="359"/>
      <c r="K43" s="359"/>
      <c r="L43" s="359"/>
      <c r="M43" s="359"/>
      <c r="N43" s="359"/>
      <c r="O43" s="359"/>
      <c r="P43" s="360"/>
    </row>
    <row r="44" spans="1:16" x14ac:dyDescent="0.25">
      <c r="B44" s="307"/>
      <c r="C44" s="358"/>
      <c r="D44" s="359"/>
      <c r="E44" s="359"/>
      <c r="F44" s="359"/>
      <c r="G44" s="360"/>
      <c r="H44" s="327"/>
      <c r="I44" s="358" t="str">
        <f>'Single Wide Master Sheet'!C165</f>
        <v>6"x6" W/P j-box-1" conduits with pull string stubbued above grid for future data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07"/>
      <c r="C45" s="358"/>
      <c r="D45" s="359"/>
      <c r="E45" s="359"/>
      <c r="F45" s="359"/>
      <c r="G45" s="360"/>
      <c r="H45" s="327"/>
      <c r="I45" s="358" t="str">
        <f>'Single Wide Master Sheet'!C151</f>
        <v>Sign circuit at exterior per drawing to (1) 20 amp dedicated circuit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307"/>
      <c r="C46" s="358"/>
      <c r="D46" s="359"/>
      <c r="E46" s="359"/>
      <c r="F46" s="359"/>
      <c r="G46" s="360"/>
      <c r="H46" s="327"/>
      <c r="I46" s="358" t="str">
        <f>'Single Wide Master Sheet'!C152</f>
        <v>Harris model 300 porch light with vandal resistant cover-on photocell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308"/>
      <c r="C47" s="361"/>
      <c r="D47" s="362"/>
      <c r="E47" s="362"/>
      <c r="F47" s="362"/>
      <c r="G47" s="363"/>
      <c r="H47" s="328"/>
      <c r="I47" s="361"/>
      <c r="J47" s="362"/>
      <c r="K47" s="362"/>
      <c r="L47" s="362"/>
      <c r="M47" s="362"/>
      <c r="N47" s="362"/>
      <c r="O47" s="362"/>
      <c r="P47" s="363"/>
    </row>
    <row r="48" spans="1:16" ht="18.75" x14ac:dyDescent="0.3">
      <c r="B48" s="244"/>
      <c r="C48" s="247" t="s">
        <v>108</v>
      </c>
      <c r="D48" s="229"/>
      <c r="E48" s="229"/>
      <c r="F48" s="229"/>
      <c r="G48" s="230"/>
      <c r="H48" s="223"/>
      <c r="I48" s="253" t="s">
        <v>77</v>
      </c>
      <c r="J48" s="254"/>
      <c r="K48" s="254"/>
      <c r="L48" s="254"/>
      <c r="M48" s="254"/>
      <c r="N48" s="254"/>
      <c r="O48" s="254"/>
      <c r="P48" s="255"/>
    </row>
    <row r="49" spans="2:16" x14ac:dyDescent="0.25">
      <c r="B49" s="335"/>
      <c r="C49" s="355"/>
      <c r="D49" s="356"/>
      <c r="E49" s="356"/>
      <c r="F49" s="356"/>
      <c r="G49" s="357"/>
      <c r="H49" s="329"/>
      <c r="I49" s="355" t="str">
        <f>'Single Wide Master Sheet'!C107</f>
        <v>2x4 T-grid and tile -</v>
      </c>
      <c r="J49" s="356"/>
      <c r="K49" s="356"/>
      <c r="L49" s="356"/>
      <c r="M49" s="356"/>
      <c r="N49" s="356"/>
      <c r="O49" s="356"/>
      <c r="P49" s="357"/>
    </row>
    <row r="50" spans="2:16" ht="15" customHeight="1" x14ac:dyDescent="0.25">
      <c r="B50" s="336"/>
      <c r="C50" s="358"/>
      <c r="D50" s="359"/>
      <c r="E50" s="359"/>
      <c r="F50" s="359"/>
      <c r="G50" s="360"/>
      <c r="H50" s="330"/>
      <c r="I50" s="358" t="str">
        <f>'Single Wide Master Sheet'!C108</f>
        <v>Armstrong #1729 fine fissured with Humiguard</v>
      </c>
      <c r="J50" s="359"/>
      <c r="K50" s="359"/>
      <c r="L50" s="359"/>
      <c r="M50" s="359"/>
      <c r="N50" s="359"/>
      <c r="O50" s="359"/>
      <c r="P50" s="360"/>
    </row>
    <row r="51" spans="2:16" ht="15" customHeight="1" x14ac:dyDescent="0.25">
      <c r="B51" s="376"/>
      <c r="C51" s="361"/>
      <c r="D51" s="362"/>
      <c r="E51" s="362"/>
      <c r="F51" s="362"/>
      <c r="G51" s="363"/>
      <c r="H51" s="331"/>
      <c r="I51" s="361" t="str">
        <f>'Single Wide Master Sheet'!C109</f>
        <v>7' 10" ceiling height</v>
      </c>
      <c r="J51" s="362"/>
      <c r="K51" s="362"/>
      <c r="L51" s="362"/>
      <c r="M51" s="362"/>
      <c r="N51" s="362"/>
      <c r="O51" s="362"/>
      <c r="P51" s="363"/>
    </row>
  </sheetData>
  <mergeCells count="87">
    <mergeCell ref="B49:B51"/>
    <mergeCell ref="H49:H51"/>
    <mergeCell ref="I45:P45"/>
    <mergeCell ref="C46:G46"/>
    <mergeCell ref="I46:P46"/>
    <mergeCell ref="C47:G47"/>
    <mergeCell ref="I47:P47"/>
    <mergeCell ref="C49:G49"/>
    <mergeCell ref="I49:P49"/>
    <mergeCell ref="C50:G50"/>
    <mergeCell ref="I50:P50"/>
    <mergeCell ref="C51:G51"/>
    <mergeCell ref="I51:P51"/>
    <mergeCell ref="B34:B36"/>
    <mergeCell ref="C34:G34"/>
    <mergeCell ref="H34:H36"/>
    <mergeCell ref="C38:G38"/>
    <mergeCell ref="I38:P38"/>
    <mergeCell ref="I34:P34"/>
    <mergeCell ref="C35:G35"/>
    <mergeCell ref="I35:P35"/>
    <mergeCell ref="C36:G36"/>
    <mergeCell ref="I36:P36"/>
    <mergeCell ref="I43:P43"/>
    <mergeCell ref="I41:P41"/>
    <mergeCell ref="C42:G42"/>
    <mergeCell ref="I42:P42"/>
    <mergeCell ref="C43:G43"/>
    <mergeCell ref="H38:H47"/>
    <mergeCell ref="C41:G41"/>
    <mergeCell ref="C45:G45"/>
    <mergeCell ref="C39:G39"/>
    <mergeCell ref="I39:P39"/>
    <mergeCell ref="C40:G40"/>
    <mergeCell ref="I40:P40"/>
    <mergeCell ref="C44:G44"/>
    <mergeCell ref="I44:P44"/>
    <mergeCell ref="I26:P26"/>
    <mergeCell ref="C27:G27"/>
    <mergeCell ref="I27:P27"/>
    <mergeCell ref="B29:B32"/>
    <mergeCell ref="C29:G29"/>
    <mergeCell ref="H29:H32"/>
    <mergeCell ref="C30:G30"/>
    <mergeCell ref="I30:P30"/>
    <mergeCell ref="C31:G31"/>
    <mergeCell ref="I31:P31"/>
    <mergeCell ref="C32:G32"/>
    <mergeCell ref="I32:P32"/>
    <mergeCell ref="I17:P17"/>
    <mergeCell ref="B19:B27"/>
    <mergeCell ref="C19:G19"/>
    <mergeCell ref="H19:H27"/>
    <mergeCell ref="I19:P19"/>
    <mergeCell ref="C20:G20"/>
    <mergeCell ref="I20:P20"/>
    <mergeCell ref="C21:G22"/>
    <mergeCell ref="I21:P21"/>
    <mergeCell ref="I22:P22"/>
    <mergeCell ref="C23:G23"/>
    <mergeCell ref="I23:P23"/>
    <mergeCell ref="C24:G24"/>
    <mergeCell ref="I24:P24"/>
    <mergeCell ref="C25:G26"/>
    <mergeCell ref="I25:P25"/>
    <mergeCell ref="H13:H15"/>
    <mergeCell ref="I13:P13"/>
    <mergeCell ref="C14:G14"/>
    <mergeCell ref="I14:P14"/>
    <mergeCell ref="C15:G15"/>
    <mergeCell ref="I15:P15"/>
    <mergeCell ref="I16:P16"/>
    <mergeCell ref="I29:P29"/>
    <mergeCell ref="B8:B11"/>
    <mergeCell ref="C8:G8"/>
    <mergeCell ref="H8:H11"/>
    <mergeCell ref="C11:G11"/>
    <mergeCell ref="C16:G16"/>
    <mergeCell ref="C17:G17"/>
    <mergeCell ref="I8:P8"/>
    <mergeCell ref="C9:G9"/>
    <mergeCell ref="I9:P9"/>
    <mergeCell ref="C10:G10"/>
    <mergeCell ref="I10:P10"/>
    <mergeCell ref="I11:P11"/>
    <mergeCell ref="B13:B15"/>
    <mergeCell ref="C13:G13"/>
  </mergeCells>
  <printOptions horizontalCentered="1" verticalCentered="1"/>
  <pageMargins left="0.25" right="0.25" top="0.25" bottom="0.25" header="0" footer="0"/>
  <pageSetup scale="69" fitToHeight="0" orientation="landscape" horizontalDpi="4294967293" verticalDpi="4294967293" r:id="rId1"/>
  <rowBreaks count="2" manualBreakCount="2">
    <brk id="52" max="15" man="1"/>
    <brk id="90" max="16383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P54"/>
  <sheetViews>
    <sheetView zoomScaleNormal="100" workbookViewId="0">
      <pane xSplit="1" ySplit="5" topLeftCell="B24" activePane="bottomRight" state="frozen"/>
      <selection pane="topRight" activeCell="B1" sqref="B1"/>
      <selection pane="bottomLeft" activeCell="A6" sqref="A6"/>
      <selection pane="bottomRight" activeCell="C44" sqref="C44:G44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ht="6" customHeight="1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15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149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2.25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Sheet'!C17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Sheet'!C30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32.25" customHeight="1" x14ac:dyDescent="0.25">
      <c r="B9" s="336"/>
      <c r="C9" s="378" t="str">
        <f>'Single Wide Master Sheet'!C18</f>
        <v>12" I-beam main rail. Provide double I-beam and full depth cross members at axle assemblies.</v>
      </c>
      <c r="D9" s="379"/>
      <c r="E9" s="379"/>
      <c r="F9" s="379"/>
      <c r="G9" s="380"/>
      <c r="H9" s="330"/>
      <c r="I9" s="346" t="str">
        <f>'Single Wide Master Sheet'!C31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Sheet'!C19</f>
        <v>4-Brake axle with 8:00x14.5 14 ply tires.</v>
      </c>
      <c r="D10" s="344"/>
      <c r="E10" s="344"/>
      <c r="F10" s="344"/>
      <c r="G10" s="345"/>
      <c r="H10" s="330"/>
      <c r="I10" s="346" t="str">
        <f>'Single Wide Master Sheet'!C32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Sheet'!C20</f>
        <v>Detachable Hitch.</v>
      </c>
      <c r="D11" s="350"/>
      <c r="E11" s="350"/>
      <c r="F11" s="350"/>
      <c r="G11" s="351"/>
      <c r="H11" s="330"/>
      <c r="I11" s="352" t="str">
        <f>'Single Wide Master Sheet'!C33</f>
        <v>3/4" T&amp;G decking-glued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'Single Wide Master Sheet'!C42</f>
        <v xml:space="preserve">2x6 framing @ 16" o/c </v>
      </c>
      <c r="D13" s="356"/>
      <c r="E13" s="356"/>
      <c r="F13" s="356"/>
      <c r="G13" s="357"/>
      <c r="H13" s="330"/>
      <c r="I13" s="355" t="str">
        <f>'Single Wide Master Sheet'!C77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'Single Wide Master Sheet'!C43</f>
        <v>Insulation to code.</v>
      </c>
      <c r="D14" s="359"/>
      <c r="E14" s="359"/>
      <c r="F14" s="359"/>
      <c r="G14" s="360"/>
      <c r="H14" s="330"/>
      <c r="I14" s="358" t="str">
        <f>'Single Wide Master Sheet'!C78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'Single Wide Master Sheet'!C44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Sheet'!C79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182"/>
      <c r="C16" s="358" t="str">
        <f>'Single Wide Master Sheet'!C45</f>
        <v xml:space="preserve">Standard plenum wall for sound reduction-lined with 5/8" sheetrock. </v>
      </c>
      <c r="D16" s="359"/>
      <c r="E16" s="359"/>
      <c r="F16" s="359"/>
      <c r="G16" s="360"/>
      <c r="H16" s="246"/>
      <c r="I16" s="358" t="str">
        <f>'Single Wide Master Sheet'!C80</f>
        <v>Insulation to code.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301"/>
      <c r="C17" s="361"/>
      <c r="D17" s="362"/>
      <c r="E17" s="362"/>
      <c r="F17" s="362"/>
      <c r="G17" s="363"/>
      <c r="H17" s="300"/>
      <c r="I17" s="361" t="str">
        <f>'Single Wide Master Sheet'!C81</f>
        <v>7/16" OSB sheathing - Eave venting</v>
      </c>
      <c r="J17" s="362"/>
      <c r="K17" s="362"/>
      <c r="L17" s="362"/>
      <c r="M17" s="362"/>
      <c r="N17" s="362"/>
      <c r="O17" s="362"/>
      <c r="P17" s="363"/>
    </row>
    <row r="18" spans="1:16" ht="15" customHeight="1" x14ac:dyDescent="0.3">
      <c r="A18" s="227"/>
      <c r="B18" s="302"/>
      <c r="C18" s="251" t="s">
        <v>43</v>
      </c>
      <c r="D18" s="242"/>
      <c r="E18" s="242"/>
      <c r="F18" s="242"/>
      <c r="G18" s="243"/>
      <c r="H18" s="302"/>
      <c r="I18" s="253" t="s">
        <v>58</v>
      </c>
      <c r="J18" s="254"/>
      <c r="K18" s="254"/>
      <c r="L18" s="254"/>
      <c r="M18" s="254"/>
      <c r="N18" s="254"/>
      <c r="O18" s="254"/>
      <c r="P18" s="255"/>
    </row>
    <row r="19" spans="1:16" ht="19.5" customHeight="1" x14ac:dyDescent="0.25">
      <c r="B19" s="335"/>
      <c r="C19" s="355" t="str">
        <f>'Single Wide Master Sheet'!C59</f>
        <v>7/16" LP Smartside Panel T1-11 siding with grooves 8" o/c - roof deck to top of belt rail</v>
      </c>
      <c r="D19" s="356"/>
      <c r="E19" s="356"/>
      <c r="F19" s="356"/>
      <c r="G19" s="357"/>
      <c r="H19" s="329"/>
      <c r="I19" s="373" t="str">
        <f>'Single Wide Master Sheet'!C83</f>
        <v xml:space="preserve">3068 Telstar Pro - painted </v>
      </c>
      <c r="J19" s="374"/>
      <c r="K19" s="374"/>
      <c r="L19" s="374"/>
      <c r="M19" s="374"/>
      <c r="N19" s="374"/>
      <c r="O19" s="374"/>
      <c r="P19" s="375"/>
    </row>
    <row r="20" spans="1:16" ht="15" customHeight="1" x14ac:dyDescent="0.25">
      <c r="B20" s="336"/>
      <c r="C20" s="358" t="str">
        <f>'Single Wide Master Sheet'!C60</f>
        <v>Wrap building with Tyvek building wrap (or equivalent)</v>
      </c>
      <c r="D20" s="359"/>
      <c r="E20" s="359"/>
      <c r="F20" s="359"/>
      <c r="G20" s="360"/>
      <c r="H20" s="330"/>
      <c r="I20" s="367" t="str">
        <f>'Single Wide Master Sheet'!C84</f>
        <v>Hinges - SS-BBH NRP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 t="str">
        <f>'Single Wide Master Sheet'!C61</f>
        <v>Corner trim - 5/8"x4" Smartside trim - 2"x2" galvanized flashing installed over siding and under corners.</v>
      </c>
      <c r="D21" s="371"/>
      <c r="E21" s="371"/>
      <c r="F21" s="371"/>
      <c r="G21" s="372"/>
      <c r="H21" s="330"/>
      <c r="I21" s="367" t="str">
        <f>'Single Wide Master Sheet'!C85</f>
        <v>Tell DB2051 deadbolt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/>
      <c r="D22" s="371"/>
      <c r="E22" s="371"/>
      <c r="F22" s="371"/>
      <c r="G22" s="372"/>
      <c r="H22" s="330"/>
      <c r="I22" s="367" t="str">
        <f>'Single Wide Master Sheet'!C86</f>
        <v>Int/Ext pull handles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'Single Wide Master Sheet'!C62</f>
        <v>Window trim - 5/8"x4" Smartside Trim.</v>
      </c>
      <c r="D23" s="359"/>
      <c r="E23" s="359"/>
      <c r="F23" s="359"/>
      <c r="G23" s="360"/>
      <c r="H23" s="330"/>
      <c r="I23" s="367" t="str">
        <f>'Single Wide Master Sheet'!C87</f>
        <v>Tell 12916 door closer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Sheet'!C63</f>
        <v>Fascia - 5/8"x8" Smartside trim, no grooves</v>
      </c>
      <c r="D24" s="359"/>
      <c r="E24" s="359"/>
      <c r="F24" s="359"/>
      <c r="G24" s="360"/>
      <c r="H24" s="330"/>
      <c r="I24" s="367" t="str">
        <f>'Single Wide Master Sheet'!C88</f>
        <v>Weatherstripping - ADA threshold and sweep</v>
      </c>
      <c r="J24" s="368"/>
      <c r="K24" s="368"/>
      <c r="L24" s="368"/>
      <c r="M24" s="368"/>
      <c r="N24" s="368"/>
      <c r="O24" s="368"/>
      <c r="P24" s="369"/>
    </row>
    <row r="25" spans="1:16" x14ac:dyDescent="0.25">
      <c r="B25" s="336"/>
      <c r="C25" s="370" t="str">
        <f>'Single Wide Master Sheet'!C64</f>
        <v>Belt Rail - 6"x7/16"  LP Smartside trim. 1/2" Z-flashing installed at bottom of siding and top of belt rail - 2" back leg and 3/4" front leg.</v>
      </c>
      <c r="D25" s="371"/>
      <c r="E25" s="371"/>
      <c r="F25" s="371"/>
      <c r="G25" s="372"/>
      <c r="H25" s="330"/>
      <c r="I25" s="367" t="str">
        <f>'Single Wide Master Sheet'!C89</f>
        <v>DEADBOLTS TO BE INSTALLED BELOW PULL HANDLES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36"/>
      <c r="C26" s="370"/>
      <c r="D26" s="371"/>
      <c r="E26" s="371"/>
      <c r="F26" s="371"/>
      <c r="G26" s="372"/>
      <c r="H26" s="330"/>
      <c r="I26" s="367" t="str">
        <f>'Single Wide Master Sheet'!C90</f>
        <v>"THIS DOOR TO REMAIN UNLOCKED WHEN BUILDING IS OCCUPIED" SIGN ABOVE EXTERIOR DOORS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76"/>
      <c r="C27" s="361"/>
      <c r="D27" s="362"/>
      <c r="E27" s="362"/>
      <c r="F27" s="362"/>
      <c r="G27" s="363"/>
      <c r="H27" s="331"/>
      <c r="I27" s="364" t="str">
        <f>'Single Wide Master Sheet'!C91</f>
        <v>DOOR HARDWARE TO HAVE #626 SATIN CHROMIUM PLATED FINISH</v>
      </c>
      <c r="J27" s="365"/>
      <c r="K27" s="365"/>
      <c r="L27" s="365"/>
      <c r="M27" s="365"/>
      <c r="N27" s="365"/>
      <c r="O27" s="365"/>
      <c r="P27" s="366"/>
    </row>
    <row r="28" spans="1:16" ht="18.75" x14ac:dyDescent="0.3">
      <c r="A28" s="227"/>
      <c r="B28" s="223"/>
      <c r="C28" s="251" t="s">
        <v>67</v>
      </c>
      <c r="D28" s="242"/>
      <c r="E28" s="242"/>
      <c r="F28" s="242"/>
      <c r="G28" s="243"/>
      <c r="H28" s="223"/>
      <c r="I28" s="253" t="s">
        <v>72</v>
      </c>
      <c r="J28" s="254"/>
      <c r="K28" s="254"/>
      <c r="L28" s="254"/>
      <c r="M28" s="254"/>
      <c r="N28" s="254"/>
      <c r="O28" s="254"/>
      <c r="P28" s="255"/>
    </row>
    <row r="29" spans="1:16" x14ac:dyDescent="0.25">
      <c r="B29" s="335"/>
      <c r="C29" s="355" t="str">
        <f>'Single Wide Master Sheet'!C93</f>
        <v>4'x3' White vinyl horizontal slider</v>
      </c>
      <c r="D29" s="356"/>
      <c r="E29" s="356"/>
      <c r="F29" s="356"/>
      <c r="G29" s="357"/>
      <c r="H29" s="329"/>
      <c r="I29" s="355" t="str">
        <f>'Single Wide Master Sheet'!C98</f>
        <v>Armstrong "Standard Excelon" 1/8" VCT "Shelter White" #51836</v>
      </c>
      <c r="J29" s="356"/>
      <c r="K29" s="356"/>
      <c r="L29" s="356"/>
      <c r="M29" s="356"/>
      <c r="N29" s="356"/>
      <c r="O29" s="356"/>
      <c r="P29" s="357"/>
    </row>
    <row r="30" spans="1:16" ht="15" customHeight="1" x14ac:dyDescent="0.25">
      <c r="B30" s="336"/>
      <c r="C30" s="358" t="str">
        <f>'Single Wide Master Sheet'!C94</f>
        <v>Glazing - dual- low E Argon filled</v>
      </c>
      <c r="D30" s="359"/>
      <c r="E30" s="359"/>
      <c r="F30" s="359"/>
      <c r="G30" s="360"/>
      <c r="H30" s="330"/>
      <c r="I30" s="358" t="str">
        <f>'Single Wide Master Sheet'!C99</f>
        <v>VCT layout - 1/4 turn with 6" offset</v>
      </c>
      <c r="J30" s="359"/>
      <c r="K30" s="359"/>
      <c r="L30" s="359"/>
      <c r="M30" s="359"/>
      <c r="N30" s="359"/>
      <c r="O30" s="359"/>
      <c r="P30" s="360"/>
    </row>
    <row r="31" spans="1:16" x14ac:dyDescent="0.25">
      <c r="B31" s="336"/>
      <c r="C31" s="358" t="str">
        <f>'Single Wide Master Sheet'!C95</f>
        <v>Windows installed over siding</v>
      </c>
      <c r="D31" s="359"/>
      <c r="E31" s="359"/>
      <c r="F31" s="359"/>
      <c r="G31" s="360"/>
      <c r="H31" s="330"/>
      <c r="I31" s="358" t="str">
        <f>'Single Wide Master Sheet'!C100</f>
        <v>Armstrong 4" rubber cove base "Light Gray" #69</v>
      </c>
      <c r="J31" s="359"/>
      <c r="K31" s="359"/>
      <c r="L31" s="359"/>
      <c r="M31" s="359"/>
      <c r="N31" s="359"/>
      <c r="O31" s="359"/>
      <c r="P31" s="360"/>
    </row>
    <row r="32" spans="1:16" ht="15" customHeight="1" x14ac:dyDescent="0.25">
      <c r="B32" s="376"/>
      <c r="C32" s="361" t="str">
        <f>'Single Wide Master Sheet'!C96</f>
        <v>Galvanized flashing installed under siding and over top flange of window, under trim.</v>
      </c>
      <c r="D32" s="362"/>
      <c r="E32" s="362"/>
      <c r="F32" s="362"/>
      <c r="G32" s="363"/>
      <c r="H32" s="331"/>
      <c r="I32" s="361" t="str">
        <f>'Single Wide Master Sheet'!C101</f>
        <v>COVE BASE TO BE CONTINUOUS</v>
      </c>
      <c r="J32" s="362"/>
      <c r="K32" s="362"/>
      <c r="L32" s="362"/>
      <c r="M32" s="362"/>
      <c r="N32" s="362"/>
      <c r="O32" s="362"/>
      <c r="P32" s="363"/>
    </row>
    <row r="33" spans="1:16" ht="18.75" x14ac:dyDescent="0.3">
      <c r="A33" s="227"/>
      <c r="B33" s="223"/>
      <c r="C33" s="251" t="s">
        <v>76</v>
      </c>
      <c r="D33" s="242"/>
      <c r="E33" s="242"/>
      <c r="F33" s="242"/>
      <c r="G33" s="243"/>
      <c r="H33" s="223"/>
      <c r="I33" s="253" t="s">
        <v>144</v>
      </c>
      <c r="J33" s="254"/>
      <c r="K33" s="254"/>
      <c r="L33" s="254"/>
      <c r="M33" s="254"/>
      <c r="N33" s="254"/>
      <c r="O33" s="254"/>
      <c r="P33" s="255"/>
    </row>
    <row r="34" spans="1:16" x14ac:dyDescent="0.25">
      <c r="B34" s="335"/>
      <c r="C34" s="355" t="str">
        <f>'Single Wide Master Sheet'!C103</f>
        <v>7/16" OSB sheathing above sheetrock at sidewalls</v>
      </c>
      <c r="D34" s="356"/>
      <c r="E34" s="356"/>
      <c r="F34" s="356"/>
      <c r="G34" s="357"/>
      <c r="H34" s="329"/>
      <c r="I34" s="355" t="str">
        <f>'Single Wide Master Sheet'!C111</f>
        <v>Vinyl wrap corners</v>
      </c>
      <c r="J34" s="356"/>
      <c r="K34" s="356"/>
      <c r="L34" s="356"/>
      <c r="M34" s="356"/>
      <c r="N34" s="356"/>
      <c r="O34" s="356"/>
      <c r="P34" s="357"/>
    </row>
    <row r="35" spans="1:16" ht="15" customHeight="1" x14ac:dyDescent="0.25">
      <c r="B35" s="336"/>
      <c r="C35" s="358" t="str">
        <f>'Single Wide Master Sheet'!C104</f>
        <v>7/16" OSB sheathing under sheetrock at endwalls- full height</v>
      </c>
      <c r="D35" s="359"/>
      <c r="E35" s="359"/>
      <c r="F35" s="359"/>
      <c r="G35" s="360"/>
      <c r="H35" s="330"/>
      <c r="I35" s="358" t="str">
        <f>'Single Wide Master Sheet'!C112</f>
        <v>Vinyl wrap batts at each side of windows and doors at relief cuts</v>
      </c>
      <c r="J35" s="359"/>
      <c r="K35" s="359"/>
      <c r="L35" s="359"/>
      <c r="M35" s="359"/>
      <c r="N35" s="359"/>
      <c r="O35" s="359"/>
      <c r="P35" s="360"/>
    </row>
    <row r="36" spans="1:16" x14ac:dyDescent="0.25">
      <c r="B36" s="336"/>
      <c r="C36" s="361" t="str">
        <f>'Single Wide Master Sheet'!C105</f>
        <v>5/8" vinyl wrap sheetrock - "Pebble Beach" texture "Pure White" color</v>
      </c>
      <c r="D36" s="362"/>
      <c r="E36" s="362"/>
      <c r="F36" s="362"/>
      <c r="G36" s="363"/>
      <c r="H36" s="330"/>
      <c r="I36" s="361" t="str">
        <f>'Single Wide Master Sheet'!C113</f>
        <v xml:space="preserve">Window and exterior door surrounds and casing - oak vinyl wrap </v>
      </c>
      <c r="J36" s="362"/>
      <c r="K36" s="362"/>
      <c r="L36" s="362"/>
      <c r="M36" s="362"/>
      <c r="N36" s="362"/>
      <c r="O36" s="362"/>
      <c r="P36" s="363"/>
    </row>
    <row r="37" spans="1:16" ht="18.75" x14ac:dyDescent="0.3">
      <c r="B37" s="244"/>
      <c r="C37" s="251" t="s">
        <v>90</v>
      </c>
      <c r="D37" s="242"/>
      <c r="E37" s="242"/>
      <c r="F37" s="242"/>
      <c r="G37" s="243"/>
      <c r="H37" s="223"/>
      <c r="I37" s="253" t="s">
        <v>95</v>
      </c>
      <c r="J37" s="254"/>
      <c r="K37" s="254"/>
      <c r="L37" s="254"/>
      <c r="M37" s="254"/>
      <c r="N37" s="254"/>
      <c r="O37" s="254"/>
      <c r="P37" s="255"/>
    </row>
    <row r="38" spans="1:16" x14ac:dyDescent="0.25">
      <c r="B38" s="326"/>
      <c r="C38" s="355" t="str">
        <f>'Single Wide Master Sheet'!C132</f>
        <v>2.5 ton 10KW Bard wall hung heat pump with economizer</v>
      </c>
      <c r="D38" s="356"/>
      <c r="E38" s="356"/>
      <c r="F38" s="356"/>
      <c r="G38" s="357"/>
      <c r="H38" s="326"/>
      <c r="I38" s="355" t="str">
        <f>'Single Wide Master Sheet'!C145</f>
        <v>120/240V Single phase service-stub conduit below joists</v>
      </c>
      <c r="J38" s="356"/>
      <c r="K38" s="356"/>
      <c r="L38" s="356"/>
      <c r="M38" s="356"/>
      <c r="N38" s="356"/>
      <c r="O38" s="356"/>
      <c r="P38" s="357"/>
    </row>
    <row r="39" spans="1:16" ht="15" customHeight="1" x14ac:dyDescent="0.25">
      <c r="B39" s="327"/>
      <c r="C39" s="358" t="str">
        <f>'Single Wide Master Sheet'!C133</f>
        <v>Overhead supply ducting</v>
      </c>
      <c r="D39" s="359"/>
      <c r="E39" s="359"/>
      <c r="F39" s="359"/>
      <c r="G39" s="360"/>
      <c r="H39" s="327"/>
      <c r="I39" s="358" t="str">
        <f>'Single Wide Master Sheet'!C146</f>
        <v>125 amp load center</v>
      </c>
      <c r="J39" s="359"/>
      <c r="K39" s="359"/>
      <c r="L39" s="359"/>
      <c r="M39" s="359"/>
      <c r="N39" s="359"/>
      <c r="O39" s="359"/>
      <c r="P39" s="360"/>
    </row>
    <row r="40" spans="1:16" x14ac:dyDescent="0.25">
      <c r="B40" s="327"/>
      <c r="C40" s="358" t="str">
        <f>'Single Wide Master Sheet'!C134</f>
        <v>24"x24" diffuser with no dampers</v>
      </c>
      <c r="D40" s="359"/>
      <c r="E40" s="359"/>
      <c r="F40" s="359"/>
      <c r="G40" s="360"/>
      <c r="H40" s="327"/>
      <c r="I40" s="358" t="str">
        <f>'Single Wide Master Sheet'!C147</f>
        <v>20 amp duplex receptacles per drawing - white finishes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27"/>
      <c r="C41" s="358" t="str">
        <f>'Single Wide Master Sheet'!C135</f>
        <v>Bard model 8403-060 T-stat</v>
      </c>
      <c r="D41" s="359"/>
      <c r="E41" s="359"/>
      <c r="F41" s="359"/>
      <c r="G41" s="360"/>
      <c r="H41" s="327"/>
      <c r="I41" s="358" t="str">
        <f>'Single Wide Master Sheet'!C148</f>
        <v>15 amp GFCI per drawing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27"/>
      <c r="C42" s="358" t="str">
        <f>'Single Wide Master Sheet'!C136</f>
        <v>Outdoor T-stat</v>
      </c>
      <c r="D42" s="359"/>
      <c r="E42" s="359"/>
      <c r="F42" s="359"/>
      <c r="G42" s="360"/>
      <c r="H42" s="327"/>
      <c r="I42" s="358" t="str">
        <f>'Single Wide Master Sheet'!C149</f>
        <v>Three way switching at exterior doors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27"/>
      <c r="C43" s="358" t="str">
        <f>'Single Wide Master Sheet'!C137</f>
        <v>Provide jump duct over permanent office wall for return air</v>
      </c>
      <c r="D43" s="359"/>
      <c r="E43" s="359"/>
      <c r="F43" s="359"/>
      <c r="G43" s="360"/>
      <c r="H43" s="327"/>
      <c r="I43" s="358" t="str">
        <f>'Single Wide Master Sheet'!C150</f>
        <v>Phone/Data boxes per drawing stubbed above grid with 1/2" flex conduit.</v>
      </c>
      <c r="J43" s="359"/>
      <c r="K43" s="359"/>
      <c r="L43" s="359"/>
      <c r="M43" s="359"/>
      <c r="N43" s="359"/>
      <c r="O43" s="359"/>
      <c r="P43" s="360"/>
    </row>
    <row r="44" spans="1:16" x14ac:dyDescent="0.25">
      <c r="B44" s="327"/>
      <c r="C44" s="358"/>
      <c r="D44" s="359"/>
      <c r="E44" s="359"/>
      <c r="F44" s="359"/>
      <c r="G44" s="360"/>
      <c r="H44" s="327"/>
      <c r="I44" s="358" t="str">
        <f>'Single Wide Master Sheet'!C165</f>
        <v>6"x6" W/P j-box-1" conduits with pull string stubbued above grid for future data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27"/>
      <c r="C45" s="358"/>
      <c r="D45" s="359"/>
      <c r="E45" s="359"/>
      <c r="F45" s="359"/>
      <c r="G45" s="360"/>
      <c r="H45" s="327"/>
      <c r="I45" s="358" t="str">
        <f>'Single Wide Master Sheet'!C151</f>
        <v>Sign circuit at exterior per drawing to (1) 20 amp dedicated circuit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327"/>
      <c r="C46" s="358"/>
      <c r="D46" s="359"/>
      <c r="E46" s="359"/>
      <c r="F46" s="359"/>
      <c r="G46" s="360"/>
      <c r="H46" s="327"/>
      <c r="I46" s="358" t="str">
        <f>'Single Wide Master Sheet'!C152</f>
        <v>Harris model 300 porch light with vandal resistant cover-on photocell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328"/>
      <c r="C47" s="361"/>
      <c r="D47" s="362"/>
      <c r="E47" s="362"/>
      <c r="F47" s="362"/>
      <c r="G47" s="363"/>
      <c r="H47" s="328"/>
      <c r="I47" s="361" t="str">
        <f>'Single Wide Master Sheet'!C153</f>
        <v>15 amp GFCI duplex receptacle mounted under unit near water supply connection for heat tape.</v>
      </c>
      <c r="J47" s="362"/>
      <c r="K47" s="362"/>
      <c r="L47" s="362"/>
      <c r="M47" s="362"/>
      <c r="N47" s="362"/>
      <c r="O47" s="362"/>
      <c r="P47" s="363"/>
    </row>
    <row r="48" spans="1:16" ht="18.75" x14ac:dyDescent="0.3">
      <c r="B48" s="244"/>
      <c r="C48" s="247" t="s">
        <v>102</v>
      </c>
      <c r="D48" s="229"/>
      <c r="E48" s="229"/>
      <c r="F48" s="229"/>
      <c r="G48" s="230"/>
      <c r="H48" s="223"/>
      <c r="I48" s="253" t="s">
        <v>77</v>
      </c>
      <c r="J48" s="254"/>
      <c r="K48" s="254"/>
      <c r="L48" s="254"/>
      <c r="M48" s="254"/>
      <c r="N48" s="254"/>
      <c r="O48" s="254"/>
      <c r="P48" s="255"/>
    </row>
    <row r="49" spans="2:16" x14ac:dyDescent="0.25">
      <c r="B49" s="335"/>
      <c r="C49" s="355" t="str">
        <f>'Single Wide Master Sheet'!C155</f>
        <v>Wall hung lavatoty with ADA compliant faucet</v>
      </c>
      <c r="D49" s="356"/>
      <c r="E49" s="356"/>
      <c r="F49" s="356"/>
      <c r="G49" s="357"/>
      <c r="H49" s="329"/>
      <c r="I49" s="355" t="str">
        <f>'Single Wide Master Sheet'!C107</f>
        <v>2x4 T-grid and tile -</v>
      </c>
      <c r="J49" s="356"/>
      <c r="K49" s="356"/>
      <c r="L49" s="356"/>
      <c r="M49" s="356"/>
      <c r="N49" s="356"/>
      <c r="O49" s="356"/>
      <c r="P49" s="357"/>
    </row>
    <row r="50" spans="2:16" ht="15" customHeight="1" x14ac:dyDescent="0.25">
      <c r="B50" s="336"/>
      <c r="C50" s="358" t="str">
        <f>'Single Wide Master Sheet'!C156</f>
        <v>ADA commercial grade water closet</v>
      </c>
      <c r="D50" s="359"/>
      <c r="E50" s="359"/>
      <c r="F50" s="359"/>
      <c r="G50" s="360"/>
      <c r="H50" s="330"/>
      <c r="I50" s="358" t="str">
        <f>'Single Wide Master Sheet'!C108</f>
        <v>Armstrong #1729 fine fissured with Humiguard</v>
      </c>
      <c r="J50" s="359"/>
      <c r="K50" s="359"/>
      <c r="L50" s="359"/>
      <c r="M50" s="359"/>
      <c r="N50" s="359"/>
      <c r="O50" s="359"/>
      <c r="P50" s="360"/>
    </row>
    <row r="51" spans="2:16" ht="15" customHeight="1" x14ac:dyDescent="0.25">
      <c r="B51" s="336"/>
      <c r="C51" s="358" t="str">
        <f>'Single Wide Master Sheet'!C157</f>
        <v>2.5 gallon HWT mounted in corner above water closet-below grid</v>
      </c>
      <c r="D51" s="359"/>
      <c r="E51" s="359"/>
      <c r="F51" s="359"/>
      <c r="G51" s="360"/>
      <c r="H51" s="330"/>
      <c r="I51" s="358" t="str">
        <f>'Single Wide Master Sheet'!C109</f>
        <v>7' 10" ceiling height</v>
      </c>
      <c r="J51" s="359"/>
      <c r="K51" s="359"/>
      <c r="L51" s="359"/>
      <c r="M51" s="359"/>
      <c r="N51" s="359"/>
      <c r="O51" s="359"/>
      <c r="P51" s="360"/>
    </row>
    <row r="52" spans="2:16" ht="15" customHeight="1" x14ac:dyDescent="0.25">
      <c r="B52" s="336"/>
      <c r="C52" s="358" t="str">
        <f>'Single Wide Master Sheet'!C158</f>
        <v>Sheet vinyl flooring with 4" contiuous rubber cove base</v>
      </c>
      <c r="D52" s="359"/>
      <c r="E52" s="359"/>
      <c r="F52" s="359"/>
      <c r="G52" s="360"/>
      <c r="H52" s="330"/>
      <c r="I52" s="358"/>
      <c r="J52" s="359"/>
      <c r="K52" s="359"/>
      <c r="L52" s="359"/>
      <c r="M52" s="359"/>
      <c r="N52" s="359"/>
      <c r="O52" s="359"/>
      <c r="P52" s="360"/>
    </row>
    <row r="53" spans="2:16" ht="15" customHeight="1" x14ac:dyDescent="0.25">
      <c r="B53" s="336"/>
      <c r="C53" s="358" t="str">
        <f>'Single Wide Master Sheet'!C159</f>
        <v>FRP to 4' AFF on all walls</v>
      </c>
      <c r="D53" s="359"/>
      <c r="E53" s="359"/>
      <c r="F53" s="359"/>
      <c r="G53" s="360"/>
      <c r="H53" s="330"/>
      <c r="I53" s="358"/>
      <c r="J53" s="359"/>
      <c r="K53" s="359"/>
      <c r="L53" s="359"/>
      <c r="M53" s="359"/>
      <c r="N53" s="359"/>
      <c r="O53" s="359"/>
      <c r="P53" s="360"/>
    </row>
    <row r="54" spans="2:16" ht="15" customHeight="1" x14ac:dyDescent="0.25">
      <c r="B54" s="376"/>
      <c r="C54" s="361" t="str">
        <f>'Single Wide Master Sheet'!C160</f>
        <v>Exhaust fan indepentently switched</v>
      </c>
      <c r="D54" s="362"/>
      <c r="E54" s="362"/>
      <c r="F54" s="362"/>
      <c r="G54" s="363"/>
      <c r="H54" s="331"/>
      <c r="I54" s="361"/>
      <c r="J54" s="362"/>
      <c r="K54" s="362"/>
      <c r="L54" s="362"/>
      <c r="M54" s="362"/>
      <c r="N54" s="362"/>
      <c r="O54" s="362"/>
      <c r="P54" s="363"/>
    </row>
  </sheetData>
  <mergeCells count="94">
    <mergeCell ref="B38:B47"/>
    <mergeCell ref="C44:G44"/>
    <mergeCell ref="I44:P44"/>
    <mergeCell ref="H38:H47"/>
    <mergeCell ref="C46:G46"/>
    <mergeCell ref="I46:P46"/>
    <mergeCell ref="C47:G47"/>
    <mergeCell ref="I47:P47"/>
    <mergeCell ref="C38:G38"/>
    <mergeCell ref="I38:P38"/>
    <mergeCell ref="C39:G39"/>
    <mergeCell ref="I39:P39"/>
    <mergeCell ref="C40:G40"/>
    <mergeCell ref="I40:P40"/>
    <mergeCell ref="C41:G41"/>
    <mergeCell ref="I41:P41"/>
    <mergeCell ref="B49:B54"/>
    <mergeCell ref="C49:G49"/>
    <mergeCell ref="H49:H54"/>
    <mergeCell ref="I49:P49"/>
    <mergeCell ref="C50:G50"/>
    <mergeCell ref="I50:P50"/>
    <mergeCell ref="C54:G54"/>
    <mergeCell ref="I51:P51"/>
    <mergeCell ref="I52:P52"/>
    <mergeCell ref="I53:P53"/>
    <mergeCell ref="C51:G51"/>
    <mergeCell ref="C52:G52"/>
    <mergeCell ref="C53:G53"/>
    <mergeCell ref="I54:P54"/>
    <mergeCell ref="C42:G42"/>
    <mergeCell ref="I42:P42"/>
    <mergeCell ref="C43:G43"/>
    <mergeCell ref="C45:G45"/>
    <mergeCell ref="I43:P43"/>
    <mergeCell ref="I45:P45"/>
    <mergeCell ref="B34:B36"/>
    <mergeCell ref="C34:G34"/>
    <mergeCell ref="H34:H36"/>
    <mergeCell ref="I34:P34"/>
    <mergeCell ref="C35:G35"/>
    <mergeCell ref="I35:P35"/>
    <mergeCell ref="C36:G36"/>
    <mergeCell ref="I36:P36"/>
    <mergeCell ref="B29:B32"/>
    <mergeCell ref="C29:G29"/>
    <mergeCell ref="H29:H32"/>
    <mergeCell ref="C30:G30"/>
    <mergeCell ref="I30:P30"/>
    <mergeCell ref="C31:G31"/>
    <mergeCell ref="I31:P31"/>
    <mergeCell ref="C32:G32"/>
    <mergeCell ref="I32:P32"/>
    <mergeCell ref="B8:B11"/>
    <mergeCell ref="C23:G23"/>
    <mergeCell ref="I23:P23"/>
    <mergeCell ref="C24:G24"/>
    <mergeCell ref="I24:P24"/>
    <mergeCell ref="H19:H27"/>
    <mergeCell ref="C27:G27"/>
    <mergeCell ref="I27:P27"/>
    <mergeCell ref="B13:B15"/>
    <mergeCell ref="C13:G13"/>
    <mergeCell ref="H13:H15"/>
    <mergeCell ref="I13:P13"/>
    <mergeCell ref="C14:G14"/>
    <mergeCell ref="I14:P14"/>
    <mergeCell ref="C15:G15"/>
    <mergeCell ref="I15:P15"/>
    <mergeCell ref="I8:P8"/>
    <mergeCell ref="C9:G9"/>
    <mergeCell ref="I9:P9"/>
    <mergeCell ref="C10:G10"/>
    <mergeCell ref="I10:P10"/>
    <mergeCell ref="C8:G8"/>
    <mergeCell ref="H8:H11"/>
    <mergeCell ref="C11:G11"/>
    <mergeCell ref="I11:P11"/>
    <mergeCell ref="C16:G16"/>
    <mergeCell ref="C17:G17"/>
    <mergeCell ref="B19:B27"/>
    <mergeCell ref="C19:G19"/>
    <mergeCell ref="C20:G20"/>
    <mergeCell ref="C21:G22"/>
    <mergeCell ref="C25:G26"/>
    <mergeCell ref="I16:P16"/>
    <mergeCell ref="I29:P29"/>
    <mergeCell ref="I17:P17"/>
    <mergeCell ref="I19:P19"/>
    <mergeCell ref="I20:P20"/>
    <mergeCell ref="I21:P21"/>
    <mergeCell ref="I22:P22"/>
    <mergeCell ref="I25:P25"/>
    <mergeCell ref="I26:P26"/>
  </mergeCells>
  <printOptions horizontalCentered="1" verticalCentered="1"/>
  <pageMargins left="0.25" right="0.25" top="0.25" bottom="0.25" header="0" footer="0"/>
  <pageSetup scale="67" fitToHeight="0" orientation="landscape" horizontalDpi="4294967293" verticalDpi="4294967293" r:id="rId1"/>
  <rowBreaks count="2" manualBreakCount="2">
    <brk id="55" max="15" man="1"/>
    <brk id="98" max="16383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P51"/>
  <sheetViews>
    <sheetView view="pageBreakPreview" topLeftCell="A98" zoomScale="60" zoomScaleNormal="100" workbookViewId="0">
      <selection activeCell="I120" sqref="I120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17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151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Sheet'!C21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Sheet'!C30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32.25" customHeight="1" x14ac:dyDescent="0.25">
      <c r="B9" s="336"/>
      <c r="C9" s="378" t="str">
        <f>'Single Wide Master Sheet'!C22</f>
        <v>12" I-beam main rail. Provide double I-beam and full depth cross members at axle assemblies.</v>
      </c>
      <c r="D9" s="379"/>
      <c r="E9" s="379"/>
      <c r="F9" s="379"/>
      <c r="G9" s="380"/>
      <c r="H9" s="330"/>
      <c r="I9" s="346" t="str">
        <f>'Single Wide Master Sheet'!C31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Sheet'!C23</f>
        <v>5-Brake axle with 8:00x14.5 14 ply tires - all new</v>
      </c>
      <c r="D10" s="344"/>
      <c r="E10" s="344"/>
      <c r="F10" s="344"/>
      <c r="G10" s="345"/>
      <c r="H10" s="330"/>
      <c r="I10" s="346" t="str">
        <f>'Single Wide Master Sheet'!C32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Sheet'!C24</f>
        <v>Detachable Hitch.</v>
      </c>
      <c r="D11" s="350"/>
      <c r="E11" s="350"/>
      <c r="F11" s="350"/>
      <c r="G11" s="351"/>
      <c r="H11" s="330"/>
      <c r="I11" s="352" t="str">
        <f>'Single Wide Master Sheet'!C33</f>
        <v>3/4" T&amp;G decking-glued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'Single Wide Master Sheet'!C42</f>
        <v xml:space="preserve">2x6 framing @ 16" o/c </v>
      </c>
      <c r="D13" s="356"/>
      <c r="E13" s="356"/>
      <c r="F13" s="356"/>
      <c r="G13" s="357"/>
      <c r="H13" s="330"/>
      <c r="I13" s="355" t="str">
        <f>'Single Wide Master Sheet'!C77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'Single Wide Master Sheet'!C43</f>
        <v>Insulation to code.</v>
      </c>
      <c r="D14" s="359"/>
      <c r="E14" s="359"/>
      <c r="F14" s="359"/>
      <c r="G14" s="360"/>
      <c r="H14" s="330"/>
      <c r="I14" s="358" t="str">
        <f>'Single Wide Master Sheet'!C78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'Single Wide Master Sheet'!C44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Sheet'!C79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182"/>
      <c r="C16" s="358" t="str">
        <f>'Single Wide Master Sheet'!C45</f>
        <v xml:space="preserve">Standard plenum wall for sound reduction-lined with 5/8" sheetrock. </v>
      </c>
      <c r="D16" s="359"/>
      <c r="E16" s="359"/>
      <c r="F16" s="359"/>
      <c r="G16" s="360"/>
      <c r="H16" s="246"/>
      <c r="I16" s="358" t="str">
        <f>'Single Wide Master Sheet'!C80</f>
        <v>Insulation to code.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184"/>
      <c r="C17" s="361"/>
      <c r="D17" s="362"/>
      <c r="E17" s="362"/>
      <c r="F17" s="362"/>
      <c r="G17" s="363"/>
      <c r="H17" s="246"/>
      <c r="I17" s="361" t="str">
        <f>'Single Wide Master Sheet'!C81</f>
        <v>7/16" OSB sheathing - Eave venting</v>
      </c>
      <c r="J17" s="362"/>
      <c r="K17" s="362"/>
      <c r="L17" s="362"/>
      <c r="M17" s="362"/>
      <c r="N17" s="362"/>
      <c r="O17" s="362"/>
      <c r="P17" s="363"/>
    </row>
    <row r="18" spans="1:16" ht="15" customHeight="1" x14ac:dyDescent="0.3">
      <c r="A18" s="227"/>
      <c r="B18" s="223"/>
      <c r="C18" s="251" t="s">
        <v>43</v>
      </c>
      <c r="D18" s="242"/>
      <c r="E18" s="242"/>
      <c r="F18" s="242"/>
      <c r="G18" s="243"/>
      <c r="H18" s="223"/>
      <c r="I18" s="253" t="s">
        <v>58</v>
      </c>
      <c r="J18" s="254"/>
      <c r="K18" s="254"/>
      <c r="L18" s="254"/>
      <c r="M18" s="254"/>
      <c r="N18" s="254"/>
      <c r="O18" s="254"/>
      <c r="P18" s="255"/>
    </row>
    <row r="19" spans="1:16" ht="19.5" customHeight="1" x14ac:dyDescent="0.25">
      <c r="B19" s="335"/>
      <c r="C19" s="355" t="str">
        <f>'Single Wide Master Sheet'!C59</f>
        <v>7/16" LP Smartside Panel T1-11 siding with grooves 8" o/c - roof deck to top of belt rail</v>
      </c>
      <c r="D19" s="356"/>
      <c r="E19" s="356"/>
      <c r="F19" s="356"/>
      <c r="G19" s="357"/>
      <c r="H19" s="329"/>
      <c r="I19" s="373" t="str">
        <f>'Single Wide Master Sheet'!C83</f>
        <v xml:space="preserve">3068 Telstar Pro - painted </v>
      </c>
      <c r="J19" s="374"/>
      <c r="K19" s="374"/>
      <c r="L19" s="374"/>
      <c r="M19" s="374"/>
      <c r="N19" s="374"/>
      <c r="O19" s="374"/>
      <c r="P19" s="375"/>
    </row>
    <row r="20" spans="1:16" ht="15" customHeight="1" x14ac:dyDescent="0.25">
      <c r="B20" s="336"/>
      <c r="C20" s="358" t="str">
        <f>'Single Wide Master Sheet'!C60</f>
        <v>Wrap building with Tyvek building wrap (or equivalent)</v>
      </c>
      <c r="D20" s="359"/>
      <c r="E20" s="359"/>
      <c r="F20" s="359"/>
      <c r="G20" s="360"/>
      <c r="H20" s="330"/>
      <c r="I20" s="367" t="str">
        <f>'Single Wide Master Sheet'!C84</f>
        <v>Hinges - SS-BBH NRP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 t="str">
        <f>'Single Wide Master Sheet'!C61</f>
        <v>Corner trim - 5/8"x4" Smartside trim - 2"x2" galvanized flashing installed over siding and under corners.</v>
      </c>
      <c r="D21" s="371"/>
      <c r="E21" s="371"/>
      <c r="F21" s="371"/>
      <c r="G21" s="372"/>
      <c r="H21" s="330"/>
      <c r="I21" s="367" t="str">
        <f>'Single Wide Master Sheet'!C85</f>
        <v>Tell DB2051 deadbolt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/>
      <c r="D22" s="371"/>
      <c r="E22" s="371"/>
      <c r="F22" s="371"/>
      <c r="G22" s="372"/>
      <c r="H22" s="330"/>
      <c r="I22" s="367" t="str">
        <f>'Single Wide Master Sheet'!C86</f>
        <v>Int/Ext pull handles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'Single Wide Master Sheet'!C62</f>
        <v>Window trim - 5/8"x4" Smartside Trim.</v>
      </c>
      <c r="D23" s="359"/>
      <c r="E23" s="359"/>
      <c r="F23" s="359"/>
      <c r="G23" s="360"/>
      <c r="H23" s="330"/>
      <c r="I23" s="367" t="str">
        <f>'Single Wide Master Sheet'!C87</f>
        <v>Tell 12916 door closer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Sheet'!C63</f>
        <v>Fascia - 5/8"x8" Smartside trim, no grooves</v>
      </c>
      <c r="D24" s="359"/>
      <c r="E24" s="359"/>
      <c r="F24" s="359"/>
      <c r="G24" s="360"/>
      <c r="H24" s="330"/>
      <c r="I24" s="367" t="str">
        <f>'Single Wide Master Sheet'!C88</f>
        <v>Weatherstripping - ADA threshold and sweep</v>
      </c>
      <c r="J24" s="368"/>
      <c r="K24" s="368"/>
      <c r="L24" s="368"/>
      <c r="M24" s="368"/>
      <c r="N24" s="368"/>
      <c r="O24" s="368"/>
      <c r="P24" s="369"/>
    </row>
    <row r="25" spans="1:16" x14ac:dyDescent="0.25">
      <c r="B25" s="336"/>
      <c r="C25" s="370" t="str">
        <f>'Single Wide Master Sheet'!C64</f>
        <v>Belt Rail - 6"x7/16"  LP Smartside trim. 1/2" Z-flashing installed at bottom of siding and top of belt rail - 2" back leg and 3/4" front leg.</v>
      </c>
      <c r="D25" s="371"/>
      <c r="E25" s="371"/>
      <c r="F25" s="371"/>
      <c r="G25" s="372"/>
      <c r="H25" s="330"/>
      <c r="I25" s="367" t="str">
        <f>'Single Wide Master Sheet'!C89</f>
        <v>DEADBOLTS TO BE INSTALLED BELOW PULL HANDLES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36"/>
      <c r="C26" s="370"/>
      <c r="D26" s="371"/>
      <c r="E26" s="371"/>
      <c r="F26" s="371"/>
      <c r="G26" s="372"/>
      <c r="H26" s="330"/>
      <c r="I26" s="367" t="str">
        <f>'Single Wide Master Sheet'!C90</f>
        <v>"THIS DOOR TO REMAIN UNLOCKED WHEN BUILDING IS OCCUPIED" SIGN ABOVE EXTERIOR DOORS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76"/>
      <c r="C27" s="361"/>
      <c r="D27" s="362"/>
      <c r="E27" s="362"/>
      <c r="F27" s="362"/>
      <c r="G27" s="363"/>
      <c r="H27" s="331"/>
      <c r="I27" s="364" t="str">
        <f>'Single Wide Master Sheet'!C91</f>
        <v>DOOR HARDWARE TO HAVE #626 SATIN CHROMIUM PLATED FINISH</v>
      </c>
      <c r="J27" s="365"/>
      <c r="K27" s="365"/>
      <c r="L27" s="365"/>
      <c r="M27" s="365"/>
      <c r="N27" s="365"/>
      <c r="O27" s="365"/>
      <c r="P27" s="366"/>
    </row>
    <row r="28" spans="1:16" ht="18.75" x14ac:dyDescent="0.3">
      <c r="A28" s="227"/>
      <c r="B28" s="223"/>
      <c r="C28" s="251" t="s">
        <v>67</v>
      </c>
      <c r="D28" s="242"/>
      <c r="E28" s="242"/>
      <c r="F28" s="242"/>
      <c r="G28" s="243"/>
      <c r="H28" s="223"/>
      <c r="I28" s="253" t="s">
        <v>72</v>
      </c>
      <c r="J28" s="254"/>
      <c r="K28" s="254"/>
      <c r="L28" s="254"/>
      <c r="M28" s="254"/>
      <c r="N28" s="254"/>
      <c r="O28" s="254"/>
      <c r="P28" s="255"/>
    </row>
    <row r="29" spans="1:16" x14ac:dyDescent="0.25">
      <c r="B29" s="335"/>
      <c r="C29" s="355" t="str">
        <f>'Single Wide Master Sheet'!C93</f>
        <v>4'x3' White vinyl horizontal slider</v>
      </c>
      <c r="D29" s="356"/>
      <c r="E29" s="356"/>
      <c r="F29" s="356"/>
      <c r="G29" s="357"/>
      <c r="H29" s="329"/>
      <c r="I29" s="355" t="str">
        <f>'Single Wide Master Sheet'!C98</f>
        <v>Armstrong "Standard Excelon" 1/8" VCT "Shelter White" #51836</v>
      </c>
      <c r="J29" s="356"/>
      <c r="K29" s="356"/>
      <c r="L29" s="356"/>
      <c r="M29" s="356"/>
      <c r="N29" s="356"/>
      <c r="O29" s="356"/>
      <c r="P29" s="357"/>
    </row>
    <row r="30" spans="1:16" ht="15" customHeight="1" x14ac:dyDescent="0.25">
      <c r="B30" s="336"/>
      <c r="C30" s="358" t="str">
        <f>'Single Wide Master Sheet'!C94</f>
        <v>Glazing - dual- low E Argon filled</v>
      </c>
      <c r="D30" s="359"/>
      <c r="E30" s="359"/>
      <c r="F30" s="359"/>
      <c r="G30" s="360"/>
      <c r="H30" s="330"/>
      <c r="I30" s="358" t="str">
        <f>'Single Wide Master Sheet'!C99</f>
        <v>VCT layout - 1/4 turn with 6" offset</v>
      </c>
      <c r="J30" s="359"/>
      <c r="K30" s="359"/>
      <c r="L30" s="359"/>
      <c r="M30" s="359"/>
      <c r="N30" s="359"/>
      <c r="O30" s="359"/>
      <c r="P30" s="360"/>
    </row>
    <row r="31" spans="1:16" x14ac:dyDescent="0.25">
      <c r="B31" s="336"/>
      <c r="C31" s="358" t="str">
        <f>'Single Wide Master Sheet'!C95</f>
        <v>Windows installed over siding</v>
      </c>
      <c r="D31" s="359"/>
      <c r="E31" s="359"/>
      <c r="F31" s="359"/>
      <c r="G31" s="360"/>
      <c r="H31" s="330"/>
      <c r="I31" s="358" t="str">
        <f>'Single Wide Master Sheet'!C100</f>
        <v>Armstrong 4" rubber cove base "Light Gray" #69</v>
      </c>
      <c r="J31" s="359"/>
      <c r="K31" s="359"/>
      <c r="L31" s="359"/>
      <c r="M31" s="359"/>
      <c r="N31" s="359"/>
      <c r="O31" s="359"/>
      <c r="P31" s="360"/>
    </row>
    <row r="32" spans="1:16" ht="15" customHeight="1" x14ac:dyDescent="0.25">
      <c r="B32" s="376"/>
      <c r="C32" s="361" t="str">
        <f>'Single Wide Master Sheet'!C96</f>
        <v>Galvanized flashing installed under siding and over top flange of window, under trim.</v>
      </c>
      <c r="D32" s="362"/>
      <c r="E32" s="362"/>
      <c r="F32" s="362"/>
      <c r="G32" s="363"/>
      <c r="H32" s="331"/>
      <c r="I32" s="361" t="str">
        <f>'Single Wide Master Sheet'!C101</f>
        <v>COVE BASE TO BE CONTINUOUS</v>
      </c>
      <c r="J32" s="362"/>
      <c r="K32" s="362"/>
      <c r="L32" s="362"/>
      <c r="M32" s="362"/>
      <c r="N32" s="362"/>
      <c r="O32" s="362"/>
      <c r="P32" s="363"/>
    </row>
    <row r="33" spans="1:16" ht="18.75" x14ac:dyDescent="0.3">
      <c r="A33" s="227"/>
      <c r="B33" s="223"/>
      <c r="C33" s="251" t="s">
        <v>76</v>
      </c>
      <c r="D33" s="242"/>
      <c r="E33" s="242"/>
      <c r="F33" s="242"/>
      <c r="G33" s="243"/>
      <c r="H33" s="223"/>
      <c r="I33" s="253" t="s">
        <v>144</v>
      </c>
      <c r="J33" s="254"/>
      <c r="K33" s="254"/>
      <c r="L33" s="254"/>
      <c r="M33" s="254"/>
      <c r="N33" s="254"/>
      <c r="O33" s="254"/>
      <c r="P33" s="255"/>
    </row>
    <row r="34" spans="1:16" x14ac:dyDescent="0.25">
      <c r="B34" s="335"/>
      <c r="C34" s="355" t="str">
        <f>'Single Wide Master Sheet'!C103</f>
        <v>7/16" OSB sheathing above sheetrock at sidewalls</v>
      </c>
      <c r="D34" s="356"/>
      <c r="E34" s="356"/>
      <c r="F34" s="356"/>
      <c r="G34" s="357"/>
      <c r="H34" s="329"/>
      <c r="I34" s="355" t="str">
        <f>'Single Wide Master Sheet'!C111</f>
        <v>Vinyl wrap corners</v>
      </c>
      <c r="J34" s="356"/>
      <c r="K34" s="356"/>
      <c r="L34" s="356"/>
      <c r="M34" s="356"/>
      <c r="N34" s="356"/>
      <c r="O34" s="356"/>
      <c r="P34" s="357"/>
    </row>
    <row r="35" spans="1:16" ht="15" customHeight="1" x14ac:dyDescent="0.25">
      <c r="B35" s="336"/>
      <c r="C35" s="358" t="str">
        <f>'Single Wide Master Sheet'!C104</f>
        <v>7/16" OSB sheathing under sheetrock at endwalls- full height</v>
      </c>
      <c r="D35" s="359"/>
      <c r="E35" s="359"/>
      <c r="F35" s="359"/>
      <c r="G35" s="360"/>
      <c r="H35" s="330"/>
      <c r="I35" s="358" t="str">
        <f>'Single Wide Master Sheet'!C112</f>
        <v>Vinyl wrap batts at each side of windows and doors at relief cuts</v>
      </c>
      <c r="J35" s="359"/>
      <c r="K35" s="359"/>
      <c r="L35" s="359"/>
      <c r="M35" s="359"/>
      <c r="N35" s="359"/>
      <c r="O35" s="359"/>
      <c r="P35" s="360"/>
    </row>
    <row r="36" spans="1:16" x14ac:dyDescent="0.25">
      <c r="B36" s="336"/>
      <c r="C36" s="361" t="str">
        <f>'Single Wide Master Sheet'!C105</f>
        <v>5/8" vinyl wrap sheetrock - "Pebble Beach" texture "Pure White" color</v>
      </c>
      <c r="D36" s="362"/>
      <c r="E36" s="362"/>
      <c r="F36" s="362"/>
      <c r="G36" s="363"/>
      <c r="H36" s="330"/>
      <c r="I36" s="361" t="str">
        <f>'Single Wide Master Sheet'!C113</f>
        <v xml:space="preserve">Window and exterior door surrounds and casing - oak vinyl wrap </v>
      </c>
      <c r="J36" s="362"/>
      <c r="K36" s="362"/>
      <c r="L36" s="362"/>
      <c r="M36" s="362"/>
      <c r="N36" s="362"/>
      <c r="O36" s="362"/>
      <c r="P36" s="363"/>
    </row>
    <row r="37" spans="1:16" ht="18.75" x14ac:dyDescent="0.3">
      <c r="B37" s="244"/>
      <c r="C37" s="251" t="s">
        <v>90</v>
      </c>
      <c r="D37" s="242"/>
      <c r="E37" s="242"/>
      <c r="F37" s="242"/>
      <c r="G37" s="243"/>
      <c r="H37" s="223"/>
      <c r="I37" s="253" t="s">
        <v>95</v>
      </c>
      <c r="J37" s="254"/>
      <c r="K37" s="254"/>
      <c r="L37" s="254"/>
      <c r="M37" s="254"/>
      <c r="N37" s="254"/>
      <c r="O37" s="254"/>
      <c r="P37" s="255"/>
    </row>
    <row r="38" spans="1:16" x14ac:dyDescent="0.25">
      <c r="B38" s="326"/>
      <c r="C38" s="355" t="str">
        <f>'Single Wide Master Sheet'!C138</f>
        <v>3 ton 15KW Bard wall hung heat pump with economizer</v>
      </c>
      <c r="D38" s="356"/>
      <c r="E38" s="356"/>
      <c r="F38" s="356"/>
      <c r="G38" s="357"/>
      <c r="H38" s="329"/>
      <c r="I38" s="355" t="str">
        <f>'Single Wide Master Sheet'!C145</f>
        <v>120/240V Single phase service-stub conduit below joists</v>
      </c>
      <c r="J38" s="356"/>
      <c r="K38" s="356"/>
      <c r="L38" s="356"/>
      <c r="M38" s="356"/>
      <c r="N38" s="356"/>
      <c r="O38" s="356"/>
      <c r="P38" s="357"/>
    </row>
    <row r="39" spans="1:16" ht="15" customHeight="1" x14ac:dyDescent="0.25">
      <c r="B39" s="327"/>
      <c r="C39" s="358" t="str">
        <f>'Single Wide Master Sheet'!C139</f>
        <v>Overhead supply ducting</v>
      </c>
      <c r="D39" s="359"/>
      <c r="E39" s="359"/>
      <c r="F39" s="359"/>
      <c r="G39" s="360"/>
      <c r="H39" s="330"/>
      <c r="I39" s="358" t="str">
        <f>'Single Wide Master Sheet'!C146</f>
        <v>125 amp load center</v>
      </c>
      <c r="J39" s="359"/>
      <c r="K39" s="359"/>
      <c r="L39" s="359"/>
      <c r="M39" s="359"/>
      <c r="N39" s="359"/>
      <c r="O39" s="359"/>
      <c r="P39" s="360"/>
    </row>
    <row r="40" spans="1:16" x14ac:dyDescent="0.25">
      <c r="B40" s="327"/>
      <c r="C40" s="358" t="str">
        <f>'Single Wide Master Sheet'!C140</f>
        <v>24"x24" diffuser with no dampers</v>
      </c>
      <c r="D40" s="359"/>
      <c r="E40" s="359"/>
      <c r="F40" s="359"/>
      <c r="G40" s="360"/>
      <c r="H40" s="330"/>
      <c r="I40" s="358" t="str">
        <f>'Single Wide Master Sheet'!C147</f>
        <v>20 amp duplex receptacles per drawing - white finishes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27"/>
      <c r="C41" s="358" t="str">
        <f>'Single Wide Master Sheet'!C141</f>
        <v>Bard model 8403-060 T-stat</v>
      </c>
      <c r="D41" s="359"/>
      <c r="E41" s="359"/>
      <c r="F41" s="359"/>
      <c r="G41" s="360"/>
      <c r="H41" s="330"/>
      <c r="I41" s="358" t="str">
        <f>'Single Wide Master Sheet'!C148</f>
        <v>15 amp GFCI per drawing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27"/>
      <c r="C42" s="358" t="str">
        <f>'Single Wide Master Sheet'!C142</f>
        <v>Outdoor T-stat</v>
      </c>
      <c r="D42" s="359"/>
      <c r="E42" s="359"/>
      <c r="F42" s="359"/>
      <c r="G42" s="360"/>
      <c r="H42" s="330"/>
      <c r="I42" s="358" t="str">
        <f>'Single Wide Master Sheet'!C149</f>
        <v>Three way switching at exterior doors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27"/>
      <c r="C43" s="358" t="str">
        <f>'Single Wide Master Sheet'!C143</f>
        <v>Ducted return</v>
      </c>
      <c r="D43" s="359"/>
      <c r="E43" s="359"/>
      <c r="F43" s="359"/>
      <c r="G43" s="360"/>
      <c r="H43" s="330"/>
      <c r="I43" s="358" t="str">
        <f>'Single Wide Master Sheet'!C150</f>
        <v>Phone/Data boxes per drawing stubbed above grid with 1/2" flex conduit.</v>
      </c>
      <c r="J43" s="359"/>
      <c r="K43" s="359"/>
      <c r="L43" s="359"/>
      <c r="M43" s="359"/>
      <c r="N43" s="359"/>
      <c r="O43" s="359"/>
      <c r="P43" s="360"/>
    </row>
    <row r="44" spans="1:16" ht="15" customHeight="1" x14ac:dyDescent="0.25">
      <c r="B44" s="327"/>
      <c r="C44" s="358"/>
      <c r="D44" s="359"/>
      <c r="E44" s="359"/>
      <c r="F44" s="359"/>
      <c r="G44" s="360"/>
      <c r="H44" s="330"/>
      <c r="I44" s="358" t="str">
        <f>'Single Wide Master Sheet'!C165</f>
        <v>6"x6" W/P j-box-1" conduits with pull string stubbued above grid for future data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27"/>
      <c r="C45" s="358"/>
      <c r="D45" s="359"/>
      <c r="E45" s="359"/>
      <c r="F45" s="359"/>
      <c r="G45" s="360"/>
      <c r="H45" s="330"/>
      <c r="I45" s="358" t="str">
        <f>'Single Wide Master Sheet'!C151</f>
        <v>Sign circuit at exterior per drawing to (1) 20 amp dedicated circuit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256"/>
      <c r="C46" s="358"/>
      <c r="D46" s="359"/>
      <c r="E46" s="359"/>
      <c r="F46" s="359"/>
      <c r="G46" s="360"/>
      <c r="H46" s="246"/>
      <c r="I46" s="358" t="str">
        <f>'Single Wide Master Sheet'!C152</f>
        <v>Harris model 300 porch light with vandal resistant cover-on photocell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252"/>
      <c r="C47" s="361"/>
      <c r="D47" s="362"/>
      <c r="E47" s="362"/>
      <c r="F47" s="362"/>
      <c r="G47" s="363"/>
      <c r="H47" s="246"/>
      <c r="I47" s="361" t="str">
        <f>'Single Wide Master Sheet'!C153</f>
        <v>15 amp GFCI duplex receptacle mounted under unit near water supply connection for heat tape.</v>
      </c>
      <c r="J47" s="362"/>
      <c r="K47" s="362"/>
      <c r="L47" s="362"/>
      <c r="M47" s="362"/>
      <c r="N47" s="362"/>
      <c r="O47" s="362"/>
      <c r="P47" s="363"/>
    </row>
    <row r="48" spans="1:16" ht="18.75" x14ac:dyDescent="0.3">
      <c r="B48" s="244"/>
      <c r="C48" s="247" t="s">
        <v>108</v>
      </c>
      <c r="D48" s="229"/>
      <c r="E48" s="229"/>
      <c r="F48" s="229"/>
      <c r="G48" s="230"/>
      <c r="H48" s="223"/>
      <c r="I48" s="253" t="s">
        <v>77</v>
      </c>
      <c r="J48" s="254"/>
      <c r="K48" s="254"/>
      <c r="L48" s="254"/>
      <c r="M48" s="254"/>
      <c r="N48" s="254"/>
      <c r="O48" s="254"/>
      <c r="P48" s="255"/>
    </row>
    <row r="49" spans="2:16" x14ac:dyDescent="0.25">
      <c r="B49" s="335"/>
      <c r="C49" s="355"/>
      <c r="D49" s="356"/>
      <c r="E49" s="356"/>
      <c r="F49" s="356"/>
      <c r="G49" s="357"/>
      <c r="H49" s="329"/>
      <c r="I49" s="355" t="str">
        <f>'Single Wide Master Sheet'!C107</f>
        <v>2x4 T-grid and tile -</v>
      </c>
      <c r="J49" s="356"/>
      <c r="K49" s="356"/>
      <c r="L49" s="356"/>
      <c r="M49" s="356"/>
      <c r="N49" s="356"/>
      <c r="O49" s="356"/>
      <c r="P49" s="357"/>
    </row>
    <row r="50" spans="2:16" ht="15" customHeight="1" x14ac:dyDescent="0.25">
      <c r="B50" s="336"/>
      <c r="C50" s="358"/>
      <c r="D50" s="359"/>
      <c r="E50" s="359"/>
      <c r="F50" s="359"/>
      <c r="G50" s="360"/>
      <c r="H50" s="330"/>
      <c r="I50" s="358" t="str">
        <f>'Single Wide Master Sheet'!C108</f>
        <v>Armstrong #1729 fine fissured with Humiguard</v>
      </c>
      <c r="J50" s="359"/>
      <c r="K50" s="359"/>
      <c r="L50" s="359"/>
      <c r="M50" s="359"/>
      <c r="N50" s="359"/>
      <c r="O50" s="359"/>
      <c r="P50" s="360"/>
    </row>
    <row r="51" spans="2:16" ht="15" customHeight="1" x14ac:dyDescent="0.25">
      <c r="B51" s="376"/>
      <c r="C51" s="361"/>
      <c r="D51" s="362"/>
      <c r="E51" s="362"/>
      <c r="F51" s="362"/>
      <c r="G51" s="363"/>
      <c r="H51" s="331"/>
      <c r="I51" s="361" t="str">
        <f>'Single Wide Master Sheet'!C109</f>
        <v>7' 10" ceiling height</v>
      </c>
      <c r="J51" s="362"/>
      <c r="K51" s="362"/>
      <c r="L51" s="362"/>
      <c r="M51" s="362"/>
      <c r="N51" s="362"/>
      <c r="O51" s="362"/>
      <c r="P51" s="363"/>
    </row>
  </sheetData>
  <mergeCells count="88">
    <mergeCell ref="I45:P45"/>
    <mergeCell ref="C46:G46"/>
    <mergeCell ref="I46:P46"/>
    <mergeCell ref="C47:G47"/>
    <mergeCell ref="I47:P47"/>
    <mergeCell ref="B38:B45"/>
    <mergeCell ref="C38:G38"/>
    <mergeCell ref="H38:H45"/>
    <mergeCell ref="I38:P38"/>
    <mergeCell ref="C39:G39"/>
    <mergeCell ref="I39:P39"/>
    <mergeCell ref="C40:G40"/>
    <mergeCell ref="I40:P40"/>
    <mergeCell ref="C41:G41"/>
    <mergeCell ref="I41:P41"/>
    <mergeCell ref="C42:G42"/>
    <mergeCell ref="I42:P42"/>
    <mergeCell ref="C43:G43"/>
    <mergeCell ref="C44:G44"/>
    <mergeCell ref="I44:P44"/>
    <mergeCell ref="C45:G45"/>
    <mergeCell ref="B34:B36"/>
    <mergeCell ref="C34:G34"/>
    <mergeCell ref="H34:H36"/>
    <mergeCell ref="I34:P34"/>
    <mergeCell ref="C35:G35"/>
    <mergeCell ref="I35:P35"/>
    <mergeCell ref="C36:G36"/>
    <mergeCell ref="I36:P36"/>
    <mergeCell ref="B29:B32"/>
    <mergeCell ref="C29:G29"/>
    <mergeCell ref="H29:H32"/>
    <mergeCell ref="C30:G30"/>
    <mergeCell ref="I30:P30"/>
    <mergeCell ref="C31:G31"/>
    <mergeCell ref="I31:P31"/>
    <mergeCell ref="C32:G32"/>
    <mergeCell ref="I32:P32"/>
    <mergeCell ref="C25:G26"/>
    <mergeCell ref="I25:P25"/>
    <mergeCell ref="I26:P26"/>
    <mergeCell ref="C27:G27"/>
    <mergeCell ref="I27:P27"/>
    <mergeCell ref="I16:P16"/>
    <mergeCell ref="C17:G17"/>
    <mergeCell ref="I17:P17"/>
    <mergeCell ref="B19:B27"/>
    <mergeCell ref="C19:G19"/>
    <mergeCell ref="H19:H27"/>
    <mergeCell ref="I19:P19"/>
    <mergeCell ref="C20:G20"/>
    <mergeCell ref="I20:P20"/>
    <mergeCell ref="C21:G22"/>
    <mergeCell ref="I21:P21"/>
    <mergeCell ref="I22:P22"/>
    <mergeCell ref="C23:G23"/>
    <mergeCell ref="I23:P23"/>
    <mergeCell ref="C24:G24"/>
    <mergeCell ref="I24:P24"/>
    <mergeCell ref="I13:P13"/>
    <mergeCell ref="C14:G14"/>
    <mergeCell ref="I14:P14"/>
    <mergeCell ref="C15:G15"/>
    <mergeCell ref="I15:P15"/>
    <mergeCell ref="I43:P43"/>
    <mergeCell ref="I29:P29"/>
    <mergeCell ref="B8:B11"/>
    <mergeCell ref="C8:G8"/>
    <mergeCell ref="H8:H11"/>
    <mergeCell ref="C11:G11"/>
    <mergeCell ref="C16:G16"/>
    <mergeCell ref="I8:P8"/>
    <mergeCell ref="C9:G9"/>
    <mergeCell ref="I9:P9"/>
    <mergeCell ref="C10:G10"/>
    <mergeCell ref="I10:P10"/>
    <mergeCell ref="I11:P11"/>
    <mergeCell ref="B13:B15"/>
    <mergeCell ref="C13:G13"/>
    <mergeCell ref="H13:H15"/>
    <mergeCell ref="B49:B51"/>
    <mergeCell ref="C49:G49"/>
    <mergeCell ref="H49:H51"/>
    <mergeCell ref="I49:P49"/>
    <mergeCell ref="C50:G50"/>
    <mergeCell ref="I50:P50"/>
    <mergeCell ref="C51:G51"/>
    <mergeCell ref="I51:P51"/>
  </mergeCells>
  <printOptions horizontalCentered="1" verticalCentered="1"/>
  <pageMargins left="0.25" right="0.25" top="0.25" bottom="0.25" header="0" footer="0"/>
  <pageSetup scale="69" fitToHeight="2" orientation="landscape" horizontalDpi="4294967293" verticalDpi="4294967293" r:id="rId1"/>
  <rowBreaks count="2" manualBreakCount="2">
    <brk id="52" max="15" man="1"/>
    <brk id="90" max="15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P54"/>
  <sheetViews>
    <sheetView topLeftCell="A109" zoomScaleNormal="100" workbookViewId="0">
      <selection activeCell="G117" sqref="G117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17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149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'Single Wide Master Sheet'!C21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'Single Wide Master Sheet'!C30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32.25" customHeight="1" x14ac:dyDescent="0.25">
      <c r="B9" s="336"/>
      <c r="C9" s="378" t="str">
        <f>'Single Wide Master Sheet'!C22</f>
        <v>12" I-beam main rail. Provide double I-beam and full depth cross members at axle assemblies.</v>
      </c>
      <c r="D9" s="379"/>
      <c r="E9" s="379"/>
      <c r="F9" s="379"/>
      <c r="G9" s="380"/>
      <c r="H9" s="330"/>
      <c r="I9" s="346" t="str">
        <f>'Single Wide Master Sheet'!C31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'Single Wide Master Sheet'!C23</f>
        <v>5-Brake axle with 8:00x14.5 14 ply tires - all new</v>
      </c>
      <c r="D10" s="344"/>
      <c r="E10" s="344"/>
      <c r="F10" s="344"/>
      <c r="G10" s="345"/>
      <c r="H10" s="330"/>
      <c r="I10" s="346" t="str">
        <f>'Single Wide Master Sheet'!C32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'Single Wide Master Sheet'!C24</f>
        <v>Detachable Hitch.</v>
      </c>
      <c r="D11" s="350"/>
      <c r="E11" s="350"/>
      <c r="F11" s="350"/>
      <c r="G11" s="351"/>
      <c r="H11" s="330"/>
      <c r="I11" s="352" t="str">
        <f>'Single Wide Master Sheet'!C33</f>
        <v>3/4" T&amp;G decking-glued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'Single Wide Master Sheet'!C42</f>
        <v xml:space="preserve">2x6 framing @ 16" o/c </v>
      </c>
      <c r="D13" s="356"/>
      <c r="E13" s="356"/>
      <c r="F13" s="356"/>
      <c r="G13" s="357"/>
      <c r="H13" s="330"/>
      <c r="I13" s="355" t="str">
        <f>'Single Wide Master Sheet'!C77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'Single Wide Master Sheet'!C43</f>
        <v>Insulation to code.</v>
      </c>
      <c r="D14" s="359"/>
      <c r="E14" s="359"/>
      <c r="F14" s="359"/>
      <c r="G14" s="360"/>
      <c r="H14" s="330"/>
      <c r="I14" s="358" t="str">
        <f>'Single Wide Master Sheet'!C78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'Single Wide Master Sheet'!C44</f>
        <v>End wall sheathing full height interior side of wall</v>
      </c>
      <c r="D15" s="359"/>
      <c r="E15" s="359"/>
      <c r="F15" s="359"/>
      <c r="G15" s="360"/>
      <c r="H15" s="330"/>
      <c r="I15" s="358" t="str">
        <f>'Single Wide Master Sheet'!C79</f>
        <v>45 mil Black EPDM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182"/>
      <c r="C16" s="358" t="str">
        <f>'Single Wide Master Sheet'!C45</f>
        <v xml:space="preserve">Standard plenum wall for sound reduction-lined with 5/8" sheetrock. </v>
      </c>
      <c r="D16" s="359"/>
      <c r="E16" s="359"/>
      <c r="F16" s="359"/>
      <c r="G16" s="360"/>
      <c r="H16" s="246"/>
      <c r="I16" s="358" t="str">
        <f>'Single Wide Master Sheet'!C80</f>
        <v>Insulation to code.</v>
      </c>
      <c r="J16" s="359"/>
      <c r="K16" s="359"/>
      <c r="L16" s="359"/>
      <c r="M16" s="359"/>
      <c r="N16" s="359"/>
      <c r="O16" s="359"/>
      <c r="P16" s="360"/>
    </row>
    <row r="17" spans="1:16" x14ac:dyDescent="0.25">
      <c r="B17" s="184"/>
      <c r="C17" s="361"/>
      <c r="D17" s="362"/>
      <c r="E17" s="362"/>
      <c r="F17" s="362"/>
      <c r="G17" s="363"/>
      <c r="H17" s="246"/>
      <c r="I17" s="361" t="str">
        <f>'Single Wide Master Sheet'!C81</f>
        <v>7/16" OSB sheathing - Eave venting</v>
      </c>
      <c r="J17" s="362"/>
      <c r="K17" s="362"/>
      <c r="L17" s="362"/>
      <c r="M17" s="362"/>
      <c r="N17" s="362"/>
      <c r="O17" s="362"/>
      <c r="P17" s="363"/>
    </row>
    <row r="18" spans="1:16" ht="15" customHeight="1" x14ac:dyDescent="0.3">
      <c r="A18" s="227"/>
      <c r="B18" s="223"/>
      <c r="C18" s="251" t="s">
        <v>43</v>
      </c>
      <c r="D18" s="242"/>
      <c r="E18" s="242"/>
      <c r="F18" s="242"/>
      <c r="G18" s="243"/>
      <c r="H18" s="223"/>
      <c r="I18" s="253" t="s">
        <v>58</v>
      </c>
      <c r="J18" s="254"/>
      <c r="K18" s="254"/>
      <c r="L18" s="254"/>
      <c r="M18" s="254"/>
      <c r="N18" s="254"/>
      <c r="O18" s="254"/>
      <c r="P18" s="255"/>
    </row>
    <row r="19" spans="1:16" ht="19.5" customHeight="1" x14ac:dyDescent="0.25">
      <c r="B19" s="335"/>
      <c r="C19" s="355" t="str">
        <f>'Single Wide Master Sheet'!C59</f>
        <v>7/16" LP Smartside Panel T1-11 siding with grooves 8" o/c - roof deck to top of belt rail</v>
      </c>
      <c r="D19" s="356"/>
      <c r="E19" s="356"/>
      <c r="F19" s="356"/>
      <c r="G19" s="357"/>
      <c r="H19" s="329"/>
      <c r="I19" s="373" t="str">
        <f>'Single Wide Master Sheet'!C83</f>
        <v xml:space="preserve">3068 Telstar Pro - painted </v>
      </c>
      <c r="J19" s="374"/>
      <c r="K19" s="374"/>
      <c r="L19" s="374"/>
      <c r="M19" s="374"/>
      <c r="N19" s="374"/>
      <c r="O19" s="374"/>
      <c r="P19" s="375"/>
    </row>
    <row r="20" spans="1:16" ht="15" customHeight="1" x14ac:dyDescent="0.25">
      <c r="B20" s="336"/>
      <c r="C20" s="358" t="str">
        <f>'Single Wide Master Sheet'!C60</f>
        <v>Wrap building with Tyvek building wrap (or equivalent)</v>
      </c>
      <c r="D20" s="359"/>
      <c r="E20" s="359"/>
      <c r="F20" s="359"/>
      <c r="G20" s="360"/>
      <c r="H20" s="330"/>
      <c r="I20" s="367" t="str">
        <f>'Single Wide Master Sheet'!C84</f>
        <v>Hinges - SS-BBH NRP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 t="str">
        <f>'Single Wide Master Sheet'!C61</f>
        <v>Corner trim - 5/8"x4" Smartside trim - 2"x2" galvanized flashing installed over siding and under corners.</v>
      </c>
      <c r="D21" s="371"/>
      <c r="E21" s="371"/>
      <c r="F21" s="371"/>
      <c r="G21" s="372"/>
      <c r="H21" s="330"/>
      <c r="I21" s="367" t="str">
        <f>'Single Wide Master Sheet'!C85</f>
        <v>Tell DB2051 deadbolt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70"/>
      <c r="D22" s="371"/>
      <c r="E22" s="371"/>
      <c r="F22" s="371"/>
      <c r="G22" s="372"/>
      <c r="H22" s="330"/>
      <c r="I22" s="367" t="str">
        <f>'Single Wide Master Sheet'!C86</f>
        <v>Int/Ext pull handles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'Single Wide Master Sheet'!C62</f>
        <v>Window trim - 5/8"x4" Smartside Trim.</v>
      </c>
      <c r="D23" s="359"/>
      <c r="E23" s="359"/>
      <c r="F23" s="359"/>
      <c r="G23" s="360"/>
      <c r="H23" s="330"/>
      <c r="I23" s="367" t="str">
        <f>'Single Wide Master Sheet'!C87</f>
        <v>Tell 12916 door closer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58" t="str">
        <f>'Single Wide Master Sheet'!C63</f>
        <v>Fascia - 5/8"x8" Smartside trim, no grooves</v>
      </c>
      <c r="D24" s="359"/>
      <c r="E24" s="359"/>
      <c r="F24" s="359"/>
      <c r="G24" s="360"/>
      <c r="H24" s="330"/>
      <c r="I24" s="367" t="str">
        <f>'Single Wide Master Sheet'!C88</f>
        <v>Weatherstripping - ADA threshold and sweep</v>
      </c>
      <c r="J24" s="368"/>
      <c r="K24" s="368"/>
      <c r="L24" s="368"/>
      <c r="M24" s="368"/>
      <c r="N24" s="368"/>
      <c r="O24" s="368"/>
      <c r="P24" s="369"/>
    </row>
    <row r="25" spans="1:16" x14ac:dyDescent="0.25">
      <c r="B25" s="336"/>
      <c r="C25" s="370" t="str">
        <f>'Single Wide Master Sheet'!C64</f>
        <v>Belt Rail - 6"x7/16"  LP Smartside trim. 1/2" Z-flashing installed at bottom of siding and top of belt rail - 2" back leg and 3/4" front leg.</v>
      </c>
      <c r="D25" s="371"/>
      <c r="E25" s="371"/>
      <c r="F25" s="371"/>
      <c r="G25" s="372"/>
      <c r="H25" s="330"/>
      <c r="I25" s="367" t="str">
        <f>'Single Wide Master Sheet'!C89</f>
        <v>DEADBOLTS TO BE INSTALLED BELOW PULL HANDLES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36"/>
      <c r="C26" s="370"/>
      <c r="D26" s="371"/>
      <c r="E26" s="371"/>
      <c r="F26" s="371"/>
      <c r="G26" s="372"/>
      <c r="H26" s="330"/>
      <c r="I26" s="367" t="str">
        <f>'Single Wide Master Sheet'!C90</f>
        <v>"THIS DOOR TO REMAIN UNLOCKED WHEN BUILDING IS OCCUPIED" SIGN ABOVE EXTERIOR DOORS</v>
      </c>
      <c r="J26" s="368"/>
      <c r="K26" s="368"/>
      <c r="L26" s="368"/>
      <c r="M26" s="368"/>
      <c r="N26" s="368"/>
      <c r="O26" s="368"/>
      <c r="P26" s="369"/>
    </row>
    <row r="27" spans="1:16" ht="15" customHeight="1" x14ac:dyDescent="0.25">
      <c r="B27" s="376"/>
      <c r="C27" s="361"/>
      <c r="D27" s="362"/>
      <c r="E27" s="362"/>
      <c r="F27" s="362"/>
      <c r="G27" s="363"/>
      <c r="H27" s="331"/>
      <c r="I27" s="364" t="str">
        <f>'Single Wide Master Sheet'!C91</f>
        <v>DOOR HARDWARE TO HAVE #626 SATIN CHROMIUM PLATED FINISH</v>
      </c>
      <c r="J27" s="365"/>
      <c r="K27" s="365"/>
      <c r="L27" s="365"/>
      <c r="M27" s="365"/>
      <c r="N27" s="365"/>
      <c r="O27" s="365"/>
      <c r="P27" s="366"/>
    </row>
    <row r="28" spans="1:16" ht="18.75" x14ac:dyDescent="0.3">
      <c r="A28" s="227"/>
      <c r="B28" s="223"/>
      <c r="C28" s="251" t="s">
        <v>67</v>
      </c>
      <c r="D28" s="242"/>
      <c r="E28" s="242"/>
      <c r="F28" s="242"/>
      <c r="G28" s="243"/>
      <c r="H28" s="223"/>
      <c r="I28" s="253" t="s">
        <v>72</v>
      </c>
      <c r="J28" s="254"/>
      <c r="K28" s="254"/>
      <c r="L28" s="254"/>
      <c r="M28" s="254"/>
      <c r="N28" s="254"/>
      <c r="O28" s="254"/>
      <c r="P28" s="255"/>
    </row>
    <row r="29" spans="1:16" x14ac:dyDescent="0.25">
      <c r="B29" s="335"/>
      <c r="C29" s="355" t="str">
        <f>'Single Wide Master Sheet'!C93</f>
        <v>4'x3' White vinyl horizontal slider</v>
      </c>
      <c r="D29" s="356"/>
      <c r="E29" s="356"/>
      <c r="F29" s="356"/>
      <c r="G29" s="357"/>
      <c r="H29" s="329"/>
      <c r="I29" s="355" t="str">
        <f>'Single Wide Master Sheet'!C98</f>
        <v>Armstrong "Standard Excelon" 1/8" VCT "Shelter White" #51836</v>
      </c>
      <c r="J29" s="356"/>
      <c r="K29" s="356"/>
      <c r="L29" s="356"/>
      <c r="M29" s="356"/>
      <c r="N29" s="356"/>
      <c r="O29" s="356"/>
      <c r="P29" s="357"/>
    </row>
    <row r="30" spans="1:16" ht="15" customHeight="1" x14ac:dyDescent="0.25">
      <c r="B30" s="336"/>
      <c r="C30" s="358" t="str">
        <f>'Single Wide Master Sheet'!C94</f>
        <v>Glazing - dual- low E Argon filled</v>
      </c>
      <c r="D30" s="359"/>
      <c r="E30" s="359"/>
      <c r="F30" s="359"/>
      <c r="G30" s="360"/>
      <c r="H30" s="330"/>
      <c r="I30" s="358" t="str">
        <f>'Single Wide Master Sheet'!C99</f>
        <v>VCT layout - 1/4 turn with 6" offset</v>
      </c>
      <c r="J30" s="359"/>
      <c r="K30" s="359"/>
      <c r="L30" s="359"/>
      <c r="M30" s="359"/>
      <c r="N30" s="359"/>
      <c r="O30" s="359"/>
      <c r="P30" s="360"/>
    </row>
    <row r="31" spans="1:16" x14ac:dyDescent="0.25">
      <c r="B31" s="336"/>
      <c r="C31" s="358" t="str">
        <f>'Single Wide Master Sheet'!C95</f>
        <v>Windows installed over siding</v>
      </c>
      <c r="D31" s="359"/>
      <c r="E31" s="359"/>
      <c r="F31" s="359"/>
      <c r="G31" s="360"/>
      <c r="H31" s="330"/>
      <c r="I31" s="358" t="str">
        <f>'Single Wide Master Sheet'!C100</f>
        <v>Armstrong 4" rubber cove base "Light Gray" #69</v>
      </c>
      <c r="J31" s="359"/>
      <c r="K31" s="359"/>
      <c r="L31" s="359"/>
      <c r="M31" s="359"/>
      <c r="N31" s="359"/>
      <c r="O31" s="359"/>
      <c r="P31" s="360"/>
    </row>
    <row r="32" spans="1:16" ht="15" customHeight="1" x14ac:dyDescent="0.25">
      <c r="B32" s="376"/>
      <c r="C32" s="361" t="str">
        <f>'Single Wide Master Sheet'!C96</f>
        <v>Galvanized flashing installed under siding and over top flange of window, under trim.</v>
      </c>
      <c r="D32" s="362"/>
      <c r="E32" s="362"/>
      <c r="F32" s="362"/>
      <c r="G32" s="363"/>
      <c r="H32" s="331"/>
      <c r="I32" s="361" t="str">
        <f>'Single Wide Master Sheet'!C101</f>
        <v>COVE BASE TO BE CONTINUOUS</v>
      </c>
      <c r="J32" s="362"/>
      <c r="K32" s="362"/>
      <c r="L32" s="362"/>
      <c r="M32" s="362"/>
      <c r="N32" s="362"/>
      <c r="O32" s="362"/>
      <c r="P32" s="363"/>
    </row>
    <row r="33" spans="1:16" ht="18.75" x14ac:dyDescent="0.3">
      <c r="A33" s="227"/>
      <c r="B33" s="223"/>
      <c r="C33" s="251" t="s">
        <v>76</v>
      </c>
      <c r="D33" s="242"/>
      <c r="E33" s="242"/>
      <c r="F33" s="242"/>
      <c r="G33" s="243"/>
      <c r="H33" s="223"/>
      <c r="I33" s="253" t="s">
        <v>144</v>
      </c>
      <c r="J33" s="254"/>
      <c r="K33" s="254"/>
      <c r="L33" s="254"/>
      <c r="M33" s="254"/>
      <c r="N33" s="254"/>
      <c r="O33" s="254"/>
      <c r="P33" s="255"/>
    </row>
    <row r="34" spans="1:16" x14ac:dyDescent="0.25">
      <c r="B34" s="335"/>
      <c r="C34" s="355" t="str">
        <f>'Single Wide Master Sheet'!C103</f>
        <v>7/16" OSB sheathing above sheetrock at sidewalls</v>
      </c>
      <c r="D34" s="356"/>
      <c r="E34" s="356"/>
      <c r="F34" s="356"/>
      <c r="G34" s="357"/>
      <c r="H34" s="329"/>
      <c r="I34" s="355" t="str">
        <f>'Single Wide Master Sheet'!C111</f>
        <v>Vinyl wrap corners</v>
      </c>
      <c r="J34" s="356"/>
      <c r="K34" s="356"/>
      <c r="L34" s="356"/>
      <c r="M34" s="356"/>
      <c r="N34" s="356"/>
      <c r="O34" s="356"/>
      <c r="P34" s="357"/>
    </row>
    <row r="35" spans="1:16" ht="15" customHeight="1" x14ac:dyDescent="0.25">
      <c r="B35" s="336"/>
      <c r="C35" s="358" t="str">
        <f>'Single Wide Master Sheet'!C104</f>
        <v>7/16" OSB sheathing under sheetrock at endwalls- full height</v>
      </c>
      <c r="D35" s="359"/>
      <c r="E35" s="359"/>
      <c r="F35" s="359"/>
      <c r="G35" s="360"/>
      <c r="H35" s="330"/>
      <c r="I35" s="358" t="str">
        <f>'Single Wide Master Sheet'!C112</f>
        <v>Vinyl wrap batts at each side of windows and doors at relief cuts</v>
      </c>
      <c r="J35" s="359"/>
      <c r="K35" s="359"/>
      <c r="L35" s="359"/>
      <c r="M35" s="359"/>
      <c r="N35" s="359"/>
      <c r="O35" s="359"/>
      <c r="P35" s="360"/>
    </row>
    <row r="36" spans="1:16" x14ac:dyDescent="0.25">
      <c r="B36" s="336"/>
      <c r="C36" s="361" t="str">
        <f>'Single Wide Master Sheet'!C105</f>
        <v>5/8" vinyl wrap sheetrock - "Pebble Beach" texture "Pure White" color</v>
      </c>
      <c r="D36" s="362"/>
      <c r="E36" s="362"/>
      <c r="F36" s="362"/>
      <c r="G36" s="363"/>
      <c r="H36" s="330"/>
      <c r="I36" s="361" t="str">
        <f>'Single Wide Master Sheet'!C113</f>
        <v xml:space="preserve">Window and exterior door surrounds and casing - oak vinyl wrap </v>
      </c>
      <c r="J36" s="362"/>
      <c r="K36" s="362"/>
      <c r="L36" s="362"/>
      <c r="M36" s="362"/>
      <c r="N36" s="362"/>
      <c r="O36" s="362"/>
      <c r="P36" s="363"/>
    </row>
    <row r="37" spans="1:16" ht="18.75" x14ac:dyDescent="0.3">
      <c r="B37" s="244"/>
      <c r="C37" s="251" t="s">
        <v>90</v>
      </c>
      <c r="D37" s="242"/>
      <c r="E37" s="242"/>
      <c r="F37" s="242"/>
      <c r="G37" s="243"/>
      <c r="H37" s="223"/>
      <c r="I37" s="253" t="s">
        <v>95</v>
      </c>
      <c r="J37" s="254"/>
      <c r="K37" s="254"/>
      <c r="L37" s="254"/>
      <c r="M37" s="254"/>
      <c r="N37" s="254"/>
      <c r="O37" s="254"/>
      <c r="P37" s="255"/>
    </row>
    <row r="38" spans="1:16" x14ac:dyDescent="0.25">
      <c r="B38" s="326"/>
      <c r="C38" s="355" t="str">
        <f>'Single Wide Master Sheet'!C138</f>
        <v>3 ton 15KW Bard wall hung heat pump with economizer</v>
      </c>
      <c r="D38" s="356"/>
      <c r="E38" s="356"/>
      <c r="F38" s="356"/>
      <c r="G38" s="357"/>
      <c r="H38" s="329"/>
      <c r="I38" s="355" t="str">
        <f>'Single Wide Master Sheet'!C145</f>
        <v>120/240V Single phase service-stub conduit below joists</v>
      </c>
      <c r="J38" s="356"/>
      <c r="K38" s="356"/>
      <c r="L38" s="356"/>
      <c r="M38" s="356"/>
      <c r="N38" s="356"/>
      <c r="O38" s="356"/>
      <c r="P38" s="357"/>
    </row>
    <row r="39" spans="1:16" ht="15" customHeight="1" x14ac:dyDescent="0.25">
      <c r="B39" s="327"/>
      <c r="C39" s="358" t="str">
        <f>'Single Wide Master Sheet'!C139</f>
        <v>Overhead supply ducting</v>
      </c>
      <c r="D39" s="359"/>
      <c r="E39" s="359"/>
      <c r="F39" s="359"/>
      <c r="G39" s="360"/>
      <c r="H39" s="330"/>
      <c r="I39" s="358" t="str">
        <f>'Single Wide Master Sheet'!C146</f>
        <v>125 amp load center</v>
      </c>
      <c r="J39" s="359"/>
      <c r="K39" s="359"/>
      <c r="L39" s="359"/>
      <c r="M39" s="359"/>
      <c r="N39" s="359"/>
      <c r="O39" s="359"/>
      <c r="P39" s="360"/>
    </row>
    <row r="40" spans="1:16" x14ac:dyDescent="0.25">
      <c r="B40" s="327"/>
      <c r="C40" s="358" t="str">
        <f>'Single Wide Master Sheet'!C140</f>
        <v>24"x24" diffuser with no dampers</v>
      </c>
      <c r="D40" s="359"/>
      <c r="E40" s="359"/>
      <c r="F40" s="359"/>
      <c r="G40" s="360"/>
      <c r="H40" s="330"/>
      <c r="I40" s="358" t="str">
        <f>'Single Wide Master Sheet'!C147</f>
        <v>20 amp duplex receptacles per drawing - white finishes</v>
      </c>
      <c r="J40" s="359"/>
      <c r="K40" s="359"/>
      <c r="L40" s="359"/>
      <c r="M40" s="359"/>
      <c r="N40" s="359"/>
      <c r="O40" s="359"/>
      <c r="P40" s="360"/>
    </row>
    <row r="41" spans="1:16" x14ac:dyDescent="0.25">
      <c r="B41" s="327"/>
      <c r="C41" s="358" t="str">
        <f>'Single Wide Master Sheet'!C141</f>
        <v>Bard model 8403-060 T-stat</v>
      </c>
      <c r="D41" s="359"/>
      <c r="E41" s="359"/>
      <c r="F41" s="359"/>
      <c r="G41" s="360"/>
      <c r="H41" s="330"/>
      <c r="I41" s="358" t="str">
        <f>'Single Wide Master Sheet'!C148</f>
        <v>15 amp GFCI per drawing</v>
      </c>
      <c r="J41" s="359"/>
      <c r="K41" s="359"/>
      <c r="L41" s="359"/>
      <c r="M41" s="359"/>
      <c r="N41" s="359"/>
      <c r="O41" s="359"/>
      <c r="P41" s="360"/>
    </row>
    <row r="42" spans="1:16" x14ac:dyDescent="0.25">
      <c r="B42" s="327"/>
      <c r="C42" s="358" t="str">
        <f>'Single Wide Master Sheet'!C142</f>
        <v>Outdoor T-stat</v>
      </c>
      <c r="D42" s="359"/>
      <c r="E42" s="359"/>
      <c r="F42" s="359"/>
      <c r="G42" s="360"/>
      <c r="H42" s="330"/>
      <c r="I42" s="358" t="str">
        <f>'Single Wide Master Sheet'!C149</f>
        <v>Three way switching at exterior doors</v>
      </c>
      <c r="J42" s="359"/>
      <c r="K42" s="359"/>
      <c r="L42" s="359"/>
      <c r="M42" s="359"/>
      <c r="N42" s="359"/>
      <c r="O42" s="359"/>
      <c r="P42" s="360"/>
    </row>
    <row r="43" spans="1:16" x14ac:dyDescent="0.25">
      <c r="B43" s="327"/>
      <c r="C43" s="358" t="str">
        <f>'Single Wide Master Sheet'!C143</f>
        <v>Ducted return</v>
      </c>
      <c r="D43" s="359"/>
      <c r="E43" s="359"/>
      <c r="F43" s="359"/>
      <c r="G43" s="360"/>
      <c r="H43" s="330"/>
      <c r="I43" s="358" t="str">
        <f>'Single Wide Master Sheet'!C150</f>
        <v>Phone/Data boxes per drawing stubbed above grid with 1/2" flex conduit.</v>
      </c>
      <c r="J43" s="359"/>
      <c r="K43" s="359"/>
      <c r="L43" s="359"/>
      <c r="M43" s="359"/>
      <c r="N43" s="359"/>
      <c r="O43" s="359"/>
      <c r="P43" s="360"/>
    </row>
    <row r="44" spans="1:16" ht="15" customHeight="1" x14ac:dyDescent="0.25">
      <c r="B44" s="327"/>
      <c r="C44" s="358"/>
      <c r="D44" s="359"/>
      <c r="E44" s="359"/>
      <c r="F44" s="359"/>
      <c r="G44" s="360"/>
      <c r="H44" s="330"/>
      <c r="I44" s="358" t="str">
        <f>'Single Wide Master Sheet'!C165</f>
        <v>6"x6" W/P j-box-1" conduits with pull string stubbued above grid for future data</v>
      </c>
      <c r="J44" s="359"/>
      <c r="K44" s="359"/>
      <c r="L44" s="359"/>
      <c r="M44" s="359"/>
      <c r="N44" s="359"/>
      <c r="O44" s="359"/>
      <c r="P44" s="360"/>
    </row>
    <row r="45" spans="1:16" ht="15" customHeight="1" x14ac:dyDescent="0.25">
      <c r="B45" s="327"/>
      <c r="C45" s="358"/>
      <c r="D45" s="359"/>
      <c r="E45" s="359"/>
      <c r="F45" s="359"/>
      <c r="G45" s="360"/>
      <c r="H45" s="330"/>
      <c r="I45" s="358" t="str">
        <f>'Single Wide Master Sheet'!C151</f>
        <v>Sign circuit at exterior per drawing to (1) 20 amp dedicated circuit</v>
      </c>
      <c r="J45" s="359"/>
      <c r="K45" s="359"/>
      <c r="L45" s="359"/>
      <c r="M45" s="359"/>
      <c r="N45" s="359"/>
      <c r="O45" s="359"/>
      <c r="P45" s="360"/>
    </row>
    <row r="46" spans="1:16" ht="15" customHeight="1" x14ac:dyDescent="0.25">
      <c r="B46" s="256"/>
      <c r="C46" s="358"/>
      <c r="D46" s="359"/>
      <c r="E46" s="359"/>
      <c r="F46" s="359"/>
      <c r="G46" s="360"/>
      <c r="H46" s="246"/>
      <c r="I46" s="358" t="str">
        <f>'Single Wide Master Sheet'!C152</f>
        <v>Harris model 300 porch light with vandal resistant cover-on photocell</v>
      </c>
      <c r="J46" s="359"/>
      <c r="K46" s="359"/>
      <c r="L46" s="359"/>
      <c r="M46" s="359"/>
      <c r="N46" s="359"/>
      <c r="O46" s="359"/>
      <c r="P46" s="360"/>
    </row>
    <row r="47" spans="1:16" ht="15" customHeight="1" x14ac:dyDescent="0.25">
      <c r="B47" s="252"/>
      <c r="C47" s="361"/>
      <c r="D47" s="362"/>
      <c r="E47" s="362"/>
      <c r="F47" s="362"/>
      <c r="G47" s="363"/>
      <c r="H47" s="246"/>
      <c r="I47" s="361" t="str">
        <f>'Single Wide Master Sheet'!C153</f>
        <v>15 amp GFCI duplex receptacle mounted under unit near water supply connection for heat tape.</v>
      </c>
      <c r="J47" s="362"/>
      <c r="K47" s="362"/>
      <c r="L47" s="362"/>
      <c r="M47" s="362"/>
      <c r="N47" s="362"/>
      <c r="O47" s="362"/>
      <c r="P47" s="363"/>
    </row>
    <row r="48" spans="1:16" ht="18.75" x14ac:dyDescent="0.3">
      <c r="B48" s="244"/>
      <c r="C48" s="247" t="s">
        <v>102</v>
      </c>
      <c r="D48" s="229"/>
      <c r="E48" s="229"/>
      <c r="F48" s="229"/>
      <c r="G48" s="230"/>
      <c r="H48" s="223"/>
      <c r="I48" s="253" t="s">
        <v>77</v>
      </c>
      <c r="J48" s="254"/>
      <c r="K48" s="254"/>
      <c r="L48" s="254"/>
      <c r="M48" s="254"/>
      <c r="N48" s="254"/>
      <c r="O48" s="254"/>
      <c r="P48" s="255"/>
    </row>
    <row r="49" spans="2:16" x14ac:dyDescent="0.25">
      <c r="B49" s="335"/>
      <c r="C49" s="355" t="str">
        <f>'Single Wide Master Sheet'!C155</f>
        <v>Wall hung lavatoty with ADA compliant faucet</v>
      </c>
      <c r="D49" s="356"/>
      <c r="E49" s="356"/>
      <c r="F49" s="356"/>
      <c r="G49" s="357"/>
      <c r="H49" s="329"/>
      <c r="I49" s="355" t="str">
        <f>'Single Wide Master Sheet'!C107</f>
        <v>2x4 T-grid and tile -</v>
      </c>
      <c r="J49" s="356"/>
      <c r="K49" s="356"/>
      <c r="L49" s="356"/>
      <c r="M49" s="356"/>
      <c r="N49" s="356"/>
      <c r="O49" s="356"/>
      <c r="P49" s="357"/>
    </row>
    <row r="50" spans="2:16" ht="15" customHeight="1" x14ac:dyDescent="0.25">
      <c r="B50" s="336"/>
      <c r="C50" s="358" t="str">
        <f>'Single Wide Master Sheet'!C156</f>
        <v>ADA commercial grade water closet</v>
      </c>
      <c r="D50" s="359"/>
      <c r="E50" s="359"/>
      <c r="F50" s="359"/>
      <c r="G50" s="360"/>
      <c r="H50" s="330"/>
      <c r="I50" s="358" t="str">
        <f>'Single Wide Master Sheet'!C108</f>
        <v>Armstrong #1729 fine fissured with Humiguard</v>
      </c>
      <c r="J50" s="359"/>
      <c r="K50" s="359"/>
      <c r="L50" s="359"/>
      <c r="M50" s="359"/>
      <c r="N50" s="359"/>
      <c r="O50" s="359"/>
      <c r="P50" s="360"/>
    </row>
    <row r="51" spans="2:16" ht="15" customHeight="1" x14ac:dyDescent="0.25">
      <c r="B51" s="336"/>
      <c r="C51" s="358" t="str">
        <f>'Single Wide Master Sheet'!C157</f>
        <v>2.5 gallon HWT mounted in corner above water closet-below grid</v>
      </c>
      <c r="D51" s="359"/>
      <c r="E51" s="359"/>
      <c r="F51" s="359"/>
      <c r="G51" s="360"/>
      <c r="H51" s="330"/>
      <c r="I51" s="358" t="str">
        <f>'Single Wide Master Sheet'!C109</f>
        <v>7' 10" ceiling height</v>
      </c>
      <c r="J51" s="359"/>
      <c r="K51" s="359"/>
      <c r="L51" s="359"/>
      <c r="M51" s="359"/>
      <c r="N51" s="359"/>
      <c r="O51" s="359"/>
      <c r="P51" s="360"/>
    </row>
    <row r="52" spans="2:16" ht="15" customHeight="1" x14ac:dyDescent="0.25">
      <c r="B52" s="336"/>
      <c r="C52" s="358" t="str">
        <f>'Single Wide Master Sheet'!C158</f>
        <v>Sheet vinyl flooring with 4" contiuous rubber cove base</v>
      </c>
      <c r="D52" s="359"/>
      <c r="E52" s="359"/>
      <c r="F52" s="359"/>
      <c r="G52" s="360"/>
      <c r="H52" s="330"/>
      <c r="I52" s="358"/>
      <c r="J52" s="359"/>
      <c r="K52" s="359"/>
      <c r="L52" s="359"/>
      <c r="M52" s="359"/>
      <c r="N52" s="359"/>
      <c r="O52" s="359"/>
      <c r="P52" s="360"/>
    </row>
    <row r="53" spans="2:16" ht="15" customHeight="1" x14ac:dyDescent="0.25">
      <c r="B53" s="336"/>
      <c r="C53" s="358" t="str">
        <f>'Single Wide Master Sheet'!C159</f>
        <v>FRP to 4' AFF on all walls</v>
      </c>
      <c r="D53" s="359"/>
      <c r="E53" s="359"/>
      <c r="F53" s="359"/>
      <c r="G53" s="360"/>
      <c r="H53" s="330"/>
      <c r="I53" s="358"/>
      <c r="J53" s="359"/>
      <c r="K53" s="359"/>
      <c r="L53" s="359"/>
      <c r="M53" s="359"/>
      <c r="N53" s="359"/>
      <c r="O53" s="359"/>
      <c r="P53" s="360"/>
    </row>
    <row r="54" spans="2:16" ht="15" customHeight="1" x14ac:dyDescent="0.25">
      <c r="B54" s="376"/>
      <c r="C54" s="361" t="str">
        <f>'Single Wide Master Sheet'!C160</f>
        <v>Exhaust fan indepentently switched</v>
      </c>
      <c r="D54" s="362"/>
      <c r="E54" s="362"/>
      <c r="F54" s="362"/>
      <c r="G54" s="363"/>
      <c r="H54" s="331"/>
      <c r="I54" s="361"/>
      <c r="J54" s="362"/>
      <c r="K54" s="362"/>
      <c r="L54" s="362"/>
      <c r="M54" s="362"/>
      <c r="N54" s="362"/>
      <c r="O54" s="362"/>
      <c r="P54" s="363"/>
    </row>
  </sheetData>
  <mergeCells count="94">
    <mergeCell ref="C52:G52"/>
    <mergeCell ref="C53:G53"/>
    <mergeCell ref="I45:P45"/>
    <mergeCell ref="C46:G46"/>
    <mergeCell ref="I46:P46"/>
    <mergeCell ref="C47:G47"/>
    <mergeCell ref="I47:P47"/>
    <mergeCell ref="B38:B45"/>
    <mergeCell ref="C38:G38"/>
    <mergeCell ref="H38:H45"/>
    <mergeCell ref="I38:P38"/>
    <mergeCell ref="C39:G39"/>
    <mergeCell ref="I39:P39"/>
    <mergeCell ref="C40:G40"/>
    <mergeCell ref="I40:P40"/>
    <mergeCell ref="C41:G41"/>
    <mergeCell ref="I41:P41"/>
    <mergeCell ref="C42:G42"/>
    <mergeCell ref="I42:P42"/>
    <mergeCell ref="C43:G43"/>
    <mergeCell ref="C44:G44"/>
    <mergeCell ref="I44:P44"/>
    <mergeCell ref="C45:G45"/>
    <mergeCell ref="B34:B36"/>
    <mergeCell ref="C34:G34"/>
    <mergeCell ref="H34:H36"/>
    <mergeCell ref="I34:P34"/>
    <mergeCell ref="C35:G35"/>
    <mergeCell ref="I35:P35"/>
    <mergeCell ref="C36:G36"/>
    <mergeCell ref="I36:P36"/>
    <mergeCell ref="B29:B32"/>
    <mergeCell ref="C29:G29"/>
    <mergeCell ref="H29:H32"/>
    <mergeCell ref="C30:G30"/>
    <mergeCell ref="I30:P30"/>
    <mergeCell ref="C31:G31"/>
    <mergeCell ref="I31:P31"/>
    <mergeCell ref="C32:G32"/>
    <mergeCell ref="I32:P32"/>
    <mergeCell ref="I29:P29"/>
    <mergeCell ref="B13:B15"/>
    <mergeCell ref="C13:G13"/>
    <mergeCell ref="H13:H15"/>
    <mergeCell ref="I13:P13"/>
    <mergeCell ref="C14:G14"/>
    <mergeCell ref="I14:P14"/>
    <mergeCell ref="C15:G15"/>
    <mergeCell ref="I15:P15"/>
    <mergeCell ref="C27:G27"/>
    <mergeCell ref="I27:P27"/>
    <mergeCell ref="B8:B11"/>
    <mergeCell ref="C8:G8"/>
    <mergeCell ref="H8:H11"/>
    <mergeCell ref="I8:P8"/>
    <mergeCell ref="C9:G9"/>
    <mergeCell ref="I9:P9"/>
    <mergeCell ref="C10:G10"/>
    <mergeCell ref="I10:P10"/>
    <mergeCell ref="C11:G11"/>
    <mergeCell ref="I11:P11"/>
    <mergeCell ref="C16:G16"/>
    <mergeCell ref="I16:P16"/>
    <mergeCell ref="C17:G17"/>
    <mergeCell ref="I17:P17"/>
    <mergeCell ref="C23:G23"/>
    <mergeCell ref="I23:P23"/>
    <mergeCell ref="C24:G24"/>
    <mergeCell ref="I24:P24"/>
    <mergeCell ref="C25:G26"/>
    <mergeCell ref="I25:P25"/>
    <mergeCell ref="I26:P26"/>
    <mergeCell ref="I19:P19"/>
    <mergeCell ref="C20:G20"/>
    <mergeCell ref="I20:P20"/>
    <mergeCell ref="C21:G22"/>
    <mergeCell ref="I21:P21"/>
    <mergeCell ref="I22:P22"/>
    <mergeCell ref="B19:B27"/>
    <mergeCell ref="C19:G19"/>
    <mergeCell ref="I43:P43"/>
    <mergeCell ref="I54:P54"/>
    <mergeCell ref="B49:B54"/>
    <mergeCell ref="C49:G49"/>
    <mergeCell ref="H49:H54"/>
    <mergeCell ref="I49:P49"/>
    <mergeCell ref="C50:G50"/>
    <mergeCell ref="I50:P50"/>
    <mergeCell ref="C54:G54"/>
    <mergeCell ref="I51:P51"/>
    <mergeCell ref="I52:P52"/>
    <mergeCell ref="I53:P53"/>
    <mergeCell ref="C51:G51"/>
    <mergeCell ref="H19:H27"/>
  </mergeCells>
  <printOptions horizontalCentered="1" verticalCentered="1"/>
  <pageMargins left="0.25" right="0.25" top="0.25" bottom="0.25" header="0" footer="0"/>
  <pageSetup scale="67" fitToHeight="2" orientation="landscape" horizontalDpi="4294967293" verticalDpi="4294967293" r:id="rId1"/>
  <rowBreaks count="2" manualBreakCount="2">
    <brk id="55" max="15" man="1"/>
    <brk id="98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6" tint="-0.499984740745262"/>
  </sheetPr>
  <dimension ref="A1:K169"/>
  <sheetViews>
    <sheetView topLeftCell="A70" zoomScaleNormal="100" workbookViewId="0">
      <selection activeCell="C77" sqref="C77"/>
    </sheetView>
  </sheetViews>
  <sheetFormatPr defaultColWidth="9.140625" defaultRowHeight="15" x14ac:dyDescent="0.25"/>
  <cols>
    <col min="1" max="1" width="9.140625" style="185"/>
    <col min="2" max="2" width="18.5703125" style="185" customWidth="1"/>
    <col min="3" max="3" width="55" style="185" customWidth="1"/>
    <col min="4" max="4" width="9.140625" style="185"/>
    <col min="5" max="7" width="6.7109375" style="313" customWidth="1"/>
    <col min="8" max="8" width="6.7109375" style="185" customWidth="1"/>
    <col min="9" max="16384" width="9.140625" style="185"/>
  </cols>
  <sheetData>
    <row r="1" spans="1:11" ht="15.75" x14ac:dyDescent="0.25">
      <c r="B1" s="39"/>
      <c r="C1" s="40"/>
      <c r="D1" s="40"/>
      <c r="E1" s="309"/>
      <c r="F1" s="309"/>
      <c r="G1" s="309"/>
      <c r="H1" s="4"/>
      <c r="I1" s="4"/>
      <c r="J1" s="4"/>
    </row>
    <row r="2" spans="1:11" ht="63" customHeight="1" x14ac:dyDescent="0.25">
      <c r="A2" s="4"/>
      <c r="B2" s="9"/>
      <c r="C2" s="4"/>
      <c r="D2" s="4" t="s">
        <v>0</v>
      </c>
      <c r="E2" s="2" t="s">
        <v>163</v>
      </c>
      <c r="F2" s="2" t="s">
        <v>164</v>
      </c>
      <c r="G2" s="2" t="s">
        <v>152</v>
      </c>
      <c r="H2" s="4"/>
      <c r="I2" s="4"/>
      <c r="J2" s="4"/>
    </row>
    <row r="3" spans="1:11" x14ac:dyDescent="0.25">
      <c r="A3" s="4"/>
      <c r="B3" s="3" t="s">
        <v>37</v>
      </c>
      <c r="C3" s="3" t="s">
        <v>1</v>
      </c>
      <c r="D3" s="76" t="s">
        <v>2</v>
      </c>
      <c r="E3" s="311"/>
      <c r="F3" s="311"/>
      <c r="G3" s="311"/>
      <c r="H3" s="13"/>
      <c r="I3" s="13"/>
      <c r="J3" s="9"/>
    </row>
    <row r="4" spans="1:11" s="6" customFormat="1" ht="15" customHeight="1" x14ac:dyDescent="0.25">
      <c r="A4" s="42"/>
      <c r="B4" s="5" t="s">
        <v>19</v>
      </c>
      <c r="C4" s="5"/>
      <c r="D4" s="5"/>
      <c r="E4" s="5"/>
      <c r="F4" s="5"/>
      <c r="G4" s="5"/>
      <c r="H4" s="5"/>
      <c r="I4" s="5"/>
      <c r="J4" s="5"/>
      <c r="K4" s="18"/>
    </row>
    <row r="5" spans="1:11" ht="30.75" customHeight="1" x14ac:dyDescent="0.25">
      <c r="A5" s="187"/>
      <c r="B5" s="187"/>
      <c r="C5" s="129" t="s">
        <v>114</v>
      </c>
      <c r="D5" s="326"/>
      <c r="E5" s="381"/>
      <c r="F5" s="323"/>
      <c r="G5" s="323"/>
      <c r="H5" s="84"/>
      <c r="I5" s="49"/>
      <c r="J5" s="50"/>
    </row>
    <row r="6" spans="1:11" ht="15" customHeight="1" x14ac:dyDescent="0.25">
      <c r="A6" s="211"/>
      <c r="B6" s="211"/>
      <c r="C6" s="183" t="s">
        <v>192</v>
      </c>
      <c r="D6" s="327"/>
      <c r="E6" s="382"/>
      <c r="F6" s="324"/>
      <c r="G6" s="324"/>
      <c r="H6" s="51"/>
      <c r="I6" s="52"/>
      <c r="J6" s="53"/>
    </row>
    <row r="7" spans="1:11" ht="15" customHeight="1" x14ac:dyDescent="0.25">
      <c r="A7" s="211"/>
      <c r="B7" s="211"/>
      <c r="C7" s="183" t="s">
        <v>38</v>
      </c>
      <c r="D7" s="327"/>
      <c r="E7" s="382"/>
      <c r="F7" s="324"/>
      <c r="G7" s="324"/>
      <c r="H7" s="51"/>
      <c r="I7" s="52"/>
      <c r="J7" s="53"/>
    </row>
    <row r="8" spans="1:11" ht="15" customHeight="1" x14ac:dyDescent="0.25">
      <c r="A8" s="211"/>
      <c r="B8" s="211"/>
      <c r="C8" s="48" t="s">
        <v>39</v>
      </c>
      <c r="D8" s="328"/>
      <c r="E8" s="383"/>
      <c r="F8" s="325"/>
      <c r="G8" s="325"/>
      <c r="H8" s="265"/>
      <c r="I8" s="266"/>
      <c r="J8" s="267"/>
    </row>
    <row r="9" spans="1:11" ht="30" customHeight="1" x14ac:dyDescent="0.25">
      <c r="A9" s="209"/>
      <c r="B9" s="187"/>
      <c r="C9" s="129" t="s">
        <v>36</v>
      </c>
      <c r="D9" s="326"/>
      <c r="E9" s="323">
        <v>1</v>
      </c>
      <c r="F9" s="323">
        <v>1</v>
      </c>
      <c r="G9" s="323"/>
      <c r="H9" s="209"/>
      <c r="I9" s="200"/>
      <c r="J9" s="201"/>
    </row>
    <row r="10" spans="1:11" ht="15" customHeight="1" x14ac:dyDescent="0.25">
      <c r="A10" s="210"/>
      <c r="B10" s="211"/>
      <c r="C10" s="183" t="s">
        <v>193</v>
      </c>
      <c r="D10" s="327"/>
      <c r="E10" s="324"/>
      <c r="F10" s="324"/>
      <c r="G10" s="324"/>
      <c r="H10" s="210"/>
      <c r="I10" s="186"/>
      <c r="J10" s="202"/>
    </row>
    <row r="11" spans="1:11" ht="15" customHeight="1" x14ac:dyDescent="0.25">
      <c r="A11" s="210"/>
      <c r="B11" s="211"/>
      <c r="C11" s="183" t="s">
        <v>41</v>
      </c>
      <c r="D11" s="327"/>
      <c r="E11" s="324"/>
      <c r="F11" s="324"/>
      <c r="G11" s="324"/>
      <c r="H11" s="210"/>
      <c r="I11" s="186"/>
      <c r="J11" s="202"/>
    </row>
    <row r="12" spans="1:11" ht="15" customHeight="1" x14ac:dyDescent="0.25">
      <c r="A12" s="210"/>
      <c r="B12" s="211"/>
      <c r="C12" s="48" t="s">
        <v>39</v>
      </c>
      <c r="D12" s="327"/>
      <c r="E12" s="324"/>
      <c r="F12" s="324"/>
      <c r="G12" s="324"/>
      <c r="H12" s="205"/>
      <c r="I12" s="207"/>
      <c r="J12" s="206"/>
    </row>
    <row r="13" spans="1:11" ht="30" customHeight="1" x14ac:dyDescent="0.25">
      <c r="A13" s="187"/>
      <c r="B13" s="201"/>
      <c r="C13" s="129" t="s">
        <v>114</v>
      </c>
      <c r="D13" s="326"/>
      <c r="E13" s="323"/>
      <c r="F13" s="323"/>
      <c r="G13" s="323"/>
      <c r="H13" s="209"/>
      <c r="I13" s="200"/>
      <c r="J13" s="201"/>
    </row>
    <row r="14" spans="1:11" ht="15" customHeight="1" x14ac:dyDescent="0.25">
      <c r="A14" s="211"/>
      <c r="B14" s="202"/>
      <c r="C14" s="183" t="s">
        <v>194</v>
      </c>
      <c r="D14" s="327"/>
      <c r="E14" s="324"/>
      <c r="F14" s="324"/>
      <c r="G14" s="324"/>
      <c r="H14" s="210"/>
      <c r="I14" s="186"/>
      <c r="J14" s="202"/>
    </row>
    <row r="15" spans="1:11" ht="15" customHeight="1" x14ac:dyDescent="0.25">
      <c r="A15" s="211"/>
      <c r="B15" s="202"/>
      <c r="C15" s="183" t="s">
        <v>41</v>
      </c>
      <c r="D15" s="327"/>
      <c r="E15" s="324"/>
      <c r="F15" s="324"/>
      <c r="G15" s="324"/>
      <c r="H15" s="210"/>
      <c r="I15" s="186"/>
      <c r="J15" s="202"/>
    </row>
    <row r="16" spans="1:11" ht="15" customHeight="1" x14ac:dyDescent="0.25">
      <c r="A16" s="211"/>
      <c r="B16" s="202"/>
      <c r="C16" s="183" t="s">
        <v>39</v>
      </c>
      <c r="D16" s="328"/>
      <c r="E16" s="325"/>
      <c r="F16" s="325"/>
      <c r="G16" s="325"/>
      <c r="H16" s="205"/>
      <c r="I16" s="207"/>
      <c r="J16" s="206"/>
    </row>
    <row r="17" spans="1:10" ht="30" customHeight="1" x14ac:dyDescent="0.25">
      <c r="A17" s="209"/>
      <c r="B17" s="187"/>
      <c r="C17" s="129" t="s">
        <v>114</v>
      </c>
      <c r="D17" s="326"/>
      <c r="E17" s="323"/>
      <c r="F17" s="323"/>
      <c r="G17" s="323">
        <v>1</v>
      </c>
      <c r="H17" s="209"/>
      <c r="I17" s="200"/>
      <c r="J17" s="201"/>
    </row>
    <row r="18" spans="1:10" ht="30" customHeight="1" x14ac:dyDescent="0.25">
      <c r="A18" s="210"/>
      <c r="B18" s="211"/>
      <c r="C18" s="78" t="s">
        <v>211</v>
      </c>
      <c r="D18" s="327"/>
      <c r="E18" s="324"/>
      <c r="F18" s="324"/>
      <c r="G18" s="324"/>
      <c r="H18" s="210"/>
      <c r="I18" s="186"/>
      <c r="J18" s="202"/>
    </row>
    <row r="19" spans="1:10" ht="15" customHeight="1" x14ac:dyDescent="0.25">
      <c r="A19" s="210"/>
      <c r="B19" s="211"/>
      <c r="C19" s="78" t="s">
        <v>89</v>
      </c>
      <c r="D19" s="327"/>
      <c r="E19" s="324"/>
      <c r="F19" s="324"/>
      <c r="G19" s="324"/>
      <c r="H19" s="210"/>
      <c r="I19" s="186"/>
      <c r="J19" s="202"/>
    </row>
    <row r="20" spans="1:10" ht="15" customHeight="1" x14ac:dyDescent="0.25">
      <c r="A20" s="210"/>
      <c r="B20" s="211"/>
      <c r="C20" s="78" t="s">
        <v>39</v>
      </c>
      <c r="D20" s="328"/>
      <c r="E20" s="325"/>
      <c r="F20" s="325"/>
      <c r="G20" s="325"/>
      <c r="H20" s="210"/>
      <c r="I20" s="186"/>
      <c r="J20" s="202"/>
    </row>
    <row r="21" spans="1:10" ht="30" customHeight="1" x14ac:dyDescent="0.25">
      <c r="A21" s="209"/>
      <c r="B21" s="209"/>
      <c r="C21" s="129" t="s">
        <v>114</v>
      </c>
      <c r="D21" s="326"/>
      <c r="E21" s="323"/>
      <c r="F21" s="323"/>
      <c r="G21" s="323"/>
      <c r="H21" s="209"/>
      <c r="I21" s="200"/>
      <c r="J21" s="201"/>
    </row>
    <row r="22" spans="1:10" ht="30" customHeight="1" x14ac:dyDescent="0.25">
      <c r="A22" s="210"/>
      <c r="B22" s="210"/>
      <c r="C22" s="78" t="s">
        <v>195</v>
      </c>
      <c r="D22" s="327"/>
      <c r="E22" s="324"/>
      <c r="F22" s="324"/>
      <c r="G22" s="324"/>
      <c r="H22" s="210"/>
      <c r="I22" s="186"/>
      <c r="J22" s="202"/>
    </row>
    <row r="23" spans="1:10" ht="15" customHeight="1" x14ac:dyDescent="0.25">
      <c r="A23" s="210"/>
      <c r="B23" s="210"/>
      <c r="C23" s="78" t="s">
        <v>87</v>
      </c>
      <c r="D23" s="327"/>
      <c r="E23" s="324"/>
      <c r="F23" s="324"/>
      <c r="G23" s="324"/>
      <c r="H23" s="210"/>
      <c r="I23" s="186"/>
      <c r="J23" s="202"/>
    </row>
    <row r="24" spans="1:10" ht="15" customHeight="1" x14ac:dyDescent="0.25">
      <c r="A24" s="205"/>
      <c r="B24" s="205"/>
      <c r="C24" s="79" t="s">
        <v>39</v>
      </c>
      <c r="D24" s="328"/>
      <c r="E24" s="325"/>
      <c r="F24" s="325"/>
      <c r="G24" s="325"/>
      <c r="H24" s="205"/>
      <c r="I24" s="207"/>
      <c r="J24" s="206"/>
    </row>
    <row r="25" spans="1:10" s="6" customFormat="1" ht="15" customHeight="1" x14ac:dyDescent="0.25">
      <c r="A25" s="80"/>
      <c r="B25" s="7" t="s">
        <v>20</v>
      </c>
    </row>
    <row r="26" spans="1:10" ht="15" customHeight="1" x14ac:dyDescent="0.25">
      <c r="A26" s="187"/>
      <c r="B26" s="201"/>
      <c r="C26" s="201" t="s">
        <v>199</v>
      </c>
      <c r="D26" s="326"/>
      <c r="E26" s="323">
        <v>1</v>
      </c>
      <c r="F26" s="323">
        <v>1</v>
      </c>
      <c r="G26" s="323"/>
      <c r="H26" s="209"/>
      <c r="I26" s="200"/>
      <c r="J26" s="201"/>
    </row>
    <row r="27" spans="1:10" ht="15" customHeight="1" x14ac:dyDescent="0.25">
      <c r="A27" s="211"/>
      <c r="B27" s="202"/>
      <c r="C27" s="202" t="s">
        <v>40</v>
      </c>
      <c r="D27" s="327"/>
      <c r="E27" s="324"/>
      <c r="F27" s="324"/>
      <c r="G27" s="324"/>
      <c r="H27" s="210"/>
      <c r="I27" s="186"/>
      <c r="J27" s="202"/>
    </row>
    <row r="28" spans="1:10" ht="15" customHeight="1" x14ac:dyDescent="0.25">
      <c r="A28" s="211"/>
      <c r="B28" s="202"/>
      <c r="C28" s="202" t="s">
        <v>218</v>
      </c>
      <c r="D28" s="327"/>
      <c r="E28" s="324"/>
      <c r="F28" s="324"/>
      <c r="G28" s="324"/>
      <c r="H28" s="210"/>
      <c r="I28" s="186"/>
      <c r="J28" s="202"/>
    </row>
    <row r="29" spans="1:10" ht="15" customHeight="1" x14ac:dyDescent="0.25">
      <c r="A29" s="211"/>
      <c r="B29" s="202"/>
      <c r="C29" s="202" t="s">
        <v>262</v>
      </c>
      <c r="D29" s="327"/>
      <c r="E29" s="324"/>
      <c r="F29" s="324"/>
      <c r="G29" s="324"/>
      <c r="H29" s="210"/>
      <c r="I29" s="186"/>
      <c r="J29" s="202"/>
    </row>
    <row r="30" spans="1:10" ht="15" customHeight="1" x14ac:dyDescent="0.25">
      <c r="A30" s="209"/>
      <c r="B30" s="209"/>
      <c r="C30" s="94" t="s">
        <v>45</v>
      </c>
      <c r="D30" s="326"/>
      <c r="E30" s="323"/>
      <c r="F30" s="323"/>
      <c r="G30" s="323">
        <v>1</v>
      </c>
      <c r="H30" s="209"/>
      <c r="I30" s="200"/>
      <c r="J30" s="201"/>
    </row>
    <row r="31" spans="1:10" ht="15" customHeight="1" x14ac:dyDescent="0.25">
      <c r="A31" s="210"/>
      <c r="B31" s="210"/>
      <c r="C31" s="95" t="s">
        <v>40</v>
      </c>
      <c r="D31" s="327"/>
      <c r="E31" s="324"/>
      <c r="F31" s="324"/>
      <c r="G31" s="324"/>
      <c r="H31" s="210"/>
      <c r="I31" s="186"/>
      <c r="J31" s="202"/>
    </row>
    <row r="32" spans="1:10" ht="15" customHeight="1" x14ac:dyDescent="0.25">
      <c r="A32" s="210"/>
      <c r="B32" s="210"/>
      <c r="C32" s="202" t="s">
        <v>218</v>
      </c>
      <c r="D32" s="327"/>
      <c r="E32" s="324"/>
      <c r="F32" s="324"/>
      <c r="G32" s="324"/>
      <c r="H32" s="210"/>
      <c r="I32" s="186"/>
      <c r="J32" s="202"/>
    </row>
    <row r="33" spans="1:10" ht="15" customHeight="1" x14ac:dyDescent="0.25">
      <c r="A33" s="205"/>
      <c r="B33" s="205"/>
      <c r="C33" s="205" t="s">
        <v>252</v>
      </c>
      <c r="D33" s="328"/>
      <c r="E33" s="325"/>
      <c r="F33" s="325"/>
      <c r="G33" s="325"/>
      <c r="H33" s="205"/>
      <c r="I33" s="207"/>
      <c r="J33" s="206"/>
    </row>
    <row r="34" spans="1:10" s="6" customFormat="1" ht="15" customHeight="1" x14ac:dyDescent="0.25">
      <c r="A34" s="14"/>
      <c r="B34" s="17" t="s">
        <v>21</v>
      </c>
      <c r="C34" s="189"/>
      <c r="D34" s="189"/>
      <c r="E34" s="189"/>
      <c r="F34" s="189"/>
      <c r="G34" s="189"/>
      <c r="H34" s="229"/>
      <c r="I34" s="229"/>
      <c r="J34" s="230"/>
    </row>
    <row r="35" spans="1:10" ht="15" customHeight="1" x14ac:dyDescent="0.25">
      <c r="A35" s="187"/>
      <c r="B35" s="187"/>
      <c r="C35" s="187" t="s">
        <v>200</v>
      </c>
      <c r="D35" s="326"/>
      <c r="E35" s="323">
        <v>1</v>
      </c>
      <c r="F35" s="323">
        <v>1</v>
      </c>
      <c r="G35" s="323"/>
      <c r="H35" s="84"/>
      <c r="I35" s="49"/>
      <c r="J35" s="201"/>
    </row>
    <row r="36" spans="1:10" ht="15" customHeight="1" x14ac:dyDescent="0.25">
      <c r="A36" s="211"/>
      <c r="B36" s="211"/>
      <c r="C36" s="124" t="s">
        <v>219</v>
      </c>
      <c r="D36" s="327"/>
      <c r="E36" s="324"/>
      <c r="F36" s="324"/>
      <c r="G36" s="324"/>
      <c r="H36" s="51"/>
      <c r="I36" s="52"/>
      <c r="J36" s="202"/>
    </row>
    <row r="37" spans="1:10" ht="15" customHeight="1" x14ac:dyDescent="0.25">
      <c r="A37" s="211"/>
      <c r="B37" s="211"/>
      <c r="C37" s="93" t="s">
        <v>129</v>
      </c>
      <c r="D37" s="327"/>
      <c r="E37" s="324"/>
      <c r="F37" s="324"/>
      <c r="G37" s="324"/>
      <c r="H37" s="51"/>
      <c r="I37" s="52"/>
      <c r="J37" s="202"/>
    </row>
    <row r="38" spans="1:10" ht="15" customHeight="1" x14ac:dyDescent="0.25">
      <c r="A38" s="209"/>
      <c r="B38" s="209"/>
      <c r="C38" s="11" t="s">
        <v>127</v>
      </c>
      <c r="D38" s="326"/>
      <c r="E38" s="323"/>
      <c r="F38" s="323"/>
      <c r="G38" s="323">
        <v>1</v>
      </c>
      <c r="H38" s="84"/>
      <c r="I38" s="49"/>
      <c r="J38" s="201"/>
    </row>
    <row r="39" spans="1:10" ht="15" customHeight="1" x14ac:dyDescent="0.25">
      <c r="A39" s="210"/>
      <c r="B39" s="210"/>
      <c r="C39" s="124" t="s">
        <v>219</v>
      </c>
      <c r="D39" s="327"/>
      <c r="E39" s="324"/>
      <c r="F39" s="324"/>
      <c r="G39" s="324"/>
      <c r="H39" s="51"/>
      <c r="I39" s="52"/>
      <c r="J39" s="202"/>
    </row>
    <row r="40" spans="1:10" ht="15" customHeight="1" x14ac:dyDescent="0.25">
      <c r="A40" s="210"/>
      <c r="B40" s="210"/>
      <c r="C40" s="93" t="s">
        <v>129</v>
      </c>
      <c r="D40" s="327"/>
      <c r="E40" s="324"/>
      <c r="F40" s="324"/>
      <c r="G40" s="324"/>
      <c r="H40" s="51"/>
      <c r="I40" s="52"/>
      <c r="J40" s="202"/>
    </row>
    <row r="41" spans="1:10" ht="30" customHeight="1" x14ac:dyDescent="0.25">
      <c r="A41" s="205"/>
      <c r="B41" s="205"/>
      <c r="C41" s="43" t="s">
        <v>46</v>
      </c>
      <c r="D41" s="328"/>
      <c r="E41" s="325"/>
      <c r="F41" s="325"/>
      <c r="G41" s="325"/>
      <c r="H41" s="205"/>
      <c r="I41" s="207"/>
      <c r="J41" s="206"/>
    </row>
    <row r="42" spans="1:10" ht="15" customHeight="1" x14ac:dyDescent="0.25">
      <c r="A42" s="209"/>
      <c r="B42" s="209"/>
      <c r="C42" s="11" t="s">
        <v>128</v>
      </c>
      <c r="D42" s="326"/>
      <c r="E42" s="323"/>
      <c r="F42" s="323"/>
      <c r="G42" s="323"/>
      <c r="H42" s="84"/>
      <c r="I42" s="49"/>
      <c r="J42" s="201"/>
    </row>
    <row r="43" spans="1:10" ht="15" customHeight="1" x14ac:dyDescent="0.25">
      <c r="A43" s="210"/>
      <c r="B43" s="210"/>
      <c r="C43" s="124" t="s">
        <v>219</v>
      </c>
      <c r="D43" s="327"/>
      <c r="E43" s="324"/>
      <c r="F43" s="324"/>
      <c r="G43" s="324"/>
      <c r="H43" s="51"/>
      <c r="I43" s="52"/>
      <c r="J43" s="202"/>
    </row>
    <row r="44" spans="1:10" ht="15" customHeight="1" x14ac:dyDescent="0.25">
      <c r="A44" s="210"/>
      <c r="B44" s="210"/>
      <c r="C44" s="93" t="s">
        <v>129</v>
      </c>
      <c r="D44" s="327"/>
      <c r="E44" s="324"/>
      <c r="F44" s="324"/>
      <c r="G44" s="324"/>
      <c r="H44" s="51"/>
      <c r="I44" s="52"/>
      <c r="J44" s="202"/>
    </row>
    <row r="45" spans="1:10" ht="30" customHeight="1" x14ac:dyDescent="0.25">
      <c r="A45" s="210"/>
      <c r="B45" s="210"/>
      <c r="C45" s="93" t="s">
        <v>46</v>
      </c>
      <c r="D45" s="327"/>
      <c r="E45" s="324"/>
      <c r="F45" s="324"/>
      <c r="G45" s="324"/>
      <c r="H45" s="210"/>
      <c r="I45" s="186"/>
      <c r="J45" s="202"/>
    </row>
    <row r="46" spans="1:10" s="6" customFormat="1" ht="15" customHeight="1" x14ac:dyDescent="0.25">
      <c r="A46" s="14"/>
      <c r="B46" s="17" t="s">
        <v>43</v>
      </c>
      <c r="C46" s="98"/>
      <c r="D46" s="189"/>
      <c r="E46" s="189"/>
      <c r="F46" s="189"/>
      <c r="G46" s="189"/>
      <c r="H46" s="189"/>
      <c r="I46" s="189"/>
      <c r="J46" s="190"/>
    </row>
    <row r="47" spans="1:10" ht="30" customHeight="1" x14ac:dyDescent="0.25">
      <c r="A47" s="210"/>
      <c r="B47" s="211"/>
      <c r="C47" s="81" t="s">
        <v>130</v>
      </c>
      <c r="D47" s="327"/>
      <c r="E47" s="324">
        <v>1</v>
      </c>
      <c r="F47" s="324">
        <v>1</v>
      </c>
      <c r="G47" s="324"/>
      <c r="H47" s="210"/>
      <c r="I47" s="186"/>
      <c r="J47" s="202"/>
    </row>
    <row r="48" spans="1:10" ht="30" customHeight="1" x14ac:dyDescent="0.25">
      <c r="A48" s="210"/>
      <c r="B48" s="211"/>
      <c r="C48" s="81" t="s">
        <v>187</v>
      </c>
      <c r="D48" s="327"/>
      <c r="E48" s="324"/>
      <c r="F48" s="324"/>
      <c r="G48" s="324"/>
      <c r="H48" s="210"/>
      <c r="I48" s="186"/>
      <c r="J48" s="202"/>
    </row>
    <row r="49" spans="1:10" ht="30" customHeight="1" x14ac:dyDescent="0.25">
      <c r="A49" s="210"/>
      <c r="B49" s="211"/>
      <c r="C49" s="81" t="s">
        <v>263</v>
      </c>
      <c r="D49" s="327"/>
      <c r="E49" s="324"/>
      <c r="F49" s="324"/>
      <c r="G49" s="324"/>
      <c r="H49" s="210"/>
      <c r="I49" s="186"/>
      <c r="J49" s="202"/>
    </row>
    <row r="50" spans="1:10" ht="15" customHeight="1" x14ac:dyDescent="0.25">
      <c r="A50" s="210"/>
      <c r="B50" s="211"/>
      <c r="C50" s="202" t="s">
        <v>264</v>
      </c>
      <c r="D50" s="327"/>
      <c r="E50" s="324"/>
      <c r="F50" s="324"/>
      <c r="G50" s="324"/>
      <c r="H50" s="210"/>
      <c r="I50" s="186"/>
      <c r="J50" s="202"/>
    </row>
    <row r="51" spans="1:10" ht="15" customHeight="1" x14ac:dyDescent="0.25">
      <c r="A51" s="210"/>
      <c r="B51" s="211"/>
      <c r="C51" s="202" t="s">
        <v>265</v>
      </c>
      <c r="D51" s="327"/>
      <c r="E51" s="324"/>
      <c r="F51" s="324"/>
      <c r="G51" s="324"/>
      <c r="H51" s="210"/>
      <c r="I51" s="186"/>
      <c r="J51" s="202"/>
    </row>
    <row r="52" spans="1:10" ht="45" customHeight="1" x14ac:dyDescent="0.25">
      <c r="A52" s="205"/>
      <c r="B52" s="188"/>
      <c r="C52" s="82" t="s">
        <v>169</v>
      </c>
      <c r="D52" s="328"/>
      <c r="E52" s="325"/>
      <c r="F52" s="325"/>
      <c r="G52" s="325"/>
      <c r="H52" s="205"/>
      <c r="I52" s="207"/>
      <c r="J52" s="206"/>
    </row>
    <row r="53" spans="1:10" ht="30" customHeight="1" x14ac:dyDescent="0.25">
      <c r="A53" s="209"/>
      <c r="B53" s="187"/>
      <c r="C53" s="81" t="s">
        <v>130</v>
      </c>
      <c r="D53" s="326"/>
      <c r="E53" s="323"/>
      <c r="F53" s="323"/>
      <c r="G53" s="323">
        <v>1</v>
      </c>
      <c r="H53" s="209"/>
      <c r="I53" s="200"/>
      <c r="J53" s="201"/>
    </row>
    <row r="54" spans="1:10" ht="30" customHeight="1" x14ac:dyDescent="0.25">
      <c r="A54" s="210"/>
      <c r="B54" s="211"/>
      <c r="C54" s="81" t="s">
        <v>187</v>
      </c>
      <c r="D54" s="327"/>
      <c r="E54" s="324"/>
      <c r="F54" s="324"/>
      <c r="G54" s="324"/>
      <c r="H54" s="210"/>
      <c r="I54" s="186"/>
      <c r="J54" s="202"/>
    </row>
    <row r="55" spans="1:10" ht="30" customHeight="1" x14ac:dyDescent="0.25">
      <c r="A55" s="210"/>
      <c r="B55" s="211"/>
      <c r="C55" s="81" t="s">
        <v>263</v>
      </c>
      <c r="D55" s="327"/>
      <c r="E55" s="324"/>
      <c r="F55" s="324"/>
      <c r="G55" s="324"/>
      <c r="H55" s="210"/>
      <c r="I55" s="186"/>
      <c r="J55" s="202"/>
    </row>
    <row r="56" spans="1:10" ht="15" customHeight="1" x14ac:dyDescent="0.25">
      <c r="A56" s="210"/>
      <c r="B56" s="211"/>
      <c r="C56" s="202" t="s">
        <v>266</v>
      </c>
      <c r="D56" s="327"/>
      <c r="E56" s="324"/>
      <c r="F56" s="324"/>
      <c r="G56" s="324"/>
      <c r="H56" s="210"/>
      <c r="I56" s="186"/>
      <c r="J56" s="202"/>
    </row>
    <row r="57" spans="1:10" ht="15" customHeight="1" x14ac:dyDescent="0.25">
      <c r="A57" s="210"/>
      <c r="B57" s="211"/>
      <c r="C57" s="202" t="s">
        <v>265</v>
      </c>
      <c r="D57" s="327"/>
      <c r="E57" s="324"/>
      <c r="F57" s="324"/>
      <c r="G57" s="324"/>
      <c r="H57" s="210"/>
      <c r="I57" s="186"/>
      <c r="J57" s="202"/>
    </row>
    <row r="58" spans="1:10" ht="45" customHeight="1" x14ac:dyDescent="0.25">
      <c r="A58" s="205"/>
      <c r="B58" s="188"/>
      <c r="C58" s="82" t="s">
        <v>169</v>
      </c>
      <c r="D58" s="328"/>
      <c r="E58" s="325"/>
      <c r="F58" s="325"/>
      <c r="G58" s="325"/>
      <c r="H58" s="205"/>
      <c r="I58" s="207"/>
      <c r="J58" s="206"/>
    </row>
    <row r="59" spans="1:10" ht="30" customHeight="1" x14ac:dyDescent="0.25">
      <c r="A59" s="209"/>
      <c r="B59" s="187"/>
      <c r="C59" s="81" t="s">
        <v>130</v>
      </c>
      <c r="D59" s="326"/>
      <c r="E59" s="323"/>
      <c r="F59" s="323"/>
      <c r="G59" s="323"/>
      <c r="H59" s="209"/>
      <c r="I59" s="200"/>
      <c r="J59" s="201"/>
    </row>
    <row r="60" spans="1:10" ht="30" customHeight="1" x14ac:dyDescent="0.25">
      <c r="A60" s="210"/>
      <c r="B60" s="211"/>
      <c r="C60" s="81" t="s">
        <v>187</v>
      </c>
      <c r="D60" s="327"/>
      <c r="E60" s="324"/>
      <c r="F60" s="324"/>
      <c r="G60" s="324"/>
      <c r="H60" s="210"/>
      <c r="I60" s="186"/>
      <c r="J60" s="202"/>
    </row>
    <row r="61" spans="1:10" ht="30" customHeight="1" x14ac:dyDescent="0.25">
      <c r="A61" s="210"/>
      <c r="B61" s="211"/>
      <c r="C61" s="81" t="s">
        <v>263</v>
      </c>
      <c r="D61" s="327"/>
      <c r="E61" s="324"/>
      <c r="F61" s="324"/>
      <c r="G61" s="324"/>
      <c r="H61" s="210"/>
      <c r="I61" s="186"/>
      <c r="J61" s="202"/>
    </row>
    <row r="62" spans="1:10" ht="15" customHeight="1" x14ac:dyDescent="0.25">
      <c r="A62" s="210"/>
      <c r="B62" s="211"/>
      <c r="C62" s="202" t="s">
        <v>264</v>
      </c>
      <c r="D62" s="327"/>
      <c r="E62" s="324"/>
      <c r="F62" s="324"/>
      <c r="G62" s="324"/>
      <c r="H62" s="210"/>
      <c r="I62" s="186"/>
      <c r="J62" s="202"/>
    </row>
    <row r="63" spans="1:10" ht="15" customHeight="1" x14ac:dyDescent="0.25">
      <c r="A63" s="210"/>
      <c r="B63" s="211"/>
      <c r="C63" s="202" t="s">
        <v>265</v>
      </c>
      <c r="D63" s="327"/>
      <c r="E63" s="324"/>
      <c r="F63" s="324"/>
      <c r="G63" s="324"/>
      <c r="H63" s="210"/>
      <c r="I63" s="186"/>
      <c r="J63" s="202"/>
    </row>
    <row r="64" spans="1:10" ht="45" customHeight="1" x14ac:dyDescent="0.25">
      <c r="A64" s="210"/>
      <c r="B64" s="211"/>
      <c r="C64" s="82" t="s">
        <v>169</v>
      </c>
      <c r="D64" s="327"/>
      <c r="E64" s="324"/>
      <c r="F64" s="324"/>
      <c r="G64" s="324"/>
      <c r="H64" s="210"/>
      <c r="I64" s="186"/>
      <c r="J64" s="202"/>
    </row>
    <row r="65" spans="1:10" s="6" customFormat="1" ht="15" customHeight="1" x14ac:dyDescent="0.25">
      <c r="A65" s="99"/>
      <c r="B65" s="100" t="s">
        <v>56</v>
      </c>
      <c r="C65" s="101"/>
      <c r="D65" s="229"/>
      <c r="E65" s="229"/>
      <c r="F65" s="229"/>
      <c r="G65" s="229"/>
      <c r="H65" s="229"/>
      <c r="I65" s="229"/>
      <c r="J65" s="230"/>
    </row>
    <row r="66" spans="1:10" x14ac:dyDescent="0.25">
      <c r="A66" s="209"/>
      <c r="B66" s="209"/>
      <c r="C66" s="209" t="s">
        <v>138</v>
      </c>
      <c r="D66" s="326"/>
      <c r="E66" s="323">
        <v>1</v>
      </c>
      <c r="F66" s="323"/>
      <c r="G66" s="323"/>
      <c r="H66" s="200"/>
      <c r="I66" s="200"/>
      <c r="J66" s="201"/>
    </row>
    <row r="67" spans="1:10" x14ac:dyDescent="0.25">
      <c r="A67" s="210"/>
      <c r="B67" s="210"/>
      <c r="C67" s="210" t="s">
        <v>52</v>
      </c>
      <c r="D67" s="327"/>
      <c r="E67" s="324"/>
      <c r="F67" s="324"/>
      <c r="G67" s="324"/>
      <c r="H67" s="186"/>
      <c r="I67" s="186"/>
      <c r="J67" s="202"/>
    </row>
    <row r="68" spans="1:10" ht="30" x14ac:dyDescent="0.25">
      <c r="A68" s="210"/>
      <c r="B68" s="210"/>
      <c r="C68" s="102" t="s">
        <v>198</v>
      </c>
      <c r="D68" s="327"/>
      <c r="E68" s="324"/>
      <c r="F68" s="324"/>
      <c r="G68" s="324"/>
      <c r="H68" s="186"/>
      <c r="I68" s="186"/>
      <c r="J68" s="202"/>
    </row>
    <row r="69" spans="1:10" x14ac:dyDescent="0.25">
      <c r="A69" s="210"/>
      <c r="B69" s="210"/>
      <c r="C69" s="124" t="s">
        <v>219</v>
      </c>
      <c r="D69" s="327"/>
      <c r="E69" s="324"/>
      <c r="F69" s="324"/>
      <c r="G69" s="324"/>
      <c r="H69" s="186"/>
      <c r="I69" s="186"/>
      <c r="J69" s="202"/>
    </row>
    <row r="70" spans="1:10" x14ac:dyDescent="0.25">
      <c r="A70" s="210"/>
      <c r="B70" s="210"/>
      <c r="C70" s="210" t="s">
        <v>54</v>
      </c>
      <c r="D70" s="327"/>
      <c r="E70" s="324"/>
      <c r="F70" s="324"/>
      <c r="G70" s="324"/>
      <c r="H70" s="186"/>
      <c r="I70" s="186"/>
      <c r="J70" s="202"/>
    </row>
    <row r="71" spans="1:10" x14ac:dyDescent="0.25">
      <c r="A71" s="205"/>
      <c r="B71" s="205"/>
      <c r="C71" s="205" t="s">
        <v>55</v>
      </c>
      <c r="D71" s="328"/>
      <c r="E71" s="325"/>
      <c r="F71" s="325"/>
      <c r="G71" s="325"/>
      <c r="H71" s="207"/>
      <c r="I71" s="207"/>
      <c r="J71" s="206"/>
    </row>
    <row r="72" spans="1:10" x14ac:dyDescent="0.25">
      <c r="A72" s="210"/>
      <c r="B72" s="187"/>
      <c r="C72" s="124" t="s">
        <v>208</v>
      </c>
      <c r="D72" s="303"/>
      <c r="E72" s="323"/>
      <c r="F72" s="381">
        <v>1</v>
      </c>
      <c r="G72" s="323">
        <v>1</v>
      </c>
      <c r="H72" s="186"/>
      <c r="I72" s="186"/>
      <c r="J72" s="202"/>
    </row>
    <row r="73" spans="1:10" x14ac:dyDescent="0.25">
      <c r="A73" s="210"/>
      <c r="B73" s="211"/>
      <c r="C73" s="210" t="s">
        <v>52</v>
      </c>
      <c r="D73" s="303"/>
      <c r="E73" s="324"/>
      <c r="F73" s="382"/>
      <c r="G73" s="324"/>
      <c r="H73" s="186"/>
      <c r="I73" s="186"/>
      <c r="J73" s="202"/>
    </row>
    <row r="74" spans="1:10" x14ac:dyDescent="0.25">
      <c r="A74" s="210"/>
      <c r="B74" s="211"/>
      <c r="C74" s="124" t="s">
        <v>209</v>
      </c>
      <c r="D74" s="303"/>
      <c r="E74" s="324"/>
      <c r="F74" s="382"/>
      <c r="G74" s="324"/>
      <c r="H74" s="186"/>
      <c r="I74" s="186"/>
      <c r="J74" s="202"/>
    </row>
    <row r="75" spans="1:10" x14ac:dyDescent="0.25">
      <c r="A75" s="210"/>
      <c r="B75" s="188"/>
      <c r="C75" s="124" t="s">
        <v>219</v>
      </c>
      <c r="D75" s="303"/>
      <c r="E75" s="325"/>
      <c r="F75" s="383"/>
      <c r="G75" s="325"/>
      <c r="H75" s="186"/>
      <c r="I75" s="186"/>
      <c r="J75" s="202"/>
    </row>
    <row r="76" spans="1:10" s="6" customFormat="1" ht="15" customHeight="1" x14ac:dyDescent="0.25">
      <c r="A76" s="99"/>
      <c r="B76" s="100" t="s">
        <v>58</v>
      </c>
      <c r="C76" s="101"/>
      <c r="D76" s="229"/>
      <c r="E76" s="229"/>
      <c r="F76" s="229"/>
      <c r="G76" s="229"/>
      <c r="H76" s="229"/>
      <c r="I76" s="229"/>
      <c r="J76" s="230"/>
    </row>
    <row r="77" spans="1:10" ht="30" customHeight="1" x14ac:dyDescent="0.25">
      <c r="A77" s="209"/>
      <c r="B77" s="209"/>
      <c r="C77" s="103" t="s">
        <v>267</v>
      </c>
      <c r="D77" s="326"/>
      <c r="E77" s="323">
        <v>1</v>
      </c>
      <c r="F77" s="323">
        <v>1</v>
      </c>
      <c r="G77" s="323">
        <v>1</v>
      </c>
      <c r="H77" s="200"/>
      <c r="I77" s="200"/>
      <c r="J77" s="201"/>
    </row>
    <row r="78" spans="1:10" x14ac:dyDescent="0.25">
      <c r="A78" s="210"/>
      <c r="B78" s="210"/>
      <c r="C78" s="210" t="s">
        <v>59</v>
      </c>
      <c r="D78" s="327"/>
      <c r="E78" s="324"/>
      <c r="F78" s="324"/>
      <c r="G78" s="324"/>
      <c r="H78" s="186"/>
      <c r="I78" s="186"/>
      <c r="J78" s="202"/>
    </row>
    <row r="79" spans="1:10" x14ac:dyDescent="0.25">
      <c r="A79" s="210"/>
      <c r="B79" s="210"/>
      <c r="C79" s="102" t="s">
        <v>60</v>
      </c>
      <c r="D79" s="327"/>
      <c r="E79" s="324"/>
      <c r="F79" s="324"/>
      <c r="G79" s="324"/>
      <c r="H79" s="186"/>
      <c r="I79" s="186"/>
      <c r="J79" s="202"/>
    </row>
    <row r="80" spans="1:10" x14ac:dyDescent="0.25">
      <c r="A80" s="210"/>
      <c r="B80" s="210"/>
      <c r="C80" s="210" t="s">
        <v>61</v>
      </c>
      <c r="D80" s="327"/>
      <c r="E80" s="324"/>
      <c r="F80" s="324"/>
      <c r="G80" s="324"/>
      <c r="H80" s="186"/>
      <c r="I80" s="186"/>
      <c r="J80" s="202"/>
    </row>
    <row r="81" spans="1:10" x14ac:dyDescent="0.25">
      <c r="A81" s="210"/>
      <c r="B81" s="210"/>
      <c r="C81" s="210" t="s">
        <v>62</v>
      </c>
      <c r="D81" s="327"/>
      <c r="E81" s="324"/>
      <c r="F81" s="324"/>
      <c r="G81" s="324"/>
      <c r="H81" s="186"/>
      <c r="I81" s="186"/>
      <c r="J81" s="202"/>
    </row>
    <row r="82" spans="1:10" x14ac:dyDescent="0.25">
      <c r="A82" s="210"/>
      <c r="B82" s="210"/>
      <c r="C82" s="210" t="s">
        <v>66</v>
      </c>
      <c r="D82" s="327"/>
      <c r="E82" s="324"/>
      <c r="F82" s="324"/>
      <c r="G82" s="324"/>
      <c r="H82" s="186"/>
      <c r="I82" s="186"/>
      <c r="J82" s="202"/>
    </row>
    <row r="83" spans="1:10" x14ac:dyDescent="0.25">
      <c r="A83" s="210"/>
      <c r="B83" s="210"/>
      <c r="C83" s="210" t="s">
        <v>63</v>
      </c>
      <c r="D83" s="327"/>
      <c r="E83" s="324"/>
      <c r="F83" s="324"/>
      <c r="G83" s="324"/>
      <c r="H83" s="186"/>
      <c r="I83" s="186"/>
      <c r="J83" s="202"/>
    </row>
    <row r="84" spans="1:10" ht="30" customHeight="1" x14ac:dyDescent="0.25">
      <c r="A84" s="210"/>
      <c r="B84" s="210"/>
      <c r="C84" s="104" t="s">
        <v>64</v>
      </c>
      <c r="D84" s="327"/>
      <c r="E84" s="324"/>
      <c r="F84" s="324"/>
      <c r="G84" s="324"/>
      <c r="H84" s="186"/>
      <c r="I84" s="186"/>
      <c r="J84" s="202"/>
    </row>
    <row r="85" spans="1:10" ht="30" customHeight="1" x14ac:dyDescent="0.25">
      <c r="A85" s="205"/>
      <c r="B85" s="205"/>
      <c r="C85" s="105" t="s">
        <v>65</v>
      </c>
      <c r="D85" s="328"/>
      <c r="E85" s="325"/>
      <c r="F85" s="325"/>
      <c r="G85" s="325"/>
      <c r="H85" s="207"/>
      <c r="I85" s="207"/>
      <c r="J85" s="206"/>
    </row>
    <row r="86" spans="1:10" s="6" customFormat="1" ht="15" customHeight="1" x14ac:dyDescent="0.25">
      <c r="A86" s="99"/>
      <c r="B86" s="100" t="s">
        <v>67</v>
      </c>
      <c r="C86" s="101"/>
      <c r="D86" s="229"/>
      <c r="E86" s="229"/>
      <c r="F86" s="229"/>
      <c r="G86" s="229"/>
      <c r="H86" s="229"/>
      <c r="I86" s="229"/>
      <c r="J86" s="230"/>
    </row>
    <row r="87" spans="1:10" x14ac:dyDescent="0.25">
      <c r="A87" s="209"/>
      <c r="B87" s="209"/>
      <c r="C87" s="103" t="s">
        <v>201</v>
      </c>
      <c r="D87" s="326"/>
      <c r="E87" s="323">
        <v>1</v>
      </c>
      <c r="F87" s="323">
        <v>1</v>
      </c>
      <c r="G87" s="323">
        <v>1</v>
      </c>
      <c r="H87" s="200"/>
      <c r="I87" s="200"/>
      <c r="J87" s="201"/>
    </row>
    <row r="88" spans="1:10" x14ac:dyDescent="0.25">
      <c r="A88" s="210"/>
      <c r="B88" s="210"/>
      <c r="C88" s="210" t="s">
        <v>69</v>
      </c>
      <c r="D88" s="327"/>
      <c r="E88" s="324"/>
      <c r="F88" s="324"/>
      <c r="G88" s="324"/>
      <c r="H88" s="186"/>
      <c r="I88" s="186"/>
      <c r="J88" s="202"/>
    </row>
    <row r="89" spans="1:10" x14ac:dyDescent="0.25">
      <c r="A89" s="210"/>
      <c r="B89" s="210"/>
      <c r="C89" s="102" t="s">
        <v>70</v>
      </c>
      <c r="D89" s="327"/>
      <c r="E89" s="324"/>
      <c r="F89" s="324"/>
      <c r="G89" s="324"/>
      <c r="H89" s="186"/>
      <c r="I89" s="186"/>
      <c r="J89" s="202"/>
    </row>
    <row r="90" spans="1:10" ht="30" customHeight="1" x14ac:dyDescent="0.25">
      <c r="A90" s="205"/>
      <c r="B90" s="205"/>
      <c r="C90" s="106" t="s">
        <v>71</v>
      </c>
      <c r="D90" s="328"/>
      <c r="E90" s="325"/>
      <c r="F90" s="325"/>
      <c r="G90" s="325"/>
      <c r="H90" s="207"/>
      <c r="I90" s="207"/>
      <c r="J90" s="206"/>
    </row>
    <row r="91" spans="1:10" s="6" customFormat="1" ht="15" customHeight="1" x14ac:dyDescent="0.25">
      <c r="A91" s="99"/>
      <c r="B91" s="100" t="s">
        <v>72</v>
      </c>
      <c r="C91" s="101"/>
      <c r="D91" s="229"/>
      <c r="E91" s="229"/>
      <c r="F91" s="229"/>
      <c r="G91" s="229"/>
      <c r="H91" s="229"/>
      <c r="I91" s="229"/>
      <c r="J91" s="230"/>
    </row>
    <row r="92" spans="1:10" x14ac:dyDescent="0.25">
      <c r="A92" s="209"/>
      <c r="B92" s="209"/>
      <c r="C92" s="103" t="s">
        <v>203</v>
      </c>
      <c r="D92" s="326"/>
      <c r="E92" s="323">
        <v>1</v>
      </c>
      <c r="F92" s="323">
        <v>1</v>
      </c>
      <c r="G92" s="323">
        <v>1</v>
      </c>
      <c r="H92" s="200"/>
      <c r="I92" s="200"/>
      <c r="J92" s="201"/>
    </row>
    <row r="93" spans="1:10" x14ac:dyDescent="0.25">
      <c r="A93" s="210"/>
      <c r="B93" s="210"/>
      <c r="C93" s="102" t="s">
        <v>74</v>
      </c>
      <c r="D93" s="327"/>
      <c r="E93" s="324"/>
      <c r="F93" s="324"/>
      <c r="G93" s="324"/>
      <c r="H93" s="186"/>
      <c r="I93" s="186"/>
      <c r="J93" s="202"/>
    </row>
    <row r="94" spans="1:10" x14ac:dyDescent="0.25">
      <c r="A94" s="205"/>
      <c r="B94" s="205"/>
      <c r="C94" s="106" t="s">
        <v>75</v>
      </c>
      <c r="D94" s="328"/>
      <c r="E94" s="325"/>
      <c r="F94" s="325"/>
      <c r="G94" s="325"/>
      <c r="H94" s="207"/>
      <c r="I94" s="207"/>
      <c r="J94" s="206"/>
    </row>
    <row r="95" spans="1:10" s="6" customFormat="1" ht="15" customHeight="1" x14ac:dyDescent="0.25">
      <c r="A95" s="99"/>
      <c r="B95" s="100" t="s">
        <v>76</v>
      </c>
      <c r="C95" s="101"/>
      <c r="D95" s="229"/>
      <c r="E95" s="229"/>
      <c r="F95" s="229"/>
      <c r="G95" s="229"/>
      <c r="H95" s="229"/>
      <c r="I95" s="229"/>
      <c r="J95" s="230"/>
    </row>
    <row r="96" spans="1:10" x14ac:dyDescent="0.25">
      <c r="A96" s="209"/>
      <c r="B96" s="209"/>
      <c r="C96" s="103" t="s">
        <v>153</v>
      </c>
      <c r="D96" s="326"/>
      <c r="E96" s="323">
        <v>1</v>
      </c>
      <c r="F96" s="323">
        <v>1</v>
      </c>
      <c r="G96" s="323">
        <v>1</v>
      </c>
      <c r="H96" s="200"/>
      <c r="I96" s="200"/>
      <c r="J96" s="201"/>
    </row>
    <row r="97" spans="1:10" ht="30" customHeight="1" x14ac:dyDescent="0.25">
      <c r="A97" s="210"/>
      <c r="B97" s="210"/>
      <c r="C97" s="108" t="s">
        <v>154</v>
      </c>
      <c r="D97" s="327"/>
      <c r="E97" s="324"/>
      <c r="F97" s="324"/>
      <c r="G97" s="324"/>
      <c r="H97" s="186"/>
      <c r="I97" s="186"/>
      <c r="J97" s="202"/>
    </row>
    <row r="98" spans="1:10" ht="30" x14ac:dyDescent="0.25">
      <c r="A98" s="205"/>
      <c r="B98" s="205"/>
      <c r="C98" s="105" t="s">
        <v>202</v>
      </c>
      <c r="D98" s="328"/>
      <c r="E98" s="325"/>
      <c r="F98" s="325"/>
      <c r="G98" s="325"/>
      <c r="H98" s="207"/>
      <c r="I98" s="207"/>
      <c r="J98" s="206"/>
    </row>
    <row r="99" spans="1:10" x14ac:dyDescent="0.25">
      <c r="A99" s="209"/>
      <c r="B99" s="209"/>
      <c r="C99" s="103" t="s">
        <v>153</v>
      </c>
      <c r="D99" s="326"/>
      <c r="E99" s="323"/>
      <c r="F99" s="323"/>
      <c r="G99" s="323"/>
      <c r="H99" s="200"/>
      <c r="I99" s="200"/>
      <c r="J99" s="201"/>
    </row>
    <row r="100" spans="1:10" ht="30" x14ac:dyDescent="0.25">
      <c r="A100" s="210"/>
      <c r="B100" s="210"/>
      <c r="C100" s="108" t="s">
        <v>154</v>
      </c>
      <c r="D100" s="327"/>
      <c r="E100" s="324"/>
      <c r="F100" s="324"/>
      <c r="G100" s="324"/>
      <c r="H100" s="186"/>
      <c r="I100" s="186"/>
      <c r="J100" s="202"/>
    </row>
    <row r="101" spans="1:10" x14ac:dyDescent="0.25">
      <c r="A101" s="205"/>
      <c r="B101" s="205"/>
      <c r="C101" s="105" t="s">
        <v>155</v>
      </c>
      <c r="D101" s="328"/>
      <c r="E101" s="325"/>
      <c r="F101" s="325"/>
      <c r="G101" s="325"/>
      <c r="H101" s="207"/>
      <c r="I101" s="207"/>
      <c r="J101" s="206"/>
    </row>
    <row r="102" spans="1:10" s="6" customFormat="1" ht="15" customHeight="1" x14ac:dyDescent="0.25">
      <c r="A102" s="99"/>
      <c r="B102" s="100" t="s">
        <v>77</v>
      </c>
      <c r="C102" s="101"/>
      <c r="D102" s="229"/>
      <c r="E102" s="229"/>
      <c r="F102" s="229"/>
      <c r="G102" s="229"/>
      <c r="H102" s="229"/>
      <c r="I102" s="229"/>
      <c r="J102" s="230"/>
    </row>
    <row r="103" spans="1:10" x14ac:dyDescent="0.25">
      <c r="A103" s="209"/>
      <c r="B103" s="187"/>
      <c r="C103" s="231" t="s">
        <v>78</v>
      </c>
      <c r="D103" s="326"/>
      <c r="E103" s="323">
        <v>1</v>
      </c>
      <c r="F103" s="323">
        <v>1</v>
      </c>
      <c r="G103" s="323">
        <v>1</v>
      </c>
      <c r="H103" s="200"/>
      <c r="I103" s="200"/>
      <c r="J103" s="201"/>
    </row>
    <row r="104" spans="1:10" x14ac:dyDescent="0.25">
      <c r="A104" s="210"/>
      <c r="B104" s="211"/>
      <c r="C104" s="186" t="s">
        <v>254</v>
      </c>
      <c r="D104" s="327"/>
      <c r="E104" s="324"/>
      <c r="F104" s="324"/>
      <c r="G104" s="324"/>
      <c r="H104" s="186"/>
      <c r="I104" s="186"/>
      <c r="J104" s="202"/>
    </row>
    <row r="105" spans="1:10" x14ac:dyDescent="0.25">
      <c r="A105" s="205"/>
      <c r="B105" s="188"/>
      <c r="C105" s="110" t="s">
        <v>156</v>
      </c>
      <c r="D105" s="328"/>
      <c r="E105" s="325"/>
      <c r="F105" s="325"/>
      <c r="G105" s="325"/>
      <c r="H105" s="207"/>
      <c r="I105" s="207"/>
      <c r="J105" s="206"/>
    </row>
    <row r="106" spans="1:10" s="6" customFormat="1" ht="15" customHeight="1" x14ac:dyDescent="0.25">
      <c r="A106" s="99"/>
      <c r="B106" s="100" t="s">
        <v>79</v>
      </c>
      <c r="C106" s="101"/>
      <c r="D106" s="229"/>
      <c r="E106" s="229"/>
      <c r="F106" s="229"/>
      <c r="G106" s="229"/>
      <c r="H106" s="229"/>
      <c r="I106" s="229"/>
      <c r="J106" s="230"/>
    </row>
    <row r="107" spans="1:10" x14ac:dyDescent="0.25">
      <c r="A107" s="209"/>
      <c r="B107" s="187"/>
      <c r="C107" s="231" t="s">
        <v>80</v>
      </c>
      <c r="D107" s="326"/>
      <c r="E107" s="323">
        <v>1</v>
      </c>
      <c r="F107" s="323">
        <v>1</v>
      </c>
      <c r="G107" s="323">
        <v>1</v>
      </c>
      <c r="H107" s="209"/>
      <c r="I107" s="200"/>
      <c r="J107" s="201"/>
    </row>
    <row r="108" spans="1:10" x14ac:dyDescent="0.25">
      <c r="A108" s="210"/>
      <c r="B108" s="211"/>
      <c r="C108" s="111" t="s">
        <v>81</v>
      </c>
      <c r="D108" s="327"/>
      <c r="E108" s="324"/>
      <c r="F108" s="324"/>
      <c r="G108" s="324"/>
      <c r="H108" s="210"/>
      <c r="I108" s="186"/>
      <c r="J108" s="202"/>
    </row>
    <row r="109" spans="1:10" ht="30" x14ac:dyDescent="0.25">
      <c r="A109" s="210"/>
      <c r="B109" s="211"/>
      <c r="C109" s="268" t="s">
        <v>82</v>
      </c>
      <c r="D109" s="327"/>
      <c r="E109" s="324"/>
      <c r="F109" s="324"/>
      <c r="G109" s="324"/>
      <c r="H109" s="210"/>
      <c r="I109" s="186"/>
      <c r="J109" s="202"/>
    </row>
    <row r="110" spans="1:10" x14ac:dyDescent="0.25">
      <c r="A110" s="205"/>
      <c r="B110" s="205"/>
      <c r="C110" s="269" t="s">
        <v>157</v>
      </c>
      <c r="D110" s="328"/>
      <c r="E110" s="325"/>
      <c r="F110" s="325"/>
      <c r="G110" s="325"/>
      <c r="H110" s="205"/>
      <c r="I110" s="207"/>
      <c r="J110" s="206"/>
    </row>
    <row r="111" spans="1:10" x14ac:dyDescent="0.25">
      <c r="A111" s="270"/>
      <c r="B111" s="271" t="s">
        <v>90</v>
      </c>
      <c r="C111" s="272"/>
      <c r="D111" s="242"/>
      <c r="E111" s="242"/>
      <c r="F111" s="229"/>
      <c r="G111" s="229"/>
      <c r="H111" s="242"/>
      <c r="I111" s="242"/>
      <c r="J111" s="243"/>
    </row>
    <row r="112" spans="1:10" x14ac:dyDescent="0.25">
      <c r="A112" s="209"/>
      <c r="B112" s="187"/>
      <c r="C112" s="187" t="s">
        <v>158</v>
      </c>
      <c r="D112" s="326"/>
      <c r="E112" s="323"/>
      <c r="F112" s="323"/>
      <c r="G112" s="323"/>
      <c r="H112" s="200"/>
      <c r="I112" s="200"/>
      <c r="J112" s="201"/>
    </row>
    <row r="113" spans="1:10" x14ac:dyDescent="0.25">
      <c r="A113" s="210"/>
      <c r="B113" s="211"/>
      <c r="C113" s="211" t="s">
        <v>91</v>
      </c>
      <c r="D113" s="327"/>
      <c r="E113" s="324"/>
      <c r="F113" s="324"/>
      <c r="G113" s="324"/>
      <c r="H113" s="186"/>
      <c r="I113" s="186"/>
      <c r="J113" s="202"/>
    </row>
    <row r="114" spans="1:10" x14ac:dyDescent="0.25">
      <c r="A114" s="210"/>
      <c r="B114" s="211"/>
      <c r="C114" s="211" t="s">
        <v>92</v>
      </c>
      <c r="D114" s="327"/>
      <c r="E114" s="324"/>
      <c r="F114" s="324"/>
      <c r="G114" s="324"/>
      <c r="H114" s="186"/>
      <c r="I114" s="186"/>
      <c r="J114" s="202"/>
    </row>
    <row r="115" spans="1:10" x14ac:dyDescent="0.25">
      <c r="A115" s="210"/>
      <c r="B115" s="211"/>
      <c r="C115" s="211" t="s">
        <v>93</v>
      </c>
      <c r="D115" s="327"/>
      <c r="E115" s="324"/>
      <c r="F115" s="324"/>
      <c r="G115" s="324"/>
      <c r="H115" s="186"/>
      <c r="I115" s="186"/>
      <c r="J115" s="202"/>
    </row>
    <row r="116" spans="1:10" x14ac:dyDescent="0.25">
      <c r="A116" s="210"/>
      <c r="B116" s="211"/>
      <c r="C116" s="211" t="s">
        <v>94</v>
      </c>
      <c r="D116" s="327"/>
      <c r="E116" s="324"/>
      <c r="F116" s="324"/>
      <c r="G116" s="324"/>
      <c r="H116" s="186"/>
      <c r="I116" s="186"/>
      <c r="J116" s="202"/>
    </row>
    <row r="117" spans="1:10" x14ac:dyDescent="0.25">
      <c r="A117" s="205"/>
      <c r="B117" s="188"/>
      <c r="C117" s="188"/>
      <c r="D117" s="328"/>
      <c r="E117" s="325"/>
      <c r="F117" s="325"/>
      <c r="G117" s="325"/>
      <c r="H117" s="207"/>
      <c r="I117" s="207"/>
      <c r="J117" s="206"/>
    </row>
    <row r="118" spans="1:10" x14ac:dyDescent="0.25">
      <c r="A118" s="209"/>
      <c r="B118" s="187"/>
      <c r="C118" s="273" t="s">
        <v>116</v>
      </c>
      <c r="D118" s="326"/>
      <c r="E118" s="323">
        <v>1</v>
      </c>
      <c r="F118" s="323"/>
      <c r="G118" s="323"/>
      <c r="H118" s="200"/>
      <c r="I118" s="200"/>
      <c r="J118" s="201"/>
    </row>
    <row r="119" spans="1:10" x14ac:dyDescent="0.25">
      <c r="A119" s="210"/>
      <c r="B119" s="211"/>
      <c r="C119" s="142" t="s">
        <v>91</v>
      </c>
      <c r="D119" s="327"/>
      <c r="E119" s="324"/>
      <c r="F119" s="324"/>
      <c r="G119" s="324"/>
      <c r="H119" s="186"/>
      <c r="I119" s="186"/>
      <c r="J119" s="202"/>
    </row>
    <row r="120" spans="1:10" x14ac:dyDescent="0.25">
      <c r="A120" s="210"/>
      <c r="B120" s="211"/>
      <c r="C120" s="142" t="s">
        <v>92</v>
      </c>
      <c r="D120" s="327"/>
      <c r="E120" s="324"/>
      <c r="F120" s="324"/>
      <c r="G120" s="324"/>
      <c r="H120" s="186"/>
      <c r="I120" s="186"/>
      <c r="J120" s="202"/>
    </row>
    <row r="121" spans="1:10" x14ac:dyDescent="0.25">
      <c r="A121" s="210"/>
      <c r="B121" s="211"/>
      <c r="C121" s="142" t="s">
        <v>176</v>
      </c>
      <c r="D121" s="327"/>
      <c r="E121" s="324"/>
      <c r="F121" s="324"/>
      <c r="G121" s="324"/>
      <c r="H121" s="186"/>
      <c r="I121" s="186"/>
      <c r="J121" s="202"/>
    </row>
    <row r="122" spans="1:10" x14ac:dyDescent="0.25">
      <c r="A122" s="210"/>
      <c r="B122" s="211"/>
      <c r="C122" s="142" t="s">
        <v>94</v>
      </c>
      <c r="D122" s="327"/>
      <c r="E122" s="324"/>
      <c r="F122" s="324"/>
      <c r="G122" s="324"/>
      <c r="H122" s="186"/>
      <c r="I122" s="186"/>
      <c r="J122" s="202"/>
    </row>
    <row r="123" spans="1:10" x14ac:dyDescent="0.25">
      <c r="A123" s="205"/>
      <c r="B123" s="188"/>
      <c r="C123" s="143"/>
      <c r="D123" s="328"/>
      <c r="E123" s="325"/>
      <c r="F123" s="325"/>
      <c r="G123" s="325"/>
      <c r="H123" s="207"/>
      <c r="I123" s="207"/>
      <c r="J123" s="206"/>
    </row>
    <row r="124" spans="1:10" x14ac:dyDescent="0.25">
      <c r="A124" s="209"/>
      <c r="B124" s="187"/>
      <c r="C124" s="274" t="s">
        <v>196</v>
      </c>
      <c r="D124" s="326"/>
      <c r="E124" s="323"/>
      <c r="F124" s="323">
        <v>1</v>
      </c>
      <c r="G124" s="323"/>
      <c r="H124" s="200"/>
      <c r="I124" s="200"/>
      <c r="J124" s="201"/>
    </row>
    <row r="125" spans="1:10" x14ac:dyDescent="0.25">
      <c r="A125" s="210"/>
      <c r="B125" s="211"/>
      <c r="C125" s="275" t="s">
        <v>91</v>
      </c>
      <c r="D125" s="327"/>
      <c r="E125" s="324"/>
      <c r="F125" s="324"/>
      <c r="G125" s="324"/>
      <c r="H125" s="186"/>
      <c r="I125" s="186"/>
      <c r="J125" s="202"/>
    </row>
    <row r="126" spans="1:10" x14ac:dyDescent="0.25">
      <c r="A126" s="210"/>
      <c r="B126" s="211"/>
      <c r="C126" s="275" t="s">
        <v>92</v>
      </c>
      <c r="D126" s="327"/>
      <c r="E126" s="324"/>
      <c r="F126" s="324"/>
      <c r="G126" s="324"/>
      <c r="H126" s="186"/>
      <c r="I126" s="186"/>
      <c r="J126" s="202"/>
    </row>
    <row r="127" spans="1:10" x14ac:dyDescent="0.25">
      <c r="A127" s="210"/>
      <c r="B127" s="211"/>
      <c r="C127" s="142" t="s">
        <v>176</v>
      </c>
      <c r="D127" s="327"/>
      <c r="E127" s="324"/>
      <c r="F127" s="324"/>
      <c r="G127" s="324"/>
      <c r="H127" s="186"/>
      <c r="I127" s="186"/>
      <c r="J127" s="202"/>
    </row>
    <row r="128" spans="1:10" x14ac:dyDescent="0.25">
      <c r="A128" s="210"/>
      <c r="B128" s="211"/>
      <c r="C128" s="275" t="s">
        <v>94</v>
      </c>
      <c r="D128" s="327"/>
      <c r="E128" s="324"/>
      <c r="F128" s="324"/>
      <c r="G128" s="324"/>
      <c r="H128" s="186"/>
      <c r="I128" s="186"/>
      <c r="J128" s="202"/>
    </row>
    <row r="129" spans="1:10" x14ac:dyDescent="0.25">
      <c r="A129" s="205"/>
      <c r="B129" s="188"/>
      <c r="C129" s="276"/>
      <c r="D129" s="328"/>
      <c r="E129" s="325"/>
      <c r="F129" s="325"/>
      <c r="G129" s="325"/>
      <c r="H129" s="207"/>
      <c r="I129" s="207"/>
      <c r="J129" s="206"/>
    </row>
    <row r="130" spans="1:10" x14ac:dyDescent="0.25">
      <c r="A130" s="209"/>
      <c r="B130" s="187"/>
      <c r="C130" s="274" t="s">
        <v>118</v>
      </c>
      <c r="D130" s="326"/>
      <c r="E130" s="323"/>
      <c r="F130" s="323"/>
      <c r="G130" s="323">
        <v>1</v>
      </c>
      <c r="H130" s="200"/>
      <c r="I130" s="200"/>
      <c r="J130" s="201"/>
    </row>
    <row r="131" spans="1:10" x14ac:dyDescent="0.25">
      <c r="A131" s="210"/>
      <c r="B131" s="211"/>
      <c r="C131" s="275" t="s">
        <v>91</v>
      </c>
      <c r="D131" s="327"/>
      <c r="E131" s="324"/>
      <c r="F131" s="324"/>
      <c r="G131" s="324"/>
      <c r="H131" s="186"/>
      <c r="I131" s="186"/>
      <c r="J131" s="202"/>
    </row>
    <row r="132" spans="1:10" x14ac:dyDescent="0.25">
      <c r="A132" s="210"/>
      <c r="B132" s="211"/>
      <c r="C132" s="275" t="s">
        <v>92</v>
      </c>
      <c r="D132" s="327"/>
      <c r="E132" s="324"/>
      <c r="F132" s="324"/>
      <c r="G132" s="324"/>
      <c r="H132" s="186"/>
      <c r="I132" s="186"/>
      <c r="J132" s="202"/>
    </row>
    <row r="133" spans="1:10" x14ac:dyDescent="0.25">
      <c r="A133" s="210"/>
      <c r="B133" s="211"/>
      <c r="C133" s="142" t="s">
        <v>176</v>
      </c>
      <c r="D133" s="327"/>
      <c r="E133" s="324"/>
      <c r="F133" s="324"/>
      <c r="G133" s="324"/>
      <c r="H133" s="186"/>
      <c r="I133" s="186"/>
      <c r="J133" s="202"/>
    </row>
    <row r="134" spans="1:10" x14ac:dyDescent="0.25">
      <c r="A134" s="210"/>
      <c r="B134" s="211"/>
      <c r="C134" s="275" t="s">
        <v>94</v>
      </c>
      <c r="D134" s="327"/>
      <c r="E134" s="324"/>
      <c r="F134" s="324"/>
      <c r="G134" s="324"/>
      <c r="H134" s="186"/>
      <c r="I134" s="186"/>
      <c r="J134" s="202"/>
    </row>
    <row r="135" spans="1:10" x14ac:dyDescent="0.25">
      <c r="A135" s="205"/>
      <c r="B135" s="188"/>
      <c r="C135" s="276"/>
      <c r="D135" s="328"/>
      <c r="E135" s="325"/>
      <c r="F135" s="325"/>
      <c r="G135" s="325"/>
      <c r="H135" s="207"/>
      <c r="I135" s="207"/>
      <c r="J135" s="206"/>
    </row>
    <row r="136" spans="1:10" x14ac:dyDescent="0.25">
      <c r="A136" s="99"/>
      <c r="B136" s="100" t="s">
        <v>95</v>
      </c>
      <c r="C136" s="101"/>
      <c r="D136" s="229"/>
      <c r="E136" s="229"/>
      <c r="F136" s="229"/>
      <c r="G136" s="229"/>
      <c r="H136" s="229"/>
      <c r="I136" s="229"/>
      <c r="J136" s="230"/>
    </row>
    <row r="137" spans="1:10" x14ac:dyDescent="0.25">
      <c r="A137" s="209"/>
      <c r="B137" s="187"/>
      <c r="C137" s="231" t="s">
        <v>204</v>
      </c>
      <c r="D137" s="326"/>
      <c r="E137" s="323">
        <v>1</v>
      </c>
      <c r="F137" s="323">
        <v>1</v>
      </c>
      <c r="G137" s="323">
        <v>1</v>
      </c>
      <c r="H137" s="200"/>
      <c r="I137" s="200"/>
      <c r="J137" s="201"/>
    </row>
    <row r="138" spans="1:10" x14ac:dyDescent="0.25">
      <c r="A138" s="210"/>
      <c r="B138" s="211"/>
      <c r="C138" s="241" t="s">
        <v>97</v>
      </c>
      <c r="D138" s="327"/>
      <c r="E138" s="324"/>
      <c r="F138" s="324"/>
      <c r="G138" s="324"/>
      <c r="H138" s="186"/>
      <c r="I138" s="186"/>
      <c r="J138" s="202"/>
    </row>
    <row r="139" spans="1:10" x14ac:dyDescent="0.25">
      <c r="A139" s="210"/>
      <c r="B139" s="211"/>
      <c r="C139" s="241" t="s">
        <v>98</v>
      </c>
      <c r="D139" s="327"/>
      <c r="E139" s="324"/>
      <c r="F139" s="324"/>
      <c r="G139" s="324"/>
      <c r="H139" s="186"/>
      <c r="I139" s="186"/>
      <c r="J139" s="202"/>
    </row>
    <row r="140" spans="1:10" x14ac:dyDescent="0.25">
      <c r="A140" s="210"/>
      <c r="B140" s="211"/>
      <c r="C140" s="111" t="s">
        <v>205</v>
      </c>
      <c r="D140" s="327"/>
      <c r="E140" s="324"/>
      <c r="F140" s="324"/>
      <c r="G140" s="324"/>
      <c r="H140" s="186"/>
      <c r="I140" s="186"/>
      <c r="J140" s="202"/>
    </row>
    <row r="141" spans="1:10" ht="30" x14ac:dyDescent="0.25">
      <c r="A141" s="210"/>
      <c r="B141" s="211"/>
      <c r="C141" s="111" t="s">
        <v>206</v>
      </c>
      <c r="D141" s="327"/>
      <c r="E141" s="324"/>
      <c r="F141" s="324"/>
      <c r="G141" s="324"/>
      <c r="H141" s="186"/>
      <c r="I141" s="186"/>
      <c r="J141" s="202"/>
    </row>
    <row r="142" spans="1:10" ht="30" x14ac:dyDescent="0.25">
      <c r="A142" s="210"/>
      <c r="B142" s="211"/>
      <c r="C142" s="111" t="s">
        <v>188</v>
      </c>
      <c r="D142" s="327"/>
      <c r="E142" s="324"/>
      <c r="F142" s="324"/>
      <c r="G142" s="324"/>
      <c r="H142" s="186"/>
      <c r="I142" s="186"/>
      <c r="J142" s="202"/>
    </row>
    <row r="143" spans="1:10" ht="30" x14ac:dyDescent="0.25">
      <c r="A143" s="210"/>
      <c r="B143" s="211"/>
      <c r="C143" s="111" t="s">
        <v>215</v>
      </c>
      <c r="D143" s="327"/>
      <c r="E143" s="324"/>
      <c r="F143" s="324"/>
      <c r="G143" s="324"/>
      <c r="H143" s="186"/>
      <c r="I143" s="186"/>
      <c r="J143" s="202"/>
    </row>
    <row r="144" spans="1:10" x14ac:dyDescent="0.25">
      <c r="A144" s="205"/>
      <c r="B144" s="188"/>
      <c r="C144" s="110"/>
      <c r="D144" s="328"/>
      <c r="E144" s="325"/>
      <c r="F144" s="325"/>
      <c r="G144" s="325"/>
      <c r="H144" s="207"/>
      <c r="I144" s="207"/>
      <c r="J144" s="206"/>
    </row>
    <row r="145" spans="1:10" x14ac:dyDescent="0.25">
      <c r="A145" s="99"/>
      <c r="B145" s="100" t="s">
        <v>102</v>
      </c>
      <c r="C145" s="101"/>
      <c r="D145" s="229"/>
      <c r="E145" s="229"/>
      <c r="F145" s="229"/>
      <c r="G145" s="229"/>
      <c r="H145" s="229"/>
      <c r="I145" s="229"/>
      <c r="J145" s="230"/>
    </row>
    <row r="146" spans="1:10" x14ac:dyDescent="0.25">
      <c r="A146" s="209"/>
      <c r="B146" s="187"/>
      <c r="C146" s="231" t="s">
        <v>159</v>
      </c>
      <c r="D146" s="326"/>
      <c r="E146" s="323">
        <v>1</v>
      </c>
      <c r="F146" s="323"/>
      <c r="G146" s="323"/>
      <c r="H146" s="200"/>
      <c r="I146" s="200"/>
      <c r="J146" s="201"/>
    </row>
    <row r="147" spans="1:10" x14ac:dyDescent="0.25">
      <c r="A147" s="210"/>
      <c r="B147" s="211"/>
      <c r="C147" s="241" t="s">
        <v>160</v>
      </c>
      <c r="D147" s="327"/>
      <c r="E147" s="324"/>
      <c r="F147" s="324"/>
      <c r="G147" s="324"/>
      <c r="H147" s="186"/>
      <c r="I147" s="186"/>
      <c r="J147" s="202"/>
    </row>
    <row r="148" spans="1:10" ht="30" x14ac:dyDescent="0.25">
      <c r="A148" s="210"/>
      <c r="B148" s="211"/>
      <c r="C148" s="241" t="s">
        <v>207</v>
      </c>
      <c r="D148" s="327"/>
      <c r="E148" s="324"/>
      <c r="F148" s="324"/>
      <c r="G148" s="324"/>
      <c r="H148" s="186"/>
      <c r="I148" s="186"/>
      <c r="J148" s="202"/>
    </row>
    <row r="149" spans="1:10" x14ac:dyDescent="0.25">
      <c r="A149" s="210"/>
      <c r="B149" s="211"/>
      <c r="C149" s="111" t="s">
        <v>140</v>
      </c>
      <c r="D149" s="327"/>
      <c r="E149" s="324"/>
      <c r="F149" s="324"/>
      <c r="G149" s="324"/>
      <c r="H149" s="186"/>
      <c r="I149" s="186"/>
      <c r="J149" s="202"/>
    </row>
    <row r="150" spans="1:10" x14ac:dyDescent="0.25">
      <c r="A150" s="210"/>
      <c r="B150" s="211"/>
      <c r="C150" s="111" t="s">
        <v>106</v>
      </c>
      <c r="D150" s="327"/>
      <c r="E150" s="324"/>
      <c r="F150" s="324"/>
      <c r="G150" s="324"/>
      <c r="H150" s="186"/>
      <c r="I150" s="186"/>
      <c r="J150" s="202"/>
    </row>
    <row r="151" spans="1:10" x14ac:dyDescent="0.25">
      <c r="A151" s="210"/>
      <c r="B151" s="211"/>
      <c r="C151" s="111" t="s">
        <v>161</v>
      </c>
      <c r="D151" s="328"/>
      <c r="E151" s="325"/>
      <c r="F151" s="325"/>
      <c r="G151" s="325"/>
      <c r="H151" s="205"/>
      <c r="I151" s="207"/>
      <c r="J151" s="206"/>
    </row>
    <row r="152" spans="1:10" x14ac:dyDescent="0.25">
      <c r="A152" s="209"/>
      <c r="B152" s="187"/>
      <c r="C152" s="231" t="s">
        <v>159</v>
      </c>
      <c r="D152" s="307"/>
      <c r="E152" s="323"/>
      <c r="F152" s="323">
        <v>1</v>
      </c>
      <c r="G152" s="323"/>
      <c r="H152" s="186"/>
      <c r="I152" s="186"/>
      <c r="J152" s="202"/>
    </row>
    <row r="153" spans="1:10" x14ac:dyDescent="0.25">
      <c r="A153" s="210"/>
      <c r="B153" s="211"/>
      <c r="C153" s="241" t="s">
        <v>160</v>
      </c>
      <c r="D153" s="307"/>
      <c r="E153" s="324"/>
      <c r="F153" s="324"/>
      <c r="G153" s="324"/>
      <c r="H153" s="186"/>
      <c r="I153" s="186"/>
      <c r="J153" s="202"/>
    </row>
    <row r="154" spans="1:10" x14ac:dyDescent="0.25">
      <c r="A154" s="210"/>
      <c r="B154" s="211"/>
      <c r="C154" s="241" t="s">
        <v>210</v>
      </c>
      <c r="D154" s="307"/>
      <c r="E154" s="324"/>
      <c r="F154" s="324"/>
      <c r="G154" s="324"/>
      <c r="H154" s="186"/>
      <c r="I154" s="186"/>
      <c r="J154" s="202"/>
    </row>
    <row r="155" spans="1:10" x14ac:dyDescent="0.25">
      <c r="A155" s="210"/>
      <c r="B155" s="211"/>
      <c r="C155" s="111" t="s">
        <v>140</v>
      </c>
      <c r="D155" s="307"/>
      <c r="E155" s="324"/>
      <c r="F155" s="324"/>
      <c r="G155" s="324"/>
      <c r="H155" s="186"/>
      <c r="I155" s="186"/>
      <c r="J155" s="202"/>
    </row>
    <row r="156" spans="1:10" x14ac:dyDescent="0.25">
      <c r="A156" s="210"/>
      <c r="B156" s="211"/>
      <c r="C156" s="111" t="s">
        <v>106</v>
      </c>
      <c r="D156" s="307"/>
      <c r="E156" s="324"/>
      <c r="F156" s="324"/>
      <c r="G156" s="324"/>
      <c r="H156" s="186"/>
      <c r="I156" s="186"/>
      <c r="J156" s="202"/>
    </row>
    <row r="157" spans="1:10" x14ac:dyDescent="0.25">
      <c r="A157" s="205"/>
      <c r="B157" s="188"/>
      <c r="C157" s="111" t="s">
        <v>161</v>
      </c>
      <c r="D157" s="308"/>
      <c r="E157" s="325"/>
      <c r="F157" s="325"/>
      <c r="G157" s="325"/>
      <c r="H157" s="207"/>
      <c r="I157" s="207"/>
      <c r="J157" s="206"/>
    </row>
    <row r="158" spans="1:10" x14ac:dyDescent="0.25">
      <c r="A158" s="209"/>
      <c r="B158" s="187"/>
      <c r="C158" s="231" t="s">
        <v>159</v>
      </c>
      <c r="D158" s="326"/>
      <c r="E158" s="323"/>
      <c r="F158" s="323"/>
      <c r="G158" s="323">
        <v>1</v>
      </c>
      <c r="H158" s="200"/>
      <c r="I158" s="200"/>
      <c r="J158" s="201"/>
    </row>
    <row r="159" spans="1:10" x14ac:dyDescent="0.25">
      <c r="A159" s="210"/>
      <c r="B159" s="211"/>
      <c r="C159" s="241" t="s">
        <v>160</v>
      </c>
      <c r="D159" s="327"/>
      <c r="E159" s="324"/>
      <c r="F159" s="324"/>
      <c r="G159" s="324"/>
      <c r="H159" s="186"/>
      <c r="I159" s="186"/>
      <c r="J159" s="202"/>
    </row>
    <row r="160" spans="1:10" x14ac:dyDescent="0.25">
      <c r="A160" s="210"/>
      <c r="B160" s="211"/>
      <c r="C160" s="241" t="s">
        <v>212</v>
      </c>
      <c r="D160" s="327"/>
      <c r="E160" s="324"/>
      <c r="F160" s="324"/>
      <c r="G160" s="324"/>
      <c r="H160" s="186"/>
      <c r="I160" s="186"/>
      <c r="J160" s="202"/>
    </row>
    <row r="161" spans="1:10" x14ac:dyDescent="0.25">
      <c r="A161" s="210"/>
      <c r="B161" s="211"/>
      <c r="C161" s="111" t="s">
        <v>140</v>
      </c>
      <c r="D161" s="327"/>
      <c r="E161" s="324"/>
      <c r="F161" s="324"/>
      <c r="G161" s="324"/>
      <c r="H161" s="186"/>
      <c r="I161" s="186"/>
      <c r="J161" s="202"/>
    </row>
    <row r="162" spans="1:10" x14ac:dyDescent="0.25">
      <c r="A162" s="210"/>
      <c r="B162" s="211"/>
      <c r="C162" s="111" t="s">
        <v>106</v>
      </c>
      <c r="D162" s="327"/>
      <c r="E162" s="324"/>
      <c r="F162" s="324"/>
      <c r="G162" s="324"/>
      <c r="H162" s="186"/>
      <c r="I162" s="186"/>
      <c r="J162" s="202"/>
    </row>
    <row r="163" spans="1:10" x14ac:dyDescent="0.25">
      <c r="A163" s="210"/>
      <c r="B163" s="211"/>
      <c r="C163" s="111" t="s">
        <v>161</v>
      </c>
      <c r="D163" s="327"/>
      <c r="E163" s="324"/>
      <c r="F163" s="324"/>
      <c r="G163" s="324"/>
      <c r="H163" s="186"/>
      <c r="I163" s="186"/>
      <c r="J163" s="202"/>
    </row>
    <row r="164" spans="1:10" x14ac:dyDescent="0.25">
      <c r="A164" s="210"/>
      <c r="B164" s="211"/>
      <c r="C164" s="111" t="s">
        <v>162</v>
      </c>
      <c r="D164" s="327"/>
      <c r="E164" s="324"/>
      <c r="F164" s="324"/>
      <c r="G164" s="324"/>
      <c r="H164" s="186"/>
      <c r="I164" s="186"/>
      <c r="J164" s="202"/>
    </row>
    <row r="165" spans="1:10" x14ac:dyDescent="0.25">
      <c r="A165" s="205"/>
      <c r="B165" s="188"/>
      <c r="C165" s="111"/>
      <c r="D165" s="328"/>
      <c r="E165" s="325"/>
      <c r="F165" s="325"/>
      <c r="G165" s="325"/>
      <c r="H165" s="207"/>
      <c r="I165" s="207"/>
      <c r="J165" s="206"/>
    </row>
    <row r="166" spans="1:10" x14ac:dyDescent="0.25">
      <c r="A166" s="99"/>
      <c r="B166" s="100" t="s">
        <v>108</v>
      </c>
      <c r="C166" s="101"/>
      <c r="D166" s="229"/>
      <c r="E166" s="229"/>
      <c r="F166" s="229"/>
      <c r="G166" s="229"/>
      <c r="H166" s="229"/>
      <c r="I166" s="229"/>
      <c r="J166" s="230"/>
    </row>
    <row r="167" spans="1:10" x14ac:dyDescent="0.25">
      <c r="A167" s="209"/>
      <c r="B167" s="187"/>
      <c r="C167" s="231"/>
      <c r="D167" s="326"/>
      <c r="E167" s="323"/>
      <c r="F167" s="323"/>
      <c r="G167" s="323"/>
      <c r="H167" s="200"/>
      <c r="I167" s="200"/>
      <c r="J167" s="201"/>
    </row>
    <row r="168" spans="1:10" x14ac:dyDescent="0.25">
      <c r="A168" s="210"/>
      <c r="B168" s="211"/>
      <c r="C168" s="111"/>
      <c r="D168" s="327"/>
      <c r="E168" s="324"/>
      <c r="F168" s="324"/>
      <c r="G168" s="324"/>
      <c r="H168" s="186"/>
      <c r="I168" s="186"/>
      <c r="J168" s="202"/>
    </row>
    <row r="169" spans="1:10" x14ac:dyDescent="0.25">
      <c r="A169" s="205"/>
      <c r="B169" s="188"/>
      <c r="C169" s="110"/>
      <c r="D169" s="328"/>
      <c r="E169" s="325"/>
      <c r="F169" s="325"/>
      <c r="G169" s="325"/>
      <c r="H169" s="207"/>
      <c r="I169" s="207"/>
      <c r="J169" s="206"/>
    </row>
  </sheetData>
  <mergeCells count="122">
    <mergeCell ref="G130:G135"/>
    <mergeCell ref="D137:D144"/>
    <mergeCell ref="E137:E144"/>
    <mergeCell ref="F137:F144"/>
    <mergeCell ref="G137:G144"/>
    <mergeCell ref="D130:D135"/>
    <mergeCell ref="E130:E135"/>
    <mergeCell ref="F130:F135"/>
    <mergeCell ref="G167:G169"/>
    <mergeCell ref="D167:D169"/>
    <mergeCell ref="E167:E169"/>
    <mergeCell ref="F167:F169"/>
    <mergeCell ref="D158:D165"/>
    <mergeCell ref="E158:E165"/>
    <mergeCell ref="F158:F165"/>
    <mergeCell ref="G158:G165"/>
    <mergeCell ref="E146:E151"/>
    <mergeCell ref="F146:F151"/>
    <mergeCell ref="G146:G151"/>
    <mergeCell ref="D146:D151"/>
    <mergeCell ref="E152:E157"/>
    <mergeCell ref="F152:F157"/>
    <mergeCell ref="G152:G157"/>
    <mergeCell ref="D112:D117"/>
    <mergeCell ref="E112:E117"/>
    <mergeCell ref="F112:F117"/>
    <mergeCell ref="G112:G117"/>
    <mergeCell ref="D107:D110"/>
    <mergeCell ref="E107:E110"/>
    <mergeCell ref="F107:F110"/>
    <mergeCell ref="G118:G123"/>
    <mergeCell ref="D124:D129"/>
    <mergeCell ref="E124:E129"/>
    <mergeCell ref="F124:F129"/>
    <mergeCell ref="G124:G129"/>
    <mergeCell ref="D118:D123"/>
    <mergeCell ref="E118:E123"/>
    <mergeCell ref="F118:F123"/>
    <mergeCell ref="G99:G101"/>
    <mergeCell ref="D103:D105"/>
    <mergeCell ref="E103:E105"/>
    <mergeCell ref="F103:F105"/>
    <mergeCell ref="G103:G105"/>
    <mergeCell ref="D99:D101"/>
    <mergeCell ref="E99:E101"/>
    <mergeCell ref="F99:F101"/>
    <mergeCell ref="G107:G110"/>
    <mergeCell ref="D87:D90"/>
    <mergeCell ref="E87:E90"/>
    <mergeCell ref="F87:F90"/>
    <mergeCell ref="G87:G90"/>
    <mergeCell ref="D77:D85"/>
    <mergeCell ref="E77:E85"/>
    <mergeCell ref="F77:F85"/>
    <mergeCell ref="G92:G94"/>
    <mergeCell ref="D96:D98"/>
    <mergeCell ref="E96:E98"/>
    <mergeCell ref="F96:F98"/>
    <mergeCell ref="G96:G98"/>
    <mergeCell ref="D92:D94"/>
    <mergeCell ref="E92:E94"/>
    <mergeCell ref="F92:F94"/>
    <mergeCell ref="G59:G64"/>
    <mergeCell ref="D66:D71"/>
    <mergeCell ref="E66:E71"/>
    <mergeCell ref="F66:F71"/>
    <mergeCell ref="G66:G71"/>
    <mergeCell ref="D59:D64"/>
    <mergeCell ref="E59:E64"/>
    <mergeCell ref="F59:F64"/>
    <mergeCell ref="G77:G85"/>
    <mergeCell ref="F72:F75"/>
    <mergeCell ref="E72:E75"/>
    <mergeCell ref="G72:G75"/>
    <mergeCell ref="D42:D45"/>
    <mergeCell ref="E42:E45"/>
    <mergeCell ref="F42:F45"/>
    <mergeCell ref="G42:G45"/>
    <mergeCell ref="D38:D41"/>
    <mergeCell ref="E38:E41"/>
    <mergeCell ref="F38:F41"/>
    <mergeCell ref="G47:G52"/>
    <mergeCell ref="D53:D58"/>
    <mergeCell ref="E53:E58"/>
    <mergeCell ref="F53:F58"/>
    <mergeCell ref="G53:G58"/>
    <mergeCell ref="D47:D52"/>
    <mergeCell ref="E47:E52"/>
    <mergeCell ref="F47:F52"/>
    <mergeCell ref="G30:G33"/>
    <mergeCell ref="D35:D37"/>
    <mergeCell ref="E35:E37"/>
    <mergeCell ref="F35:F37"/>
    <mergeCell ref="G35:G37"/>
    <mergeCell ref="D30:D33"/>
    <mergeCell ref="E30:E33"/>
    <mergeCell ref="F30:F33"/>
    <mergeCell ref="G38:G41"/>
    <mergeCell ref="G5:G8"/>
    <mergeCell ref="D9:D12"/>
    <mergeCell ref="E9:E12"/>
    <mergeCell ref="F9:F12"/>
    <mergeCell ref="G9:G12"/>
    <mergeCell ref="D5:D8"/>
    <mergeCell ref="E5:E8"/>
    <mergeCell ref="F5:F8"/>
    <mergeCell ref="G13:G16"/>
    <mergeCell ref="D17:D20"/>
    <mergeCell ref="E17:E20"/>
    <mergeCell ref="F17:F20"/>
    <mergeCell ref="G17:G20"/>
    <mergeCell ref="D13:D16"/>
    <mergeCell ref="E13:E16"/>
    <mergeCell ref="F13:F16"/>
    <mergeCell ref="G21:G24"/>
    <mergeCell ref="D26:D29"/>
    <mergeCell ref="E26:E29"/>
    <mergeCell ref="F26:F29"/>
    <mergeCell ref="G26:G29"/>
    <mergeCell ref="D21:D24"/>
    <mergeCell ref="E21:E24"/>
    <mergeCell ref="F21:F24"/>
  </mergeCells>
  <printOptions headings="1" gridLines="1"/>
  <pageMargins left="0.25" right="0.25" top="0.75" bottom="0.75" header="0.3" footer="0.3"/>
  <pageSetup scale="59" orientation="landscape" r:id="rId1"/>
  <rowBreaks count="3" manualBreakCount="3">
    <brk id="45" max="15" man="1"/>
    <brk id="85" max="15" man="1"/>
    <brk id="13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P52"/>
  <sheetViews>
    <sheetView zoomScale="90" zoomScaleNormal="90" workbookViewId="0">
      <selection activeCell="O54" sqref="O54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146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165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'Restroom &amp; Shower Units'!C9</f>
        <v>Conventional (no outriggers but with full length front and rear C-channel cross members)</v>
      </c>
      <c r="D8" s="338"/>
      <c r="E8" s="338"/>
      <c r="F8" s="338"/>
      <c r="G8" s="339"/>
      <c r="H8" s="329"/>
      <c r="I8" s="340" t="str">
        <f>'Restroom &amp; Shower Units'!C26</f>
        <v>2"x8" floor joists @ 16" o/c with 2"x6" double rim joists.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 t="str">
        <f>'Restroom &amp; Shower Units'!C10</f>
        <v xml:space="preserve">10" I-beam main rail. </v>
      </c>
      <c r="D9" s="344"/>
      <c r="E9" s="344"/>
      <c r="F9" s="344"/>
      <c r="G9" s="345"/>
      <c r="H9" s="330"/>
      <c r="I9" s="346" t="str">
        <f>'Restroom &amp; Shower Units'!C27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'Restroom &amp; Shower Units'!C11</f>
        <v>2-Brake axle with 8:00x14.5 14 ply tires.</v>
      </c>
      <c r="D10" s="344"/>
      <c r="E10" s="344"/>
      <c r="F10" s="344"/>
      <c r="G10" s="345"/>
      <c r="H10" s="330"/>
      <c r="I10" s="346" t="str">
        <f>'Restroom &amp; Shower Units'!C28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'Restroom &amp; Shower Units'!C12</f>
        <v>Detachable Hitch.</v>
      </c>
      <c r="D11" s="350"/>
      <c r="E11" s="350"/>
      <c r="F11" s="350"/>
      <c r="G11" s="351"/>
      <c r="H11" s="330"/>
      <c r="I11" s="352" t="str">
        <f>'Restroom &amp; Shower Units'!C29</f>
        <v>3/4" T&amp;G decking-glued and nailed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7"/>
      <c r="B12" s="223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'Restroom &amp; Shower Units'!C35</f>
        <v xml:space="preserve">2"x6" framing @ 16" o/c </v>
      </c>
      <c r="D13" s="356"/>
      <c r="E13" s="356"/>
      <c r="F13" s="356"/>
      <c r="G13" s="357"/>
      <c r="H13" s="330"/>
      <c r="I13" s="355" t="str">
        <f>'Restroom &amp; Shower Units'!C66</f>
        <v>Single slope away from doors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'Restroom &amp; Shower Units'!C36</f>
        <v>Insulation to code.</v>
      </c>
      <c r="D14" s="359"/>
      <c r="E14" s="359"/>
      <c r="F14" s="359"/>
      <c r="G14" s="360"/>
      <c r="H14" s="330"/>
      <c r="I14" s="358" t="str">
        <f>'Restroom &amp; Shower Units'!C67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'Restroom &amp; Shower Units'!C37</f>
        <v>End wall sheathing full height interior side of wall</v>
      </c>
      <c r="D15" s="359"/>
      <c r="E15" s="359"/>
      <c r="F15" s="359"/>
      <c r="G15" s="360"/>
      <c r="H15" s="330"/>
      <c r="I15" s="358" t="str">
        <f>'Restroom &amp; Shower Units'!C68</f>
        <v>Durolast  mechanically fastened roofing with J-rail - Fasten j-rail with grommeted screws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62"/>
      <c r="C16" s="361"/>
      <c r="D16" s="362"/>
      <c r="E16" s="362"/>
      <c r="F16" s="362"/>
      <c r="G16" s="363"/>
      <c r="H16" s="261"/>
      <c r="I16" s="361" t="str">
        <f>'Restroom &amp; Shower Units'!C69</f>
        <v>Insulation to code.</v>
      </c>
      <c r="J16" s="362"/>
      <c r="K16" s="362"/>
      <c r="L16" s="362"/>
      <c r="M16" s="362"/>
      <c r="N16" s="362"/>
      <c r="O16" s="362"/>
      <c r="P16" s="363"/>
    </row>
    <row r="17" spans="1:16" ht="15" customHeight="1" x14ac:dyDescent="0.3">
      <c r="A17" s="227"/>
      <c r="B17" s="244"/>
      <c r="C17" s="251" t="s">
        <v>43</v>
      </c>
      <c r="D17" s="242"/>
      <c r="E17" s="242"/>
      <c r="F17" s="242"/>
      <c r="G17" s="243"/>
      <c r="H17" s="244"/>
      <c r="I17" s="253" t="s">
        <v>58</v>
      </c>
      <c r="J17" s="254"/>
      <c r="K17" s="254"/>
      <c r="L17" s="254"/>
      <c r="M17" s="254"/>
      <c r="N17" s="254"/>
      <c r="O17" s="254"/>
      <c r="P17" s="255"/>
    </row>
    <row r="18" spans="1:16" ht="19.5" customHeight="1" x14ac:dyDescent="0.25">
      <c r="B18" s="335"/>
      <c r="C18" s="355" t="str">
        <f>'Restroom &amp; Shower Units'!C47</f>
        <v>7/16" LP Smartside Panel T1-11 siding with grooves 8" o/c - roof deck to top of belt rail</v>
      </c>
      <c r="D18" s="356"/>
      <c r="E18" s="356"/>
      <c r="F18" s="356"/>
      <c r="G18" s="357"/>
      <c r="H18" s="329"/>
      <c r="I18" s="373" t="str">
        <f>'Restroom &amp; Shower Units'!C77</f>
        <v xml:space="preserve">3068 Telstar Pro - painted </v>
      </c>
      <c r="J18" s="374"/>
      <c r="K18" s="374"/>
      <c r="L18" s="374"/>
      <c r="M18" s="374"/>
      <c r="N18" s="374"/>
      <c r="O18" s="374"/>
      <c r="P18" s="375"/>
    </row>
    <row r="19" spans="1:16" ht="15" customHeight="1" x14ac:dyDescent="0.25">
      <c r="B19" s="336"/>
      <c r="C19" s="358" t="str">
        <f>'Restroom &amp; Shower Units'!C48</f>
        <v>Wrap building with Tyvek building wrap (or equivalent)</v>
      </c>
      <c r="D19" s="359"/>
      <c r="E19" s="359"/>
      <c r="F19" s="359"/>
      <c r="G19" s="360"/>
      <c r="H19" s="330"/>
      <c r="I19" s="367" t="str">
        <f>'Restroom &amp; Shower Units'!C78</f>
        <v>Hinges - SS-BBH NRP</v>
      </c>
      <c r="J19" s="368"/>
      <c r="K19" s="368"/>
      <c r="L19" s="368"/>
      <c r="M19" s="368"/>
      <c r="N19" s="368"/>
      <c r="O19" s="368"/>
      <c r="P19" s="369"/>
    </row>
    <row r="20" spans="1:16" ht="15" customHeight="1" x14ac:dyDescent="0.25">
      <c r="B20" s="336"/>
      <c r="C20" s="370" t="str">
        <f>'Restroom &amp; Shower Units'!C49</f>
        <v>Corner trim - 5/8"x4" Smartside trim - 2"x2" galvanized flashing installed over siding and under corners.</v>
      </c>
      <c r="D20" s="371"/>
      <c r="E20" s="371"/>
      <c r="F20" s="371"/>
      <c r="G20" s="372"/>
      <c r="H20" s="330"/>
      <c r="I20" s="367" t="str">
        <f>'Restroom &amp; Shower Units'!C79</f>
        <v>Tell DB2051 deadbolt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/>
      <c r="D21" s="371"/>
      <c r="E21" s="371"/>
      <c r="F21" s="371"/>
      <c r="G21" s="372"/>
      <c r="H21" s="330"/>
      <c r="I21" s="367" t="str">
        <f>'Restroom &amp; Shower Units'!C80</f>
        <v>Int/Ext pull handles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58" t="str">
        <f>'Restroom &amp; Shower Units'!C50</f>
        <v>Window trim - 5/8"x4" Smartside Trim.</v>
      </c>
      <c r="D22" s="359"/>
      <c r="E22" s="359"/>
      <c r="F22" s="359"/>
      <c r="G22" s="360"/>
      <c r="H22" s="330"/>
      <c r="I22" s="367" t="str">
        <f>'Restroom &amp; Shower Units'!C81</f>
        <v>Tell 12916 door closer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'Restroom &amp; Shower Units'!C51</f>
        <v>Fascia - 5/8"x8" Smartside trim, no grooves</v>
      </c>
      <c r="D23" s="359"/>
      <c r="E23" s="359"/>
      <c r="F23" s="359"/>
      <c r="G23" s="360"/>
      <c r="H23" s="330"/>
      <c r="I23" s="367" t="str">
        <f>'Restroom &amp; Shower Units'!C82</f>
        <v>Weatherstripping - ADA threshold and sweep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70" t="str">
        <f>'Restroom &amp; Shower Units'!C52</f>
        <v>Belt Rail - 6"x7/16" LP Smartside trim. 1/2" Z-flashing installed at bottom of siding and top of belt rail - 2" back leg and 3/4" front leg.</v>
      </c>
      <c r="D24" s="371"/>
      <c r="E24" s="371"/>
      <c r="F24" s="371"/>
      <c r="G24" s="372"/>
      <c r="H24" s="330"/>
      <c r="I24" s="367" t="str">
        <f>'Restroom &amp; Shower Units'!C83</f>
        <v>DEADBOLTS TO BE INSTALLED BELOW PULL HANDLES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70"/>
      <c r="D25" s="371"/>
      <c r="E25" s="371"/>
      <c r="F25" s="371"/>
      <c r="G25" s="372"/>
      <c r="H25" s="330"/>
      <c r="I25" s="367" t="str">
        <f>'Restroom &amp; Shower Units'!C84</f>
        <v>"THIS DOOR TO REMAIN UNLOCKED WHEN BUILDING IS OCCUPIED" SIGN ABOVE EXTERIOR DOORS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76"/>
      <c r="C26" s="361"/>
      <c r="D26" s="362"/>
      <c r="E26" s="362"/>
      <c r="F26" s="362"/>
      <c r="G26" s="363"/>
      <c r="H26" s="331"/>
      <c r="I26" s="364" t="str">
        <f>'Restroom &amp; Shower Units'!C85</f>
        <v>DOOR HARDWARE TO HAVE #626 SATIN CHROMIUM PLATED FINISH</v>
      </c>
      <c r="J26" s="365"/>
      <c r="K26" s="365"/>
      <c r="L26" s="365"/>
      <c r="M26" s="365"/>
      <c r="N26" s="365"/>
      <c r="O26" s="365"/>
      <c r="P26" s="366"/>
    </row>
    <row r="27" spans="1:16" ht="18.75" x14ac:dyDescent="0.3">
      <c r="A27" s="227"/>
      <c r="B27" s="223"/>
      <c r="C27" s="251" t="s">
        <v>67</v>
      </c>
      <c r="D27" s="242"/>
      <c r="E27" s="242"/>
      <c r="F27" s="242"/>
      <c r="G27" s="243"/>
      <c r="H27" s="223"/>
      <c r="I27" s="253" t="s">
        <v>72</v>
      </c>
      <c r="J27" s="254"/>
      <c r="K27" s="254"/>
      <c r="L27" s="254"/>
      <c r="M27" s="254"/>
      <c r="N27" s="254"/>
      <c r="O27" s="254"/>
      <c r="P27" s="255"/>
    </row>
    <row r="28" spans="1:16" x14ac:dyDescent="0.25">
      <c r="B28" s="335"/>
      <c r="C28" s="355" t="str">
        <f>'Restroom &amp; Shower Units'!C87</f>
        <v>30"x18" White vinyl horizontal slider - obscure</v>
      </c>
      <c r="D28" s="356"/>
      <c r="E28" s="356"/>
      <c r="F28" s="356"/>
      <c r="G28" s="357"/>
      <c r="H28" s="329"/>
      <c r="I28" s="355" t="str">
        <f>'Restroom &amp; Shower Units'!C92</f>
        <v>Sheet vinyl floor covering</v>
      </c>
      <c r="J28" s="356"/>
      <c r="K28" s="356"/>
      <c r="L28" s="356"/>
      <c r="M28" s="356"/>
      <c r="N28" s="356"/>
      <c r="O28" s="356"/>
      <c r="P28" s="357"/>
    </row>
    <row r="29" spans="1:16" ht="15" customHeight="1" x14ac:dyDescent="0.25">
      <c r="B29" s="336"/>
      <c r="C29" s="358" t="str">
        <f>'Restroom &amp; Shower Units'!C88</f>
        <v>Glazing - dual low E Argon filled</v>
      </c>
      <c r="D29" s="359"/>
      <c r="E29" s="359"/>
      <c r="F29" s="359"/>
      <c r="G29" s="360"/>
      <c r="H29" s="330"/>
      <c r="I29" s="358" t="str">
        <f>'Restroom &amp; Shower Units'!C93</f>
        <v>Armstrong 4" rubber cove base "Light Gray" #69</v>
      </c>
      <c r="J29" s="359"/>
      <c r="K29" s="359"/>
      <c r="L29" s="359"/>
      <c r="M29" s="359"/>
      <c r="N29" s="359"/>
      <c r="O29" s="359"/>
      <c r="P29" s="360"/>
    </row>
    <row r="30" spans="1:16" x14ac:dyDescent="0.25">
      <c r="B30" s="336"/>
      <c r="C30" s="358" t="str">
        <f>'Restroom &amp; Shower Units'!C89</f>
        <v>Windows installed over siding</v>
      </c>
      <c r="D30" s="359"/>
      <c r="E30" s="359"/>
      <c r="F30" s="359"/>
      <c r="G30" s="360"/>
      <c r="H30" s="330"/>
      <c r="I30" s="358" t="str">
        <f>'Restroom &amp; Shower Units'!C94</f>
        <v>COVE BASE TO BE CONTINUOUS</v>
      </c>
      <c r="J30" s="359"/>
      <c r="K30" s="359"/>
      <c r="L30" s="359"/>
      <c r="M30" s="359"/>
      <c r="N30" s="359"/>
      <c r="O30" s="359"/>
      <c r="P30" s="360"/>
    </row>
    <row r="31" spans="1:16" ht="15" customHeight="1" x14ac:dyDescent="0.25">
      <c r="B31" s="376"/>
      <c r="C31" s="361" t="str">
        <f>'Restroom &amp; Shower Units'!C90</f>
        <v>Galvanized flashing installed and over top flange of window under trim.</v>
      </c>
      <c r="D31" s="362"/>
      <c r="E31" s="362"/>
      <c r="F31" s="362"/>
      <c r="G31" s="363"/>
      <c r="H31" s="331"/>
      <c r="I31" s="361"/>
      <c r="J31" s="362"/>
      <c r="K31" s="362"/>
      <c r="L31" s="362"/>
      <c r="M31" s="362"/>
      <c r="N31" s="362"/>
      <c r="O31" s="362"/>
      <c r="P31" s="363"/>
    </row>
    <row r="32" spans="1:16" ht="18.75" x14ac:dyDescent="0.3">
      <c r="A32" s="227"/>
      <c r="B32" s="223"/>
      <c r="C32" s="251" t="s">
        <v>76</v>
      </c>
      <c r="D32" s="242"/>
      <c r="E32" s="242"/>
      <c r="F32" s="242"/>
      <c r="G32" s="243"/>
      <c r="H32" s="223"/>
      <c r="I32" s="253" t="s">
        <v>144</v>
      </c>
      <c r="J32" s="254"/>
      <c r="K32" s="254"/>
      <c r="L32" s="254"/>
      <c r="M32" s="254"/>
      <c r="N32" s="254"/>
      <c r="O32" s="254"/>
      <c r="P32" s="255"/>
    </row>
    <row r="33" spans="2:16" x14ac:dyDescent="0.25">
      <c r="B33" s="335"/>
      <c r="C33" s="355" t="str">
        <f>'Restroom &amp; Shower Units'!C96</f>
        <v>7/16" OSB Sheathing above sheetrock at sidewalls</v>
      </c>
      <c r="D33" s="356"/>
      <c r="E33" s="356"/>
      <c r="F33" s="356"/>
      <c r="G33" s="357"/>
      <c r="H33" s="329"/>
      <c r="I33" s="355" t="str">
        <f>'Restroom &amp; Shower Units'!C107</f>
        <v>Vinyl wrap corners</v>
      </c>
      <c r="J33" s="356"/>
      <c r="K33" s="356"/>
      <c r="L33" s="356"/>
      <c r="M33" s="356"/>
      <c r="N33" s="356"/>
      <c r="O33" s="356"/>
      <c r="P33" s="357"/>
    </row>
    <row r="34" spans="2:16" ht="15" customHeight="1" x14ac:dyDescent="0.25">
      <c r="B34" s="336"/>
      <c r="C34" s="358" t="str">
        <f>'Restroom &amp; Shower Units'!C97</f>
        <v>7/16" OSB sheathing under and above sheetrock at endwalls</v>
      </c>
      <c r="D34" s="359"/>
      <c r="E34" s="359"/>
      <c r="F34" s="359"/>
      <c r="G34" s="360"/>
      <c r="H34" s="330"/>
      <c r="I34" s="358" t="str">
        <f>'Restroom &amp; Shower Units'!C108</f>
        <v>Vinyl wrap batts at each side of windows and doors</v>
      </c>
      <c r="J34" s="359"/>
      <c r="K34" s="359"/>
      <c r="L34" s="359"/>
      <c r="M34" s="359"/>
      <c r="N34" s="359"/>
      <c r="O34" s="359"/>
      <c r="P34" s="360"/>
    </row>
    <row r="35" spans="2:16" ht="15" customHeight="1" x14ac:dyDescent="0.25">
      <c r="B35" s="336"/>
      <c r="C35" s="358" t="str">
        <f>'Restroom &amp; Shower Units'!C98</f>
        <v>5/8" vinyl wrap sheetrock - "Pebble Beach" texture "Cool White" color, FRP 48" AFF all walls.</v>
      </c>
      <c r="D35" s="359"/>
      <c r="E35" s="359"/>
      <c r="F35" s="359"/>
      <c r="G35" s="360"/>
      <c r="H35" s="330"/>
      <c r="I35" s="358" t="str">
        <f>'Restroom &amp; Shower Units'!C109</f>
        <v>Window and exterior door surrounds and casing - vinyl wrap oak</v>
      </c>
      <c r="J35" s="359"/>
      <c r="K35" s="359"/>
      <c r="L35" s="359"/>
      <c r="M35" s="359"/>
      <c r="N35" s="359"/>
      <c r="O35" s="359"/>
      <c r="P35" s="360"/>
    </row>
    <row r="36" spans="2:16" x14ac:dyDescent="0.25">
      <c r="B36" s="336"/>
      <c r="C36" s="361"/>
      <c r="D36" s="362"/>
      <c r="E36" s="362"/>
      <c r="F36" s="362"/>
      <c r="G36" s="363"/>
      <c r="H36" s="330"/>
      <c r="I36" s="361" t="str">
        <f>'Restroom &amp; Shower Units'!C110</f>
        <v>FRP trim to match FRP</v>
      </c>
      <c r="J36" s="362"/>
      <c r="K36" s="362"/>
      <c r="L36" s="362"/>
      <c r="M36" s="362"/>
      <c r="N36" s="362"/>
      <c r="O36" s="362"/>
      <c r="P36" s="363"/>
    </row>
    <row r="37" spans="2:16" ht="18.75" x14ac:dyDescent="0.3">
      <c r="B37" s="244"/>
      <c r="C37" s="251" t="s">
        <v>90</v>
      </c>
      <c r="D37" s="242"/>
      <c r="E37" s="242"/>
      <c r="F37" s="242"/>
      <c r="G37" s="243"/>
      <c r="H37" s="223"/>
      <c r="I37" s="253" t="s">
        <v>95</v>
      </c>
      <c r="J37" s="254"/>
      <c r="K37" s="254"/>
      <c r="L37" s="254"/>
      <c r="M37" s="254"/>
      <c r="N37" s="254"/>
      <c r="O37" s="254"/>
      <c r="P37" s="255"/>
    </row>
    <row r="38" spans="2:16" x14ac:dyDescent="0.25">
      <c r="B38" s="335"/>
      <c r="C38" s="355" t="str">
        <f>'Restroom &amp; Shower Units'!C118</f>
        <v>1.5 ton 8KW Bard wall hung heat pump with economizer</v>
      </c>
      <c r="D38" s="356"/>
      <c r="E38" s="356"/>
      <c r="F38" s="356"/>
      <c r="G38" s="357"/>
      <c r="H38" s="329"/>
      <c r="I38" s="355" t="str">
        <f>'Restroom &amp; Shower Units'!C137</f>
        <v>120/240V Single phase service-stub conduit out bottom</v>
      </c>
      <c r="J38" s="356"/>
      <c r="K38" s="356"/>
      <c r="L38" s="356"/>
      <c r="M38" s="356"/>
      <c r="N38" s="356"/>
      <c r="O38" s="356"/>
      <c r="P38" s="357"/>
    </row>
    <row r="39" spans="2:16" ht="15" customHeight="1" x14ac:dyDescent="0.25">
      <c r="B39" s="336"/>
      <c r="C39" s="358" t="str">
        <f>'Restroom &amp; Shower Units'!C119</f>
        <v>Overhead supply ducting</v>
      </c>
      <c r="D39" s="359"/>
      <c r="E39" s="359"/>
      <c r="F39" s="359"/>
      <c r="G39" s="360"/>
      <c r="H39" s="330"/>
      <c r="I39" s="358" t="str">
        <f>'Restroom &amp; Shower Units'!C138</f>
        <v>20 amp duplex receptacles per drawing</v>
      </c>
      <c r="J39" s="359"/>
      <c r="K39" s="359"/>
      <c r="L39" s="359"/>
      <c r="M39" s="359"/>
      <c r="N39" s="359"/>
      <c r="O39" s="359"/>
      <c r="P39" s="360"/>
    </row>
    <row r="40" spans="2:16" x14ac:dyDescent="0.25">
      <c r="B40" s="336"/>
      <c r="C40" s="358" t="str">
        <f>'Restroom &amp; Shower Units'!C120</f>
        <v>24"x24" diffuser with no dampers</v>
      </c>
      <c r="D40" s="359"/>
      <c r="E40" s="359"/>
      <c r="F40" s="359"/>
      <c r="G40" s="360"/>
      <c r="H40" s="330"/>
      <c r="I40" s="358" t="str">
        <f>'Restroom &amp; Shower Units'!C139</f>
        <v>15 amp GFCI per drawing</v>
      </c>
      <c r="J40" s="359"/>
      <c r="K40" s="359"/>
      <c r="L40" s="359"/>
      <c r="M40" s="359"/>
      <c r="N40" s="359"/>
      <c r="O40" s="359"/>
      <c r="P40" s="360"/>
    </row>
    <row r="41" spans="2:16" x14ac:dyDescent="0.25">
      <c r="B41" s="336"/>
      <c r="C41" s="358" t="str">
        <f>'Restroom &amp; Shower Units'!C121</f>
        <v>Bard model 8403-060 T-stat</v>
      </c>
      <c r="D41" s="359"/>
      <c r="E41" s="359"/>
      <c r="F41" s="359"/>
      <c r="G41" s="360"/>
      <c r="H41" s="330"/>
      <c r="I41" s="358" t="str">
        <f>'Restroom &amp; Shower Units'!C140</f>
        <v>125A Load Center</v>
      </c>
      <c r="J41" s="359"/>
      <c r="K41" s="359"/>
      <c r="L41" s="359"/>
      <c r="M41" s="359"/>
      <c r="N41" s="359"/>
      <c r="O41" s="359"/>
      <c r="P41" s="360"/>
    </row>
    <row r="42" spans="2:16" x14ac:dyDescent="0.25">
      <c r="B42" s="336"/>
      <c r="C42" s="358" t="str">
        <f>'Restroom &amp; Shower Units'!C122</f>
        <v>Outdoor T-stat</v>
      </c>
      <c r="D42" s="359"/>
      <c r="E42" s="359"/>
      <c r="F42" s="359"/>
      <c r="G42" s="360"/>
      <c r="H42" s="330"/>
      <c r="I42" s="358" t="str">
        <f>'Restroom &amp; Shower Units'!C141</f>
        <v>Sign circuit at exterior per drawing to (1) 20 amp dedicated circuit</v>
      </c>
      <c r="J42" s="359"/>
      <c r="K42" s="359"/>
      <c r="L42" s="359"/>
      <c r="M42" s="359"/>
      <c r="N42" s="359"/>
      <c r="O42" s="359"/>
      <c r="P42" s="360"/>
    </row>
    <row r="43" spans="2:16" x14ac:dyDescent="0.25">
      <c r="B43" s="336"/>
      <c r="C43" s="358"/>
      <c r="D43" s="359"/>
      <c r="E43" s="359"/>
      <c r="F43" s="359"/>
      <c r="G43" s="360"/>
      <c r="H43" s="330"/>
      <c r="I43" s="358" t="str">
        <f>'Restroom &amp; Shower Units'!C142</f>
        <v>Harris model 300 porch light with vandal resistant cover-on photocell</v>
      </c>
      <c r="J43" s="359"/>
      <c r="K43" s="359"/>
      <c r="L43" s="359"/>
      <c r="M43" s="359"/>
      <c r="N43" s="359"/>
      <c r="O43" s="359"/>
      <c r="P43" s="360"/>
    </row>
    <row r="44" spans="2:16" ht="15" customHeight="1" x14ac:dyDescent="0.25">
      <c r="B44" s="336"/>
      <c r="C44" s="361"/>
      <c r="D44" s="362"/>
      <c r="E44" s="362"/>
      <c r="F44" s="362"/>
      <c r="G44" s="363"/>
      <c r="H44" s="330"/>
      <c r="I44" s="361" t="str">
        <f>'Restroom &amp; Shower Units'!C143</f>
        <v>15 amp GFCI duplex receptacle mounted under unit near water supply connection for heat tape.</v>
      </c>
      <c r="J44" s="362"/>
      <c r="K44" s="362"/>
      <c r="L44" s="362"/>
      <c r="M44" s="362"/>
      <c r="N44" s="362"/>
      <c r="O44" s="362"/>
      <c r="P44" s="363"/>
    </row>
    <row r="45" spans="2:16" ht="18.75" x14ac:dyDescent="0.3">
      <c r="B45" s="298"/>
      <c r="C45" s="251" t="s">
        <v>102</v>
      </c>
      <c r="D45" s="242"/>
      <c r="E45" s="242"/>
      <c r="F45" s="242"/>
      <c r="G45" s="243"/>
      <c r="H45" s="299"/>
      <c r="I45" s="253" t="s">
        <v>77</v>
      </c>
      <c r="J45" s="254"/>
      <c r="K45" s="254"/>
      <c r="L45" s="254"/>
      <c r="M45" s="254"/>
      <c r="N45" s="254"/>
      <c r="O45" s="254"/>
      <c r="P45" s="255"/>
    </row>
    <row r="46" spans="2:16" x14ac:dyDescent="0.25">
      <c r="B46" s="326"/>
      <c r="C46" s="355" t="str">
        <f>'Restroom &amp; Shower Units'!C146</f>
        <v>Wall hung lavatoty with ADA compliant faucets</v>
      </c>
      <c r="D46" s="356"/>
      <c r="E46" s="356"/>
      <c r="F46" s="356"/>
      <c r="G46" s="357"/>
      <c r="H46" s="326"/>
      <c r="I46" s="355" t="str">
        <f>'Restroom &amp; Shower Units'!C103</f>
        <v>2x4 T-grid and tile -</v>
      </c>
      <c r="J46" s="356"/>
      <c r="K46" s="356"/>
      <c r="L46" s="356"/>
      <c r="M46" s="356"/>
      <c r="N46" s="356"/>
      <c r="O46" s="356"/>
      <c r="P46" s="357"/>
    </row>
    <row r="47" spans="2:16" ht="15" customHeight="1" x14ac:dyDescent="0.25">
      <c r="B47" s="327"/>
      <c r="C47" s="358" t="str">
        <f>'Restroom &amp; Shower Units'!C147</f>
        <v>ADA commercial grade water closets</v>
      </c>
      <c r="D47" s="359"/>
      <c r="E47" s="359"/>
      <c r="F47" s="359"/>
      <c r="G47" s="360"/>
      <c r="H47" s="327"/>
      <c r="I47" s="358" t="str">
        <f>'Restroom &amp; Shower Units'!C104</f>
        <v>Armstrong #1729 Fine Fissuered with Humiguard</v>
      </c>
      <c r="J47" s="359"/>
      <c r="K47" s="359"/>
      <c r="L47" s="359"/>
      <c r="M47" s="359"/>
      <c r="N47" s="359"/>
      <c r="O47" s="359"/>
      <c r="P47" s="360"/>
    </row>
    <row r="48" spans="2:16" x14ac:dyDescent="0.25">
      <c r="B48" s="327"/>
      <c r="C48" s="358" t="str">
        <f>'Restroom &amp; Shower Units'!C148</f>
        <v>2.5 gallon HWT mounted above mop sink in closet-below grid</v>
      </c>
      <c r="D48" s="359"/>
      <c r="E48" s="359"/>
      <c r="F48" s="359"/>
      <c r="G48" s="360"/>
      <c r="H48" s="327"/>
      <c r="I48" s="358" t="str">
        <f>'Restroom &amp; Shower Units'!C105</f>
        <v>7' 10" ceiling height</v>
      </c>
      <c r="J48" s="359"/>
      <c r="K48" s="359"/>
      <c r="L48" s="359"/>
      <c r="M48" s="359"/>
      <c r="N48" s="359"/>
      <c r="O48" s="359"/>
      <c r="P48" s="360"/>
    </row>
    <row r="49" spans="2:16" x14ac:dyDescent="0.25">
      <c r="B49" s="211"/>
      <c r="C49" s="358" t="str">
        <f>'Restroom &amp; Shower Units'!C149</f>
        <v>Sheet vinyl flooring with 4" contiuous rubber cove base</v>
      </c>
      <c r="D49" s="359"/>
      <c r="E49" s="359"/>
      <c r="F49" s="359"/>
      <c r="G49" s="360"/>
      <c r="H49" s="211"/>
      <c r="I49" s="358"/>
      <c r="J49" s="359"/>
      <c r="K49" s="359"/>
      <c r="L49" s="359"/>
      <c r="M49" s="359"/>
      <c r="N49" s="359"/>
      <c r="O49" s="359"/>
      <c r="P49" s="360"/>
    </row>
    <row r="50" spans="2:16" x14ac:dyDescent="0.25">
      <c r="B50" s="211"/>
      <c r="C50" s="358" t="str">
        <f>'Restroom &amp; Shower Units'!C150</f>
        <v>FRP to 4' AFF on all walls</v>
      </c>
      <c r="D50" s="359"/>
      <c r="E50" s="359"/>
      <c r="F50" s="359"/>
      <c r="G50" s="360"/>
      <c r="H50" s="211"/>
      <c r="I50" s="358"/>
      <c r="J50" s="359"/>
      <c r="K50" s="359"/>
      <c r="L50" s="359"/>
      <c r="M50" s="359"/>
      <c r="N50" s="359"/>
      <c r="O50" s="359"/>
      <c r="P50" s="360"/>
    </row>
    <row r="51" spans="2:16" x14ac:dyDescent="0.25">
      <c r="B51" s="188"/>
      <c r="C51" s="361" t="str">
        <f>'Restroom &amp; Shower Units'!C151</f>
        <v>Exhaust fans switched indepentently of lights.</v>
      </c>
      <c r="D51" s="362"/>
      <c r="E51" s="362"/>
      <c r="F51" s="362"/>
      <c r="G51" s="363"/>
      <c r="H51" s="188"/>
      <c r="I51" s="361"/>
      <c r="J51" s="362"/>
      <c r="K51" s="362"/>
      <c r="L51" s="362"/>
      <c r="M51" s="362"/>
      <c r="N51" s="362"/>
      <c r="O51" s="362"/>
      <c r="P51" s="363"/>
    </row>
    <row r="52" spans="2:16" x14ac:dyDescent="0.25">
      <c r="B52" s="186"/>
      <c r="C52" s="359"/>
      <c r="D52" s="359"/>
      <c r="E52" s="359"/>
      <c r="F52" s="359"/>
      <c r="G52" s="359"/>
      <c r="H52" s="186"/>
    </row>
  </sheetData>
  <mergeCells count="89">
    <mergeCell ref="I11:P11"/>
    <mergeCell ref="I8:P8"/>
    <mergeCell ref="C9:G9"/>
    <mergeCell ref="I9:P9"/>
    <mergeCell ref="C10:G10"/>
    <mergeCell ref="I10:P10"/>
    <mergeCell ref="B18:B26"/>
    <mergeCell ref="C18:G18"/>
    <mergeCell ref="B8:B11"/>
    <mergeCell ref="C8:G8"/>
    <mergeCell ref="H8:H11"/>
    <mergeCell ref="C11:G11"/>
    <mergeCell ref="B13:B15"/>
    <mergeCell ref="C13:G13"/>
    <mergeCell ref="H13:H15"/>
    <mergeCell ref="C22:G22"/>
    <mergeCell ref="C23:G23"/>
    <mergeCell ref="I13:P13"/>
    <mergeCell ref="C14:G14"/>
    <mergeCell ref="I14:P14"/>
    <mergeCell ref="C15:G15"/>
    <mergeCell ref="I15:P15"/>
    <mergeCell ref="I16:P16"/>
    <mergeCell ref="I19:P19"/>
    <mergeCell ref="I18:P18"/>
    <mergeCell ref="C16:G16"/>
    <mergeCell ref="C33:G33"/>
    <mergeCell ref="I33:P33"/>
    <mergeCell ref="I24:P24"/>
    <mergeCell ref="C26:G26"/>
    <mergeCell ref="I26:P26"/>
    <mergeCell ref="C28:G28"/>
    <mergeCell ref="I28:P28"/>
    <mergeCell ref="H18:H26"/>
    <mergeCell ref="C19:G19"/>
    <mergeCell ref="C20:G21"/>
    <mergeCell ref="C24:G25"/>
    <mergeCell ref="I25:P25"/>
    <mergeCell ref="I20:P20"/>
    <mergeCell ref="I21:P21"/>
    <mergeCell ref="I22:P22"/>
    <mergeCell ref="I23:P23"/>
    <mergeCell ref="C41:G41"/>
    <mergeCell ref="I41:P41"/>
    <mergeCell ref="C42:G42"/>
    <mergeCell ref="I42:P42"/>
    <mergeCell ref="C34:G34"/>
    <mergeCell ref="I34:P34"/>
    <mergeCell ref="C38:G38"/>
    <mergeCell ref="I38:P38"/>
    <mergeCell ref="C39:G39"/>
    <mergeCell ref="I39:P39"/>
    <mergeCell ref="C50:G50"/>
    <mergeCell ref="C51:G51"/>
    <mergeCell ref="C52:G52"/>
    <mergeCell ref="I50:P50"/>
    <mergeCell ref="C43:G43"/>
    <mergeCell ref="I43:P43"/>
    <mergeCell ref="I49:P49"/>
    <mergeCell ref="C46:G46"/>
    <mergeCell ref="I46:P46"/>
    <mergeCell ref="C47:G47"/>
    <mergeCell ref="I47:P47"/>
    <mergeCell ref="I51:P51"/>
    <mergeCell ref="C49:G49"/>
    <mergeCell ref="B28:B31"/>
    <mergeCell ref="H28:H31"/>
    <mergeCell ref="C30:G30"/>
    <mergeCell ref="I30:P30"/>
    <mergeCell ref="C29:G29"/>
    <mergeCell ref="I29:P29"/>
    <mergeCell ref="C31:G31"/>
    <mergeCell ref="I31:P31"/>
    <mergeCell ref="B46:B48"/>
    <mergeCell ref="H46:H48"/>
    <mergeCell ref="C35:G35"/>
    <mergeCell ref="I35:P35"/>
    <mergeCell ref="B33:B36"/>
    <mergeCell ref="H33:H36"/>
    <mergeCell ref="C36:G36"/>
    <mergeCell ref="I36:P36"/>
    <mergeCell ref="B38:B44"/>
    <mergeCell ref="H38:H44"/>
    <mergeCell ref="C44:G44"/>
    <mergeCell ref="I44:P44"/>
    <mergeCell ref="C48:G48"/>
    <mergeCell ref="I48:P48"/>
    <mergeCell ref="C40:G40"/>
    <mergeCell ref="I40:P40"/>
  </mergeCells>
  <printOptions horizontalCentered="1" verticalCentered="1"/>
  <pageMargins left="0.25" right="0.25" top="0.25" bottom="0.25" header="0" footer="0"/>
  <pageSetup scale="69" fitToHeight="2" orientation="landscape" r:id="rId1"/>
  <rowBreaks count="2" manualBreakCount="2">
    <brk id="52" max="15" man="1"/>
    <brk id="90" max="15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P52"/>
  <sheetViews>
    <sheetView zoomScaleNormal="100" workbookViewId="0">
      <selection activeCell="C51" sqref="C51:G51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168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165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'Restroom &amp; Shower Units'!C9</f>
        <v>Conventional (no outriggers but with full length front and rear C-channel cross members)</v>
      </c>
      <c r="D8" s="338"/>
      <c r="E8" s="338"/>
      <c r="F8" s="338"/>
      <c r="G8" s="339"/>
      <c r="H8" s="329"/>
      <c r="I8" s="340" t="str">
        <f>'Restroom &amp; Shower Units'!C26</f>
        <v>2"x8" floor joists @ 16" o/c with 2"x6" double rim joists.</v>
      </c>
      <c r="J8" s="341"/>
      <c r="K8" s="341"/>
      <c r="L8" s="341"/>
      <c r="M8" s="341"/>
      <c r="N8" s="341"/>
      <c r="O8" s="341"/>
      <c r="P8" s="342"/>
    </row>
    <row r="9" spans="1:16" ht="15" customHeight="1" x14ac:dyDescent="0.25">
      <c r="B9" s="336"/>
      <c r="C9" s="343" t="str">
        <f>'Restroom &amp; Shower Units'!C10</f>
        <v xml:space="preserve">10" I-beam main rail. </v>
      </c>
      <c r="D9" s="344"/>
      <c r="E9" s="344"/>
      <c r="F9" s="344"/>
      <c r="G9" s="345"/>
      <c r="H9" s="330"/>
      <c r="I9" s="346" t="str">
        <f>'Restroom &amp; Shower Units'!C27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'Restroom &amp; Shower Units'!C11</f>
        <v>2-Brake axle with 8:00x14.5 14 ply tires.</v>
      </c>
      <c r="D10" s="344"/>
      <c r="E10" s="344"/>
      <c r="F10" s="344"/>
      <c r="G10" s="345"/>
      <c r="H10" s="330"/>
      <c r="I10" s="346" t="str">
        <f>'Restroom &amp; Shower Units'!C28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'Restroom &amp; Shower Units'!C12</f>
        <v>Detachable Hitch.</v>
      </c>
      <c r="D11" s="350"/>
      <c r="E11" s="350"/>
      <c r="F11" s="350"/>
      <c r="G11" s="351"/>
      <c r="H11" s="330"/>
      <c r="I11" s="352" t="str">
        <f>'Restroom &amp; Shower Units'!C29</f>
        <v>3/4" T&amp;G decking-glued and nailed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7"/>
      <c r="B12" s="223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'Restroom &amp; Shower Units'!C35</f>
        <v xml:space="preserve">2"x6" framing @ 16" o/c </v>
      </c>
      <c r="D13" s="356"/>
      <c r="E13" s="356"/>
      <c r="F13" s="356"/>
      <c r="G13" s="357"/>
      <c r="H13" s="330"/>
      <c r="I13" s="355" t="str">
        <f>'Restroom &amp; Shower Units'!C72</f>
        <v>2.5/12 pitch roof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'Restroom &amp; Shower Units'!C36</f>
        <v>Insulation to code.</v>
      </c>
      <c r="D14" s="359"/>
      <c r="E14" s="359"/>
      <c r="F14" s="359"/>
      <c r="G14" s="360"/>
      <c r="H14" s="330"/>
      <c r="I14" s="358" t="str">
        <f>'Restroom &amp; Shower Units'!C73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'Restroom &amp; Shower Units'!C37</f>
        <v>End wall sheathing full height interior side of wall</v>
      </c>
      <c r="D15" s="359"/>
      <c r="E15" s="359"/>
      <c r="F15" s="359"/>
      <c r="G15" s="360"/>
      <c r="H15" s="330"/>
      <c r="I15" s="358" t="str">
        <f>'Restroom &amp; Shower Units'!C74</f>
        <v>30 yr Arch shingles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62"/>
      <c r="C16" s="361"/>
      <c r="D16" s="362"/>
      <c r="E16" s="362"/>
      <c r="F16" s="362"/>
      <c r="G16" s="363"/>
      <c r="H16" s="261"/>
      <c r="I16" s="361" t="str">
        <f>'Restroom &amp; Shower Units'!C75</f>
        <v>Insulation to code.</v>
      </c>
      <c r="J16" s="362"/>
      <c r="K16" s="362"/>
      <c r="L16" s="362"/>
      <c r="M16" s="362"/>
      <c r="N16" s="362"/>
      <c r="O16" s="362"/>
      <c r="P16" s="363"/>
    </row>
    <row r="17" spans="1:16" ht="15" customHeight="1" x14ac:dyDescent="0.3">
      <c r="A17" s="227"/>
      <c r="B17" s="244"/>
      <c r="C17" s="251" t="s">
        <v>43</v>
      </c>
      <c r="D17" s="242"/>
      <c r="E17" s="242"/>
      <c r="F17" s="242"/>
      <c r="G17" s="243"/>
      <c r="H17" s="244"/>
      <c r="I17" s="253" t="s">
        <v>58</v>
      </c>
      <c r="J17" s="254"/>
      <c r="K17" s="254"/>
      <c r="L17" s="254"/>
      <c r="M17" s="254"/>
      <c r="N17" s="254"/>
      <c r="O17" s="254"/>
      <c r="P17" s="255"/>
    </row>
    <row r="18" spans="1:16" ht="19.5" customHeight="1" x14ac:dyDescent="0.25">
      <c r="B18" s="335"/>
      <c r="C18" s="355" t="str">
        <f>'Restroom &amp; Shower Units'!C47</f>
        <v>7/16" LP Smartside Panel T1-11 siding with grooves 8" o/c - roof deck to top of belt rail</v>
      </c>
      <c r="D18" s="356"/>
      <c r="E18" s="356"/>
      <c r="F18" s="356"/>
      <c r="G18" s="357"/>
      <c r="H18" s="329"/>
      <c r="I18" s="373" t="str">
        <f>'Restroom &amp; Shower Units'!C77</f>
        <v xml:space="preserve">3068 Telstar Pro - painted </v>
      </c>
      <c r="J18" s="374"/>
      <c r="K18" s="374"/>
      <c r="L18" s="374"/>
      <c r="M18" s="374"/>
      <c r="N18" s="374"/>
      <c r="O18" s="374"/>
      <c r="P18" s="375"/>
    </row>
    <row r="19" spans="1:16" ht="15" customHeight="1" x14ac:dyDescent="0.25">
      <c r="B19" s="336"/>
      <c r="C19" s="358" t="str">
        <f>'Restroom &amp; Shower Units'!C48</f>
        <v>Wrap building with Tyvek building wrap (or equivalent)</v>
      </c>
      <c r="D19" s="359"/>
      <c r="E19" s="359"/>
      <c r="F19" s="359"/>
      <c r="G19" s="360"/>
      <c r="H19" s="330"/>
      <c r="I19" s="367" t="str">
        <f>'Restroom &amp; Shower Units'!C78</f>
        <v>Hinges - SS-BBH NRP</v>
      </c>
      <c r="J19" s="368"/>
      <c r="K19" s="368"/>
      <c r="L19" s="368"/>
      <c r="M19" s="368"/>
      <c r="N19" s="368"/>
      <c r="O19" s="368"/>
      <c r="P19" s="369"/>
    </row>
    <row r="20" spans="1:16" ht="15" customHeight="1" x14ac:dyDescent="0.25">
      <c r="B20" s="336"/>
      <c r="C20" s="370" t="str">
        <f>'Restroom &amp; Shower Units'!C49</f>
        <v>Corner trim - 5/8"x4" Smartside trim - 2"x2" galvanized flashing installed over siding and under corners.</v>
      </c>
      <c r="D20" s="371"/>
      <c r="E20" s="371"/>
      <c r="F20" s="371"/>
      <c r="G20" s="372"/>
      <c r="H20" s="330"/>
      <c r="I20" s="367" t="str">
        <f>'Restroom &amp; Shower Units'!C79</f>
        <v>Tell DB2051 deadbolt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/>
      <c r="D21" s="371"/>
      <c r="E21" s="371"/>
      <c r="F21" s="371"/>
      <c r="G21" s="372"/>
      <c r="H21" s="330"/>
      <c r="I21" s="367" t="str">
        <f>'Restroom &amp; Shower Units'!C80</f>
        <v>Int/Ext pull handles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58" t="str">
        <f>'Restroom &amp; Shower Units'!C50</f>
        <v>Window trim - 5/8"x4" Smartside Trim.</v>
      </c>
      <c r="D22" s="359"/>
      <c r="E22" s="359"/>
      <c r="F22" s="359"/>
      <c r="G22" s="360"/>
      <c r="H22" s="330"/>
      <c r="I22" s="367" t="str">
        <f>'Restroom &amp; Shower Units'!C81</f>
        <v>Tell 12916 door closer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'Restroom &amp; Shower Units'!C51</f>
        <v>Fascia - 5/8"x8" Smartside trim, no grooves</v>
      </c>
      <c r="D23" s="359"/>
      <c r="E23" s="359"/>
      <c r="F23" s="359"/>
      <c r="G23" s="360"/>
      <c r="H23" s="330"/>
      <c r="I23" s="367" t="str">
        <f>'Restroom &amp; Shower Units'!C82</f>
        <v>Weatherstripping - ADA threshold and sweep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70" t="str">
        <f>'Restroom &amp; Shower Units'!C52</f>
        <v>Belt Rail - 6"x7/16" LP Smartside trim. 1/2" Z-flashing installed at bottom of siding and top of belt rail - 2" back leg and 3/4" front leg.</v>
      </c>
      <c r="D24" s="371"/>
      <c r="E24" s="371"/>
      <c r="F24" s="371"/>
      <c r="G24" s="372"/>
      <c r="H24" s="330"/>
      <c r="I24" s="367" t="str">
        <f>'Restroom &amp; Shower Units'!C83</f>
        <v>DEADBOLTS TO BE INSTALLED BELOW PULL HANDLES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70"/>
      <c r="D25" s="371"/>
      <c r="E25" s="371"/>
      <c r="F25" s="371"/>
      <c r="G25" s="372"/>
      <c r="H25" s="330"/>
      <c r="I25" s="367" t="str">
        <f>'Restroom &amp; Shower Units'!C84</f>
        <v>"THIS DOOR TO REMAIN UNLOCKED WHEN BUILDING IS OCCUPIED" SIGN ABOVE EXTERIOR DOORS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76"/>
      <c r="C26" s="361"/>
      <c r="D26" s="362"/>
      <c r="E26" s="362"/>
      <c r="F26" s="362"/>
      <c r="G26" s="363"/>
      <c r="H26" s="331"/>
      <c r="I26" s="364" t="str">
        <f>'Restroom &amp; Shower Units'!C85</f>
        <v>DOOR HARDWARE TO HAVE #626 SATIN CHROMIUM PLATED FINISH</v>
      </c>
      <c r="J26" s="365"/>
      <c r="K26" s="365"/>
      <c r="L26" s="365"/>
      <c r="M26" s="365"/>
      <c r="N26" s="365"/>
      <c r="O26" s="365"/>
      <c r="P26" s="366"/>
    </row>
    <row r="27" spans="1:16" ht="18.75" x14ac:dyDescent="0.3">
      <c r="A27" s="227"/>
      <c r="B27" s="223"/>
      <c r="C27" s="251" t="s">
        <v>67</v>
      </c>
      <c r="D27" s="242"/>
      <c r="E27" s="242"/>
      <c r="F27" s="242"/>
      <c r="G27" s="243"/>
      <c r="H27" s="223"/>
      <c r="I27" s="253" t="s">
        <v>72</v>
      </c>
      <c r="J27" s="254"/>
      <c r="K27" s="254"/>
      <c r="L27" s="254"/>
      <c r="M27" s="254"/>
      <c r="N27" s="254"/>
      <c r="O27" s="254"/>
      <c r="P27" s="255"/>
    </row>
    <row r="28" spans="1:16" x14ac:dyDescent="0.25">
      <c r="B28" s="335"/>
      <c r="C28" s="355"/>
      <c r="D28" s="356"/>
      <c r="E28" s="356"/>
      <c r="F28" s="356"/>
      <c r="G28" s="357"/>
      <c r="H28" s="329"/>
      <c r="I28" s="355" t="str">
        <f>'Restroom &amp; Shower Units'!C92</f>
        <v>Sheet vinyl floor covering</v>
      </c>
      <c r="J28" s="356"/>
      <c r="K28" s="356"/>
      <c r="L28" s="356"/>
      <c r="M28" s="356"/>
      <c r="N28" s="356"/>
      <c r="O28" s="356"/>
      <c r="P28" s="357"/>
    </row>
    <row r="29" spans="1:16" ht="15" customHeight="1" x14ac:dyDescent="0.25">
      <c r="B29" s="336"/>
      <c r="C29" s="358"/>
      <c r="D29" s="359"/>
      <c r="E29" s="359"/>
      <c r="F29" s="359"/>
      <c r="G29" s="360"/>
      <c r="H29" s="330"/>
      <c r="I29" s="358" t="str">
        <f>'Restroom &amp; Shower Units'!C93</f>
        <v>Armstrong 4" rubber cove base "Light Gray" #69</v>
      </c>
      <c r="J29" s="359"/>
      <c r="K29" s="359"/>
      <c r="L29" s="359"/>
      <c r="M29" s="359"/>
      <c r="N29" s="359"/>
      <c r="O29" s="359"/>
      <c r="P29" s="360"/>
    </row>
    <row r="30" spans="1:16" x14ac:dyDescent="0.25">
      <c r="B30" s="336"/>
      <c r="C30" s="358"/>
      <c r="D30" s="359"/>
      <c r="E30" s="359"/>
      <c r="F30" s="359"/>
      <c r="G30" s="360"/>
      <c r="H30" s="330"/>
      <c r="I30" s="358" t="str">
        <f>'Restroom &amp; Shower Units'!C94</f>
        <v>COVE BASE TO BE CONTINUOUS</v>
      </c>
      <c r="J30" s="359"/>
      <c r="K30" s="359"/>
      <c r="L30" s="359"/>
      <c r="M30" s="359"/>
      <c r="N30" s="359"/>
      <c r="O30" s="359"/>
      <c r="P30" s="360"/>
    </row>
    <row r="31" spans="1:16" ht="15" customHeight="1" x14ac:dyDescent="0.25">
      <c r="B31" s="376"/>
      <c r="C31" s="361"/>
      <c r="D31" s="362"/>
      <c r="E31" s="362"/>
      <c r="F31" s="362"/>
      <c r="G31" s="363"/>
      <c r="H31" s="331"/>
      <c r="I31" s="361"/>
      <c r="J31" s="362"/>
      <c r="K31" s="362"/>
      <c r="L31" s="362"/>
      <c r="M31" s="362"/>
      <c r="N31" s="362"/>
      <c r="O31" s="362"/>
      <c r="P31" s="363"/>
    </row>
    <row r="32" spans="1:16" ht="18.75" x14ac:dyDescent="0.3">
      <c r="A32" s="227"/>
      <c r="B32" s="223"/>
      <c r="C32" s="251" t="s">
        <v>76</v>
      </c>
      <c r="D32" s="242"/>
      <c r="E32" s="242"/>
      <c r="F32" s="242"/>
      <c r="G32" s="243"/>
      <c r="H32" s="223"/>
      <c r="I32" s="253" t="s">
        <v>144</v>
      </c>
      <c r="J32" s="254"/>
      <c r="K32" s="254"/>
      <c r="L32" s="254"/>
      <c r="M32" s="254"/>
      <c r="N32" s="254"/>
      <c r="O32" s="254"/>
      <c r="P32" s="255"/>
    </row>
    <row r="33" spans="2:16" x14ac:dyDescent="0.25">
      <c r="B33" s="335"/>
      <c r="C33" s="355" t="str">
        <f>'Restroom &amp; Shower Units'!C96</f>
        <v>7/16" OSB Sheathing above sheetrock at sidewalls</v>
      </c>
      <c r="D33" s="356"/>
      <c r="E33" s="356"/>
      <c r="F33" s="356"/>
      <c r="G33" s="357"/>
      <c r="H33" s="329"/>
      <c r="I33" s="355" t="str">
        <f>'Restroom &amp; Shower Units'!C107</f>
        <v>Vinyl wrap corners</v>
      </c>
      <c r="J33" s="356"/>
      <c r="K33" s="356"/>
      <c r="L33" s="356"/>
      <c r="M33" s="356"/>
      <c r="N33" s="356"/>
      <c r="O33" s="356"/>
      <c r="P33" s="357"/>
    </row>
    <row r="34" spans="2:16" ht="15" customHeight="1" x14ac:dyDescent="0.25">
      <c r="B34" s="336"/>
      <c r="C34" s="358" t="str">
        <f>'Restroom &amp; Shower Units'!C97</f>
        <v>7/16" OSB sheathing under and above sheetrock at endwalls</v>
      </c>
      <c r="D34" s="359"/>
      <c r="E34" s="359"/>
      <c r="F34" s="359"/>
      <c r="G34" s="360"/>
      <c r="H34" s="330"/>
      <c r="I34" s="358" t="str">
        <f>'Restroom &amp; Shower Units'!C108</f>
        <v>Vinyl wrap batts at each side of windows and doors</v>
      </c>
      <c r="J34" s="359"/>
      <c r="K34" s="359"/>
      <c r="L34" s="359"/>
      <c r="M34" s="359"/>
      <c r="N34" s="359"/>
      <c r="O34" s="359"/>
      <c r="P34" s="360"/>
    </row>
    <row r="35" spans="2:16" ht="15" customHeight="1" x14ac:dyDescent="0.25">
      <c r="B35" s="336"/>
      <c r="C35" s="358" t="str">
        <f>'Restroom &amp; Shower Units'!C98</f>
        <v>5/8" vinyl wrap sheetrock - "Pebble Beach" texture "Cool White" color, FRP 48" AFF all walls.</v>
      </c>
      <c r="D35" s="359"/>
      <c r="E35" s="359"/>
      <c r="F35" s="359"/>
      <c r="G35" s="360"/>
      <c r="H35" s="330"/>
      <c r="I35" s="358" t="str">
        <f>'Restroom &amp; Shower Units'!C109</f>
        <v>Window and exterior door surrounds and casing - vinyl wrap oak</v>
      </c>
      <c r="J35" s="359"/>
      <c r="K35" s="359"/>
      <c r="L35" s="359"/>
      <c r="M35" s="359"/>
      <c r="N35" s="359"/>
      <c r="O35" s="359"/>
      <c r="P35" s="360"/>
    </row>
    <row r="36" spans="2:16" x14ac:dyDescent="0.25">
      <c r="B36" s="336"/>
      <c r="C36" s="361"/>
      <c r="D36" s="362"/>
      <c r="E36" s="362"/>
      <c r="F36" s="362"/>
      <c r="G36" s="363"/>
      <c r="H36" s="330"/>
      <c r="I36" s="361" t="str">
        <f>'Restroom &amp; Shower Units'!C110</f>
        <v>FRP trim to match FRP</v>
      </c>
      <c r="J36" s="362"/>
      <c r="K36" s="362"/>
      <c r="L36" s="362"/>
      <c r="M36" s="362"/>
      <c r="N36" s="362"/>
      <c r="O36" s="362"/>
      <c r="P36" s="363"/>
    </row>
    <row r="37" spans="2:16" ht="18.75" x14ac:dyDescent="0.3">
      <c r="B37" s="244"/>
      <c r="C37" s="251" t="s">
        <v>90</v>
      </c>
      <c r="D37" s="242"/>
      <c r="E37" s="242"/>
      <c r="F37" s="242"/>
      <c r="G37" s="243"/>
      <c r="H37" s="223"/>
      <c r="I37" s="253" t="s">
        <v>95</v>
      </c>
      <c r="J37" s="254"/>
      <c r="K37" s="254"/>
      <c r="L37" s="254"/>
      <c r="M37" s="254"/>
      <c r="N37" s="254"/>
      <c r="O37" s="254"/>
      <c r="P37" s="255"/>
    </row>
    <row r="38" spans="2:16" x14ac:dyDescent="0.25">
      <c r="B38" s="335"/>
      <c r="C38" s="355" t="str">
        <f>'Restroom &amp; Shower Units'!C124</f>
        <v>2 ton 8KW Bard wall hung heat pump with economizer</v>
      </c>
      <c r="D38" s="356"/>
      <c r="E38" s="356"/>
      <c r="F38" s="356"/>
      <c r="G38" s="357"/>
      <c r="H38" s="329"/>
      <c r="I38" s="355" t="str">
        <f>'Restroom &amp; Shower Units'!C137</f>
        <v>120/240V Single phase service-stub conduit out bottom</v>
      </c>
      <c r="J38" s="356"/>
      <c r="K38" s="356"/>
      <c r="L38" s="356"/>
      <c r="M38" s="356"/>
      <c r="N38" s="356"/>
      <c r="O38" s="356"/>
      <c r="P38" s="357"/>
    </row>
    <row r="39" spans="2:16" ht="15" customHeight="1" x14ac:dyDescent="0.25">
      <c r="B39" s="336"/>
      <c r="C39" s="358" t="str">
        <f>'Restroom &amp; Shower Units'!C125</f>
        <v>Overhead supply ducting</v>
      </c>
      <c r="D39" s="359"/>
      <c r="E39" s="359"/>
      <c r="F39" s="359"/>
      <c r="G39" s="360"/>
      <c r="H39" s="330"/>
      <c r="I39" s="358" t="str">
        <f>'Restroom &amp; Shower Units'!C138</f>
        <v>20 amp duplex receptacles per drawing</v>
      </c>
      <c r="J39" s="359"/>
      <c r="K39" s="359"/>
      <c r="L39" s="359"/>
      <c r="M39" s="359"/>
      <c r="N39" s="359"/>
      <c r="O39" s="359"/>
      <c r="P39" s="360"/>
    </row>
    <row r="40" spans="2:16" x14ac:dyDescent="0.25">
      <c r="B40" s="336"/>
      <c r="C40" s="358" t="str">
        <f>'Restroom &amp; Shower Units'!C126</f>
        <v>24"x24" diffuser with no dampers</v>
      </c>
      <c r="D40" s="359"/>
      <c r="E40" s="359"/>
      <c r="F40" s="359"/>
      <c r="G40" s="360"/>
      <c r="H40" s="330"/>
      <c r="I40" s="358" t="str">
        <f>'Restroom &amp; Shower Units'!C139</f>
        <v>15 amp GFCI per drawing</v>
      </c>
      <c r="J40" s="359"/>
      <c r="K40" s="359"/>
      <c r="L40" s="359"/>
      <c r="M40" s="359"/>
      <c r="N40" s="359"/>
      <c r="O40" s="359"/>
      <c r="P40" s="360"/>
    </row>
    <row r="41" spans="2:16" x14ac:dyDescent="0.25">
      <c r="B41" s="336"/>
      <c r="C41" s="358" t="str">
        <f>'Restroom &amp; Shower Units'!C127</f>
        <v>Bard model 8403-060 T-stat</v>
      </c>
      <c r="D41" s="359"/>
      <c r="E41" s="359"/>
      <c r="F41" s="359"/>
      <c r="G41" s="360"/>
      <c r="H41" s="330"/>
      <c r="I41" s="358" t="str">
        <f>'Restroom &amp; Shower Units'!C140</f>
        <v>125A Load Center</v>
      </c>
      <c r="J41" s="359"/>
      <c r="K41" s="359"/>
      <c r="L41" s="359"/>
      <c r="M41" s="359"/>
      <c r="N41" s="359"/>
      <c r="O41" s="359"/>
      <c r="P41" s="360"/>
    </row>
    <row r="42" spans="2:16" x14ac:dyDescent="0.25">
      <c r="B42" s="336"/>
      <c r="C42" s="358" t="str">
        <f>'Restroom &amp; Shower Units'!C128</f>
        <v>Outdoor T-stat</v>
      </c>
      <c r="D42" s="359"/>
      <c r="E42" s="359"/>
      <c r="F42" s="359"/>
      <c r="G42" s="360"/>
      <c r="H42" s="330"/>
      <c r="I42" s="358" t="str">
        <f>'Restroom &amp; Shower Units'!C141</f>
        <v>Sign circuit at exterior per drawing to (1) 20 amp dedicated circuit</v>
      </c>
      <c r="J42" s="359"/>
      <c r="K42" s="359"/>
      <c r="L42" s="359"/>
      <c r="M42" s="359"/>
      <c r="N42" s="359"/>
      <c r="O42" s="359"/>
      <c r="P42" s="360"/>
    </row>
    <row r="43" spans="2:16" x14ac:dyDescent="0.25">
      <c r="B43" s="336"/>
      <c r="C43" s="358"/>
      <c r="D43" s="359"/>
      <c r="E43" s="359"/>
      <c r="F43" s="359"/>
      <c r="G43" s="360"/>
      <c r="H43" s="330"/>
      <c r="I43" s="358" t="str">
        <f>'Restroom &amp; Shower Units'!C142</f>
        <v>Harris model 300 porch light with vandal resistant cover-on photocell</v>
      </c>
      <c r="J43" s="359"/>
      <c r="K43" s="359"/>
      <c r="L43" s="359"/>
      <c r="M43" s="359"/>
      <c r="N43" s="359"/>
      <c r="O43" s="359"/>
      <c r="P43" s="360"/>
    </row>
    <row r="44" spans="2:16" ht="15" customHeight="1" x14ac:dyDescent="0.25">
      <c r="B44" s="336"/>
      <c r="C44" s="361"/>
      <c r="D44" s="362"/>
      <c r="E44" s="362"/>
      <c r="F44" s="362"/>
      <c r="G44" s="363"/>
      <c r="H44" s="330"/>
      <c r="I44" s="361" t="str">
        <f>'Restroom &amp; Shower Units'!C143</f>
        <v>15 amp GFCI duplex receptacle mounted under unit near water supply connection for heat tape.</v>
      </c>
      <c r="J44" s="362"/>
      <c r="K44" s="362"/>
      <c r="L44" s="362"/>
      <c r="M44" s="362"/>
      <c r="N44" s="362"/>
      <c r="O44" s="362"/>
      <c r="P44" s="363"/>
    </row>
    <row r="45" spans="2:16" ht="18.75" x14ac:dyDescent="0.3">
      <c r="B45" s="298"/>
      <c r="C45" s="251" t="s">
        <v>102</v>
      </c>
      <c r="D45" s="242"/>
      <c r="E45" s="242"/>
      <c r="F45" s="242"/>
      <c r="G45" s="243"/>
      <c r="H45" s="299"/>
      <c r="I45" s="253" t="s">
        <v>77</v>
      </c>
      <c r="J45" s="254"/>
      <c r="K45" s="254"/>
      <c r="L45" s="254"/>
      <c r="M45" s="254"/>
      <c r="N45" s="254"/>
      <c r="O45" s="254"/>
      <c r="P45" s="255"/>
    </row>
    <row r="46" spans="2:16" x14ac:dyDescent="0.25">
      <c r="B46" s="326"/>
      <c r="C46" s="355" t="str">
        <f>'Restroom &amp; Shower Units'!C152</f>
        <v>Wall hung lavatoty with ADA compliant faucets</v>
      </c>
      <c r="D46" s="356"/>
      <c r="E46" s="356"/>
      <c r="F46" s="356"/>
      <c r="G46" s="357"/>
      <c r="H46" s="326"/>
      <c r="I46" s="355" t="str">
        <f>'Restroom &amp; Shower Units'!C103</f>
        <v>2x4 T-grid and tile -</v>
      </c>
      <c r="J46" s="356"/>
      <c r="K46" s="356"/>
      <c r="L46" s="356"/>
      <c r="M46" s="356"/>
      <c r="N46" s="356"/>
      <c r="O46" s="356"/>
      <c r="P46" s="357"/>
    </row>
    <row r="47" spans="2:16" ht="15" customHeight="1" x14ac:dyDescent="0.25">
      <c r="B47" s="327"/>
      <c r="C47" s="358" t="str">
        <f>'Restroom &amp; Shower Units'!C153</f>
        <v>ADA commercial grade water closets</v>
      </c>
      <c r="D47" s="359"/>
      <c r="E47" s="359"/>
      <c r="F47" s="359"/>
      <c r="G47" s="360"/>
      <c r="H47" s="327"/>
      <c r="I47" s="358" t="str">
        <f>'Restroom &amp; Shower Units'!C104</f>
        <v>Armstrong #1729 Fine Fissuered with Humiguard</v>
      </c>
      <c r="J47" s="359"/>
      <c r="K47" s="359"/>
      <c r="L47" s="359"/>
      <c r="M47" s="359"/>
      <c r="N47" s="359"/>
      <c r="O47" s="359"/>
      <c r="P47" s="360"/>
    </row>
    <row r="48" spans="2:16" x14ac:dyDescent="0.25">
      <c r="B48" s="327"/>
      <c r="C48" s="358" t="str">
        <f>'Restroom &amp; Shower Units'!C154</f>
        <v>6 gallon HWT mounted above mop sink in closet-below grid</v>
      </c>
      <c r="D48" s="359"/>
      <c r="E48" s="359"/>
      <c r="F48" s="359"/>
      <c r="G48" s="360"/>
      <c r="H48" s="327"/>
      <c r="I48" s="358" t="str">
        <f>'Restroom &amp; Shower Units'!C105</f>
        <v>7' 10" ceiling height</v>
      </c>
      <c r="J48" s="359"/>
      <c r="K48" s="359"/>
      <c r="L48" s="359"/>
      <c r="M48" s="359"/>
      <c r="N48" s="359"/>
      <c r="O48" s="359"/>
      <c r="P48" s="360"/>
    </row>
    <row r="49" spans="2:16" x14ac:dyDescent="0.25">
      <c r="B49" s="211"/>
      <c r="C49" s="358" t="str">
        <f>'Restroom &amp; Shower Units'!C155</f>
        <v>Sheet vinyl flooring with 4" contiuous rubber cove base</v>
      </c>
      <c r="D49" s="359"/>
      <c r="E49" s="359"/>
      <c r="F49" s="359"/>
      <c r="G49" s="360"/>
      <c r="H49" s="211"/>
      <c r="I49" s="358"/>
      <c r="J49" s="359"/>
      <c r="K49" s="359"/>
      <c r="L49" s="359"/>
      <c r="M49" s="359"/>
      <c r="N49" s="359"/>
      <c r="O49" s="359"/>
      <c r="P49" s="360"/>
    </row>
    <row r="50" spans="2:16" x14ac:dyDescent="0.25">
      <c r="B50" s="211"/>
      <c r="C50" s="358" t="str">
        <f>'Restroom &amp; Shower Units'!C156</f>
        <v>FRP to 4' AFF on all walls</v>
      </c>
      <c r="D50" s="359"/>
      <c r="E50" s="359"/>
      <c r="F50" s="359"/>
      <c r="G50" s="360"/>
      <c r="H50" s="211"/>
      <c r="I50" s="358"/>
      <c r="J50" s="359"/>
      <c r="K50" s="359"/>
      <c r="L50" s="359"/>
      <c r="M50" s="359"/>
      <c r="N50" s="359"/>
      <c r="O50" s="359"/>
      <c r="P50" s="360"/>
    </row>
    <row r="51" spans="2:16" x14ac:dyDescent="0.25">
      <c r="B51" s="188"/>
      <c r="C51" s="361"/>
      <c r="D51" s="362"/>
      <c r="E51" s="362"/>
      <c r="F51" s="362"/>
      <c r="G51" s="363"/>
      <c r="H51" s="188"/>
      <c r="I51" s="361"/>
      <c r="J51" s="362"/>
      <c r="K51" s="362"/>
      <c r="L51" s="362"/>
      <c r="M51" s="362"/>
      <c r="N51" s="362"/>
      <c r="O51" s="362"/>
      <c r="P51" s="363"/>
    </row>
    <row r="52" spans="2:16" x14ac:dyDescent="0.25">
      <c r="B52" s="186"/>
      <c r="C52" s="359"/>
      <c r="D52" s="359"/>
      <c r="E52" s="359"/>
      <c r="F52" s="359"/>
      <c r="G52" s="359"/>
      <c r="H52" s="186"/>
    </row>
  </sheetData>
  <mergeCells count="89">
    <mergeCell ref="I16:P16"/>
    <mergeCell ref="I30:P30"/>
    <mergeCell ref="C16:G16"/>
    <mergeCell ref="B18:B26"/>
    <mergeCell ref="C18:G18"/>
    <mergeCell ref="H18:H26"/>
    <mergeCell ref="I18:P18"/>
    <mergeCell ref="C19:G19"/>
    <mergeCell ref="I19:P19"/>
    <mergeCell ref="C20:G21"/>
    <mergeCell ref="C23:G23"/>
    <mergeCell ref="I23:P23"/>
    <mergeCell ref="C24:G25"/>
    <mergeCell ref="I24:P24"/>
    <mergeCell ref="I25:P25"/>
    <mergeCell ref="C26:G26"/>
    <mergeCell ref="C10:G10"/>
    <mergeCell ref="I10:P10"/>
    <mergeCell ref="C8:G8"/>
    <mergeCell ref="H8:H11"/>
    <mergeCell ref="C11:G11"/>
    <mergeCell ref="I11:P11"/>
    <mergeCell ref="B8:B11"/>
    <mergeCell ref="I20:P20"/>
    <mergeCell ref="I21:P21"/>
    <mergeCell ref="C22:G22"/>
    <mergeCell ref="I22:P22"/>
    <mergeCell ref="B13:B15"/>
    <mergeCell ref="C13:G13"/>
    <mergeCell ref="H13:H15"/>
    <mergeCell ref="I13:P13"/>
    <mergeCell ref="C14:G14"/>
    <mergeCell ref="I14:P14"/>
    <mergeCell ref="C15:G15"/>
    <mergeCell ref="I15:P15"/>
    <mergeCell ref="I8:P8"/>
    <mergeCell ref="C9:G9"/>
    <mergeCell ref="I9:P9"/>
    <mergeCell ref="I26:P26"/>
    <mergeCell ref="B28:B31"/>
    <mergeCell ref="C28:G28"/>
    <mergeCell ref="H28:H31"/>
    <mergeCell ref="I28:P28"/>
    <mergeCell ref="C29:G29"/>
    <mergeCell ref="I29:P29"/>
    <mergeCell ref="C30:G30"/>
    <mergeCell ref="C31:G31"/>
    <mergeCell ref="I31:P31"/>
    <mergeCell ref="B33:B36"/>
    <mergeCell ref="C33:G33"/>
    <mergeCell ref="H33:H36"/>
    <mergeCell ref="I33:P33"/>
    <mergeCell ref="C34:G34"/>
    <mergeCell ref="I34:P34"/>
    <mergeCell ref="C35:G35"/>
    <mergeCell ref="I35:P35"/>
    <mergeCell ref="C36:G36"/>
    <mergeCell ref="I36:P36"/>
    <mergeCell ref="B38:B44"/>
    <mergeCell ref="C38:G38"/>
    <mergeCell ref="H38:H44"/>
    <mergeCell ref="C39:G39"/>
    <mergeCell ref="I39:P39"/>
    <mergeCell ref="C40:G40"/>
    <mergeCell ref="I40:P40"/>
    <mergeCell ref="C41:G41"/>
    <mergeCell ref="I41:P41"/>
    <mergeCell ref="C42:G42"/>
    <mergeCell ref="I42:P42"/>
    <mergeCell ref="C43:G43"/>
    <mergeCell ref="I43:P43"/>
    <mergeCell ref="C44:G44"/>
    <mergeCell ref="I38:P38"/>
    <mergeCell ref="I44:P44"/>
    <mergeCell ref="B46:B48"/>
    <mergeCell ref="C46:G46"/>
    <mergeCell ref="H46:H48"/>
    <mergeCell ref="I46:P46"/>
    <mergeCell ref="C47:G47"/>
    <mergeCell ref="I47:P47"/>
    <mergeCell ref="C48:G48"/>
    <mergeCell ref="I48:P48"/>
    <mergeCell ref="C52:G52"/>
    <mergeCell ref="C49:G49"/>
    <mergeCell ref="I49:P49"/>
    <mergeCell ref="C50:G50"/>
    <mergeCell ref="I50:P50"/>
    <mergeCell ref="C51:G51"/>
    <mergeCell ref="I51:P51"/>
  </mergeCells>
  <printOptions horizontalCentered="1" verticalCentered="1"/>
  <pageMargins left="0.25" right="0.25" top="0.25" bottom="0.25" header="0" footer="0"/>
  <pageSetup scale="69" fitToHeight="2" orientation="landscape" horizontalDpi="4294967293" verticalDpi="4294967293" r:id="rId1"/>
  <rowBreaks count="2" manualBreakCount="2">
    <brk id="52" max="15" man="1"/>
    <brk id="90" max="15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P52"/>
  <sheetViews>
    <sheetView zoomScaleNormal="100" workbookViewId="0">
      <selection activeCell="C17" sqref="C17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13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165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'Restroom &amp; Shower Units'!C17</f>
        <v>Conventional (outriggers every 8' with full length front and rear C-channel cross members)</v>
      </c>
      <c r="D8" s="338"/>
      <c r="E8" s="338"/>
      <c r="F8" s="338"/>
      <c r="G8" s="339"/>
      <c r="H8" s="329"/>
      <c r="I8" s="340" t="str">
        <f>'Restroom &amp; Shower Units'!C30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31.5" customHeight="1" x14ac:dyDescent="0.25">
      <c r="B9" s="336"/>
      <c r="C9" s="378" t="str">
        <f>'Restroom &amp; Shower Units'!C18</f>
        <v>10" I-beam main rail. Provide double I-beam and full depth cross members at axle assemblies.</v>
      </c>
      <c r="D9" s="379"/>
      <c r="E9" s="379"/>
      <c r="F9" s="379"/>
      <c r="G9" s="380"/>
      <c r="H9" s="330"/>
      <c r="I9" s="346" t="str">
        <f>'Restroom &amp; Shower Units'!C31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'Restroom &amp; Shower Units'!C19</f>
        <v>4-Brake axle with 8:00x14.5 14 ply tires.</v>
      </c>
      <c r="D10" s="344"/>
      <c r="E10" s="344"/>
      <c r="F10" s="344"/>
      <c r="G10" s="345"/>
      <c r="H10" s="330"/>
      <c r="I10" s="346" t="str">
        <f>'Restroom &amp; Shower Units'!C32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'Restroom &amp; Shower Units'!C20</f>
        <v>Detachable Hitch.</v>
      </c>
      <c r="D11" s="350"/>
      <c r="E11" s="350"/>
      <c r="F11" s="350"/>
      <c r="G11" s="351"/>
      <c r="H11" s="330"/>
      <c r="I11" s="346" t="str">
        <f>'Restroom &amp; Shower Units'!C33</f>
        <v>3/4" T&amp;G decking-glued and nailed.</v>
      </c>
      <c r="J11" s="347"/>
      <c r="K11" s="347"/>
      <c r="L11" s="347"/>
      <c r="M11" s="347"/>
      <c r="N11" s="347"/>
      <c r="O11" s="347"/>
      <c r="P11" s="348"/>
    </row>
    <row r="12" spans="1:16" ht="18.75" x14ac:dyDescent="0.3">
      <c r="A12" s="227"/>
      <c r="B12" s="223"/>
      <c r="C12" s="251" t="s">
        <v>21</v>
      </c>
      <c r="D12" s="242"/>
      <c r="E12" s="242"/>
      <c r="F12" s="242"/>
      <c r="G12" s="243"/>
      <c r="H12" s="244"/>
      <c r="I12" s="239" t="s">
        <v>56</v>
      </c>
      <c r="J12" s="224"/>
      <c r="K12" s="224"/>
      <c r="L12" s="224"/>
      <c r="M12" s="224"/>
      <c r="N12" s="224"/>
      <c r="O12" s="224"/>
      <c r="P12" s="225"/>
    </row>
    <row r="13" spans="1:16" x14ac:dyDescent="0.25">
      <c r="B13" s="335"/>
      <c r="C13" s="355" t="str">
        <f>'Restroom &amp; Shower Units'!C42</f>
        <v xml:space="preserve">2x6 framing @ 16" o/c </v>
      </c>
      <c r="D13" s="356"/>
      <c r="E13" s="356"/>
      <c r="F13" s="356"/>
      <c r="G13" s="357"/>
      <c r="H13" s="330"/>
      <c r="I13" s="355" t="str">
        <f>'Restroom &amp; Shower Units'!C72</f>
        <v>2.5/12 pitch roof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'Restroom &amp; Shower Units'!C43</f>
        <v>Insulation to code.</v>
      </c>
      <c r="D14" s="359"/>
      <c r="E14" s="359"/>
      <c r="F14" s="359"/>
      <c r="G14" s="360"/>
      <c r="H14" s="330"/>
      <c r="I14" s="358" t="str">
        <f>'Restroom &amp; Shower Units'!C73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'Restroom &amp; Shower Units'!C44</f>
        <v>End wall sheathing full height interior side of wall</v>
      </c>
      <c r="D15" s="359"/>
      <c r="E15" s="359"/>
      <c r="F15" s="359"/>
      <c r="G15" s="360"/>
      <c r="H15" s="330"/>
      <c r="I15" s="358" t="str">
        <f>'Restroom &amp; Shower Units'!C74</f>
        <v>30 yr Arch shingles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62"/>
      <c r="C16" s="358" t="str">
        <f>'Restroom &amp; Shower Units'!C45</f>
        <v xml:space="preserve">Standard plenum wall for sound reduction-lined with 5/8" sheetrock. </v>
      </c>
      <c r="D16" s="359"/>
      <c r="E16" s="359"/>
      <c r="F16" s="359"/>
      <c r="G16" s="360"/>
      <c r="H16" s="261"/>
      <c r="I16" s="361" t="str">
        <f>'Restroom &amp; Shower Units'!C75</f>
        <v>Insulation to code.</v>
      </c>
      <c r="J16" s="362"/>
      <c r="K16" s="362"/>
      <c r="L16" s="362"/>
      <c r="M16" s="362"/>
      <c r="N16" s="362"/>
      <c r="O16" s="362"/>
      <c r="P16" s="363"/>
    </row>
    <row r="17" spans="1:16" ht="15" customHeight="1" x14ac:dyDescent="0.3">
      <c r="A17" s="227"/>
      <c r="B17" s="244"/>
      <c r="C17" s="251" t="s">
        <v>43</v>
      </c>
      <c r="D17" s="242"/>
      <c r="E17" s="242"/>
      <c r="F17" s="242"/>
      <c r="G17" s="243"/>
      <c r="H17" s="244"/>
      <c r="I17" s="253" t="s">
        <v>58</v>
      </c>
      <c r="J17" s="254"/>
      <c r="K17" s="254"/>
      <c r="L17" s="254"/>
      <c r="M17" s="254"/>
      <c r="N17" s="254"/>
      <c r="O17" s="254"/>
      <c r="P17" s="255"/>
    </row>
    <row r="18" spans="1:16" ht="19.5" customHeight="1" x14ac:dyDescent="0.25">
      <c r="B18" s="335"/>
      <c r="C18" s="355" t="str">
        <f>'Restroom &amp; Shower Units'!C53</f>
        <v>7/16" LP Smartside Panel T1-11 siding with grooves 8" o/c - roof deck to top of belt rail</v>
      </c>
      <c r="D18" s="356"/>
      <c r="E18" s="356"/>
      <c r="F18" s="356"/>
      <c r="G18" s="357"/>
      <c r="H18" s="329"/>
      <c r="I18" s="373" t="str">
        <f>'Restroom &amp; Shower Units'!C77</f>
        <v xml:space="preserve">3068 Telstar Pro - painted </v>
      </c>
      <c r="J18" s="374"/>
      <c r="K18" s="374"/>
      <c r="L18" s="374"/>
      <c r="M18" s="374"/>
      <c r="N18" s="374"/>
      <c r="O18" s="374"/>
      <c r="P18" s="375"/>
    </row>
    <row r="19" spans="1:16" ht="15" customHeight="1" x14ac:dyDescent="0.25">
      <c r="B19" s="336"/>
      <c r="C19" s="358" t="str">
        <f>'Restroom &amp; Shower Units'!C54</f>
        <v>Wrap building with Tyvek building wrap (or equivalent)</v>
      </c>
      <c r="D19" s="359"/>
      <c r="E19" s="359"/>
      <c r="F19" s="359"/>
      <c r="G19" s="360"/>
      <c r="H19" s="330"/>
      <c r="I19" s="367" t="str">
        <f>'Restroom &amp; Shower Units'!C78</f>
        <v>Hinges - SS-BBH NRP</v>
      </c>
      <c r="J19" s="368"/>
      <c r="K19" s="368"/>
      <c r="L19" s="368"/>
      <c r="M19" s="368"/>
      <c r="N19" s="368"/>
      <c r="O19" s="368"/>
      <c r="P19" s="369"/>
    </row>
    <row r="20" spans="1:16" ht="15" customHeight="1" x14ac:dyDescent="0.25">
      <c r="B20" s="336"/>
      <c r="C20" s="370" t="str">
        <f>'Restroom &amp; Shower Units'!C55</f>
        <v>Corner trim - 5/8"x4" Smartside trim - 2"x2" galvanized flashing installed over siding and under corners.</v>
      </c>
      <c r="D20" s="371"/>
      <c r="E20" s="371"/>
      <c r="F20" s="371"/>
      <c r="G20" s="372"/>
      <c r="H20" s="330"/>
      <c r="I20" s="367" t="str">
        <f>'Restroom &amp; Shower Units'!C79</f>
        <v>Tell DB2051 deadbolt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/>
      <c r="D21" s="371"/>
      <c r="E21" s="371"/>
      <c r="F21" s="371"/>
      <c r="G21" s="372"/>
      <c r="H21" s="330"/>
      <c r="I21" s="367" t="str">
        <f>'Restroom &amp; Shower Units'!C80</f>
        <v>Int/Ext pull handles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58" t="str">
        <f>'Restroom &amp; Shower Units'!C56</f>
        <v>Window trim -5/8"x4" Smartside Trim.</v>
      </c>
      <c r="D22" s="359"/>
      <c r="E22" s="359"/>
      <c r="F22" s="359"/>
      <c r="G22" s="360"/>
      <c r="H22" s="330"/>
      <c r="I22" s="367" t="str">
        <f>'Restroom &amp; Shower Units'!C81</f>
        <v>Tell 12916 door closer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'Restroom &amp; Shower Units'!C57</f>
        <v>Fascia - 5/8"x8" Smartside trim, no grooves</v>
      </c>
      <c r="D23" s="359"/>
      <c r="E23" s="359"/>
      <c r="F23" s="359"/>
      <c r="G23" s="360"/>
      <c r="H23" s="330"/>
      <c r="I23" s="367" t="str">
        <f>'Restroom &amp; Shower Units'!C82</f>
        <v>Weatherstripping - ADA threshold and sweep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70" t="str">
        <f>'Restroom &amp; Shower Units'!C58</f>
        <v>Belt Rail - 6"x7/16" LP Smartside trim. 1/2" Z-flashing installed at bottom of siding and top of belt rail - 2" back leg and 3/4" front leg.</v>
      </c>
      <c r="D24" s="371"/>
      <c r="E24" s="371"/>
      <c r="F24" s="371"/>
      <c r="G24" s="372"/>
      <c r="H24" s="330"/>
      <c r="I24" s="367" t="str">
        <f>'Restroom &amp; Shower Units'!C83</f>
        <v>DEADBOLTS TO BE INSTALLED BELOW PULL HANDLES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70"/>
      <c r="D25" s="371"/>
      <c r="E25" s="371"/>
      <c r="F25" s="371"/>
      <c r="G25" s="372"/>
      <c r="H25" s="330"/>
      <c r="I25" s="367" t="str">
        <f>'Restroom &amp; Shower Units'!C84</f>
        <v>"THIS DOOR TO REMAIN UNLOCKED WHEN BUILDING IS OCCUPIED" SIGN ABOVE EXTERIOR DOORS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76"/>
      <c r="C26" s="361"/>
      <c r="D26" s="362"/>
      <c r="E26" s="362"/>
      <c r="F26" s="362"/>
      <c r="G26" s="363"/>
      <c r="H26" s="331"/>
      <c r="I26" s="364" t="str">
        <f>'Restroom &amp; Shower Units'!C85</f>
        <v>DOOR HARDWARE TO HAVE #626 SATIN CHROMIUM PLATED FINISH</v>
      </c>
      <c r="J26" s="365"/>
      <c r="K26" s="365"/>
      <c r="L26" s="365"/>
      <c r="M26" s="365"/>
      <c r="N26" s="365"/>
      <c r="O26" s="365"/>
      <c r="P26" s="366"/>
    </row>
    <row r="27" spans="1:16" ht="18.75" x14ac:dyDescent="0.3">
      <c r="A27" s="227"/>
      <c r="B27" s="223"/>
      <c r="C27" s="251" t="s">
        <v>67</v>
      </c>
      <c r="D27" s="242"/>
      <c r="E27" s="242"/>
      <c r="F27" s="242"/>
      <c r="G27" s="243"/>
      <c r="H27" s="223"/>
      <c r="I27" s="253" t="s">
        <v>72</v>
      </c>
      <c r="J27" s="254"/>
      <c r="K27" s="254"/>
      <c r="L27" s="254"/>
      <c r="M27" s="254"/>
      <c r="N27" s="254"/>
      <c r="O27" s="254"/>
      <c r="P27" s="255"/>
    </row>
    <row r="28" spans="1:16" x14ac:dyDescent="0.25">
      <c r="B28" s="335"/>
      <c r="C28" s="355"/>
      <c r="D28" s="356"/>
      <c r="E28" s="356"/>
      <c r="F28" s="356"/>
      <c r="G28" s="357"/>
      <c r="H28" s="329"/>
      <c r="I28" s="355" t="str">
        <f>'Restroom &amp; Shower Units'!C92</f>
        <v>Sheet vinyl floor covering</v>
      </c>
      <c r="J28" s="356"/>
      <c r="K28" s="356"/>
      <c r="L28" s="356"/>
      <c r="M28" s="356"/>
      <c r="N28" s="356"/>
      <c r="O28" s="356"/>
      <c r="P28" s="357"/>
    </row>
    <row r="29" spans="1:16" ht="15" customHeight="1" x14ac:dyDescent="0.25">
      <c r="B29" s="336"/>
      <c r="C29" s="358"/>
      <c r="D29" s="359"/>
      <c r="E29" s="359"/>
      <c r="F29" s="359"/>
      <c r="G29" s="360"/>
      <c r="H29" s="330"/>
      <c r="I29" s="358" t="str">
        <f>'Restroom &amp; Shower Units'!C93</f>
        <v>Armstrong 4" rubber cove base "Light Gray" #69</v>
      </c>
      <c r="J29" s="359"/>
      <c r="K29" s="359"/>
      <c r="L29" s="359"/>
      <c r="M29" s="359"/>
      <c r="N29" s="359"/>
      <c r="O29" s="359"/>
      <c r="P29" s="360"/>
    </row>
    <row r="30" spans="1:16" x14ac:dyDescent="0.25">
      <c r="B30" s="336"/>
      <c r="C30" s="358"/>
      <c r="D30" s="359"/>
      <c r="E30" s="359"/>
      <c r="F30" s="359"/>
      <c r="G30" s="360"/>
      <c r="H30" s="330"/>
      <c r="I30" s="358" t="str">
        <f>'Restroom &amp; Shower Units'!C94</f>
        <v>COVE BASE TO BE CONTINUOUS</v>
      </c>
      <c r="J30" s="359"/>
      <c r="K30" s="359"/>
      <c r="L30" s="359"/>
      <c r="M30" s="359"/>
      <c r="N30" s="359"/>
      <c r="O30" s="359"/>
      <c r="P30" s="360"/>
    </row>
    <row r="31" spans="1:16" ht="15" customHeight="1" x14ac:dyDescent="0.25">
      <c r="B31" s="376"/>
      <c r="C31" s="361"/>
      <c r="D31" s="362"/>
      <c r="E31" s="362"/>
      <c r="F31" s="362"/>
      <c r="G31" s="363"/>
      <c r="H31" s="331"/>
      <c r="I31" s="361"/>
      <c r="J31" s="362"/>
      <c r="K31" s="362"/>
      <c r="L31" s="362"/>
      <c r="M31" s="362"/>
      <c r="N31" s="362"/>
      <c r="O31" s="362"/>
      <c r="P31" s="363"/>
    </row>
    <row r="32" spans="1:16" ht="18.75" x14ac:dyDescent="0.3">
      <c r="A32" s="227"/>
      <c r="B32" s="223"/>
      <c r="C32" s="251" t="s">
        <v>76</v>
      </c>
      <c r="D32" s="242"/>
      <c r="E32" s="242"/>
      <c r="F32" s="242"/>
      <c r="G32" s="243"/>
      <c r="H32" s="223"/>
      <c r="I32" s="253" t="s">
        <v>144</v>
      </c>
      <c r="J32" s="254"/>
      <c r="K32" s="254"/>
      <c r="L32" s="254"/>
      <c r="M32" s="254"/>
      <c r="N32" s="254"/>
      <c r="O32" s="254"/>
      <c r="P32" s="255"/>
    </row>
    <row r="33" spans="2:16" x14ac:dyDescent="0.25">
      <c r="B33" s="335"/>
      <c r="C33" s="355" t="str">
        <f>'Restroom &amp; Shower Units'!C96</f>
        <v>7/16" OSB Sheathing above sheetrock at sidewalls</v>
      </c>
      <c r="D33" s="356"/>
      <c r="E33" s="356"/>
      <c r="F33" s="356"/>
      <c r="G33" s="357"/>
      <c r="H33" s="329"/>
      <c r="I33" s="355" t="str">
        <f>'Restroom &amp; Shower Units'!C107</f>
        <v>Vinyl wrap corners</v>
      </c>
      <c r="J33" s="356"/>
      <c r="K33" s="356"/>
      <c r="L33" s="356"/>
      <c r="M33" s="356"/>
      <c r="N33" s="356"/>
      <c r="O33" s="356"/>
      <c r="P33" s="357"/>
    </row>
    <row r="34" spans="2:16" ht="15" customHeight="1" x14ac:dyDescent="0.25">
      <c r="B34" s="336"/>
      <c r="C34" s="358" t="str">
        <f>'Restroom &amp; Shower Units'!C97</f>
        <v>7/16" OSB sheathing under and above sheetrock at endwalls</v>
      </c>
      <c r="D34" s="359"/>
      <c r="E34" s="359"/>
      <c r="F34" s="359"/>
      <c r="G34" s="360"/>
      <c r="H34" s="330"/>
      <c r="I34" s="358" t="str">
        <f>'Restroom &amp; Shower Units'!C108</f>
        <v>Vinyl wrap batts at each side of windows and doors</v>
      </c>
      <c r="J34" s="359"/>
      <c r="K34" s="359"/>
      <c r="L34" s="359"/>
      <c r="M34" s="359"/>
      <c r="N34" s="359"/>
      <c r="O34" s="359"/>
      <c r="P34" s="360"/>
    </row>
    <row r="35" spans="2:16" ht="15" customHeight="1" x14ac:dyDescent="0.25">
      <c r="B35" s="336"/>
      <c r="C35" s="358" t="str">
        <f>'Restroom &amp; Shower Units'!C98</f>
        <v>5/8" vinyl wrap sheetrock - "Pebble Beach" texture "Cool White" color, FRP 48" AFF all walls.</v>
      </c>
      <c r="D35" s="359"/>
      <c r="E35" s="359"/>
      <c r="F35" s="359"/>
      <c r="G35" s="360"/>
      <c r="H35" s="330"/>
      <c r="I35" s="358" t="str">
        <f>'Restroom &amp; Shower Units'!C109</f>
        <v>Window and exterior door surrounds and casing - vinyl wrap oak</v>
      </c>
      <c r="J35" s="359"/>
      <c r="K35" s="359"/>
      <c r="L35" s="359"/>
      <c r="M35" s="359"/>
      <c r="N35" s="359"/>
      <c r="O35" s="359"/>
      <c r="P35" s="360"/>
    </row>
    <row r="36" spans="2:16" x14ac:dyDescent="0.25">
      <c r="B36" s="336"/>
      <c r="C36" s="361"/>
      <c r="D36" s="362"/>
      <c r="E36" s="362"/>
      <c r="F36" s="362"/>
      <c r="G36" s="363"/>
      <c r="H36" s="330"/>
      <c r="I36" s="361" t="str">
        <f>'Restroom &amp; Shower Units'!C110</f>
        <v>FRP trim to match FRP</v>
      </c>
      <c r="J36" s="362"/>
      <c r="K36" s="362"/>
      <c r="L36" s="362"/>
      <c r="M36" s="362"/>
      <c r="N36" s="362"/>
      <c r="O36" s="362"/>
      <c r="P36" s="363"/>
    </row>
    <row r="37" spans="2:16" ht="18.75" x14ac:dyDescent="0.3">
      <c r="B37" s="244"/>
      <c r="C37" s="251" t="s">
        <v>90</v>
      </c>
      <c r="D37" s="242"/>
      <c r="E37" s="242"/>
      <c r="F37" s="242"/>
      <c r="G37" s="243"/>
      <c r="H37" s="223"/>
      <c r="I37" s="253" t="s">
        <v>95</v>
      </c>
      <c r="J37" s="254"/>
      <c r="K37" s="254"/>
      <c r="L37" s="254"/>
      <c r="M37" s="254"/>
      <c r="N37" s="254"/>
      <c r="O37" s="254"/>
      <c r="P37" s="255"/>
    </row>
    <row r="38" spans="2:16" x14ac:dyDescent="0.25">
      <c r="B38" s="335"/>
      <c r="C38" s="355" t="str">
        <f>'Restroom &amp; Shower Units'!C130</f>
        <v>3 ton 15KW Bard wall hung heat pump with economizer</v>
      </c>
      <c r="D38" s="356"/>
      <c r="E38" s="356"/>
      <c r="F38" s="356"/>
      <c r="G38" s="357"/>
      <c r="H38" s="329"/>
      <c r="I38" s="355" t="str">
        <f>'Restroom &amp; Shower Units'!C137</f>
        <v>120/240V Single phase service-stub conduit out bottom</v>
      </c>
      <c r="J38" s="356"/>
      <c r="K38" s="356"/>
      <c r="L38" s="356"/>
      <c r="M38" s="356"/>
      <c r="N38" s="356"/>
      <c r="O38" s="356"/>
      <c r="P38" s="357"/>
    </row>
    <row r="39" spans="2:16" ht="15" customHeight="1" x14ac:dyDescent="0.25">
      <c r="B39" s="336"/>
      <c r="C39" s="358" t="str">
        <f>'Restroom &amp; Shower Units'!C131</f>
        <v>Overhead supply ducting</v>
      </c>
      <c r="D39" s="359"/>
      <c r="E39" s="359"/>
      <c r="F39" s="359"/>
      <c r="G39" s="360"/>
      <c r="H39" s="330"/>
      <c r="I39" s="358" t="str">
        <f>'Restroom &amp; Shower Units'!C138</f>
        <v>20 amp duplex receptacles per drawing</v>
      </c>
      <c r="J39" s="359"/>
      <c r="K39" s="359"/>
      <c r="L39" s="359"/>
      <c r="M39" s="359"/>
      <c r="N39" s="359"/>
      <c r="O39" s="359"/>
      <c r="P39" s="360"/>
    </row>
    <row r="40" spans="2:16" x14ac:dyDescent="0.25">
      <c r="B40" s="336"/>
      <c r="C40" s="358" t="str">
        <f>'Restroom &amp; Shower Units'!C132</f>
        <v>24"x24" diffuser with no dampers</v>
      </c>
      <c r="D40" s="359"/>
      <c r="E40" s="359"/>
      <c r="F40" s="359"/>
      <c r="G40" s="360"/>
      <c r="H40" s="330"/>
      <c r="I40" s="358" t="str">
        <f>'Restroom &amp; Shower Units'!C139</f>
        <v>15 amp GFCI per drawing</v>
      </c>
      <c r="J40" s="359"/>
      <c r="K40" s="359"/>
      <c r="L40" s="359"/>
      <c r="M40" s="359"/>
      <c r="N40" s="359"/>
      <c r="O40" s="359"/>
      <c r="P40" s="360"/>
    </row>
    <row r="41" spans="2:16" x14ac:dyDescent="0.25">
      <c r="B41" s="336"/>
      <c r="C41" s="358" t="str">
        <f>'Restroom &amp; Shower Units'!C133</f>
        <v>Bard model 8403-060 T-stat</v>
      </c>
      <c r="D41" s="359"/>
      <c r="E41" s="359"/>
      <c r="F41" s="359"/>
      <c r="G41" s="360"/>
      <c r="H41" s="330"/>
      <c r="I41" s="358" t="str">
        <f>'Restroom &amp; Shower Units'!C140</f>
        <v>125A Load Center</v>
      </c>
      <c r="J41" s="359"/>
      <c r="K41" s="359"/>
      <c r="L41" s="359"/>
      <c r="M41" s="359"/>
      <c r="N41" s="359"/>
      <c r="O41" s="359"/>
      <c r="P41" s="360"/>
    </row>
    <row r="42" spans="2:16" x14ac:dyDescent="0.25">
      <c r="B42" s="336"/>
      <c r="C42" s="358" t="str">
        <f>'Restroom &amp; Shower Units'!C134</f>
        <v>Outdoor T-stat</v>
      </c>
      <c r="D42" s="359"/>
      <c r="E42" s="359"/>
      <c r="F42" s="359"/>
      <c r="G42" s="360"/>
      <c r="H42" s="330"/>
      <c r="I42" s="358" t="str">
        <f>'Restroom &amp; Shower Units'!C141</f>
        <v>Sign circuit at exterior per drawing to (1) 20 amp dedicated circuit</v>
      </c>
      <c r="J42" s="359"/>
      <c r="K42" s="359"/>
      <c r="L42" s="359"/>
      <c r="M42" s="359"/>
      <c r="N42" s="359"/>
      <c r="O42" s="359"/>
      <c r="P42" s="360"/>
    </row>
    <row r="43" spans="2:16" x14ac:dyDescent="0.25">
      <c r="B43" s="336"/>
      <c r="C43" s="358"/>
      <c r="D43" s="359"/>
      <c r="E43" s="359"/>
      <c r="F43" s="359"/>
      <c r="G43" s="360"/>
      <c r="H43" s="330"/>
      <c r="I43" s="358" t="str">
        <f>'Restroom &amp; Shower Units'!C142</f>
        <v>Harris model 300 porch light with vandal resistant cover-on photocell</v>
      </c>
      <c r="J43" s="359"/>
      <c r="K43" s="359"/>
      <c r="L43" s="359"/>
      <c r="M43" s="359"/>
      <c r="N43" s="359"/>
      <c r="O43" s="359"/>
      <c r="P43" s="360"/>
    </row>
    <row r="44" spans="2:16" ht="15" customHeight="1" x14ac:dyDescent="0.25">
      <c r="B44" s="336"/>
      <c r="C44" s="361"/>
      <c r="D44" s="362"/>
      <c r="E44" s="362"/>
      <c r="F44" s="362"/>
      <c r="G44" s="363"/>
      <c r="H44" s="330"/>
      <c r="I44" s="361" t="str">
        <f>'Restroom &amp; Shower Units'!C143</f>
        <v>15 amp GFCI duplex receptacle mounted under unit near water supply connection for heat tape.</v>
      </c>
      <c r="J44" s="362"/>
      <c r="K44" s="362"/>
      <c r="L44" s="362"/>
      <c r="M44" s="362"/>
      <c r="N44" s="362"/>
      <c r="O44" s="362"/>
      <c r="P44" s="363"/>
    </row>
    <row r="45" spans="2:16" ht="18.75" x14ac:dyDescent="0.3">
      <c r="B45" s="298"/>
      <c r="C45" s="251" t="s">
        <v>102</v>
      </c>
      <c r="D45" s="242"/>
      <c r="E45" s="242"/>
      <c r="F45" s="242"/>
      <c r="G45" s="243"/>
      <c r="H45" s="299"/>
      <c r="I45" s="253" t="s">
        <v>77</v>
      </c>
      <c r="J45" s="254"/>
      <c r="K45" s="254"/>
      <c r="L45" s="254"/>
      <c r="M45" s="254"/>
      <c r="N45" s="254"/>
      <c r="O45" s="254"/>
      <c r="P45" s="255"/>
    </row>
    <row r="46" spans="2:16" x14ac:dyDescent="0.25">
      <c r="B46" s="326"/>
      <c r="C46" s="355" t="str">
        <f>'Restroom &amp; Shower Units'!C158</f>
        <v>Wall hung lavatoty with ADA compliant faucets</v>
      </c>
      <c r="D46" s="356"/>
      <c r="E46" s="356"/>
      <c r="F46" s="356"/>
      <c r="G46" s="357"/>
      <c r="H46" s="326"/>
      <c r="I46" s="355" t="str">
        <f>'Restroom &amp; Shower Units'!C103</f>
        <v>2x4 T-grid and tile -</v>
      </c>
      <c r="J46" s="356"/>
      <c r="K46" s="356"/>
      <c r="L46" s="356"/>
      <c r="M46" s="356"/>
      <c r="N46" s="356"/>
      <c r="O46" s="356"/>
      <c r="P46" s="357"/>
    </row>
    <row r="47" spans="2:16" ht="15" customHeight="1" x14ac:dyDescent="0.25">
      <c r="B47" s="327"/>
      <c r="C47" s="358" t="str">
        <f>'Restroom &amp; Shower Units'!C159</f>
        <v>ADA commercial grade water closets</v>
      </c>
      <c r="D47" s="359"/>
      <c r="E47" s="359"/>
      <c r="F47" s="359"/>
      <c r="G47" s="360"/>
      <c r="H47" s="327"/>
      <c r="I47" s="358" t="str">
        <f>'Restroom &amp; Shower Units'!C104</f>
        <v>Armstrong #1729 Fine Fissuered with Humiguard</v>
      </c>
      <c r="J47" s="359"/>
      <c r="K47" s="359"/>
      <c r="L47" s="359"/>
      <c r="M47" s="359"/>
      <c r="N47" s="359"/>
      <c r="O47" s="359"/>
      <c r="P47" s="360"/>
    </row>
    <row r="48" spans="2:16" x14ac:dyDescent="0.25">
      <c r="B48" s="327"/>
      <c r="C48" s="358" t="str">
        <f>'Restroom &amp; Shower Units'!C160</f>
        <v>10 gallon HWT mounted high on shelf</v>
      </c>
      <c r="D48" s="359"/>
      <c r="E48" s="359"/>
      <c r="F48" s="359"/>
      <c r="G48" s="360"/>
      <c r="H48" s="327"/>
      <c r="I48" s="358" t="str">
        <f>'Restroom &amp; Shower Units'!C105</f>
        <v>7' 10" ceiling height</v>
      </c>
      <c r="J48" s="359"/>
      <c r="K48" s="359"/>
      <c r="L48" s="359"/>
      <c r="M48" s="359"/>
      <c r="N48" s="359"/>
      <c r="O48" s="359"/>
      <c r="P48" s="360"/>
    </row>
    <row r="49" spans="2:16" x14ac:dyDescent="0.25">
      <c r="B49" s="211"/>
      <c r="C49" s="358" t="str">
        <f>'Restroom &amp; Shower Units'!C161</f>
        <v>Sheet vinyl flooring with 4" contiuous rubber cove base</v>
      </c>
      <c r="D49" s="359"/>
      <c r="E49" s="359"/>
      <c r="F49" s="359"/>
      <c r="G49" s="360"/>
      <c r="H49" s="211"/>
      <c r="I49" s="358"/>
      <c r="J49" s="359"/>
      <c r="K49" s="359"/>
      <c r="L49" s="359"/>
      <c r="M49" s="359"/>
      <c r="N49" s="359"/>
      <c r="O49" s="359"/>
      <c r="P49" s="360"/>
    </row>
    <row r="50" spans="2:16" x14ac:dyDescent="0.25">
      <c r="B50" s="211"/>
      <c r="C50" s="358" t="str">
        <f>'Restroom &amp; Shower Units'!C162</f>
        <v>FRP to 4' AFF on all walls</v>
      </c>
      <c r="D50" s="359"/>
      <c r="E50" s="359"/>
      <c r="F50" s="359"/>
      <c r="G50" s="360"/>
      <c r="H50" s="211"/>
      <c r="I50" s="358"/>
      <c r="J50" s="359"/>
      <c r="K50" s="359"/>
      <c r="L50" s="359"/>
      <c r="M50" s="359"/>
      <c r="N50" s="359"/>
      <c r="O50" s="359"/>
      <c r="P50" s="360"/>
    </row>
    <row r="51" spans="2:16" x14ac:dyDescent="0.25">
      <c r="B51" s="188"/>
      <c r="C51" s="361"/>
      <c r="D51" s="362"/>
      <c r="E51" s="362"/>
      <c r="F51" s="362"/>
      <c r="G51" s="363"/>
      <c r="H51" s="188"/>
      <c r="I51" s="361"/>
      <c r="J51" s="362"/>
      <c r="K51" s="362"/>
      <c r="L51" s="362"/>
      <c r="M51" s="362"/>
      <c r="N51" s="362"/>
      <c r="O51" s="362"/>
      <c r="P51" s="363"/>
    </row>
    <row r="52" spans="2:16" x14ac:dyDescent="0.25">
      <c r="B52" s="186"/>
      <c r="C52" s="359"/>
      <c r="D52" s="359"/>
      <c r="E52" s="359"/>
      <c r="F52" s="359"/>
      <c r="G52" s="359"/>
      <c r="H52" s="186"/>
    </row>
  </sheetData>
  <mergeCells count="89">
    <mergeCell ref="B8:B11"/>
    <mergeCell ref="C8:G8"/>
    <mergeCell ref="H8:H11"/>
    <mergeCell ref="I8:P8"/>
    <mergeCell ref="C9:G9"/>
    <mergeCell ref="I9:P9"/>
    <mergeCell ref="C10:G10"/>
    <mergeCell ref="I10:P10"/>
    <mergeCell ref="C11:G11"/>
    <mergeCell ref="I11:P11"/>
    <mergeCell ref="B13:B15"/>
    <mergeCell ref="C13:G13"/>
    <mergeCell ref="H13:H15"/>
    <mergeCell ref="I13:P13"/>
    <mergeCell ref="C14:G14"/>
    <mergeCell ref="I14:P14"/>
    <mergeCell ref="C15:G15"/>
    <mergeCell ref="I15:P15"/>
    <mergeCell ref="C16:G16"/>
    <mergeCell ref="I16:P16"/>
    <mergeCell ref="C18:G18"/>
    <mergeCell ref="H18:H26"/>
    <mergeCell ref="I18:P18"/>
    <mergeCell ref="C19:G19"/>
    <mergeCell ref="I19:P19"/>
    <mergeCell ref="C20:G21"/>
    <mergeCell ref="I20:P20"/>
    <mergeCell ref="I21:P21"/>
    <mergeCell ref="C22:G22"/>
    <mergeCell ref="I22:P22"/>
    <mergeCell ref="C23:G23"/>
    <mergeCell ref="I23:P23"/>
    <mergeCell ref="C26:G26"/>
    <mergeCell ref="I26:P26"/>
    <mergeCell ref="B18:B26"/>
    <mergeCell ref="C31:G31"/>
    <mergeCell ref="I31:P31"/>
    <mergeCell ref="C24:G25"/>
    <mergeCell ref="I24:P24"/>
    <mergeCell ref="I25:P25"/>
    <mergeCell ref="B28:B31"/>
    <mergeCell ref="C28:G28"/>
    <mergeCell ref="H28:H31"/>
    <mergeCell ref="I28:P28"/>
    <mergeCell ref="C29:G29"/>
    <mergeCell ref="I29:P29"/>
    <mergeCell ref="C30:G30"/>
    <mergeCell ref="I30:P30"/>
    <mergeCell ref="B33:B36"/>
    <mergeCell ref="C33:G33"/>
    <mergeCell ref="H33:H36"/>
    <mergeCell ref="I33:P33"/>
    <mergeCell ref="C34:G34"/>
    <mergeCell ref="I34:P34"/>
    <mergeCell ref="C35:G35"/>
    <mergeCell ref="I35:P35"/>
    <mergeCell ref="C36:G36"/>
    <mergeCell ref="I36:P36"/>
    <mergeCell ref="B38:B44"/>
    <mergeCell ref="C38:G38"/>
    <mergeCell ref="H38:H44"/>
    <mergeCell ref="I38:P38"/>
    <mergeCell ref="C39:G39"/>
    <mergeCell ref="I39:P39"/>
    <mergeCell ref="C40:G40"/>
    <mergeCell ref="I40:P40"/>
    <mergeCell ref="C41:G41"/>
    <mergeCell ref="I41:P41"/>
    <mergeCell ref="C42:G42"/>
    <mergeCell ref="I42:P42"/>
    <mergeCell ref="C43:G43"/>
    <mergeCell ref="I43:P43"/>
    <mergeCell ref="C44:G44"/>
    <mergeCell ref="I44:P44"/>
    <mergeCell ref="B46:B48"/>
    <mergeCell ref="C46:G46"/>
    <mergeCell ref="H46:H48"/>
    <mergeCell ref="I46:P46"/>
    <mergeCell ref="C47:G47"/>
    <mergeCell ref="I47:P47"/>
    <mergeCell ref="C48:G48"/>
    <mergeCell ref="I48:P48"/>
    <mergeCell ref="C52:G52"/>
    <mergeCell ref="C49:G49"/>
    <mergeCell ref="I49:P49"/>
    <mergeCell ref="C50:G50"/>
    <mergeCell ref="I50:P50"/>
    <mergeCell ref="C51:G51"/>
    <mergeCell ref="I51:P51"/>
  </mergeCells>
  <printOptions horizontalCentered="1" verticalCentered="1"/>
  <pageMargins left="0.25" right="0.25" top="0.25" bottom="0.25" header="0" footer="0"/>
  <pageSetup scale="69" fitToHeight="2" orientation="landscape" r:id="rId1"/>
  <rowBreaks count="2" manualBreakCount="2">
    <brk id="52" max="15" man="1"/>
    <brk id="90" max="15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6" tint="-0.499984740745262"/>
  </sheetPr>
  <dimension ref="A1:Z127"/>
  <sheetViews>
    <sheetView zoomScaleNormal="100" zoomScaleSheetLayoutView="100" workbookViewId="0">
      <pane ySplit="3" topLeftCell="A46" activePane="bottomLeft" state="frozen"/>
      <selection pane="bottomLeft" activeCell="C118" sqref="C118"/>
    </sheetView>
  </sheetViews>
  <sheetFormatPr defaultRowHeight="15" x14ac:dyDescent="0.25"/>
  <cols>
    <col min="2" max="2" width="18.5703125" customWidth="1"/>
    <col min="3" max="3" width="55" customWidth="1"/>
    <col min="5" max="5" width="6.7109375" style="156" customWidth="1"/>
    <col min="6" max="6" width="6.7109375" style="162" customWidth="1"/>
    <col min="7" max="7" width="6.7109375" style="180" customWidth="1"/>
    <col min="8" max="8" width="6.7109375" style="150" customWidth="1"/>
    <col min="9" max="9" width="6.7109375" style="284" customWidth="1"/>
    <col min="10" max="10" width="6.7109375" style="168" customWidth="1"/>
    <col min="11" max="11" width="6.7109375" style="296" customWidth="1"/>
    <col min="12" max="12" width="6.7109375" style="174" customWidth="1"/>
    <col min="13" max="13" width="6.7109375" style="156" customWidth="1"/>
    <col min="14" max="14" width="6.7109375" style="162" customWidth="1"/>
    <col min="15" max="23" width="6.7109375" customWidth="1"/>
  </cols>
  <sheetData>
    <row r="1" spans="1:26" ht="15.75" x14ac:dyDescent="0.25">
      <c r="B1" s="39"/>
      <c r="C1" s="40"/>
      <c r="D1" s="40"/>
      <c r="E1" s="152"/>
      <c r="F1" s="158"/>
      <c r="G1" s="176"/>
      <c r="H1" s="146"/>
      <c r="I1" s="277"/>
      <c r="J1" s="164"/>
      <c r="K1" s="289"/>
      <c r="L1" s="170"/>
      <c r="M1" s="152"/>
      <c r="N1" s="158"/>
      <c r="O1" s="40"/>
      <c r="P1" s="41"/>
      <c r="Q1" s="4"/>
      <c r="R1" s="4"/>
      <c r="S1" s="4"/>
      <c r="T1" s="4"/>
      <c r="U1" s="4"/>
      <c r="V1" s="4"/>
      <c r="W1" s="4"/>
      <c r="X1" s="4"/>
      <c r="Y1" s="4"/>
    </row>
    <row r="2" spans="1:26" ht="45.75" customHeight="1" x14ac:dyDescent="0.25">
      <c r="A2" s="4"/>
      <c r="B2" s="9"/>
      <c r="C2" s="4"/>
      <c r="D2" s="4" t="s">
        <v>0</v>
      </c>
      <c r="E2" s="153" t="s">
        <v>83</v>
      </c>
      <c r="F2" s="159" t="s">
        <v>86</v>
      </c>
      <c r="G2" s="177" t="s">
        <v>84</v>
      </c>
      <c r="H2" s="147" t="s">
        <v>85</v>
      </c>
      <c r="I2" s="278" t="s">
        <v>119</v>
      </c>
      <c r="J2" s="165" t="s">
        <v>120</v>
      </c>
      <c r="K2" s="290" t="s">
        <v>126</v>
      </c>
      <c r="L2" s="171" t="s">
        <v>121</v>
      </c>
      <c r="M2" s="153" t="s">
        <v>166</v>
      </c>
      <c r="N2" s="159" t="s">
        <v>167</v>
      </c>
      <c r="O2" s="1"/>
      <c r="P2" s="1"/>
      <c r="Q2" s="2"/>
      <c r="R2" s="2"/>
      <c r="S2" s="2"/>
      <c r="T2" s="2"/>
      <c r="U2" s="2"/>
      <c r="V2" s="2"/>
      <c r="W2" s="4"/>
      <c r="X2" s="4"/>
      <c r="Y2" s="4"/>
    </row>
    <row r="3" spans="1:26" x14ac:dyDescent="0.25">
      <c r="A3" s="4"/>
      <c r="B3" s="3" t="s">
        <v>37</v>
      </c>
      <c r="C3" s="3" t="s">
        <v>1</v>
      </c>
      <c r="D3" s="76" t="s">
        <v>2</v>
      </c>
      <c r="E3" s="154"/>
      <c r="F3" s="160"/>
      <c r="G3" s="178"/>
      <c r="H3" s="148"/>
      <c r="I3" s="279"/>
      <c r="J3" s="166"/>
      <c r="K3" s="291"/>
      <c r="L3" s="172"/>
      <c r="M3" s="154"/>
      <c r="N3" s="160"/>
      <c r="O3" s="13"/>
      <c r="P3" s="13"/>
      <c r="Q3" s="13"/>
      <c r="R3" s="13"/>
      <c r="S3" s="13"/>
      <c r="T3" s="13"/>
      <c r="U3" s="13"/>
      <c r="V3" s="13"/>
      <c r="W3" s="13"/>
      <c r="X3" s="13"/>
      <c r="Y3" s="9"/>
    </row>
    <row r="4" spans="1:26" s="6" customFormat="1" ht="15" customHeight="1" x14ac:dyDescent="0.25">
      <c r="A4" s="42"/>
      <c r="B4" s="5" t="s">
        <v>19</v>
      </c>
      <c r="C4" s="5"/>
      <c r="D4" s="5"/>
      <c r="E4" s="155"/>
      <c r="F4" s="161"/>
      <c r="G4" s="179"/>
      <c r="H4" s="149"/>
      <c r="I4" s="280"/>
      <c r="J4" s="167"/>
      <c r="K4" s="292"/>
      <c r="L4" s="173"/>
      <c r="M4" s="155"/>
      <c r="N4" s="16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8"/>
    </row>
    <row r="5" spans="1:26" ht="30" customHeight="1" x14ac:dyDescent="0.25">
      <c r="A5" s="10"/>
      <c r="B5" s="29"/>
      <c r="C5" s="129" t="s">
        <v>270</v>
      </c>
      <c r="D5" s="326"/>
      <c r="E5" s="384">
        <v>1</v>
      </c>
      <c r="F5" s="387">
        <v>1</v>
      </c>
      <c r="G5" s="390"/>
      <c r="H5" s="393"/>
      <c r="I5" s="281"/>
      <c r="J5" s="396"/>
      <c r="K5" s="293"/>
      <c r="L5" s="399"/>
      <c r="M5" s="384"/>
      <c r="N5" s="387"/>
      <c r="O5" s="326"/>
      <c r="P5" s="326"/>
      <c r="Q5" s="326"/>
      <c r="R5" s="326"/>
      <c r="S5" s="326"/>
      <c r="T5" s="326"/>
      <c r="U5" s="326"/>
      <c r="V5" s="326"/>
      <c r="W5" s="45"/>
      <c r="X5" s="28"/>
      <c r="Y5" s="29"/>
    </row>
    <row r="6" spans="1:26" ht="15" customHeight="1" x14ac:dyDescent="0.25">
      <c r="A6" s="47"/>
      <c r="B6" s="30"/>
      <c r="C6" s="78" t="s">
        <v>195</v>
      </c>
      <c r="D6" s="327"/>
      <c r="E6" s="385"/>
      <c r="F6" s="388"/>
      <c r="G6" s="391"/>
      <c r="H6" s="394"/>
      <c r="I6" s="282"/>
      <c r="J6" s="397"/>
      <c r="K6" s="294"/>
      <c r="L6" s="400"/>
      <c r="M6" s="385"/>
      <c r="N6" s="388"/>
      <c r="O6" s="327"/>
      <c r="P6" s="327"/>
      <c r="Q6" s="327"/>
      <c r="R6" s="327"/>
      <c r="S6" s="327"/>
      <c r="T6" s="327"/>
      <c r="U6" s="327"/>
      <c r="V6" s="327"/>
      <c r="W6" s="46"/>
      <c r="X6" s="8"/>
      <c r="Y6" s="30"/>
    </row>
    <row r="7" spans="1:26" ht="15" customHeight="1" x14ac:dyDescent="0.25">
      <c r="A7" s="47"/>
      <c r="B7" s="30"/>
      <c r="C7" s="123" t="s">
        <v>178</v>
      </c>
      <c r="D7" s="327"/>
      <c r="E7" s="385"/>
      <c r="F7" s="388"/>
      <c r="G7" s="391"/>
      <c r="H7" s="394"/>
      <c r="I7" s="282"/>
      <c r="J7" s="397"/>
      <c r="K7" s="294"/>
      <c r="L7" s="400"/>
      <c r="M7" s="385"/>
      <c r="N7" s="388"/>
      <c r="O7" s="327"/>
      <c r="P7" s="327"/>
      <c r="Q7" s="327"/>
      <c r="R7" s="327"/>
      <c r="S7" s="327"/>
      <c r="T7" s="327"/>
      <c r="U7" s="327"/>
      <c r="V7" s="327"/>
      <c r="W7" s="46"/>
      <c r="X7" s="8"/>
      <c r="Y7" s="30"/>
    </row>
    <row r="8" spans="1:26" ht="15" customHeight="1" x14ac:dyDescent="0.25">
      <c r="A8" s="47"/>
      <c r="B8" s="30"/>
      <c r="C8" s="123" t="s">
        <v>39</v>
      </c>
      <c r="D8" s="328"/>
      <c r="E8" s="386"/>
      <c r="F8" s="389"/>
      <c r="G8" s="392"/>
      <c r="H8" s="395"/>
      <c r="I8" s="283"/>
      <c r="J8" s="398"/>
      <c r="K8" s="295"/>
      <c r="L8" s="401"/>
      <c r="M8" s="386"/>
      <c r="N8" s="389"/>
      <c r="O8" s="328"/>
      <c r="P8" s="328"/>
      <c r="Q8" s="328"/>
      <c r="R8" s="328"/>
      <c r="S8" s="328"/>
      <c r="T8" s="328"/>
      <c r="U8" s="328"/>
      <c r="V8" s="328"/>
      <c r="W8" s="46"/>
      <c r="X8" s="8"/>
      <c r="Y8" s="30"/>
    </row>
    <row r="9" spans="1:26" ht="30" customHeight="1" x14ac:dyDescent="0.25">
      <c r="A9" s="45"/>
      <c r="B9" s="10"/>
      <c r="C9" s="129" t="s">
        <v>271</v>
      </c>
      <c r="D9" s="326"/>
      <c r="E9" s="384"/>
      <c r="F9" s="387"/>
      <c r="G9" s="390">
        <v>1</v>
      </c>
      <c r="H9" s="393">
        <v>1</v>
      </c>
      <c r="I9" s="281"/>
      <c r="J9" s="396">
        <v>1</v>
      </c>
      <c r="K9" s="293"/>
      <c r="L9" s="399">
        <v>1</v>
      </c>
      <c r="M9" s="384">
        <v>1</v>
      </c>
      <c r="N9" s="387">
        <v>1</v>
      </c>
      <c r="O9" s="326"/>
      <c r="P9" s="326"/>
      <c r="Q9" s="326"/>
      <c r="R9" s="326"/>
      <c r="S9" s="326"/>
      <c r="T9" s="326"/>
      <c r="U9" s="326"/>
      <c r="V9" s="335"/>
      <c r="W9" s="45"/>
      <c r="X9" s="28"/>
      <c r="Y9" s="29"/>
    </row>
    <row r="10" spans="1:26" ht="30" customHeight="1" x14ac:dyDescent="0.25">
      <c r="A10" s="46"/>
      <c r="B10" s="47"/>
      <c r="C10" s="78" t="s">
        <v>195</v>
      </c>
      <c r="D10" s="327"/>
      <c r="E10" s="385"/>
      <c r="F10" s="388"/>
      <c r="G10" s="391"/>
      <c r="H10" s="394"/>
      <c r="I10" s="282"/>
      <c r="J10" s="397"/>
      <c r="K10" s="294"/>
      <c r="L10" s="400"/>
      <c r="M10" s="385"/>
      <c r="N10" s="388"/>
      <c r="O10" s="327"/>
      <c r="P10" s="327"/>
      <c r="Q10" s="327"/>
      <c r="R10" s="327"/>
      <c r="S10" s="327"/>
      <c r="T10" s="327"/>
      <c r="U10" s="327"/>
      <c r="V10" s="336"/>
      <c r="W10" s="46"/>
      <c r="X10" s="8"/>
      <c r="Y10" s="30"/>
    </row>
    <row r="11" spans="1:26" ht="15" customHeight="1" x14ac:dyDescent="0.25">
      <c r="A11" s="46"/>
      <c r="B11" s="47"/>
      <c r="C11" s="78" t="s">
        <v>181</v>
      </c>
      <c r="D11" s="327"/>
      <c r="E11" s="385"/>
      <c r="F11" s="388"/>
      <c r="G11" s="391"/>
      <c r="H11" s="394"/>
      <c r="I11" s="282"/>
      <c r="J11" s="397"/>
      <c r="K11" s="294"/>
      <c r="L11" s="400"/>
      <c r="M11" s="385"/>
      <c r="N11" s="388"/>
      <c r="O11" s="327"/>
      <c r="P11" s="327"/>
      <c r="Q11" s="327"/>
      <c r="R11" s="327"/>
      <c r="S11" s="327"/>
      <c r="T11" s="327"/>
      <c r="U11" s="327"/>
      <c r="V11" s="336"/>
      <c r="W11" s="46"/>
      <c r="X11" s="8"/>
      <c r="Y11" s="30"/>
    </row>
    <row r="12" spans="1:26" ht="15" customHeight="1" x14ac:dyDescent="0.25">
      <c r="A12" s="46"/>
      <c r="B12" s="47"/>
      <c r="C12" s="78" t="s">
        <v>39</v>
      </c>
      <c r="D12" s="328"/>
      <c r="E12" s="386"/>
      <c r="F12" s="389"/>
      <c r="G12" s="392"/>
      <c r="H12" s="395"/>
      <c r="I12" s="283">
        <v>1</v>
      </c>
      <c r="J12" s="398"/>
      <c r="K12" s="295">
        <v>1</v>
      </c>
      <c r="L12" s="401"/>
      <c r="M12" s="386"/>
      <c r="N12" s="389"/>
      <c r="O12" s="328"/>
      <c r="P12" s="328"/>
      <c r="Q12" s="328"/>
      <c r="R12" s="328"/>
      <c r="S12" s="328"/>
      <c r="T12" s="328"/>
      <c r="U12" s="328"/>
      <c r="V12" s="376"/>
      <c r="W12" s="46"/>
      <c r="X12" s="8"/>
      <c r="Y12" s="30"/>
    </row>
    <row r="13" spans="1:26" ht="30" customHeight="1" x14ac:dyDescent="0.25">
      <c r="A13" s="45"/>
      <c r="B13" s="45"/>
      <c r="C13" s="77" t="s">
        <v>114</v>
      </c>
      <c r="D13" s="326"/>
      <c r="E13" s="384"/>
      <c r="F13" s="387"/>
      <c r="G13" s="390"/>
      <c r="H13" s="393"/>
      <c r="I13" s="281"/>
      <c r="J13" s="396"/>
      <c r="K13" s="293"/>
      <c r="L13" s="399"/>
      <c r="M13" s="384"/>
      <c r="N13" s="387"/>
      <c r="O13" s="326"/>
      <c r="P13" s="326"/>
      <c r="Q13" s="326"/>
      <c r="R13" s="326"/>
      <c r="S13" s="326"/>
      <c r="T13" s="326"/>
      <c r="U13" s="326"/>
      <c r="V13" s="335"/>
      <c r="W13" s="45"/>
      <c r="X13" s="28"/>
      <c r="Y13" s="29"/>
    </row>
    <row r="14" spans="1:26" ht="30" customHeight="1" x14ac:dyDescent="0.25">
      <c r="A14" s="46"/>
      <c r="B14" s="46"/>
      <c r="C14" s="78" t="s">
        <v>195</v>
      </c>
      <c r="D14" s="327"/>
      <c r="E14" s="385"/>
      <c r="F14" s="388"/>
      <c r="G14" s="391"/>
      <c r="H14" s="394"/>
      <c r="I14" s="282"/>
      <c r="J14" s="397"/>
      <c r="K14" s="294"/>
      <c r="L14" s="400"/>
      <c r="M14" s="385"/>
      <c r="N14" s="388"/>
      <c r="O14" s="327"/>
      <c r="P14" s="327"/>
      <c r="Q14" s="327"/>
      <c r="R14" s="327"/>
      <c r="S14" s="327"/>
      <c r="T14" s="327"/>
      <c r="U14" s="327"/>
      <c r="V14" s="336"/>
      <c r="W14" s="46"/>
      <c r="X14" s="8"/>
      <c r="Y14" s="30"/>
    </row>
    <row r="15" spans="1:26" ht="15" customHeight="1" x14ac:dyDescent="0.25">
      <c r="A15" s="46"/>
      <c r="B15" s="46"/>
      <c r="C15" s="78" t="s">
        <v>177</v>
      </c>
      <c r="D15" s="327"/>
      <c r="E15" s="385"/>
      <c r="F15" s="388"/>
      <c r="G15" s="391"/>
      <c r="H15" s="394"/>
      <c r="I15" s="282"/>
      <c r="J15" s="397"/>
      <c r="K15" s="294"/>
      <c r="L15" s="400"/>
      <c r="M15" s="385"/>
      <c r="N15" s="388"/>
      <c r="O15" s="327"/>
      <c r="P15" s="327"/>
      <c r="Q15" s="327"/>
      <c r="R15" s="327"/>
      <c r="S15" s="327"/>
      <c r="T15" s="327"/>
      <c r="U15" s="327"/>
      <c r="V15" s="336"/>
      <c r="W15" s="46"/>
      <c r="X15" s="8"/>
      <c r="Y15" s="30"/>
    </row>
    <row r="16" spans="1:26" ht="15" customHeight="1" x14ac:dyDescent="0.25">
      <c r="A16" s="33"/>
      <c r="B16" s="33"/>
      <c r="C16" s="79" t="s">
        <v>39</v>
      </c>
      <c r="D16" s="328"/>
      <c r="E16" s="386"/>
      <c r="F16" s="389"/>
      <c r="G16" s="392"/>
      <c r="H16" s="395"/>
      <c r="I16" s="283"/>
      <c r="J16" s="398"/>
      <c r="K16" s="295"/>
      <c r="L16" s="401"/>
      <c r="M16" s="386"/>
      <c r="N16" s="389"/>
      <c r="O16" s="328"/>
      <c r="P16" s="328"/>
      <c r="Q16" s="328"/>
      <c r="R16" s="328"/>
      <c r="S16" s="328"/>
      <c r="T16" s="328"/>
      <c r="U16" s="328"/>
      <c r="V16" s="376"/>
      <c r="W16" s="33"/>
      <c r="X16" s="37"/>
      <c r="Y16" s="34"/>
    </row>
    <row r="17" spans="1:25" s="6" customFormat="1" ht="15" customHeight="1" x14ac:dyDescent="0.25">
      <c r="A17" s="80"/>
      <c r="B17" s="7" t="s">
        <v>20</v>
      </c>
      <c r="E17" s="156"/>
      <c r="F17" s="162"/>
      <c r="G17" s="180"/>
      <c r="H17" s="150"/>
      <c r="I17" s="284"/>
      <c r="J17" s="168"/>
      <c r="K17" s="296"/>
      <c r="L17" s="174"/>
      <c r="M17" s="156"/>
      <c r="N17" s="162"/>
    </row>
    <row r="18" spans="1:25" ht="15" customHeight="1" x14ac:dyDescent="0.25">
      <c r="A18" s="45"/>
      <c r="B18" s="45"/>
      <c r="C18" s="94" t="s">
        <v>45</v>
      </c>
      <c r="D18" s="326"/>
      <c r="E18" s="384">
        <v>1</v>
      </c>
      <c r="F18" s="387">
        <v>1</v>
      </c>
      <c r="G18" s="390">
        <v>1</v>
      </c>
      <c r="H18" s="402">
        <v>1</v>
      </c>
      <c r="I18" s="285"/>
      <c r="J18" s="396">
        <v>1</v>
      </c>
      <c r="K18" s="293"/>
      <c r="L18" s="399">
        <v>1</v>
      </c>
      <c r="M18" s="384">
        <v>1</v>
      </c>
      <c r="N18" s="387">
        <v>1</v>
      </c>
      <c r="O18" s="326"/>
      <c r="P18" s="326"/>
      <c r="Q18" s="326"/>
      <c r="R18" s="326"/>
      <c r="S18" s="326"/>
      <c r="T18" s="326"/>
      <c r="U18" s="326"/>
      <c r="V18" s="326"/>
      <c r="W18" s="45"/>
      <c r="X18" s="28"/>
      <c r="Y18" s="29"/>
    </row>
    <row r="19" spans="1:25" ht="15" customHeight="1" x14ac:dyDescent="0.25">
      <c r="A19" s="46"/>
      <c r="B19" s="46"/>
      <c r="C19" s="95" t="s">
        <v>40</v>
      </c>
      <c r="D19" s="327"/>
      <c r="E19" s="385"/>
      <c r="F19" s="388"/>
      <c r="G19" s="391"/>
      <c r="H19" s="403"/>
      <c r="I19" s="286"/>
      <c r="J19" s="397"/>
      <c r="K19" s="294"/>
      <c r="L19" s="400"/>
      <c r="M19" s="385"/>
      <c r="N19" s="388"/>
      <c r="O19" s="327"/>
      <c r="P19" s="327"/>
      <c r="Q19" s="327"/>
      <c r="R19" s="327"/>
      <c r="S19" s="327"/>
      <c r="T19" s="327"/>
      <c r="U19" s="327"/>
      <c r="V19" s="327"/>
      <c r="W19" s="46"/>
      <c r="X19" s="8"/>
      <c r="Y19" s="30"/>
    </row>
    <row r="20" spans="1:25" ht="15" customHeight="1" x14ac:dyDescent="0.25">
      <c r="A20" s="46"/>
      <c r="B20" s="46"/>
      <c r="C20" s="46" t="s">
        <v>218</v>
      </c>
      <c r="D20" s="327"/>
      <c r="E20" s="385"/>
      <c r="F20" s="388"/>
      <c r="G20" s="391"/>
      <c r="H20" s="403"/>
      <c r="I20" s="286"/>
      <c r="J20" s="397"/>
      <c r="K20" s="294"/>
      <c r="L20" s="400"/>
      <c r="M20" s="385"/>
      <c r="N20" s="388"/>
      <c r="O20" s="327"/>
      <c r="P20" s="327"/>
      <c r="Q20" s="327"/>
      <c r="R20" s="327"/>
      <c r="S20" s="327"/>
      <c r="T20" s="327"/>
      <c r="U20" s="327"/>
      <c r="V20" s="327"/>
      <c r="W20" s="46"/>
      <c r="X20" s="8"/>
      <c r="Y20" s="30"/>
    </row>
    <row r="21" spans="1:25" ht="15" customHeight="1" x14ac:dyDescent="0.25">
      <c r="A21" s="33"/>
      <c r="B21" s="33"/>
      <c r="C21" s="33" t="s">
        <v>272</v>
      </c>
      <c r="D21" s="328"/>
      <c r="E21" s="386"/>
      <c r="F21" s="389"/>
      <c r="G21" s="392"/>
      <c r="H21" s="404"/>
      <c r="I21" s="287">
        <v>1</v>
      </c>
      <c r="J21" s="398"/>
      <c r="K21" s="295">
        <v>1</v>
      </c>
      <c r="L21" s="401"/>
      <c r="M21" s="386"/>
      <c r="N21" s="389"/>
      <c r="O21" s="328"/>
      <c r="P21" s="328"/>
      <c r="Q21" s="328"/>
      <c r="R21" s="328"/>
      <c r="S21" s="328"/>
      <c r="T21" s="328"/>
      <c r="U21" s="328"/>
      <c r="V21" s="328"/>
      <c r="W21" s="33"/>
      <c r="X21" s="37"/>
      <c r="Y21" s="34"/>
    </row>
    <row r="22" spans="1:25" s="6" customFormat="1" ht="15" customHeight="1" x14ac:dyDescent="0.25">
      <c r="A22" s="14"/>
      <c r="B22" s="17" t="s">
        <v>21</v>
      </c>
      <c r="C22" s="15"/>
      <c r="D22" s="15"/>
      <c r="E22" s="154"/>
      <c r="F22" s="160"/>
      <c r="G22" s="178"/>
      <c r="H22" s="148"/>
      <c r="I22" s="279"/>
      <c r="J22" s="166"/>
      <c r="K22" s="291"/>
      <c r="L22" s="172"/>
      <c r="M22" s="154"/>
      <c r="N22" s="160"/>
      <c r="O22" s="15"/>
      <c r="P22" s="15"/>
      <c r="Q22" s="15"/>
      <c r="R22" s="15"/>
      <c r="S22" s="15"/>
      <c r="T22" s="15"/>
      <c r="U22" s="15"/>
      <c r="V22" s="15"/>
      <c r="W22" s="96"/>
      <c r="X22" s="96"/>
      <c r="Y22" s="97"/>
    </row>
    <row r="23" spans="1:25" ht="15" customHeight="1" x14ac:dyDescent="0.25">
      <c r="A23" s="45"/>
      <c r="B23" s="45"/>
      <c r="C23" s="11" t="s">
        <v>127</v>
      </c>
      <c r="D23" s="326"/>
      <c r="E23" s="384">
        <v>1</v>
      </c>
      <c r="F23" s="387">
        <v>1</v>
      </c>
      <c r="G23" s="390">
        <v>1</v>
      </c>
      <c r="H23" s="393">
        <v>1</v>
      </c>
      <c r="I23" s="281"/>
      <c r="J23" s="396">
        <v>1</v>
      </c>
      <c r="K23" s="293"/>
      <c r="L23" s="399">
        <v>1</v>
      </c>
      <c r="M23" s="384">
        <v>1</v>
      </c>
      <c r="N23" s="387">
        <v>1</v>
      </c>
      <c r="O23" s="326"/>
      <c r="P23" s="326"/>
      <c r="Q23" s="326"/>
      <c r="R23" s="326"/>
      <c r="S23" s="326"/>
      <c r="T23" s="326"/>
      <c r="U23" s="326"/>
      <c r="V23" s="326"/>
      <c r="W23" s="84"/>
      <c r="X23" s="49"/>
      <c r="Y23" s="29"/>
    </row>
    <row r="24" spans="1:25" ht="15" customHeight="1" x14ac:dyDescent="0.25">
      <c r="A24" s="46"/>
      <c r="B24" s="46"/>
      <c r="C24" s="211" t="s">
        <v>219</v>
      </c>
      <c r="D24" s="327"/>
      <c r="E24" s="385"/>
      <c r="F24" s="388"/>
      <c r="G24" s="391"/>
      <c r="H24" s="394"/>
      <c r="I24" s="282"/>
      <c r="J24" s="397"/>
      <c r="K24" s="294"/>
      <c r="L24" s="400"/>
      <c r="M24" s="385"/>
      <c r="N24" s="388"/>
      <c r="O24" s="327"/>
      <c r="P24" s="327"/>
      <c r="Q24" s="327"/>
      <c r="R24" s="327"/>
      <c r="S24" s="327"/>
      <c r="T24" s="327"/>
      <c r="U24" s="327"/>
      <c r="V24" s="327"/>
      <c r="W24" s="51"/>
      <c r="X24" s="52"/>
      <c r="Y24" s="30"/>
    </row>
    <row r="25" spans="1:25" ht="15" customHeight="1" x14ac:dyDescent="0.25">
      <c r="A25" s="46"/>
      <c r="B25" s="46"/>
      <c r="C25" s="93" t="s">
        <v>129</v>
      </c>
      <c r="D25" s="327"/>
      <c r="E25" s="385"/>
      <c r="F25" s="388"/>
      <c r="G25" s="391"/>
      <c r="H25" s="394"/>
      <c r="I25" s="282"/>
      <c r="J25" s="397"/>
      <c r="K25" s="294"/>
      <c r="L25" s="400"/>
      <c r="M25" s="385"/>
      <c r="N25" s="388"/>
      <c r="O25" s="327"/>
      <c r="P25" s="327"/>
      <c r="Q25" s="327"/>
      <c r="R25" s="327"/>
      <c r="S25" s="327"/>
      <c r="T25" s="327"/>
      <c r="U25" s="327"/>
      <c r="V25" s="327"/>
      <c r="W25" s="51"/>
      <c r="X25" s="52"/>
      <c r="Y25" s="30"/>
    </row>
    <row r="26" spans="1:25" ht="30" customHeight="1" x14ac:dyDescent="0.25">
      <c r="A26" s="33"/>
      <c r="B26" s="33"/>
      <c r="C26" s="43" t="s">
        <v>46</v>
      </c>
      <c r="D26" s="328"/>
      <c r="E26" s="386"/>
      <c r="F26" s="389"/>
      <c r="G26" s="392"/>
      <c r="H26" s="395"/>
      <c r="I26" s="283">
        <v>1</v>
      </c>
      <c r="J26" s="398"/>
      <c r="K26" s="295">
        <v>1</v>
      </c>
      <c r="L26" s="401"/>
      <c r="M26" s="386"/>
      <c r="N26" s="389"/>
      <c r="O26" s="328"/>
      <c r="P26" s="328"/>
      <c r="Q26" s="328"/>
      <c r="R26" s="328"/>
      <c r="S26" s="328"/>
      <c r="T26" s="328"/>
      <c r="U26" s="328"/>
      <c r="V26" s="328"/>
      <c r="W26" s="33"/>
      <c r="X26" s="37"/>
      <c r="Y26" s="34"/>
    </row>
    <row r="27" spans="1:25" ht="15" customHeight="1" x14ac:dyDescent="0.25">
      <c r="A27" s="45"/>
      <c r="B27" s="45"/>
      <c r="C27" s="11" t="s">
        <v>213</v>
      </c>
      <c r="D27" s="326"/>
      <c r="E27" s="384"/>
      <c r="F27" s="387"/>
      <c r="G27" s="390"/>
      <c r="H27" s="393"/>
      <c r="I27" s="281"/>
      <c r="J27" s="396"/>
      <c r="K27" s="293"/>
      <c r="L27" s="399"/>
      <c r="M27" s="384"/>
      <c r="N27" s="387"/>
      <c r="O27" s="326"/>
      <c r="P27" s="326"/>
      <c r="Q27" s="326"/>
      <c r="R27" s="326"/>
      <c r="S27" s="326"/>
      <c r="T27" s="326"/>
      <c r="U27" s="326"/>
      <c r="V27" s="326"/>
      <c r="W27" s="84"/>
      <c r="X27" s="49"/>
      <c r="Y27" s="29"/>
    </row>
    <row r="28" spans="1:25" ht="15" customHeight="1" x14ac:dyDescent="0.25">
      <c r="A28" s="46"/>
      <c r="B28" s="46"/>
      <c r="C28" s="211" t="s">
        <v>219</v>
      </c>
      <c r="D28" s="327"/>
      <c r="E28" s="385"/>
      <c r="F28" s="388"/>
      <c r="G28" s="391"/>
      <c r="H28" s="394"/>
      <c r="I28" s="282"/>
      <c r="J28" s="397"/>
      <c r="K28" s="294"/>
      <c r="L28" s="400"/>
      <c r="M28" s="385"/>
      <c r="N28" s="388"/>
      <c r="O28" s="327"/>
      <c r="P28" s="327"/>
      <c r="Q28" s="327"/>
      <c r="R28" s="327"/>
      <c r="S28" s="327"/>
      <c r="T28" s="327"/>
      <c r="U28" s="327"/>
      <c r="V28" s="327"/>
      <c r="W28" s="51"/>
      <c r="X28" s="52"/>
      <c r="Y28" s="30"/>
    </row>
    <row r="29" spans="1:25" ht="15" customHeight="1" x14ac:dyDescent="0.25">
      <c r="A29" s="46"/>
      <c r="B29" s="46"/>
      <c r="C29" s="47" t="s">
        <v>44</v>
      </c>
      <c r="D29" s="327"/>
      <c r="E29" s="385"/>
      <c r="F29" s="388"/>
      <c r="G29" s="391"/>
      <c r="H29" s="394"/>
      <c r="I29" s="282"/>
      <c r="J29" s="397"/>
      <c r="K29" s="294"/>
      <c r="L29" s="400"/>
      <c r="M29" s="385"/>
      <c r="N29" s="388"/>
      <c r="O29" s="327"/>
      <c r="P29" s="327"/>
      <c r="Q29" s="327"/>
      <c r="R29" s="327"/>
      <c r="S29" s="327"/>
      <c r="T29" s="327"/>
      <c r="U29" s="327"/>
      <c r="V29" s="327"/>
      <c r="W29" s="51"/>
      <c r="X29" s="52"/>
      <c r="Y29" s="30"/>
    </row>
    <row r="30" spans="1:25" ht="30" customHeight="1" x14ac:dyDescent="0.25">
      <c r="A30" s="46"/>
      <c r="B30" s="46"/>
      <c r="C30" s="93" t="s">
        <v>46</v>
      </c>
      <c r="D30" s="327"/>
      <c r="E30" s="385"/>
      <c r="F30" s="388"/>
      <c r="G30" s="391"/>
      <c r="H30" s="394"/>
      <c r="I30" s="282"/>
      <c r="J30" s="397"/>
      <c r="K30" s="294"/>
      <c r="L30" s="400"/>
      <c r="M30" s="385"/>
      <c r="N30" s="388"/>
      <c r="O30" s="327"/>
      <c r="P30" s="327"/>
      <c r="Q30" s="327"/>
      <c r="R30" s="327"/>
      <c r="S30" s="327"/>
      <c r="T30" s="327"/>
      <c r="U30" s="327"/>
      <c r="V30" s="327"/>
      <c r="W30" s="46"/>
      <c r="X30" s="8"/>
      <c r="Y30" s="30"/>
    </row>
    <row r="31" spans="1:25" s="6" customFormat="1" ht="15" customHeight="1" x14ac:dyDescent="0.25">
      <c r="A31" s="14"/>
      <c r="B31" s="17" t="s">
        <v>43</v>
      </c>
      <c r="C31" s="98"/>
      <c r="D31" s="15"/>
      <c r="E31" s="154"/>
      <c r="F31" s="160"/>
      <c r="G31" s="178"/>
      <c r="H31" s="148"/>
      <c r="I31" s="279"/>
      <c r="J31" s="166"/>
      <c r="K31" s="291"/>
      <c r="L31" s="172"/>
      <c r="M31" s="154"/>
      <c r="N31" s="160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6"/>
    </row>
    <row r="32" spans="1:25" ht="30" customHeight="1" x14ac:dyDescent="0.25">
      <c r="A32" s="46"/>
      <c r="B32" s="47"/>
      <c r="C32" s="81" t="s">
        <v>130</v>
      </c>
      <c r="D32" s="327"/>
      <c r="E32" s="385">
        <v>1</v>
      </c>
      <c r="F32" s="388">
        <v>1</v>
      </c>
      <c r="G32" s="391">
        <v>1</v>
      </c>
      <c r="H32" s="394">
        <v>1</v>
      </c>
      <c r="I32" s="282"/>
      <c r="J32" s="397">
        <v>1</v>
      </c>
      <c r="K32" s="294"/>
      <c r="L32" s="400">
        <v>1</v>
      </c>
      <c r="M32" s="385">
        <v>1</v>
      </c>
      <c r="N32" s="388">
        <v>1</v>
      </c>
      <c r="O32" s="327"/>
      <c r="P32" s="327"/>
      <c r="Q32" s="327"/>
      <c r="R32" s="327"/>
      <c r="S32" s="327"/>
      <c r="T32" s="327"/>
      <c r="U32" s="327"/>
      <c r="V32" s="336"/>
      <c r="W32" s="46"/>
      <c r="X32" s="8"/>
      <c r="Y32" s="30"/>
    </row>
    <row r="33" spans="1:25" ht="15" customHeight="1" x14ac:dyDescent="0.25">
      <c r="A33" s="46"/>
      <c r="B33" s="47"/>
      <c r="C33" s="81" t="s">
        <v>187</v>
      </c>
      <c r="D33" s="327"/>
      <c r="E33" s="385"/>
      <c r="F33" s="388"/>
      <c r="G33" s="391"/>
      <c r="H33" s="394"/>
      <c r="I33" s="282"/>
      <c r="J33" s="397"/>
      <c r="K33" s="294"/>
      <c r="L33" s="400"/>
      <c r="M33" s="385"/>
      <c r="N33" s="388"/>
      <c r="O33" s="327"/>
      <c r="P33" s="327"/>
      <c r="Q33" s="327"/>
      <c r="R33" s="327"/>
      <c r="S33" s="327"/>
      <c r="T33" s="327"/>
      <c r="U33" s="327"/>
      <c r="V33" s="336"/>
      <c r="W33" s="46"/>
      <c r="X33" s="8"/>
      <c r="Y33" s="30"/>
    </row>
    <row r="34" spans="1:25" ht="30" customHeight="1" x14ac:dyDescent="0.25">
      <c r="A34" s="46"/>
      <c r="B34" s="47"/>
      <c r="C34" s="81" t="s">
        <v>255</v>
      </c>
      <c r="D34" s="327"/>
      <c r="E34" s="385"/>
      <c r="F34" s="388"/>
      <c r="G34" s="391"/>
      <c r="H34" s="394"/>
      <c r="I34" s="282"/>
      <c r="J34" s="397"/>
      <c r="K34" s="294"/>
      <c r="L34" s="400"/>
      <c r="M34" s="385"/>
      <c r="N34" s="388"/>
      <c r="O34" s="327"/>
      <c r="P34" s="327"/>
      <c r="Q34" s="327"/>
      <c r="R34" s="327"/>
      <c r="S34" s="327"/>
      <c r="T34" s="327"/>
      <c r="U34" s="327"/>
      <c r="V34" s="336"/>
      <c r="W34" s="46"/>
      <c r="X34" s="8"/>
      <c r="Y34" s="30"/>
    </row>
    <row r="35" spans="1:25" ht="15" customHeight="1" x14ac:dyDescent="0.25">
      <c r="A35" s="46"/>
      <c r="B35" s="47"/>
      <c r="C35" s="202" t="s">
        <v>131</v>
      </c>
      <c r="D35" s="327"/>
      <c r="E35" s="385"/>
      <c r="F35" s="388"/>
      <c r="G35" s="391"/>
      <c r="H35" s="394"/>
      <c r="I35" s="282"/>
      <c r="J35" s="397"/>
      <c r="K35" s="294"/>
      <c r="L35" s="400"/>
      <c r="M35" s="385"/>
      <c r="N35" s="388"/>
      <c r="O35" s="327"/>
      <c r="P35" s="327"/>
      <c r="Q35" s="327"/>
      <c r="R35" s="327"/>
      <c r="S35" s="327"/>
      <c r="T35" s="327"/>
      <c r="U35" s="327"/>
      <c r="V35" s="336"/>
      <c r="W35" s="46"/>
      <c r="X35" s="8"/>
      <c r="Y35" s="30"/>
    </row>
    <row r="36" spans="1:25" ht="28.5" customHeight="1" x14ac:dyDescent="0.25">
      <c r="A36" s="46"/>
      <c r="B36" s="47"/>
      <c r="C36" s="202" t="s">
        <v>256</v>
      </c>
      <c r="D36" s="327"/>
      <c r="E36" s="385"/>
      <c r="F36" s="388"/>
      <c r="G36" s="391"/>
      <c r="H36" s="394"/>
      <c r="I36" s="282"/>
      <c r="J36" s="397"/>
      <c r="K36" s="294"/>
      <c r="L36" s="400"/>
      <c r="M36" s="385"/>
      <c r="N36" s="388"/>
      <c r="O36" s="327"/>
      <c r="P36" s="327"/>
      <c r="Q36" s="327"/>
      <c r="R36" s="327"/>
      <c r="S36" s="327"/>
      <c r="T36" s="327"/>
      <c r="U36" s="327"/>
      <c r="V36" s="336"/>
      <c r="W36" s="46"/>
      <c r="X36" s="8"/>
      <c r="Y36" s="30"/>
    </row>
    <row r="37" spans="1:25" ht="45" customHeight="1" x14ac:dyDescent="0.25">
      <c r="A37" s="33"/>
      <c r="B37" s="12"/>
      <c r="C37" s="82" t="s">
        <v>273</v>
      </c>
      <c r="D37" s="328"/>
      <c r="E37" s="386"/>
      <c r="F37" s="389"/>
      <c r="G37" s="392"/>
      <c r="H37" s="395"/>
      <c r="I37" s="283">
        <v>1</v>
      </c>
      <c r="J37" s="398"/>
      <c r="K37" s="295">
        <v>1</v>
      </c>
      <c r="L37" s="401"/>
      <c r="M37" s="386"/>
      <c r="N37" s="389"/>
      <c r="O37" s="328"/>
      <c r="P37" s="328"/>
      <c r="Q37" s="328"/>
      <c r="R37" s="328"/>
      <c r="S37" s="328"/>
      <c r="T37" s="328"/>
      <c r="U37" s="328"/>
      <c r="V37" s="376"/>
      <c r="W37" s="33"/>
      <c r="X37" s="37"/>
      <c r="Y37" s="34"/>
    </row>
    <row r="38" spans="1:25" ht="30" customHeight="1" x14ac:dyDescent="0.25">
      <c r="A38" s="45"/>
      <c r="B38" s="10"/>
      <c r="C38" s="83" t="s">
        <v>47</v>
      </c>
      <c r="D38" s="326"/>
      <c r="E38" s="384"/>
      <c r="F38" s="387"/>
      <c r="G38" s="390"/>
      <c r="H38" s="393"/>
      <c r="I38" s="281"/>
      <c r="J38" s="396"/>
      <c r="K38" s="293"/>
      <c r="L38" s="399"/>
      <c r="M38" s="384"/>
      <c r="N38" s="387"/>
      <c r="O38" s="326"/>
      <c r="P38" s="326"/>
      <c r="Q38" s="326"/>
      <c r="R38" s="326"/>
      <c r="S38" s="326"/>
      <c r="T38" s="326"/>
      <c r="U38" s="326"/>
      <c r="V38" s="335"/>
      <c r="W38" s="45"/>
      <c r="X38" s="28"/>
      <c r="Y38" s="29"/>
    </row>
    <row r="39" spans="1:25" ht="30" customHeight="1" x14ac:dyDescent="0.25">
      <c r="A39" s="46"/>
      <c r="B39" s="47"/>
      <c r="C39" s="81" t="s">
        <v>187</v>
      </c>
      <c r="D39" s="327"/>
      <c r="E39" s="385"/>
      <c r="F39" s="388"/>
      <c r="G39" s="391"/>
      <c r="H39" s="394"/>
      <c r="I39" s="282"/>
      <c r="J39" s="397"/>
      <c r="K39" s="294"/>
      <c r="L39" s="400"/>
      <c r="M39" s="385"/>
      <c r="N39" s="388"/>
      <c r="O39" s="327"/>
      <c r="P39" s="327"/>
      <c r="Q39" s="327"/>
      <c r="R39" s="327"/>
      <c r="S39" s="327"/>
      <c r="T39" s="327"/>
      <c r="U39" s="327"/>
      <c r="V39" s="336"/>
      <c r="W39" s="46"/>
      <c r="X39" s="8"/>
      <c r="Y39" s="30"/>
    </row>
    <row r="40" spans="1:25" ht="30" customHeight="1" x14ac:dyDescent="0.25">
      <c r="A40" s="46"/>
      <c r="B40" s="47"/>
      <c r="C40" s="81" t="s">
        <v>182</v>
      </c>
      <c r="D40" s="327"/>
      <c r="E40" s="385"/>
      <c r="F40" s="388"/>
      <c r="G40" s="391"/>
      <c r="H40" s="394"/>
      <c r="I40" s="282"/>
      <c r="J40" s="397"/>
      <c r="K40" s="294"/>
      <c r="L40" s="400"/>
      <c r="M40" s="385"/>
      <c r="N40" s="388"/>
      <c r="O40" s="327"/>
      <c r="P40" s="327"/>
      <c r="Q40" s="327"/>
      <c r="R40" s="327"/>
      <c r="S40" s="327"/>
      <c r="T40" s="327"/>
      <c r="U40" s="327"/>
      <c r="V40" s="336"/>
      <c r="W40" s="46"/>
      <c r="X40" s="8"/>
      <c r="Y40" s="30"/>
    </row>
    <row r="41" spans="1:25" ht="15" customHeight="1" x14ac:dyDescent="0.25">
      <c r="A41" s="46"/>
      <c r="B41" s="47"/>
      <c r="C41" s="202" t="s">
        <v>183</v>
      </c>
      <c r="D41" s="327"/>
      <c r="E41" s="385"/>
      <c r="F41" s="388"/>
      <c r="G41" s="391"/>
      <c r="H41" s="394"/>
      <c r="I41" s="282"/>
      <c r="J41" s="397"/>
      <c r="K41" s="294"/>
      <c r="L41" s="400"/>
      <c r="M41" s="385"/>
      <c r="N41" s="388"/>
      <c r="O41" s="327"/>
      <c r="P41" s="327"/>
      <c r="Q41" s="327"/>
      <c r="R41" s="327"/>
      <c r="S41" s="327"/>
      <c r="T41" s="327"/>
      <c r="U41" s="327"/>
      <c r="V41" s="336"/>
      <c r="W41" s="46"/>
      <c r="X41" s="8"/>
      <c r="Y41" s="30"/>
    </row>
    <row r="42" spans="1:25" ht="15" customHeight="1" x14ac:dyDescent="0.25">
      <c r="A42" s="46"/>
      <c r="B42" s="47"/>
      <c r="C42" s="30" t="s">
        <v>48</v>
      </c>
      <c r="D42" s="327"/>
      <c r="E42" s="385"/>
      <c r="F42" s="388"/>
      <c r="G42" s="391"/>
      <c r="H42" s="394"/>
      <c r="I42" s="282"/>
      <c r="J42" s="397"/>
      <c r="K42" s="294"/>
      <c r="L42" s="400"/>
      <c r="M42" s="385"/>
      <c r="N42" s="388"/>
      <c r="O42" s="327"/>
      <c r="P42" s="327"/>
      <c r="Q42" s="327"/>
      <c r="R42" s="327"/>
      <c r="S42" s="327"/>
      <c r="T42" s="327"/>
      <c r="U42" s="327"/>
      <c r="V42" s="336"/>
      <c r="W42" s="46"/>
      <c r="X42" s="8"/>
      <c r="Y42" s="30"/>
    </row>
    <row r="43" spans="1:25" ht="45" customHeight="1" x14ac:dyDescent="0.25">
      <c r="A43" s="33"/>
      <c r="B43" s="12"/>
      <c r="C43" s="82" t="s">
        <v>49</v>
      </c>
      <c r="D43" s="328"/>
      <c r="E43" s="386"/>
      <c r="F43" s="389"/>
      <c r="G43" s="392"/>
      <c r="H43" s="395"/>
      <c r="I43" s="283"/>
      <c r="J43" s="398"/>
      <c r="K43" s="295"/>
      <c r="L43" s="401"/>
      <c r="M43" s="386"/>
      <c r="N43" s="389"/>
      <c r="O43" s="328"/>
      <c r="P43" s="328"/>
      <c r="Q43" s="328"/>
      <c r="R43" s="328"/>
      <c r="S43" s="328"/>
      <c r="T43" s="328"/>
      <c r="U43" s="328"/>
      <c r="V43" s="376"/>
      <c r="W43" s="33"/>
      <c r="X43" s="37"/>
      <c r="Y43" s="34"/>
    </row>
    <row r="44" spans="1:25" ht="30" customHeight="1" x14ac:dyDescent="0.25">
      <c r="A44" s="45"/>
      <c r="B44" s="10"/>
      <c r="C44" s="83" t="s">
        <v>47</v>
      </c>
      <c r="D44" s="326"/>
      <c r="E44" s="384"/>
      <c r="F44" s="387"/>
      <c r="G44" s="390"/>
      <c r="H44" s="393"/>
      <c r="I44" s="281"/>
      <c r="J44" s="396"/>
      <c r="K44" s="293"/>
      <c r="L44" s="399"/>
      <c r="M44" s="384"/>
      <c r="N44" s="387"/>
      <c r="O44" s="326"/>
      <c r="P44" s="326"/>
      <c r="Q44" s="326"/>
      <c r="R44" s="326"/>
      <c r="S44" s="326"/>
      <c r="T44" s="326"/>
      <c r="U44" s="326"/>
      <c r="V44" s="335"/>
      <c r="W44" s="45"/>
      <c r="X44" s="28"/>
      <c r="Y44" s="29"/>
    </row>
    <row r="45" spans="1:25" ht="30" customHeight="1" x14ac:dyDescent="0.25">
      <c r="A45" s="46"/>
      <c r="B45" s="47"/>
      <c r="C45" s="81" t="s">
        <v>187</v>
      </c>
      <c r="D45" s="327"/>
      <c r="E45" s="385"/>
      <c r="F45" s="388"/>
      <c r="G45" s="391"/>
      <c r="H45" s="394"/>
      <c r="I45" s="282"/>
      <c r="J45" s="397"/>
      <c r="K45" s="294"/>
      <c r="L45" s="400"/>
      <c r="M45" s="385"/>
      <c r="N45" s="388"/>
      <c r="O45" s="327"/>
      <c r="P45" s="327"/>
      <c r="Q45" s="327"/>
      <c r="R45" s="327"/>
      <c r="S45" s="327"/>
      <c r="T45" s="327"/>
      <c r="U45" s="327"/>
      <c r="V45" s="336"/>
      <c r="W45" s="46"/>
      <c r="X45" s="8"/>
      <c r="Y45" s="30"/>
    </row>
    <row r="46" spans="1:25" ht="30" customHeight="1" x14ac:dyDescent="0.25">
      <c r="A46" s="46"/>
      <c r="B46" s="47"/>
      <c r="C46" s="81" t="s">
        <v>182</v>
      </c>
      <c r="D46" s="327"/>
      <c r="E46" s="385"/>
      <c r="F46" s="388"/>
      <c r="G46" s="391"/>
      <c r="H46" s="394"/>
      <c r="I46" s="282"/>
      <c r="J46" s="397"/>
      <c r="K46" s="294"/>
      <c r="L46" s="400"/>
      <c r="M46" s="385"/>
      <c r="N46" s="388"/>
      <c r="O46" s="327"/>
      <c r="P46" s="327"/>
      <c r="Q46" s="327"/>
      <c r="R46" s="327"/>
      <c r="S46" s="327"/>
      <c r="T46" s="327"/>
      <c r="U46" s="327"/>
      <c r="V46" s="336"/>
      <c r="W46" s="46"/>
      <c r="X46" s="8"/>
      <c r="Y46" s="30"/>
    </row>
    <row r="47" spans="1:25" ht="15" customHeight="1" x14ac:dyDescent="0.25">
      <c r="A47" s="46"/>
      <c r="B47" s="47"/>
      <c r="C47" s="202" t="s">
        <v>183</v>
      </c>
      <c r="D47" s="327"/>
      <c r="E47" s="385"/>
      <c r="F47" s="388"/>
      <c r="G47" s="391"/>
      <c r="H47" s="394"/>
      <c r="I47" s="282"/>
      <c r="J47" s="397"/>
      <c r="K47" s="294"/>
      <c r="L47" s="400"/>
      <c r="M47" s="385"/>
      <c r="N47" s="388"/>
      <c r="O47" s="327"/>
      <c r="P47" s="327"/>
      <c r="Q47" s="327"/>
      <c r="R47" s="327"/>
      <c r="S47" s="327"/>
      <c r="T47" s="327"/>
      <c r="U47" s="327"/>
      <c r="V47" s="336"/>
      <c r="W47" s="46"/>
      <c r="X47" s="8"/>
      <c r="Y47" s="30"/>
    </row>
    <row r="48" spans="1:25" ht="15" customHeight="1" x14ac:dyDescent="0.25">
      <c r="A48" s="46"/>
      <c r="B48" s="47"/>
      <c r="C48" s="30" t="s">
        <v>42</v>
      </c>
      <c r="D48" s="327"/>
      <c r="E48" s="385"/>
      <c r="F48" s="388"/>
      <c r="G48" s="391"/>
      <c r="H48" s="394"/>
      <c r="I48" s="282"/>
      <c r="J48" s="397"/>
      <c r="K48" s="294"/>
      <c r="L48" s="400"/>
      <c r="M48" s="385"/>
      <c r="N48" s="388"/>
      <c r="O48" s="327"/>
      <c r="P48" s="327"/>
      <c r="Q48" s="327"/>
      <c r="R48" s="327"/>
      <c r="S48" s="327"/>
      <c r="T48" s="327"/>
      <c r="U48" s="327"/>
      <c r="V48" s="336"/>
      <c r="W48" s="46"/>
      <c r="X48" s="8"/>
      <c r="Y48" s="30"/>
    </row>
    <row r="49" spans="1:25" ht="45" customHeight="1" x14ac:dyDescent="0.25">
      <c r="A49" s="46"/>
      <c r="B49" s="47"/>
      <c r="C49" s="81" t="s">
        <v>50</v>
      </c>
      <c r="D49" s="327"/>
      <c r="E49" s="385"/>
      <c r="F49" s="388"/>
      <c r="G49" s="391"/>
      <c r="H49" s="394"/>
      <c r="I49" s="282"/>
      <c r="J49" s="397"/>
      <c r="K49" s="294"/>
      <c r="L49" s="400"/>
      <c r="M49" s="385"/>
      <c r="N49" s="388"/>
      <c r="O49" s="327"/>
      <c r="P49" s="327"/>
      <c r="Q49" s="327"/>
      <c r="R49" s="327"/>
      <c r="S49" s="327"/>
      <c r="T49" s="327"/>
      <c r="U49" s="327"/>
      <c r="V49" s="336"/>
      <c r="W49" s="46"/>
      <c r="X49" s="8"/>
      <c r="Y49" s="30"/>
    </row>
    <row r="50" spans="1:25" s="6" customFormat="1" ht="15" customHeight="1" x14ac:dyDescent="0.25">
      <c r="A50" s="99"/>
      <c r="B50" s="100" t="s">
        <v>56</v>
      </c>
      <c r="C50" s="101"/>
      <c r="D50" s="96"/>
      <c r="E50" s="157"/>
      <c r="F50" s="163"/>
      <c r="G50" s="181"/>
      <c r="H50" s="151"/>
      <c r="I50" s="288"/>
      <c r="J50" s="169"/>
      <c r="K50" s="297"/>
      <c r="L50" s="175"/>
      <c r="M50" s="157"/>
      <c r="N50" s="163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7"/>
    </row>
    <row r="51" spans="1:25" x14ac:dyDescent="0.25">
      <c r="A51" s="45"/>
      <c r="B51" s="187"/>
      <c r="C51" s="200" t="s">
        <v>274</v>
      </c>
      <c r="D51" s="326"/>
      <c r="E51" s="384">
        <v>1</v>
      </c>
      <c r="F51" s="387">
        <v>1</v>
      </c>
      <c r="G51" s="390">
        <v>1</v>
      </c>
      <c r="H51" s="393">
        <v>1</v>
      </c>
      <c r="I51" s="281"/>
      <c r="J51" s="396"/>
      <c r="K51" s="293"/>
      <c r="L51" s="399"/>
      <c r="M51" s="384"/>
      <c r="N51" s="387"/>
      <c r="O51" s="326"/>
      <c r="P51" s="326"/>
      <c r="Q51" s="326"/>
      <c r="R51" s="326"/>
      <c r="S51" s="326"/>
      <c r="T51" s="326"/>
      <c r="U51" s="326"/>
      <c r="V51" s="326"/>
      <c r="W51" s="28"/>
      <c r="X51" s="28"/>
      <c r="Y51" s="29"/>
    </row>
    <row r="52" spans="1:25" ht="15" customHeight="1" x14ac:dyDescent="0.25">
      <c r="A52" s="46"/>
      <c r="B52" s="211"/>
      <c r="C52" s="210" t="s">
        <v>52</v>
      </c>
      <c r="D52" s="327"/>
      <c r="E52" s="385"/>
      <c r="F52" s="388"/>
      <c r="G52" s="391"/>
      <c r="H52" s="394"/>
      <c r="I52" s="282"/>
      <c r="J52" s="397"/>
      <c r="K52" s="294"/>
      <c r="L52" s="400"/>
      <c r="M52" s="385"/>
      <c r="N52" s="388"/>
      <c r="O52" s="327"/>
      <c r="P52" s="327"/>
      <c r="Q52" s="327"/>
      <c r="R52" s="327"/>
      <c r="S52" s="327"/>
      <c r="T52" s="327"/>
      <c r="U52" s="327"/>
      <c r="V52" s="327"/>
      <c r="W52" s="8"/>
      <c r="X52" s="8"/>
      <c r="Y52" s="30"/>
    </row>
    <row r="53" spans="1:25" s="185" customFormat="1" ht="15" customHeight="1" x14ac:dyDescent="0.25">
      <c r="A53" s="210"/>
      <c r="B53" s="211"/>
      <c r="C53" s="124" t="s">
        <v>209</v>
      </c>
      <c r="D53" s="327"/>
      <c r="E53" s="385"/>
      <c r="F53" s="388"/>
      <c r="G53" s="391"/>
      <c r="H53" s="394"/>
      <c r="I53" s="282"/>
      <c r="J53" s="397"/>
      <c r="K53" s="294"/>
      <c r="L53" s="400"/>
      <c r="M53" s="385"/>
      <c r="N53" s="388"/>
      <c r="O53" s="327"/>
      <c r="P53" s="327"/>
      <c r="Q53" s="327"/>
      <c r="R53" s="327"/>
      <c r="S53" s="327"/>
      <c r="T53" s="327"/>
      <c r="U53" s="327"/>
      <c r="V53" s="327"/>
      <c r="W53" s="186"/>
      <c r="X53" s="186"/>
      <c r="Y53" s="202"/>
    </row>
    <row r="54" spans="1:25" x14ac:dyDescent="0.25">
      <c r="A54" s="46"/>
      <c r="B54" s="188"/>
      <c r="C54" s="211" t="s">
        <v>219</v>
      </c>
      <c r="D54" s="327"/>
      <c r="E54" s="385"/>
      <c r="F54" s="388"/>
      <c r="G54" s="391"/>
      <c r="H54" s="394"/>
      <c r="I54" s="282"/>
      <c r="J54" s="397"/>
      <c r="K54" s="294"/>
      <c r="L54" s="400"/>
      <c r="M54" s="385"/>
      <c r="N54" s="388"/>
      <c r="O54" s="327"/>
      <c r="P54" s="327"/>
      <c r="Q54" s="327"/>
      <c r="R54" s="327"/>
      <c r="S54" s="327"/>
      <c r="T54" s="327"/>
      <c r="U54" s="327"/>
      <c r="V54" s="327"/>
      <c r="W54" s="8"/>
      <c r="X54" s="8"/>
      <c r="Y54" s="30"/>
    </row>
    <row r="55" spans="1:25" x14ac:dyDescent="0.25">
      <c r="A55" s="45"/>
      <c r="B55" s="45"/>
      <c r="C55" s="45" t="s">
        <v>216</v>
      </c>
      <c r="D55" s="326"/>
      <c r="E55" s="384"/>
      <c r="F55" s="387"/>
      <c r="G55" s="390"/>
      <c r="H55" s="393"/>
      <c r="I55" s="281"/>
      <c r="J55" s="396">
        <v>1</v>
      </c>
      <c r="K55" s="293"/>
      <c r="L55" s="399">
        <v>1</v>
      </c>
      <c r="M55" s="384">
        <v>1</v>
      </c>
      <c r="N55" s="387">
        <v>1</v>
      </c>
      <c r="O55" s="326"/>
      <c r="P55" s="326"/>
      <c r="Q55" s="326"/>
      <c r="R55" s="326"/>
      <c r="S55" s="326"/>
      <c r="T55" s="326"/>
      <c r="U55" s="326"/>
      <c r="V55" s="326"/>
      <c r="W55" s="28"/>
      <c r="X55" s="28"/>
      <c r="Y55" s="29"/>
    </row>
    <row r="56" spans="1:25" x14ac:dyDescent="0.25">
      <c r="A56" s="46"/>
      <c r="B56" s="46"/>
      <c r="C56" s="210" t="s">
        <v>52</v>
      </c>
      <c r="D56" s="327"/>
      <c r="E56" s="385"/>
      <c r="F56" s="388"/>
      <c r="G56" s="391"/>
      <c r="H56" s="394"/>
      <c r="I56" s="282"/>
      <c r="J56" s="397"/>
      <c r="K56" s="294"/>
      <c r="L56" s="400"/>
      <c r="M56" s="385"/>
      <c r="N56" s="388"/>
      <c r="O56" s="327"/>
      <c r="P56" s="327"/>
      <c r="Q56" s="327"/>
      <c r="R56" s="327"/>
      <c r="S56" s="327"/>
      <c r="T56" s="327"/>
      <c r="U56" s="327"/>
      <c r="V56" s="327"/>
      <c r="W56" s="8"/>
      <c r="X56" s="8"/>
      <c r="Y56" s="30"/>
    </row>
    <row r="57" spans="1:25" ht="30" x14ac:dyDescent="0.25">
      <c r="A57" s="46"/>
      <c r="B57" s="46"/>
      <c r="C57" s="144" t="s">
        <v>260</v>
      </c>
      <c r="D57" s="327"/>
      <c r="E57" s="385"/>
      <c r="F57" s="388"/>
      <c r="G57" s="391"/>
      <c r="H57" s="394"/>
      <c r="I57" s="282"/>
      <c r="J57" s="397"/>
      <c r="K57" s="294"/>
      <c r="L57" s="400"/>
      <c r="M57" s="385"/>
      <c r="N57" s="388"/>
      <c r="O57" s="327"/>
      <c r="P57" s="327"/>
      <c r="Q57" s="327"/>
      <c r="R57" s="327"/>
      <c r="S57" s="327"/>
      <c r="T57" s="327"/>
      <c r="U57" s="327"/>
      <c r="V57" s="327"/>
      <c r="W57" s="8"/>
      <c r="X57" s="8"/>
      <c r="Y57" s="30"/>
    </row>
    <row r="58" spans="1:25" x14ac:dyDescent="0.25">
      <c r="A58" s="46"/>
      <c r="B58" s="46"/>
      <c r="C58" s="211" t="s">
        <v>219</v>
      </c>
      <c r="D58" s="327"/>
      <c r="E58" s="385"/>
      <c r="F58" s="388"/>
      <c r="G58" s="391"/>
      <c r="H58" s="394"/>
      <c r="I58" s="282"/>
      <c r="J58" s="397"/>
      <c r="K58" s="294"/>
      <c r="L58" s="400"/>
      <c r="M58" s="385"/>
      <c r="N58" s="388"/>
      <c r="O58" s="327"/>
      <c r="P58" s="327"/>
      <c r="Q58" s="327"/>
      <c r="R58" s="327"/>
      <c r="S58" s="327"/>
      <c r="T58" s="327"/>
      <c r="U58" s="327"/>
      <c r="V58" s="327"/>
      <c r="W58" s="8"/>
      <c r="X58" s="8"/>
      <c r="Y58" s="30"/>
    </row>
    <row r="59" spans="1:25" x14ac:dyDescent="0.25">
      <c r="A59" s="33"/>
      <c r="B59" s="33"/>
      <c r="C59" s="33"/>
      <c r="D59" s="328"/>
      <c r="E59" s="386"/>
      <c r="F59" s="389"/>
      <c r="G59" s="392"/>
      <c r="H59" s="395"/>
      <c r="I59" s="283">
        <v>1</v>
      </c>
      <c r="J59" s="398"/>
      <c r="K59" s="295">
        <v>1</v>
      </c>
      <c r="L59" s="401"/>
      <c r="M59" s="386"/>
      <c r="N59" s="389"/>
      <c r="O59" s="328"/>
      <c r="P59" s="328"/>
      <c r="Q59" s="328"/>
      <c r="R59" s="328"/>
      <c r="S59" s="328"/>
      <c r="T59" s="328"/>
      <c r="U59" s="328"/>
      <c r="V59" s="328"/>
      <c r="W59" s="37"/>
      <c r="X59" s="37"/>
      <c r="Y59" s="34"/>
    </row>
    <row r="60" spans="1:25" x14ac:dyDescent="0.25">
      <c r="A60" s="45"/>
      <c r="B60" s="45"/>
      <c r="C60" s="45" t="s">
        <v>51</v>
      </c>
      <c r="D60" s="326"/>
      <c r="E60" s="384"/>
      <c r="F60" s="387"/>
      <c r="G60" s="390"/>
      <c r="H60" s="393"/>
      <c r="I60" s="281"/>
      <c r="J60" s="396"/>
      <c r="K60" s="293"/>
      <c r="L60" s="399"/>
      <c r="M60" s="384"/>
      <c r="N60" s="387"/>
      <c r="O60" s="326"/>
      <c r="P60" s="326"/>
      <c r="Q60" s="326"/>
      <c r="R60" s="326"/>
      <c r="S60" s="326"/>
      <c r="T60" s="326"/>
      <c r="U60" s="326"/>
      <c r="V60" s="326"/>
      <c r="W60" s="28"/>
      <c r="X60" s="28"/>
      <c r="Y60" s="29"/>
    </row>
    <row r="61" spans="1:25" x14ac:dyDescent="0.25">
      <c r="A61" s="46"/>
      <c r="B61" s="46"/>
      <c r="C61" s="46" t="s">
        <v>52</v>
      </c>
      <c r="D61" s="327"/>
      <c r="E61" s="385"/>
      <c r="F61" s="388"/>
      <c r="G61" s="391"/>
      <c r="H61" s="394"/>
      <c r="I61" s="282"/>
      <c r="J61" s="397"/>
      <c r="K61" s="294"/>
      <c r="L61" s="400"/>
      <c r="M61" s="385"/>
      <c r="N61" s="388"/>
      <c r="O61" s="327"/>
      <c r="P61" s="327"/>
      <c r="Q61" s="327"/>
      <c r="R61" s="327"/>
      <c r="S61" s="327"/>
      <c r="T61" s="327"/>
      <c r="U61" s="327"/>
      <c r="V61" s="327"/>
      <c r="W61" s="8"/>
      <c r="X61" s="8"/>
      <c r="Y61" s="30"/>
    </row>
    <row r="62" spans="1:25" x14ac:dyDescent="0.25">
      <c r="A62" s="46"/>
      <c r="B62" s="46"/>
      <c r="C62" s="102" t="s">
        <v>57</v>
      </c>
      <c r="D62" s="327"/>
      <c r="E62" s="385"/>
      <c r="F62" s="388"/>
      <c r="G62" s="391"/>
      <c r="H62" s="394"/>
      <c r="I62" s="282"/>
      <c r="J62" s="397"/>
      <c r="K62" s="294"/>
      <c r="L62" s="400"/>
      <c r="M62" s="385"/>
      <c r="N62" s="388"/>
      <c r="O62" s="327"/>
      <c r="P62" s="327"/>
      <c r="Q62" s="327"/>
      <c r="R62" s="327"/>
      <c r="S62" s="327"/>
      <c r="T62" s="327"/>
      <c r="U62" s="327"/>
      <c r="V62" s="327"/>
      <c r="W62" s="8"/>
      <c r="X62" s="8"/>
      <c r="Y62" s="30"/>
    </row>
    <row r="63" spans="1:25" x14ac:dyDescent="0.25">
      <c r="A63" s="46"/>
      <c r="B63" s="46"/>
      <c r="C63" s="211" t="s">
        <v>219</v>
      </c>
      <c r="D63" s="327"/>
      <c r="E63" s="385"/>
      <c r="F63" s="388"/>
      <c r="G63" s="391"/>
      <c r="H63" s="394"/>
      <c r="I63" s="282"/>
      <c r="J63" s="397"/>
      <c r="K63" s="294"/>
      <c r="L63" s="400"/>
      <c r="M63" s="385"/>
      <c r="N63" s="388"/>
      <c r="O63" s="327"/>
      <c r="P63" s="327"/>
      <c r="Q63" s="327"/>
      <c r="R63" s="327"/>
      <c r="S63" s="327"/>
      <c r="T63" s="327"/>
      <c r="U63" s="327"/>
      <c r="V63" s="327"/>
      <c r="W63" s="8"/>
      <c r="X63" s="8"/>
      <c r="Y63" s="30"/>
    </row>
    <row r="64" spans="1:25" x14ac:dyDescent="0.25">
      <c r="A64" s="46"/>
      <c r="B64" s="46"/>
      <c r="C64" s="46" t="s">
        <v>54</v>
      </c>
      <c r="D64" s="327"/>
      <c r="E64" s="385"/>
      <c r="F64" s="388"/>
      <c r="G64" s="391"/>
      <c r="H64" s="394"/>
      <c r="I64" s="282"/>
      <c r="J64" s="397"/>
      <c r="K64" s="294"/>
      <c r="L64" s="400"/>
      <c r="M64" s="385"/>
      <c r="N64" s="388"/>
      <c r="O64" s="327"/>
      <c r="P64" s="327"/>
      <c r="Q64" s="327"/>
      <c r="R64" s="327"/>
      <c r="S64" s="327"/>
      <c r="T64" s="327"/>
      <c r="U64" s="327"/>
      <c r="V64" s="327"/>
      <c r="W64" s="8"/>
      <c r="X64" s="8"/>
      <c r="Y64" s="30"/>
    </row>
    <row r="65" spans="1:25" x14ac:dyDescent="0.25">
      <c r="A65" s="46"/>
      <c r="B65" s="46"/>
      <c r="C65" s="46" t="s">
        <v>53</v>
      </c>
      <c r="D65" s="327"/>
      <c r="E65" s="385"/>
      <c r="F65" s="388"/>
      <c r="G65" s="391"/>
      <c r="H65" s="394"/>
      <c r="I65" s="282"/>
      <c r="J65" s="397"/>
      <c r="K65" s="294"/>
      <c r="L65" s="400"/>
      <c r="M65" s="385"/>
      <c r="N65" s="388"/>
      <c r="O65" s="327"/>
      <c r="P65" s="327"/>
      <c r="Q65" s="327"/>
      <c r="R65" s="327"/>
      <c r="S65" s="327"/>
      <c r="T65" s="327"/>
      <c r="U65" s="327"/>
      <c r="V65" s="327"/>
      <c r="W65" s="8"/>
      <c r="X65" s="8"/>
      <c r="Y65" s="30"/>
    </row>
    <row r="66" spans="1:25" x14ac:dyDescent="0.25">
      <c r="A66" s="33"/>
      <c r="B66" s="33"/>
      <c r="C66" s="33" t="s">
        <v>55</v>
      </c>
      <c r="D66" s="328"/>
      <c r="E66" s="386"/>
      <c r="F66" s="389"/>
      <c r="G66" s="392"/>
      <c r="H66" s="395"/>
      <c r="I66" s="283"/>
      <c r="J66" s="398"/>
      <c r="K66" s="295"/>
      <c r="L66" s="401"/>
      <c r="M66" s="386"/>
      <c r="N66" s="389"/>
      <c r="O66" s="328"/>
      <c r="P66" s="328"/>
      <c r="Q66" s="328"/>
      <c r="R66" s="328"/>
      <c r="S66" s="328"/>
      <c r="T66" s="328"/>
      <c r="U66" s="328"/>
      <c r="V66" s="328"/>
      <c r="W66" s="37"/>
      <c r="X66" s="37"/>
      <c r="Y66" s="34"/>
    </row>
    <row r="67" spans="1:25" s="6" customFormat="1" ht="15" customHeight="1" x14ac:dyDescent="0.25">
      <c r="A67" s="99"/>
      <c r="B67" s="100" t="s">
        <v>58</v>
      </c>
      <c r="C67" s="101"/>
      <c r="D67" s="96"/>
      <c r="E67" s="157"/>
      <c r="F67" s="163"/>
      <c r="G67" s="181"/>
      <c r="H67" s="151"/>
      <c r="I67" s="288"/>
      <c r="J67" s="169"/>
      <c r="K67" s="297"/>
      <c r="L67" s="175"/>
      <c r="M67" s="157"/>
      <c r="N67" s="163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7"/>
    </row>
    <row r="68" spans="1:25" ht="30" customHeight="1" x14ac:dyDescent="0.25">
      <c r="A68" s="45"/>
      <c r="B68" s="45"/>
      <c r="C68" s="103" t="s">
        <v>253</v>
      </c>
      <c r="D68" s="326"/>
      <c r="E68" s="384">
        <v>1</v>
      </c>
      <c r="F68" s="387">
        <v>1</v>
      </c>
      <c r="G68" s="390">
        <v>1</v>
      </c>
      <c r="H68" s="393">
        <v>1</v>
      </c>
      <c r="I68" s="281"/>
      <c r="J68" s="396">
        <v>1</v>
      </c>
      <c r="K68" s="293"/>
      <c r="L68" s="399">
        <v>1</v>
      </c>
      <c r="M68" s="384">
        <v>1</v>
      </c>
      <c r="N68" s="387">
        <v>1</v>
      </c>
      <c r="O68" s="326"/>
      <c r="P68" s="326"/>
      <c r="Q68" s="326"/>
      <c r="R68" s="326"/>
      <c r="S68" s="326"/>
      <c r="T68" s="326"/>
      <c r="U68" s="326"/>
      <c r="V68" s="326"/>
      <c r="W68" s="28"/>
      <c r="X68" s="28"/>
      <c r="Y68" s="29"/>
    </row>
    <row r="69" spans="1:25" x14ac:dyDescent="0.25">
      <c r="A69" s="46"/>
      <c r="B69" s="46"/>
      <c r="C69" s="46" t="s">
        <v>59</v>
      </c>
      <c r="D69" s="327"/>
      <c r="E69" s="385"/>
      <c r="F69" s="388"/>
      <c r="G69" s="391"/>
      <c r="H69" s="394"/>
      <c r="I69" s="282"/>
      <c r="J69" s="397"/>
      <c r="K69" s="294"/>
      <c r="L69" s="400"/>
      <c r="M69" s="385"/>
      <c r="N69" s="388"/>
      <c r="O69" s="327"/>
      <c r="P69" s="327"/>
      <c r="Q69" s="327"/>
      <c r="R69" s="327"/>
      <c r="S69" s="327"/>
      <c r="T69" s="327"/>
      <c r="U69" s="327"/>
      <c r="V69" s="327"/>
      <c r="W69" s="8"/>
      <c r="X69" s="8"/>
      <c r="Y69" s="30"/>
    </row>
    <row r="70" spans="1:25" x14ac:dyDescent="0.25">
      <c r="A70" s="46"/>
      <c r="B70" s="46"/>
      <c r="C70" s="102" t="s">
        <v>60</v>
      </c>
      <c r="D70" s="327"/>
      <c r="E70" s="385"/>
      <c r="F70" s="388"/>
      <c r="G70" s="391"/>
      <c r="H70" s="394"/>
      <c r="I70" s="282"/>
      <c r="J70" s="397"/>
      <c r="K70" s="294"/>
      <c r="L70" s="400"/>
      <c r="M70" s="385"/>
      <c r="N70" s="388"/>
      <c r="O70" s="327"/>
      <c r="P70" s="327"/>
      <c r="Q70" s="327"/>
      <c r="R70" s="327"/>
      <c r="S70" s="327"/>
      <c r="T70" s="327"/>
      <c r="U70" s="327"/>
      <c r="V70" s="327"/>
      <c r="W70" s="8"/>
      <c r="X70" s="8"/>
      <c r="Y70" s="30"/>
    </row>
    <row r="71" spans="1:25" x14ac:dyDescent="0.25">
      <c r="A71" s="46"/>
      <c r="B71" s="46"/>
      <c r="C71" s="46" t="s">
        <v>61</v>
      </c>
      <c r="D71" s="327"/>
      <c r="E71" s="385"/>
      <c r="F71" s="388"/>
      <c r="G71" s="391"/>
      <c r="H71" s="394"/>
      <c r="I71" s="282"/>
      <c r="J71" s="397"/>
      <c r="K71" s="294"/>
      <c r="L71" s="400"/>
      <c r="M71" s="385"/>
      <c r="N71" s="388"/>
      <c r="O71" s="327"/>
      <c r="P71" s="327"/>
      <c r="Q71" s="327"/>
      <c r="R71" s="327"/>
      <c r="S71" s="327"/>
      <c r="T71" s="327"/>
      <c r="U71" s="327"/>
      <c r="V71" s="327"/>
      <c r="W71" s="8"/>
      <c r="X71" s="8"/>
      <c r="Y71" s="30"/>
    </row>
    <row r="72" spans="1:25" x14ac:dyDescent="0.25">
      <c r="A72" s="46"/>
      <c r="B72" s="46"/>
      <c r="C72" s="46" t="s">
        <v>62</v>
      </c>
      <c r="D72" s="327"/>
      <c r="E72" s="385"/>
      <c r="F72" s="388"/>
      <c r="G72" s="391"/>
      <c r="H72" s="394"/>
      <c r="I72" s="282"/>
      <c r="J72" s="397"/>
      <c r="K72" s="294"/>
      <c r="L72" s="400"/>
      <c r="M72" s="385"/>
      <c r="N72" s="388"/>
      <c r="O72" s="327"/>
      <c r="P72" s="327"/>
      <c r="Q72" s="327"/>
      <c r="R72" s="327"/>
      <c r="S72" s="327"/>
      <c r="T72" s="327"/>
      <c r="U72" s="327"/>
      <c r="V72" s="327"/>
      <c r="W72" s="8"/>
      <c r="X72" s="8"/>
      <c r="Y72" s="30"/>
    </row>
    <row r="73" spans="1:25" x14ac:dyDescent="0.25">
      <c r="A73" s="46"/>
      <c r="B73" s="46"/>
      <c r="C73" s="46" t="s">
        <v>66</v>
      </c>
      <c r="D73" s="327"/>
      <c r="E73" s="385"/>
      <c r="F73" s="388"/>
      <c r="G73" s="391"/>
      <c r="H73" s="394"/>
      <c r="I73" s="282"/>
      <c r="J73" s="397"/>
      <c r="K73" s="294"/>
      <c r="L73" s="400"/>
      <c r="M73" s="385"/>
      <c r="N73" s="388"/>
      <c r="O73" s="327"/>
      <c r="P73" s="327"/>
      <c r="Q73" s="327"/>
      <c r="R73" s="327"/>
      <c r="S73" s="327"/>
      <c r="T73" s="327"/>
      <c r="U73" s="327"/>
      <c r="V73" s="327"/>
      <c r="W73" s="8"/>
      <c r="X73" s="8"/>
      <c r="Y73" s="30"/>
    </row>
    <row r="74" spans="1:25" x14ac:dyDescent="0.25">
      <c r="A74" s="46"/>
      <c r="B74" s="46"/>
      <c r="C74" s="46" t="s">
        <v>63</v>
      </c>
      <c r="D74" s="327"/>
      <c r="E74" s="385"/>
      <c r="F74" s="388"/>
      <c r="G74" s="391"/>
      <c r="H74" s="394"/>
      <c r="I74" s="282"/>
      <c r="J74" s="397"/>
      <c r="K74" s="294"/>
      <c r="L74" s="400"/>
      <c r="M74" s="385"/>
      <c r="N74" s="388"/>
      <c r="O74" s="327"/>
      <c r="P74" s="327"/>
      <c r="Q74" s="327"/>
      <c r="R74" s="327"/>
      <c r="S74" s="327"/>
      <c r="T74" s="327"/>
      <c r="U74" s="327"/>
      <c r="V74" s="327"/>
      <c r="W74" s="8"/>
      <c r="X74" s="8"/>
      <c r="Y74" s="30"/>
    </row>
    <row r="75" spans="1:25" ht="30" customHeight="1" x14ac:dyDescent="0.25">
      <c r="A75" s="46"/>
      <c r="B75" s="46"/>
      <c r="C75" s="104" t="s">
        <v>64</v>
      </c>
      <c r="D75" s="327"/>
      <c r="E75" s="385"/>
      <c r="F75" s="388"/>
      <c r="G75" s="391"/>
      <c r="H75" s="394"/>
      <c r="I75" s="282"/>
      <c r="J75" s="397"/>
      <c r="K75" s="294"/>
      <c r="L75" s="400"/>
      <c r="M75" s="385"/>
      <c r="N75" s="388"/>
      <c r="O75" s="327"/>
      <c r="P75" s="327"/>
      <c r="Q75" s="327"/>
      <c r="R75" s="327"/>
      <c r="S75" s="327"/>
      <c r="T75" s="327"/>
      <c r="U75" s="327"/>
      <c r="V75" s="327"/>
      <c r="W75" s="8"/>
      <c r="X75" s="8"/>
      <c r="Y75" s="30"/>
    </row>
    <row r="76" spans="1:25" ht="30" customHeight="1" x14ac:dyDescent="0.25">
      <c r="A76" s="33"/>
      <c r="B76" s="33"/>
      <c r="C76" s="105" t="s">
        <v>65</v>
      </c>
      <c r="D76" s="328"/>
      <c r="E76" s="386"/>
      <c r="F76" s="389"/>
      <c r="G76" s="392"/>
      <c r="H76" s="395"/>
      <c r="I76" s="283">
        <v>1</v>
      </c>
      <c r="J76" s="398"/>
      <c r="K76" s="295">
        <v>1</v>
      </c>
      <c r="L76" s="401"/>
      <c r="M76" s="386"/>
      <c r="N76" s="389"/>
      <c r="O76" s="328"/>
      <c r="P76" s="328"/>
      <c r="Q76" s="328"/>
      <c r="R76" s="328"/>
      <c r="S76" s="328"/>
      <c r="T76" s="328"/>
      <c r="U76" s="328"/>
      <c r="V76" s="328"/>
      <c r="W76" s="37"/>
      <c r="X76" s="37"/>
      <c r="Y76" s="34"/>
    </row>
    <row r="77" spans="1:25" s="6" customFormat="1" ht="15" customHeight="1" x14ac:dyDescent="0.25">
      <c r="A77" s="99"/>
      <c r="B77" s="100" t="s">
        <v>67</v>
      </c>
      <c r="C77" s="101"/>
      <c r="D77" s="96"/>
      <c r="E77" s="157"/>
      <c r="F77" s="163"/>
      <c r="G77" s="181"/>
      <c r="H77" s="151"/>
      <c r="I77" s="288"/>
      <c r="J77" s="169"/>
      <c r="K77" s="297"/>
      <c r="L77" s="175"/>
      <c r="M77" s="157"/>
      <c r="N77" s="163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7"/>
    </row>
    <row r="78" spans="1:25" x14ac:dyDescent="0.25">
      <c r="A78" s="45"/>
      <c r="B78" s="45"/>
      <c r="C78" s="103" t="s">
        <v>68</v>
      </c>
      <c r="D78" s="326"/>
      <c r="E78" s="384">
        <v>1</v>
      </c>
      <c r="F78" s="387">
        <v>1</v>
      </c>
      <c r="G78" s="390">
        <v>1</v>
      </c>
      <c r="H78" s="393">
        <v>1</v>
      </c>
      <c r="I78" s="281"/>
      <c r="J78" s="396">
        <v>1</v>
      </c>
      <c r="K78" s="293"/>
      <c r="L78" s="399">
        <v>1</v>
      </c>
      <c r="M78" s="384">
        <v>1</v>
      </c>
      <c r="N78" s="387">
        <v>1</v>
      </c>
      <c r="O78" s="326"/>
      <c r="P78" s="326"/>
      <c r="Q78" s="326"/>
      <c r="R78" s="326"/>
      <c r="S78" s="326"/>
      <c r="T78" s="326"/>
      <c r="U78" s="326"/>
      <c r="V78" s="326"/>
      <c r="W78" s="28"/>
      <c r="X78" s="28"/>
      <c r="Y78" s="29"/>
    </row>
    <row r="79" spans="1:25" x14ac:dyDescent="0.25">
      <c r="A79" s="46"/>
      <c r="B79" s="46"/>
      <c r="C79" s="46" t="s">
        <v>184</v>
      </c>
      <c r="D79" s="327"/>
      <c r="E79" s="385"/>
      <c r="F79" s="388"/>
      <c r="G79" s="391"/>
      <c r="H79" s="394"/>
      <c r="I79" s="282"/>
      <c r="J79" s="397"/>
      <c r="K79" s="294"/>
      <c r="L79" s="400"/>
      <c r="M79" s="385"/>
      <c r="N79" s="388"/>
      <c r="O79" s="327"/>
      <c r="P79" s="327"/>
      <c r="Q79" s="327"/>
      <c r="R79" s="327"/>
      <c r="S79" s="327"/>
      <c r="T79" s="327"/>
      <c r="U79" s="327"/>
      <c r="V79" s="327"/>
      <c r="W79" s="8"/>
      <c r="X79" s="8"/>
      <c r="Y79" s="30"/>
    </row>
    <row r="80" spans="1:25" x14ac:dyDescent="0.25">
      <c r="A80" s="46"/>
      <c r="B80" s="46"/>
      <c r="C80" s="102" t="s">
        <v>70</v>
      </c>
      <c r="D80" s="327"/>
      <c r="E80" s="385"/>
      <c r="F80" s="388"/>
      <c r="G80" s="391"/>
      <c r="H80" s="394"/>
      <c r="I80" s="282"/>
      <c r="J80" s="397"/>
      <c r="K80" s="294"/>
      <c r="L80" s="400"/>
      <c r="M80" s="385"/>
      <c r="N80" s="388"/>
      <c r="O80" s="327"/>
      <c r="P80" s="327"/>
      <c r="Q80" s="327"/>
      <c r="R80" s="327"/>
      <c r="S80" s="327"/>
      <c r="T80" s="327"/>
      <c r="U80" s="327"/>
      <c r="V80" s="327"/>
      <c r="W80" s="8"/>
      <c r="X80" s="8"/>
      <c r="Y80" s="30"/>
    </row>
    <row r="81" spans="1:25" ht="30" customHeight="1" x14ac:dyDescent="0.25">
      <c r="A81" s="33"/>
      <c r="B81" s="33"/>
      <c r="C81" s="106" t="s">
        <v>71</v>
      </c>
      <c r="D81" s="328"/>
      <c r="E81" s="386"/>
      <c r="F81" s="389"/>
      <c r="G81" s="392"/>
      <c r="H81" s="395"/>
      <c r="I81" s="283">
        <v>1</v>
      </c>
      <c r="J81" s="398"/>
      <c r="K81" s="295">
        <v>1</v>
      </c>
      <c r="L81" s="401"/>
      <c r="M81" s="386"/>
      <c r="N81" s="389"/>
      <c r="O81" s="328"/>
      <c r="P81" s="328"/>
      <c r="Q81" s="328"/>
      <c r="R81" s="328"/>
      <c r="S81" s="328"/>
      <c r="T81" s="328"/>
      <c r="U81" s="328"/>
      <c r="V81" s="328"/>
      <c r="W81" s="37"/>
      <c r="X81" s="37"/>
      <c r="Y81" s="34"/>
    </row>
    <row r="82" spans="1:25" s="6" customFormat="1" ht="15" customHeight="1" x14ac:dyDescent="0.25">
      <c r="A82" s="99"/>
      <c r="B82" s="100" t="s">
        <v>72</v>
      </c>
      <c r="C82" s="101"/>
      <c r="D82" s="96"/>
      <c r="E82" s="157"/>
      <c r="F82" s="163"/>
      <c r="G82" s="181"/>
      <c r="H82" s="151"/>
      <c r="I82" s="288"/>
      <c r="J82" s="169"/>
      <c r="K82" s="297"/>
      <c r="L82" s="175"/>
      <c r="M82" s="157"/>
      <c r="N82" s="163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7"/>
    </row>
    <row r="83" spans="1:25" x14ac:dyDescent="0.25">
      <c r="A83" s="45"/>
      <c r="B83" s="45"/>
      <c r="C83" s="103" t="s">
        <v>122</v>
      </c>
      <c r="D83" s="326"/>
      <c r="E83" s="384">
        <v>1</v>
      </c>
      <c r="F83" s="387">
        <v>1</v>
      </c>
      <c r="G83" s="390">
        <v>1</v>
      </c>
      <c r="H83" s="393">
        <v>1</v>
      </c>
      <c r="I83" s="281"/>
      <c r="J83" s="396">
        <v>1</v>
      </c>
      <c r="K83" s="293"/>
      <c r="L83" s="399">
        <v>1</v>
      </c>
      <c r="M83" s="384">
        <v>1</v>
      </c>
      <c r="N83" s="387">
        <v>1</v>
      </c>
      <c r="O83" s="326"/>
      <c r="P83" s="326"/>
      <c r="Q83" s="326"/>
      <c r="R83" s="326"/>
      <c r="S83" s="326"/>
      <c r="T83" s="326"/>
      <c r="U83" s="326"/>
      <c r="V83" s="326"/>
      <c r="W83" s="28"/>
      <c r="X83" s="28"/>
      <c r="Y83" s="29"/>
    </row>
    <row r="84" spans="1:25" x14ac:dyDescent="0.25">
      <c r="A84" s="46"/>
      <c r="B84" s="46"/>
      <c r="C84" s="145" t="s">
        <v>125</v>
      </c>
      <c r="D84" s="327"/>
      <c r="E84" s="385"/>
      <c r="F84" s="388"/>
      <c r="G84" s="391"/>
      <c r="H84" s="394"/>
      <c r="I84" s="282"/>
      <c r="J84" s="397"/>
      <c r="K84" s="294"/>
      <c r="L84" s="400"/>
      <c r="M84" s="385"/>
      <c r="N84" s="388"/>
      <c r="O84" s="327"/>
      <c r="P84" s="327"/>
      <c r="Q84" s="327"/>
      <c r="R84" s="327"/>
      <c r="S84" s="327"/>
      <c r="T84" s="327"/>
      <c r="U84" s="327"/>
      <c r="V84" s="327"/>
      <c r="W84" s="8"/>
      <c r="X84" s="8"/>
      <c r="Y84" s="30"/>
    </row>
    <row r="85" spans="1:25" x14ac:dyDescent="0.25">
      <c r="A85" s="46"/>
      <c r="B85" s="46"/>
      <c r="C85" s="102" t="s">
        <v>185</v>
      </c>
      <c r="D85" s="327"/>
      <c r="E85" s="385"/>
      <c r="F85" s="388"/>
      <c r="G85" s="391"/>
      <c r="H85" s="394"/>
      <c r="I85" s="282"/>
      <c r="J85" s="397"/>
      <c r="K85" s="294"/>
      <c r="L85" s="400"/>
      <c r="M85" s="385"/>
      <c r="N85" s="388"/>
      <c r="O85" s="327"/>
      <c r="P85" s="327"/>
      <c r="Q85" s="327"/>
      <c r="R85" s="327"/>
      <c r="S85" s="327"/>
      <c r="T85" s="327"/>
      <c r="U85" s="327"/>
      <c r="V85" s="327"/>
      <c r="W85" s="8"/>
      <c r="X85" s="8"/>
      <c r="Y85" s="30"/>
    </row>
    <row r="86" spans="1:25" x14ac:dyDescent="0.25">
      <c r="A86" s="33"/>
      <c r="B86" s="33"/>
      <c r="C86" s="106" t="s">
        <v>75</v>
      </c>
      <c r="D86" s="328"/>
      <c r="E86" s="386"/>
      <c r="F86" s="389"/>
      <c r="G86" s="392"/>
      <c r="H86" s="395"/>
      <c r="I86" s="283">
        <v>1</v>
      </c>
      <c r="J86" s="398"/>
      <c r="K86" s="295">
        <v>1</v>
      </c>
      <c r="L86" s="401"/>
      <c r="M86" s="386"/>
      <c r="N86" s="389"/>
      <c r="O86" s="328"/>
      <c r="P86" s="328"/>
      <c r="Q86" s="328"/>
      <c r="R86" s="328"/>
      <c r="S86" s="328"/>
      <c r="T86" s="328"/>
      <c r="U86" s="328"/>
      <c r="V86" s="328"/>
      <c r="W86" s="37"/>
      <c r="X86" s="37"/>
      <c r="Y86" s="34"/>
    </row>
    <row r="87" spans="1:25" s="6" customFormat="1" ht="15" customHeight="1" x14ac:dyDescent="0.25">
      <c r="A87" s="99"/>
      <c r="B87" s="100" t="s">
        <v>76</v>
      </c>
      <c r="C87" s="101"/>
      <c r="D87" s="96"/>
      <c r="E87" s="157"/>
      <c r="F87" s="163"/>
      <c r="G87" s="181"/>
      <c r="H87" s="151"/>
      <c r="I87" s="288"/>
      <c r="J87" s="169"/>
      <c r="K87" s="297"/>
      <c r="L87" s="175"/>
      <c r="M87" s="157"/>
      <c r="N87" s="163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7"/>
    </row>
    <row r="88" spans="1:25" x14ac:dyDescent="0.25">
      <c r="A88" s="46"/>
      <c r="B88" s="46"/>
      <c r="C88" s="108" t="s">
        <v>123</v>
      </c>
      <c r="D88" s="327"/>
      <c r="E88" s="385">
        <v>1</v>
      </c>
      <c r="F88" s="388">
        <v>1</v>
      </c>
      <c r="G88" s="391">
        <v>1</v>
      </c>
      <c r="H88" s="394">
        <v>1</v>
      </c>
      <c r="I88" s="282"/>
      <c r="J88" s="397">
        <v>1</v>
      </c>
      <c r="K88" s="294"/>
      <c r="L88" s="400">
        <v>1</v>
      </c>
      <c r="M88" s="385">
        <v>1</v>
      </c>
      <c r="N88" s="388">
        <v>1</v>
      </c>
      <c r="O88" s="327"/>
      <c r="P88" s="327"/>
      <c r="Q88" s="327"/>
      <c r="R88" s="327"/>
      <c r="S88" s="327"/>
      <c r="T88" s="327"/>
      <c r="U88" s="327"/>
      <c r="V88" s="327"/>
      <c r="W88" s="8"/>
      <c r="X88" s="8"/>
      <c r="Y88" s="30"/>
    </row>
    <row r="89" spans="1:25" ht="30" x14ac:dyDescent="0.25">
      <c r="A89" s="33"/>
      <c r="B89" s="33"/>
      <c r="C89" s="105" t="s">
        <v>124</v>
      </c>
      <c r="D89" s="328"/>
      <c r="E89" s="386"/>
      <c r="F89" s="389"/>
      <c r="G89" s="392"/>
      <c r="H89" s="395"/>
      <c r="I89" s="283">
        <v>1</v>
      </c>
      <c r="J89" s="398"/>
      <c r="K89" s="295">
        <v>1</v>
      </c>
      <c r="L89" s="401"/>
      <c r="M89" s="386"/>
      <c r="N89" s="389"/>
      <c r="O89" s="328"/>
      <c r="P89" s="328"/>
      <c r="Q89" s="328"/>
      <c r="R89" s="328"/>
      <c r="S89" s="328"/>
      <c r="T89" s="328"/>
      <c r="U89" s="328"/>
      <c r="V89" s="328"/>
      <c r="W89" s="37"/>
      <c r="X89" s="37"/>
      <c r="Y89" s="34"/>
    </row>
    <row r="90" spans="1:25" s="6" customFormat="1" ht="15" customHeight="1" x14ac:dyDescent="0.25">
      <c r="A90" s="99"/>
      <c r="B90" s="100" t="s">
        <v>77</v>
      </c>
      <c r="C90" s="101"/>
      <c r="D90" s="96"/>
      <c r="E90" s="157"/>
      <c r="F90" s="163"/>
      <c r="G90" s="181"/>
      <c r="H90" s="151"/>
      <c r="I90" s="288"/>
      <c r="J90" s="169"/>
      <c r="K90" s="297"/>
      <c r="L90" s="175"/>
      <c r="M90" s="157"/>
      <c r="N90" s="163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7"/>
    </row>
    <row r="91" spans="1:25" x14ac:dyDescent="0.25">
      <c r="A91" s="45"/>
      <c r="B91" s="10"/>
      <c r="C91" s="109" t="s">
        <v>78</v>
      </c>
      <c r="D91" s="326"/>
      <c r="E91" s="384">
        <v>1</v>
      </c>
      <c r="F91" s="387">
        <v>1</v>
      </c>
      <c r="G91" s="390">
        <v>1</v>
      </c>
      <c r="H91" s="393">
        <v>1</v>
      </c>
      <c r="I91" s="281"/>
      <c r="J91" s="396">
        <v>1</v>
      </c>
      <c r="K91" s="293"/>
      <c r="L91" s="399">
        <v>1</v>
      </c>
      <c r="M91" s="384">
        <v>1</v>
      </c>
      <c r="N91" s="387">
        <v>1</v>
      </c>
      <c r="O91" s="326"/>
      <c r="P91" s="326"/>
      <c r="Q91" s="326"/>
      <c r="R91" s="326"/>
      <c r="S91" s="326"/>
      <c r="T91" s="326"/>
      <c r="U91" s="326"/>
      <c r="V91" s="326"/>
      <c r="W91" s="28"/>
      <c r="X91" s="28"/>
      <c r="Y91" s="29"/>
    </row>
    <row r="92" spans="1:25" x14ac:dyDescent="0.25">
      <c r="A92" s="46"/>
      <c r="B92" s="47"/>
      <c r="C92" s="8" t="s">
        <v>254</v>
      </c>
      <c r="D92" s="327"/>
      <c r="E92" s="385"/>
      <c r="F92" s="388"/>
      <c r="G92" s="391"/>
      <c r="H92" s="394"/>
      <c r="I92" s="282"/>
      <c r="J92" s="397"/>
      <c r="K92" s="294"/>
      <c r="L92" s="400"/>
      <c r="M92" s="385"/>
      <c r="N92" s="388"/>
      <c r="O92" s="327"/>
      <c r="P92" s="327"/>
      <c r="Q92" s="327"/>
      <c r="R92" s="327"/>
      <c r="S92" s="327"/>
      <c r="T92" s="327"/>
      <c r="U92" s="327"/>
      <c r="V92" s="327"/>
      <c r="W92" s="8"/>
      <c r="X92" s="8"/>
      <c r="Y92" s="30"/>
    </row>
    <row r="93" spans="1:25" x14ac:dyDescent="0.25">
      <c r="A93" s="33"/>
      <c r="B93" s="12"/>
      <c r="C93" s="110" t="s">
        <v>156</v>
      </c>
      <c r="D93" s="328"/>
      <c r="E93" s="386"/>
      <c r="F93" s="389"/>
      <c r="G93" s="392"/>
      <c r="H93" s="395"/>
      <c r="I93" s="283">
        <v>1</v>
      </c>
      <c r="J93" s="398"/>
      <c r="K93" s="295">
        <v>1</v>
      </c>
      <c r="L93" s="401"/>
      <c r="M93" s="386"/>
      <c r="N93" s="389"/>
      <c r="O93" s="328"/>
      <c r="P93" s="328"/>
      <c r="Q93" s="328"/>
      <c r="R93" s="328"/>
      <c r="S93" s="328"/>
      <c r="T93" s="328"/>
      <c r="U93" s="328"/>
      <c r="V93" s="328"/>
      <c r="W93" s="37"/>
      <c r="X93" s="37"/>
      <c r="Y93" s="34"/>
    </row>
    <row r="94" spans="1:25" s="6" customFormat="1" ht="15" customHeight="1" x14ac:dyDescent="0.25">
      <c r="A94" s="99"/>
      <c r="B94" s="100" t="s">
        <v>79</v>
      </c>
      <c r="C94" s="101"/>
      <c r="D94" s="96"/>
      <c r="E94" s="157"/>
      <c r="F94" s="163"/>
      <c r="G94" s="181"/>
      <c r="H94" s="151"/>
      <c r="I94" s="288"/>
      <c r="J94" s="169"/>
      <c r="K94" s="297"/>
      <c r="L94" s="175"/>
      <c r="M94" s="157"/>
      <c r="N94" s="163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7"/>
    </row>
    <row r="95" spans="1:25" x14ac:dyDescent="0.25">
      <c r="A95" s="45"/>
      <c r="B95" s="10"/>
      <c r="C95" s="109" t="s">
        <v>80</v>
      </c>
      <c r="D95" s="326"/>
      <c r="E95" s="384">
        <v>1</v>
      </c>
      <c r="F95" s="387">
        <v>1</v>
      </c>
      <c r="G95" s="390">
        <v>1</v>
      </c>
      <c r="H95" s="393">
        <v>1</v>
      </c>
      <c r="I95" s="281"/>
      <c r="J95" s="396">
        <v>1</v>
      </c>
      <c r="K95" s="293"/>
      <c r="L95" s="399">
        <v>1</v>
      </c>
      <c r="M95" s="384">
        <v>1</v>
      </c>
      <c r="N95" s="387">
        <v>1</v>
      </c>
      <c r="O95" s="326"/>
      <c r="P95" s="326"/>
      <c r="Q95" s="326"/>
      <c r="R95" s="326"/>
      <c r="S95" s="326"/>
      <c r="T95" s="326"/>
      <c r="U95" s="326"/>
      <c r="V95" s="326"/>
      <c r="W95" s="28"/>
      <c r="X95" s="28"/>
      <c r="Y95" s="29"/>
    </row>
    <row r="96" spans="1:25" x14ac:dyDescent="0.25">
      <c r="A96" s="46"/>
      <c r="B96" s="47"/>
      <c r="C96" s="111" t="s">
        <v>81</v>
      </c>
      <c r="D96" s="327"/>
      <c r="E96" s="385"/>
      <c r="F96" s="388"/>
      <c r="G96" s="391"/>
      <c r="H96" s="394"/>
      <c r="I96" s="282"/>
      <c r="J96" s="397"/>
      <c r="K96" s="294"/>
      <c r="L96" s="400"/>
      <c r="M96" s="385"/>
      <c r="N96" s="388"/>
      <c r="O96" s="327"/>
      <c r="P96" s="327"/>
      <c r="Q96" s="327"/>
      <c r="R96" s="327"/>
      <c r="S96" s="327"/>
      <c r="T96" s="327"/>
      <c r="U96" s="327"/>
      <c r="V96" s="327"/>
      <c r="W96" s="8"/>
      <c r="X96" s="8"/>
      <c r="Y96" s="30"/>
    </row>
    <row r="97" spans="1:25" ht="30" x14ac:dyDescent="0.25">
      <c r="A97" s="33"/>
      <c r="B97" s="12"/>
      <c r="C97" s="110" t="s">
        <v>82</v>
      </c>
      <c r="D97" s="328"/>
      <c r="E97" s="386"/>
      <c r="F97" s="389"/>
      <c r="G97" s="392"/>
      <c r="H97" s="395"/>
      <c r="I97" s="283">
        <v>1</v>
      </c>
      <c r="J97" s="398"/>
      <c r="K97" s="295">
        <v>1</v>
      </c>
      <c r="L97" s="401"/>
      <c r="M97" s="386"/>
      <c r="N97" s="389"/>
      <c r="O97" s="328"/>
      <c r="P97" s="328"/>
      <c r="Q97" s="328"/>
      <c r="R97" s="328"/>
      <c r="S97" s="328"/>
      <c r="T97" s="328"/>
      <c r="U97" s="328"/>
      <c r="V97" s="328"/>
      <c r="W97" s="37"/>
      <c r="X97" s="37"/>
      <c r="Y97" s="34"/>
    </row>
    <row r="98" spans="1:25" x14ac:dyDescent="0.25">
      <c r="A98" s="99"/>
      <c r="B98" s="100" t="s">
        <v>90</v>
      </c>
      <c r="C98" s="101"/>
      <c r="D98" s="96"/>
      <c r="E98" s="157"/>
      <c r="F98" s="163"/>
      <c r="G98" s="181"/>
      <c r="H98" s="151"/>
      <c r="I98" s="288"/>
      <c r="J98" s="169"/>
      <c r="K98" s="297"/>
      <c r="L98" s="175"/>
      <c r="M98" s="157"/>
      <c r="N98" s="163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7"/>
    </row>
    <row r="99" spans="1:25" x14ac:dyDescent="0.25">
      <c r="A99" s="46"/>
      <c r="B99" s="47"/>
      <c r="C99" s="111" t="s">
        <v>91</v>
      </c>
      <c r="D99" s="327"/>
      <c r="E99" s="385">
        <v>1</v>
      </c>
      <c r="F99" s="388">
        <v>1</v>
      </c>
      <c r="G99" s="391">
        <v>1</v>
      </c>
      <c r="H99" s="394">
        <v>1</v>
      </c>
      <c r="I99" s="282"/>
      <c r="J99" s="397">
        <v>1</v>
      </c>
      <c r="K99" s="294"/>
      <c r="L99" s="400">
        <v>1</v>
      </c>
      <c r="M99" s="385">
        <v>1</v>
      </c>
      <c r="N99" s="388">
        <v>1</v>
      </c>
      <c r="O99" s="327"/>
      <c r="P99" s="327"/>
      <c r="Q99" s="327"/>
      <c r="R99" s="327"/>
      <c r="S99" s="327"/>
      <c r="T99" s="327"/>
      <c r="U99" s="327"/>
      <c r="V99" s="327"/>
      <c r="W99" s="8"/>
      <c r="X99" s="8"/>
      <c r="Y99" s="30"/>
    </row>
    <row r="100" spans="1:25" x14ac:dyDescent="0.25">
      <c r="A100" s="46"/>
      <c r="B100" s="47"/>
      <c r="C100" s="111" t="s">
        <v>92</v>
      </c>
      <c r="D100" s="327"/>
      <c r="E100" s="385"/>
      <c r="F100" s="388"/>
      <c r="G100" s="391"/>
      <c r="H100" s="394"/>
      <c r="I100" s="282"/>
      <c r="J100" s="397"/>
      <c r="K100" s="294"/>
      <c r="L100" s="400"/>
      <c r="M100" s="385"/>
      <c r="N100" s="388"/>
      <c r="O100" s="327"/>
      <c r="P100" s="327"/>
      <c r="Q100" s="327"/>
      <c r="R100" s="327"/>
      <c r="S100" s="327"/>
      <c r="T100" s="327"/>
      <c r="U100" s="327"/>
      <c r="V100" s="327"/>
      <c r="W100" s="8"/>
      <c r="X100" s="8"/>
      <c r="Y100" s="30"/>
    </row>
    <row r="101" spans="1:25" x14ac:dyDescent="0.25">
      <c r="A101" s="46"/>
      <c r="B101" s="47"/>
      <c r="C101" s="111" t="s">
        <v>275</v>
      </c>
      <c r="D101" s="327"/>
      <c r="E101" s="385"/>
      <c r="F101" s="388"/>
      <c r="G101" s="391"/>
      <c r="H101" s="394"/>
      <c r="I101" s="282"/>
      <c r="J101" s="397"/>
      <c r="K101" s="294"/>
      <c r="L101" s="400"/>
      <c r="M101" s="385"/>
      <c r="N101" s="388"/>
      <c r="O101" s="327"/>
      <c r="P101" s="327"/>
      <c r="Q101" s="327"/>
      <c r="R101" s="327"/>
      <c r="S101" s="327"/>
      <c r="T101" s="327"/>
      <c r="U101" s="327"/>
      <c r="V101" s="327"/>
      <c r="W101" s="8"/>
      <c r="X101" s="8"/>
      <c r="Y101" s="30"/>
    </row>
    <row r="102" spans="1:25" x14ac:dyDescent="0.25">
      <c r="A102" s="46"/>
      <c r="B102" s="47"/>
      <c r="C102" s="111" t="s">
        <v>94</v>
      </c>
      <c r="D102" s="327"/>
      <c r="E102" s="385"/>
      <c r="F102" s="388"/>
      <c r="G102" s="391"/>
      <c r="H102" s="394"/>
      <c r="I102" s="282"/>
      <c r="J102" s="397"/>
      <c r="K102" s="294"/>
      <c r="L102" s="400"/>
      <c r="M102" s="385"/>
      <c r="N102" s="388"/>
      <c r="O102" s="327"/>
      <c r="P102" s="327"/>
      <c r="Q102" s="327"/>
      <c r="R102" s="327"/>
      <c r="S102" s="327"/>
      <c r="T102" s="327"/>
      <c r="U102" s="327"/>
      <c r="V102" s="327"/>
      <c r="W102" s="8"/>
      <c r="X102" s="8"/>
      <c r="Y102" s="30"/>
    </row>
    <row r="103" spans="1:25" x14ac:dyDescent="0.25">
      <c r="A103" s="46"/>
      <c r="B103" s="47"/>
      <c r="C103" s="111" t="s">
        <v>257</v>
      </c>
      <c r="D103" s="327"/>
      <c r="E103" s="385"/>
      <c r="F103" s="388"/>
      <c r="G103" s="391"/>
      <c r="H103" s="394"/>
      <c r="I103" s="282"/>
      <c r="J103" s="397"/>
      <c r="K103" s="294"/>
      <c r="L103" s="400"/>
      <c r="M103" s="385"/>
      <c r="N103" s="388"/>
      <c r="O103" s="327"/>
      <c r="P103" s="327"/>
      <c r="Q103" s="327"/>
      <c r="R103" s="327"/>
      <c r="S103" s="327"/>
      <c r="T103" s="327"/>
      <c r="U103" s="327"/>
      <c r="V103" s="327"/>
      <c r="W103" s="8"/>
      <c r="X103" s="8"/>
      <c r="Y103" s="30"/>
    </row>
    <row r="104" spans="1:25" x14ac:dyDescent="0.25">
      <c r="A104" s="33"/>
      <c r="B104" s="12"/>
      <c r="C104" s="110"/>
      <c r="D104" s="328"/>
      <c r="E104" s="386"/>
      <c r="F104" s="389"/>
      <c r="G104" s="392"/>
      <c r="H104" s="395"/>
      <c r="I104" s="283">
        <v>1</v>
      </c>
      <c r="J104" s="398"/>
      <c r="K104" s="295">
        <v>1</v>
      </c>
      <c r="L104" s="401"/>
      <c r="M104" s="386"/>
      <c r="N104" s="389"/>
      <c r="O104" s="328"/>
      <c r="P104" s="328"/>
      <c r="Q104" s="328"/>
      <c r="R104" s="328"/>
      <c r="S104" s="328"/>
      <c r="T104" s="328"/>
      <c r="U104" s="328"/>
      <c r="V104" s="328"/>
      <c r="W104" s="37"/>
      <c r="X104" s="37"/>
      <c r="Y104" s="34"/>
    </row>
    <row r="105" spans="1:25" x14ac:dyDescent="0.25">
      <c r="A105" s="99"/>
      <c r="B105" s="100" t="s">
        <v>95</v>
      </c>
      <c r="C105" s="101"/>
      <c r="D105" s="96"/>
      <c r="E105" s="157"/>
      <c r="F105" s="163"/>
      <c r="G105" s="181"/>
      <c r="H105" s="151"/>
      <c r="I105" s="288"/>
      <c r="J105" s="169"/>
      <c r="K105" s="297"/>
      <c r="L105" s="175"/>
      <c r="M105" s="157"/>
      <c r="N105" s="163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7"/>
    </row>
    <row r="106" spans="1:25" x14ac:dyDescent="0.25">
      <c r="A106" s="45"/>
      <c r="B106" s="10"/>
      <c r="C106" s="109" t="s">
        <v>96</v>
      </c>
      <c r="D106" s="326"/>
      <c r="E106" s="384">
        <v>1</v>
      </c>
      <c r="F106" s="387">
        <v>1</v>
      </c>
      <c r="G106" s="390">
        <v>1</v>
      </c>
      <c r="H106" s="393">
        <v>1</v>
      </c>
      <c r="I106" s="281"/>
      <c r="J106" s="396">
        <v>1</v>
      </c>
      <c r="K106" s="293"/>
      <c r="L106" s="399">
        <v>1</v>
      </c>
      <c r="M106" s="384">
        <v>1</v>
      </c>
      <c r="N106" s="387">
        <v>1</v>
      </c>
      <c r="O106" s="326"/>
      <c r="P106" s="326"/>
      <c r="Q106" s="326"/>
      <c r="R106" s="326"/>
      <c r="S106" s="326"/>
      <c r="T106" s="326"/>
      <c r="U106" s="326"/>
      <c r="V106" s="326"/>
      <c r="W106" s="28"/>
      <c r="X106" s="28"/>
      <c r="Y106" s="29"/>
    </row>
    <row r="107" spans="1:25" ht="30" x14ac:dyDescent="0.25">
      <c r="A107" s="46"/>
      <c r="B107" s="47"/>
      <c r="C107" s="125" t="s">
        <v>261</v>
      </c>
      <c r="D107" s="327"/>
      <c r="E107" s="385"/>
      <c r="F107" s="388"/>
      <c r="G107" s="391"/>
      <c r="H107" s="394"/>
      <c r="I107" s="282"/>
      <c r="J107" s="397"/>
      <c r="K107" s="294"/>
      <c r="L107" s="400"/>
      <c r="M107" s="385"/>
      <c r="N107" s="388"/>
      <c r="O107" s="327"/>
      <c r="P107" s="327"/>
      <c r="Q107" s="327"/>
      <c r="R107" s="327"/>
      <c r="S107" s="327"/>
      <c r="T107" s="327"/>
      <c r="U107" s="327"/>
      <c r="V107" s="327"/>
      <c r="W107" s="8"/>
      <c r="X107" s="8"/>
      <c r="Y107" s="30"/>
    </row>
    <row r="108" spans="1:25" x14ac:dyDescent="0.25">
      <c r="A108" s="46"/>
      <c r="B108" s="47"/>
      <c r="C108" s="125" t="s">
        <v>98</v>
      </c>
      <c r="D108" s="327"/>
      <c r="E108" s="385"/>
      <c r="F108" s="388"/>
      <c r="G108" s="391"/>
      <c r="H108" s="394"/>
      <c r="I108" s="282"/>
      <c r="J108" s="397"/>
      <c r="K108" s="294"/>
      <c r="L108" s="400"/>
      <c r="M108" s="385"/>
      <c r="N108" s="388"/>
      <c r="O108" s="327"/>
      <c r="P108" s="327"/>
      <c r="Q108" s="327"/>
      <c r="R108" s="327"/>
      <c r="S108" s="327"/>
      <c r="T108" s="327"/>
      <c r="U108" s="327"/>
      <c r="V108" s="327"/>
      <c r="W108" s="8"/>
      <c r="X108" s="8"/>
      <c r="Y108" s="30"/>
    </row>
    <row r="109" spans="1:25" x14ac:dyDescent="0.25">
      <c r="A109" s="46"/>
      <c r="B109" s="47"/>
      <c r="C109" s="125" t="s">
        <v>258</v>
      </c>
      <c r="D109" s="327"/>
      <c r="E109" s="385"/>
      <c r="F109" s="388"/>
      <c r="G109" s="391"/>
      <c r="H109" s="394"/>
      <c r="I109" s="282"/>
      <c r="J109" s="397"/>
      <c r="K109" s="294"/>
      <c r="L109" s="400"/>
      <c r="M109" s="385"/>
      <c r="N109" s="388"/>
      <c r="O109" s="327"/>
      <c r="P109" s="327"/>
      <c r="Q109" s="327"/>
      <c r="R109" s="327"/>
      <c r="S109" s="327"/>
      <c r="T109" s="327"/>
      <c r="U109" s="327"/>
      <c r="V109" s="327"/>
      <c r="W109" s="8"/>
      <c r="X109" s="8"/>
      <c r="Y109" s="30"/>
    </row>
    <row r="110" spans="1:25" ht="30" x14ac:dyDescent="0.25">
      <c r="A110" s="46"/>
      <c r="B110" s="47"/>
      <c r="C110" s="111" t="s">
        <v>99</v>
      </c>
      <c r="D110" s="327"/>
      <c r="E110" s="385"/>
      <c r="F110" s="388"/>
      <c r="G110" s="391"/>
      <c r="H110" s="394"/>
      <c r="I110" s="282"/>
      <c r="J110" s="397"/>
      <c r="K110" s="294"/>
      <c r="L110" s="400"/>
      <c r="M110" s="385"/>
      <c r="N110" s="388"/>
      <c r="O110" s="327"/>
      <c r="P110" s="327"/>
      <c r="Q110" s="327"/>
      <c r="R110" s="327"/>
      <c r="S110" s="327"/>
      <c r="T110" s="327"/>
      <c r="U110" s="327"/>
      <c r="V110" s="327"/>
      <c r="W110" s="8"/>
      <c r="X110" s="8"/>
      <c r="Y110" s="30"/>
    </row>
    <row r="111" spans="1:25" x14ac:dyDescent="0.25">
      <c r="A111" s="46"/>
      <c r="B111" s="47"/>
      <c r="C111" s="111" t="s">
        <v>100</v>
      </c>
      <c r="D111" s="327"/>
      <c r="E111" s="385"/>
      <c r="F111" s="388"/>
      <c r="G111" s="391"/>
      <c r="H111" s="394"/>
      <c r="I111" s="282"/>
      <c r="J111" s="397"/>
      <c r="K111" s="294"/>
      <c r="L111" s="400"/>
      <c r="M111" s="385"/>
      <c r="N111" s="388"/>
      <c r="O111" s="327"/>
      <c r="P111" s="327"/>
      <c r="Q111" s="327"/>
      <c r="R111" s="327"/>
      <c r="S111" s="327"/>
      <c r="T111" s="327"/>
      <c r="U111" s="327"/>
      <c r="V111" s="327"/>
      <c r="W111" s="8"/>
      <c r="X111" s="8"/>
      <c r="Y111" s="30"/>
    </row>
    <row r="112" spans="1:25" ht="30" x14ac:dyDescent="0.25">
      <c r="A112" s="46"/>
      <c r="B112" s="47"/>
      <c r="C112" s="111" t="s">
        <v>188</v>
      </c>
      <c r="D112" s="327"/>
      <c r="E112" s="385"/>
      <c r="F112" s="388"/>
      <c r="G112" s="391"/>
      <c r="H112" s="394"/>
      <c r="I112" s="282"/>
      <c r="J112" s="397"/>
      <c r="K112" s="294"/>
      <c r="L112" s="400"/>
      <c r="M112" s="385"/>
      <c r="N112" s="388"/>
      <c r="O112" s="327"/>
      <c r="P112" s="327"/>
      <c r="Q112" s="327"/>
      <c r="R112" s="327"/>
      <c r="S112" s="327"/>
      <c r="T112" s="327"/>
      <c r="U112" s="327"/>
      <c r="V112" s="327"/>
      <c r="W112" s="8"/>
      <c r="X112" s="8"/>
      <c r="Y112" s="30"/>
    </row>
    <row r="113" spans="1:25" x14ac:dyDescent="0.25">
      <c r="A113" s="46"/>
      <c r="B113" s="47"/>
      <c r="C113" s="111" t="s">
        <v>101</v>
      </c>
      <c r="D113" s="327"/>
      <c r="E113" s="385"/>
      <c r="F113" s="388"/>
      <c r="G113" s="391"/>
      <c r="H113" s="394"/>
      <c r="I113" s="282"/>
      <c r="J113" s="397"/>
      <c r="K113" s="294"/>
      <c r="L113" s="400"/>
      <c r="M113" s="385"/>
      <c r="N113" s="388"/>
      <c r="O113" s="327"/>
      <c r="P113" s="327"/>
      <c r="Q113" s="327"/>
      <c r="R113" s="327"/>
      <c r="S113" s="327"/>
      <c r="T113" s="327"/>
      <c r="U113" s="327"/>
      <c r="V113" s="327"/>
      <c r="W113" s="8"/>
      <c r="X113" s="8"/>
      <c r="Y113" s="30"/>
    </row>
    <row r="114" spans="1:25" ht="30" x14ac:dyDescent="0.25">
      <c r="A114" s="33"/>
      <c r="B114" s="12"/>
      <c r="C114" s="111" t="s">
        <v>215</v>
      </c>
      <c r="D114" s="328"/>
      <c r="E114" s="386"/>
      <c r="F114" s="389"/>
      <c r="G114" s="392"/>
      <c r="H114" s="395"/>
      <c r="I114" s="283">
        <v>1</v>
      </c>
      <c r="J114" s="398"/>
      <c r="K114" s="295">
        <v>1</v>
      </c>
      <c r="L114" s="401"/>
      <c r="M114" s="386"/>
      <c r="N114" s="389"/>
      <c r="O114" s="328"/>
      <c r="P114" s="328"/>
      <c r="Q114" s="328"/>
      <c r="R114" s="328"/>
      <c r="S114" s="328"/>
      <c r="T114" s="328"/>
      <c r="U114" s="328"/>
      <c r="V114" s="328"/>
      <c r="W114" s="37"/>
      <c r="X114" s="37"/>
      <c r="Y114" s="34"/>
    </row>
    <row r="115" spans="1:25" x14ac:dyDescent="0.25">
      <c r="A115" s="99"/>
      <c r="B115" s="100" t="s">
        <v>102</v>
      </c>
      <c r="C115" s="101"/>
      <c r="D115" s="96"/>
      <c r="E115" s="157"/>
      <c r="F115" s="163"/>
      <c r="G115" s="181"/>
      <c r="H115" s="151"/>
      <c r="I115" s="288"/>
      <c r="J115" s="169"/>
      <c r="K115" s="297"/>
      <c r="L115" s="175"/>
      <c r="M115" s="157"/>
      <c r="N115" s="163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7"/>
    </row>
    <row r="116" spans="1:25" x14ac:dyDescent="0.25">
      <c r="A116" s="45"/>
      <c r="B116" s="10"/>
      <c r="C116" s="109" t="s">
        <v>103</v>
      </c>
      <c r="D116" s="326"/>
      <c r="E116" s="384"/>
      <c r="F116" s="387">
        <v>1</v>
      </c>
      <c r="G116" s="390"/>
      <c r="H116" s="393">
        <v>1</v>
      </c>
      <c r="I116" s="281"/>
      <c r="J116" s="396">
        <v>1</v>
      </c>
      <c r="K116" s="293"/>
      <c r="L116" s="399">
        <v>1</v>
      </c>
      <c r="M116" s="384"/>
      <c r="N116" s="387">
        <v>1</v>
      </c>
      <c r="O116" s="326"/>
      <c r="P116" s="326"/>
      <c r="Q116" s="326"/>
      <c r="R116" s="326"/>
      <c r="S116" s="326"/>
      <c r="T116" s="326"/>
      <c r="U116" s="326"/>
      <c r="V116" s="326"/>
      <c r="W116" s="28"/>
      <c r="X116" s="28"/>
      <c r="Y116" s="29"/>
    </row>
    <row r="117" spans="1:25" x14ac:dyDescent="0.25">
      <c r="A117" s="46"/>
      <c r="B117" s="47"/>
      <c r="C117" s="125" t="s">
        <v>104</v>
      </c>
      <c r="D117" s="327"/>
      <c r="E117" s="385"/>
      <c r="F117" s="388"/>
      <c r="G117" s="391"/>
      <c r="H117" s="394"/>
      <c r="I117" s="282"/>
      <c r="J117" s="397"/>
      <c r="K117" s="294"/>
      <c r="L117" s="400"/>
      <c r="M117" s="385"/>
      <c r="N117" s="388"/>
      <c r="O117" s="327"/>
      <c r="P117" s="327"/>
      <c r="Q117" s="327"/>
      <c r="R117" s="327"/>
      <c r="S117" s="327"/>
      <c r="T117" s="327"/>
      <c r="U117" s="327"/>
      <c r="V117" s="327"/>
      <c r="W117" s="8"/>
      <c r="X117" s="8"/>
      <c r="Y117" s="30"/>
    </row>
    <row r="118" spans="1:25" ht="30" x14ac:dyDescent="0.25">
      <c r="A118" s="46"/>
      <c r="B118" s="47"/>
      <c r="C118" s="125" t="s">
        <v>105</v>
      </c>
      <c r="D118" s="327"/>
      <c r="E118" s="385"/>
      <c r="F118" s="388"/>
      <c r="G118" s="391"/>
      <c r="H118" s="394"/>
      <c r="I118" s="282"/>
      <c r="J118" s="397"/>
      <c r="K118" s="294"/>
      <c r="L118" s="400"/>
      <c r="M118" s="385"/>
      <c r="N118" s="388"/>
      <c r="O118" s="327"/>
      <c r="P118" s="327"/>
      <c r="Q118" s="327"/>
      <c r="R118" s="327"/>
      <c r="S118" s="327"/>
      <c r="T118" s="327"/>
      <c r="U118" s="327"/>
      <c r="V118" s="327"/>
      <c r="W118" s="8"/>
      <c r="X118" s="8"/>
      <c r="Y118" s="30"/>
    </row>
    <row r="119" spans="1:25" x14ac:dyDescent="0.25">
      <c r="A119" s="46"/>
      <c r="B119" s="47"/>
      <c r="C119" s="111" t="s">
        <v>140</v>
      </c>
      <c r="D119" s="327"/>
      <c r="E119" s="385"/>
      <c r="F119" s="388"/>
      <c r="G119" s="391"/>
      <c r="H119" s="394"/>
      <c r="I119" s="282"/>
      <c r="J119" s="397"/>
      <c r="K119" s="294"/>
      <c r="L119" s="400"/>
      <c r="M119" s="385"/>
      <c r="N119" s="388"/>
      <c r="O119" s="327"/>
      <c r="P119" s="327"/>
      <c r="Q119" s="327"/>
      <c r="R119" s="327"/>
      <c r="S119" s="327"/>
      <c r="T119" s="327"/>
      <c r="U119" s="327"/>
      <c r="V119" s="327"/>
      <c r="W119" s="8"/>
      <c r="X119" s="8"/>
      <c r="Y119" s="30"/>
    </row>
    <row r="120" spans="1:25" x14ac:dyDescent="0.25">
      <c r="A120" s="46"/>
      <c r="B120" s="47"/>
      <c r="C120" s="111" t="s">
        <v>106</v>
      </c>
      <c r="D120" s="327"/>
      <c r="E120" s="385"/>
      <c r="F120" s="388"/>
      <c r="G120" s="391"/>
      <c r="H120" s="394"/>
      <c r="I120" s="282"/>
      <c r="J120" s="397"/>
      <c r="K120" s="294"/>
      <c r="L120" s="400"/>
      <c r="M120" s="385"/>
      <c r="N120" s="388"/>
      <c r="O120" s="327"/>
      <c r="P120" s="327"/>
      <c r="Q120" s="327"/>
      <c r="R120" s="327"/>
      <c r="S120" s="327"/>
      <c r="T120" s="327"/>
      <c r="U120" s="327"/>
      <c r="V120" s="327"/>
      <c r="W120" s="8"/>
      <c r="X120" s="8"/>
      <c r="Y120" s="30"/>
    </row>
    <row r="121" spans="1:25" x14ac:dyDescent="0.25">
      <c r="A121" s="46"/>
      <c r="B121" s="47"/>
      <c r="C121" s="111" t="s">
        <v>107</v>
      </c>
      <c r="D121" s="327"/>
      <c r="E121" s="385"/>
      <c r="F121" s="388"/>
      <c r="G121" s="391"/>
      <c r="H121" s="394"/>
      <c r="I121" s="282"/>
      <c r="J121" s="397"/>
      <c r="K121" s="294"/>
      <c r="L121" s="400"/>
      <c r="M121" s="385"/>
      <c r="N121" s="388"/>
      <c r="O121" s="327"/>
      <c r="P121" s="327"/>
      <c r="Q121" s="327"/>
      <c r="R121" s="327"/>
      <c r="S121" s="327"/>
      <c r="T121" s="327"/>
      <c r="U121" s="327"/>
      <c r="V121" s="327"/>
      <c r="W121" s="8"/>
      <c r="X121" s="8"/>
      <c r="Y121" s="30"/>
    </row>
    <row r="122" spans="1:25" x14ac:dyDescent="0.25">
      <c r="A122" s="46"/>
      <c r="B122" s="47"/>
      <c r="C122" s="111"/>
      <c r="D122" s="327"/>
      <c r="E122" s="385"/>
      <c r="F122" s="388"/>
      <c r="G122" s="391"/>
      <c r="H122" s="394"/>
      <c r="I122" s="282"/>
      <c r="J122" s="397"/>
      <c r="K122" s="294"/>
      <c r="L122" s="400"/>
      <c r="M122" s="385"/>
      <c r="N122" s="388"/>
      <c r="O122" s="327"/>
      <c r="P122" s="327"/>
      <c r="Q122" s="327"/>
      <c r="R122" s="327"/>
      <c r="S122" s="327"/>
      <c r="T122" s="327"/>
      <c r="U122" s="327"/>
      <c r="V122" s="327"/>
      <c r="W122" s="8"/>
      <c r="X122" s="8"/>
      <c r="Y122" s="30"/>
    </row>
    <row r="123" spans="1:25" x14ac:dyDescent="0.25">
      <c r="A123" s="33"/>
      <c r="B123" s="12"/>
      <c r="C123" s="110"/>
      <c r="D123" s="328"/>
      <c r="E123" s="386"/>
      <c r="F123" s="389"/>
      <c r="G123" s="392"/>
      <c r="H123" s="395"/>
      <c r="I123" s="283"/>
      <c r="J123" s="398"/>
      <c r="K123" s="295"/>
      <c r="L123" s="401"/>
      <c r="M123" s="386"/>
      <c r="N123" s="389"/>
      <c r="O123" s="328"/>
      <c r="P123" s="328"/>
      <c r="Q123" s="328"/>
      <c r="R123" s="328"/>
      <c r="S123" s="328"/>
      <c r="T123" s="328"/>
      <c r="U123" s="328"/>
      <c r="V123" s="328"/>
      <c r="W123" s="37"/>
      <c r="X123" s="37"/>
      <c r="Y123" s="34"/>
    </row>
    <row r="124" spans="1:25" x14ac:dyDescent="0.25">
      <c r="A124" s="99"/>
      <c r="B124" s="100" t="s">
        <v>108</v>
      </c>
      <c r="C124" s="101"/>
      <c r="D124" s="96"/>
      <c r="E124" s="157"/>
      <c r="F124" s="163"/>
      <c r="G124" s="181"/>
      <c r="H124" s="151"/>
      <c r="I124" s="288"/>
      <c r="J124" s="169"/>
      <c r="K124" s="297"/>
      <c r="L124" s="175"/>
      <c r="M124" s="157"/>
      <c r="N124" s="163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7"/>
    </row>
    <row r="125" spans="1:25" ht="30" x14ac:dyDescent="0.25">
      <c r="A125" s="45"/>
      <c r="B125" s="10"/>
      <c r="C125" s="316" t="s">
        <v>189</v>
      </c>
      <c r="D125" s="326"/>
      <c r="E125" s="384">
        <v>1</v>
      </c>
      <c r="F125" s="387">
        <v>1</v>
      </c>
      <c r="G125" s="390">
        <v>1</v>
      </c>
      <c r="H125" s="393">
        <v>1</v>
      </c>
      <c r="I125" s="281"/>
      <c r="J125" s="396">
        <v>1</v>
      </c>
      <c r="K125" s="293"/>
      <c r="L125" s="399">
        <v>1</v>
      </c>
      <c r="M125" s="384">
        <v>1</v>
      </c>
      <c r="N125" s="387">
        <v>1</v>
      </c>
      <c r="O125" s="326"/>
      <c r="P125" s="326"/>
      <c r="Q125" s="326"/>
      <c r="R125" s="326"/>
      <c r="S125" s="326"/>
      <c r="T125" s="326"/>
      <c r="U125" s="326"/>
      <c r="V125" s="326"/>
      <c r="W125" s="28"/>
      <c r="X125" s="28"/>
      <c r="Y125" s="29"/>
    </row>
    <row r="126" spans="1:25" x14ac:dyDescent="0.25">
      <c r="A126" s="46"/>
      <c r="B126" s="47"/>
      <c r="C126" s="111"/>
      <c r="D126" s="327"/>
      <c r="E126" s="385"/>
      <c r="F126" s="388"/>
      <c r="G126" s="391"/>
      <c r="H126" s="394"/>
      <c r="I126" s="282"/>
      <c r="J126" s="397"/>
      <c r="K126" s="294"/>
      <c r="L126" s="400"/>
      <c r="M126" s="385"/>
      <c r="N126" s="388"/>
      <c r="O126" s="327"/>
      <c r="P126" s="327"/>
      <c r="Q126" s="327"/>
      <c r="R126" s="327"/>
      <c r="S126" s="327"/>
      <c r="T126" s="327"/>
      <c r="U126" s="327"/>
      <c r="V126" s="327"/>
      <c r="W126" s="8"/>
      <c r="X126" s="8"/>
      <c r="Y126" s="30"/>
    </row>
    <row r="127" spans="1:25" x14ac:dyDescent="0.25">
      <c r="A127" s="33"/>
      <c r="B127" s="12"/>
      <c r="C127" s="110"/>
      <c r="D127" s="328"/>
      <c r="E127" s="386"/>
      <c r="F127" s="389"/>
      <c r="G127" s="392"/>
      <c r="H127" s="395"/>
      <c r="I127" s="283">
        <v>1</v>
      </c>
      <c r="J127" s="398"/>
      <c r="K127" s="295">
        <v>1</v>
      </c>
      <c r="L127" s="401"/>
      <c r="M127" s="386"/>
      <c r="N127" s="389"/>
      <c r="O127" s="328"/>
      <c r="P127" s="328"/>
      <c r="Q127" s="328"/>
      <c r="R127" s="328"/>
      <c r="S127" s="328"/>
      <c r="T127" s="328"/>
      <c r="U127" s="328"/>
      <c r="V127" s="328"/>
      <c r="W127" s="37"/>
      <c r="X127" s="37"/>
      <c r="Y127" s="34"/>
    </row>
  </sheetData>
  <mergeCells count="374">
    <mergeCell ref="S95:S97"/>
    <mergeCell ref="T95:T97"/>
    <mergeCell ref="U95:U97"/>
    <mergeCell ref="V95:V97"/>
    <mergeCell ref="J95:J97"/>
    <mergeCell ref="L95:L97"/>
    <mergeCell ref="M95:M97"/>
    <mergeCell ref="N95:N97"/>
    <mergeCell ref="O95:O97"/>
    <mergeCell ref="P95:P97"/>
    <mergeCell ref="R91:R93"/>
    <mergeCell ref="S91:S93"/>
    <mergeCell ref="T91:T93"/>
    <mergeCell ref="U91:U93"/>
    <mergeCell ref="V91:V93"/>
    <mergeCell ref="D95:D97"/>
    <mergeCell ref="E95:E97"/>
    <mergeCell ref="F95:F97"/>
    <mergeCell ref="G95:G97"/>
    <mergeCell ref="H95:H97"/>
    <mergeCell ref="L91:L93"/>
    <mergeCell ref="M91:M93"/>
    <mergeCell ref="N91:N93"/>
    <mergeCell ref="O91:O93"/>
    <mergeCell ref="P91:P93"/>
    <mergeCell ref="Q91:Q93"/>
    <mergeCell ref="D91:D93"/>
    <mergeCell ref="E91:E93"/>
    <mergeCell ref="F91:F93"/>
    <mergeCell ref="G91:G93"/>
    <mergeCell ref="H91:H93"/>
    <mergeCell ref="J91:J93"/>
    <mergeCell ref="Q95:Q97"/>
    <mergeCell ref="R95:R97"/>
    <mergeCell ref="S88:S89"/>
    <mergeCell ref="T88:T89"/>
    <mergeCell ref="U88:U89"/>
    <mergeCell ref="V88:V89"/>
    <mergeCell ref="J88:J89"/>
    <mergeCell ref="L88:L89"/>
    <mergeCell ref="M88:M89"/>
    <mergeCell ref="N88:N89"/>
    <mergeCell ref="O88:O89"/>
    <mergeCell ref="P88:P89"/>
    <mergeCell ref="R83:R86"/>
    <mergeCell ref="S83:S86"/>
    <mergeCell ref="T83:T86"/>
    <mergeCell ref="U83:U86"/>
    <mergeCell ref="V83:V86"/>
    <mergeCell ref="D88:D89"/>
    <mergeCell ref="E88:E89"/>
    <mergeCell ref="F88:F89"/>
    <mergeCell ref="G88:G89"/>
    <mergeCell ref="H88:H89"/>
    <mergeCell ref="L83:L86"/>
    <mergeCell ref="M83:M86"/>
    <mergeCell ref="N83:N86"/>
    <mergeCell ref="O83:O86"/>
    <mergeCell ref="P83:P86"/>
    <mergeCell ref="Q83:Q86"/>
    <mergeCell ref="D83:D86"/>
    <mergeCell ref="E83:E86"/>
    <mergeCell ref="F83:F86"/>
    <mergeCell ref="G83:G86"/>
    <mergeCell ref="H83:H86"/>
    <mergeCell ref="J83:J86"/>
    <mergeCell ref="Q88:Q89"/>
    <mergeCell ref="R88:R89"/>
    <mergeCell ref="S78:S81"/>
    <mergeCell ref="T78:T81"/>
    <mergeCell ref="U78:U81"/>
    <mergeCell ref="V78:V81"/>
    <mergeCell ref="J78:J81"/>
    <mergeCell ref="L78:L81"/>
    <mergeCell ref="M78:M81"/>
    <mergeCell ref="N78:N81"/>
    <mergeCell ref="O78:O81"/>
    <mergeCell ref="P78:P81"/>
    <mergeCell ref="R68:R76"/>
    <mergeCell ref="S68:S76"/>
    <mergeCell ref="T68:T76"/>
    <mergeCell ref="U68:U76"/>
    <mergeCell ref="V68:V76"/>
    <mergeCell ref="D78:D81"/>
    <mergeCell ref="E78:E81"/>
    <mergeCell ref="F78:F81"/>
    <mergeCell ref="G78:G81"/>
    <mergeCell ref="H78:H81"/>
    <mergeCell ref="L68:L76"/>
    <mergeCell ref="M68:M76"/>
    <mergeCell ref="N68:N76"/>
    <mergeCell ref="O68:O76"/>
    <mergeCell ref="P68:P76"/>
    <mergeCell ref="Q68:Q76"/>
    <mergeCell ref="D68:D76"/>
    <mergeCell ref="E68:E76"/>
    <mergeCell ref="F68:F76"/>
    <mergeCell ref="G68:G76"/>
    <mergeCell ref="H68:H76"/>
    <mergeCell ref="J68:J76"/>
    <mergeCell ref="Q78:Q81"/>
    <mergeCell ref="R78:R81"/>
    <mergeCell ref="S60:S66"/>
    <mergeCell ref="T60:T66"/>
    <mergeCell ref="U60:U66"/>
    <mergeCell ref="V60:V66"/>
    <mergeCell ref="J60:J66"/>
    <mergeCell ref="L60:L66"/>
    <mergeCell ref="M60:M66"/>
    <mergeCell ref="N60:N66"/>
    <mergeCell ref="O60:O66"/>
    <mergeCell ref="P60:P66"/>
    <mergeCell ref="R55:R59"/>
    <mergeCell ref="S55:S59"/>
    <mergeCell ref="T55:T59"/>
    <mergeCell ref="U55:U59"/>
    <mergeCell ref="V55:V59"/>
    <mergeCell ref="D60:D66"/>
    <mergeCell ref="E60:E66"/>
    <mergeCell ref="F60:F66"/>
    <mergeCell ref="G60:G66"/>
    <mergeCell ref="H60:H66"/>
    <mergeCell ref="L55:L59"/>
    <mergeCell ref="M55:M59"/>
    <mergeCell ref="N55:N59"/>
    <mergeCell ref="O55:O59"/>
    <mergeCell ref="P55:P59"/>
    <mergeCell ref="Q55:Q59"/>
    <mergeCell ref="D55:D59"/>
    <mergeCell ref="E55:E59"/>
    <mergeCell ref="F55:F59"/>
    <mergeCell ref="G55:G59"/>
    <mergeCell ref="H55:H59"/>
    <mergeCell ref="J55:J59"/>
    <mergeCell ref="Q60:Q66"/>
    <mergeCell ref="R60:R66"/>
    <mergeCell ref="S51:S54"/>
    <mergeCell ref="T51:T54"/>
    <mergeCell ref="U51:U54"/>
    <mergeCell ref="V51:V54"/>
    <mergeCell ref="J51:J54"/>
    <mergeCell ref="L51:L54"/>
    <mergeCell ref="M51:M54"/>
    <mergeCell ref="N51:N54"/>
    <mergeCell ref="O51:O54"/>
    <mergeCell ref="P51:P54"/>
    <mergeCell ref="R44:R49"/>
    <mergeCell ref="S44:S49"/>
    <mergeCell ref="T44:T49"/>
    <mergeCell ref="U44:U49"/>
    <mergeCell ref="V44:V49"/>
    <mergeCell ref="D51:D54"/>
    <mergeCell ref="E51:E54"/>
    <mergeCell ref="F51:F54"/>
    <mergeCell ref="G51:G54"/>
    <mergeCell ref="H51:H54"/>
    <mergeCell ref="L44:L49"/>
    <mergeCell ref="M44:M49"/>
    <mergeCell ref="N44:N49"/>
    <mergeCell ref="O44:O49"/>
    <mergeCell ref="P44:P49"/>
    <mergeCell ref="Q44:Q49"/>
    <mergeCell ref="D44:D49"/>
    <mergeCell ref="E44:E49"/>
    <mergeCell ref="F44:F49"/>
    <mergeCell ref="G44:G49"/>
    <mergeCell ref="H44:H49"/>
    <mergeCell ref="J44:J49"/>
    <mergeCell ref="Q51:Q54"/>
    <mergeCell ref="R51:R54"/>
    <mergeCell ref="S38:S43"/>
    <mergeCell ref="T38:T43"/>
    <mergeCell ref="U38:U43"/>
    <mergeCell ref="V38:V43"/>
    <mergeCell ref="J38:J43"/>
    <mergeCell ref="L38:L43"/>
    <mergeCell ref="M38:M43"/>
    <mergeCell ref="N38:N43"/>
    <mergeCell ref="O38:O43"/>
    <mergeCell ref="P38:P43"/>
    <mergeCell ref="R32:R37"/>
    <mergeCell ref="S32:S37"/>
    <mergeCell ref="T32:T37"/>
    <mergeCell ref="U32:U37"/>
    <mergeCell ref="V32:V37"/>
    <mergeCell ref="D38:D43"/>
    <mergeCell ref="E38:E43"/>
    <mergeCell ref="F38:F43"/>
    <mergeCell ref="G38:G43"/>
    <mergeCell ref="H38:H43"/>
    <mergeCell ref="L32:L37"/>
    <mergeCell ref="M32:M37"/>
    <mergeCell ref="N32:N37"/>
    <mergeCell ref="O32:O37"/>
    <mergeCell ref="P32:P37"/>
    <mergeCell ref="Q32:Q37"/>
    <mergeCell ref="D32:D37"/>
    <mergeCell ref="E32:E37"/>
    <mergeCell ref="F32:F37"/>
    <mergeCell ref="G32:G37"/>
    <mergeCell ref="H32:H37"/>
    <mergeCell ref="J32:J37"/>
    <mergeCell ref="Q38:Q43"/>
    <mergeCell ref="R38:R43"/>
    <mergeCell ref="Q27:Q30"/>
    <mergeCell ref="R27:R30"/>
    <mergeCell ref="S27:S30"/>
    <mergeCell ref="T27:T30"/>
    <mergeCell ref="U27:U30"/>
    <mergeCell ref="V27:V30"/>
    <mergeCell ref="J27:J30"/>
    <mergeCell ref="L27:L30"/>
    <mergeCell ref="M27:M30"/>
    <mergeCell ref="N27:N30"/>
    <mergeCell ref="O27:O30"/>
    <mergeCell ref="P27:P30"/>
    <mergeCell ref="D27:D30"/>
    <mergeCell ref="E27:E30"/>
    <mergeCell ref="F27:F30"/>
    <mergeCell ref="G27:G30"/>
    <mergeCell ref="H27:H30"/>
    <mergeCell ref="L23:L26"/>
    <mergeCell ref="M23:M26"/>
    <mergeCell ref="N23:N26"/>
    <mergeCell ref="O23:O26"/>
    <mergeCell ref="D23:D26"/>
    <mergeCell ref="E23:E26"/>
    <mergeCell ref="F23:F26"/>
    <mergeCell ref="G23:G26"/>
    <mergeCell ref="H23:H26"/>
    <mergeCell ref="J23:J26"/>
    <mergeCell ref="U18:U21"/>
    <mergeCell ref="V18:V21"/>
    <mergeCell ref="L18:L21"/>
    <mergeCell ref="M18:M21"/>
    <mergeCell ref="N18:N21"/>
    <mergeCell ref="O18:O21"/>
    <mergeCell ref="P18:P21"/>
    <mergeCell ref="Q18:Q21"/>
    <mergeCell ref="R23:R26"/>
    <mergeCell ref="S23:S26"/>
    <mergeCell ref="T23:T26"/>
    <mergeCell ref="U23:U26"/>
    <mergeCell ref="V23:V26"/>
    <mergeCell ref="P23:P26"/>
    <mergeCell ref="Q23:Q26"/>
    <mergeCell ref="D18:D21"/>
    <mergeCell ref="E18:E21"/>
    <mergeCell ref="F18:F21"/>
    <mergeCell ref="G18:G21"/>
    <mergeCell ref="H18:H21"/>
    <mergeCell ref="J18:J21"/>
    <mergeCell ref="R13:R16"/>
    <mergeCell ref="S13:S16"/>
    <mergeCell ref="T13:T16"/>
    <mergeCell ref="R18:R21"/>
    <mergeCell ref="S18:S21"/>
    <mergeCell ref="T18:T21"/>
    <mergeCell ref="U13:U16"/>
    <mergeCell ref="V13:V16"/>
    <mergeCell ref="L13:L16"/>
    <mergeCell ref="M13:M16"/>
    <mergeCell ref="N13:N16"/>
    <mergeCell ref="O13:O16"/>
    <mergeCell ref="P13:P16"/>
    <mergeCell ref="Q13:Q16"/>
    <mergeCell ref="D13:D16"/>
    <mergeCell ref="E13:E16"/>
    <mergeCell ref="F13:F16"/>
    <mergeCell ref="G13:G16"/>
    <mergeCell ref="H13:H16"/>
    <mergeCell ref="J13:J16"/>
    <mergeCell ref="S9:S12"/>
    <mergeCell ref="T9:T12"/>
    <mergeCell ref="U9:U12"/>
    <mergeCell ref="V9:V12"/>
    <mergeCell ref="J9:J12"/>
    <mergeCell ref="L9:L12"/>
    <mergeCell ref="M9:M12"/>
    <mergeCell ref="N9:N12"/>
    <mergeCell ref="O9:O12"/>
    <mergeCell ref="P9:P12"/>
    <mergeCell ref="R5:R8"/>
    <mergeCell ref="S5:S8"/>
    <mergeCell ref="T5:T8"/>
    <mergeCell ref="U5:U8"/>
    <mergeCell ref="V5:V8"/>
    <mergeCell ref="D9:D12"/>
    <mergeCell ref="E9:E12"/>
    <mergeCell ref="F9:F12"/>
    <mergeCell ref="G9:G12"/>
    <mergeCell ref="H9:H12"/>
    <mergeCell ref="L5:L8"/>
    <mergeCell ref="M5:M8"/>
    <mergeCell ref="N5:N8"/>
    <mergeCell ref="O5:O8"/>
    <mergeCell ref="P5:P8"/>
    <mergeCell ref="Q5:Q8"/>
    <mergeCell ref="D5:D8"/>
    <mergeCell ref="E5:E8"/>
    <mergeCell ref="F5:F8"/>
    <mergeCell ref="G5:G8"/>
    <mergeCell ref="H5:H8"/>
    <mergeCell ref="J5:J8"/>
    <mergeCell ref="Q9:Q12"/>
    <mergeCell ref="R9:R12"/>
    <mergeCell ref="D99:D104"/>
    <mergeCell ref="E99:E104"/>
    <mergeCell ref="F99:F104"/>
    <mergeCell ref="G99:G104"/>
    <mergeCell ref="H99:H104"/>
    <mergeCell ref="J99:J104"/>
    <mergeCell ref="L99:L104"/>
    <mergeCell ref="M99:M104"/>
    <mergeCell ref="N99:N104"/>
    <mergeCell ref="O99:O104"/>
    <mergeCell ref="P99:P104"/>
    <mergeCell ref="Q99:Q104"/>
    <mergeCell ref="R99:R104"/>
    <mergeCell ref="S99:S104"/>
    <mergeCell ref="T99:T104"/>
    <mergeCell ref="U99:U104"/>
    <mergeCell ref="V99:V104"/>
    <mergeCell ref="D106:D114"/>
    <mergeCell ref="E106:E114"/>
    <mergeCell ref="F106:F114"/>
    <mergeCell ref="G106:G114"/>
    <mergeCell ref="H106:H114"/>
    <mergeCell ref="J106:J114"/>
    <mergeCell ref="L106:L114"/>
    <mergeCell ref="M106:M114"/>
    <mergeCell ref="N106:N114"/>
    <mergeCell ref="O106:O114"/>
    <mergeCell ref="P106:P114"/>
    <mergeCell ref="Q106:Q114"/>
    <mergeCell ref="R106:R114"/>
    <mergeCell ref="S106:S114"/>
    <mergeCell ref="T106:T114"/>
    <mergeCell ref="U106:U114"/>
    <mergeCell ref="V106:V114"/>
    <mergeCell ref="D116:D123"/>
    <mergeCell ref="E116:E123"/>
    <mergeCell ref="F116:F123"/>
    <mergeCell ref="G116:G123"/>
    <mergeCell ref="H116:H123"/>
    <mergeCell ref="J116:J123"/>
    <mergeCell ref="L116:L123"/>
    <mergeCell ref="M116:M123"/>
    <mergeCell ref="N116:N123"/>
    <mergeCell ref="O116:O123"/>
    <mergeCell ref="P116:P123"/>
    <mergeCell ref="Q116:Q123"/>
    <mergeCell ref="R116:R123"/>
    <mergeCell ref="S116:S123"/>
    <mergeCell ref="T116:T123"/>
    <mergeCell ref="U116:U123"/>
    <mergeCell ref="V116:V123"/>
    <mergeCell ref="O125:O127"/>
    <mergeCell ref="P125:P127"/>
    <mergeCell ref="Q125:Q127"/>
    <mergeCell ref="R125:R127"/>
    <mergeCell ref="S125:S127"/>
    <mergeCell ref="T125:T127"/>
    <mergeCell ref="U125:U127"/>
    <mergeCell ref="V125:V127"/>
    <mergeCell ref="D125:D127"/>
    <mergeCell ref="E125:E127"/>
    <mergeCell ref="F125:F127"/>
    <mergeCell ref="G125:G127"/>
    <mergeCell ref="H125:H127"/>
    <mergeCell ref="J125:J127"/>
    <mergeCell ref="L125:L127"/>
    <mergeCell ref="M125:M127"/>
    <mergeCell ref="N125:N127"/>
  </mergeCells>
  <printOptions headings="1"/>
  <pageMargins left="0.25" right="0.25" top="0.75" bottom="0.75" header="0.3" footer="0.3"/>
  <pageSetup scale="39" orientation="landscape" r:id="rId1"/>
  <rowBreaks count="1" manualBreakCount="1">
    <brk id="49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P50"/>
  <sheetViews>
    <sheetView zoomScaleNormal="100" workbookViewId="0">
      <selection activeCell="I122" sqref="I122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83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151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214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'Multiplex Master Sheet '!C5</f>
        <v>Conventional (outriggers every 8' with full length width front and rear  cross members)</v>
      </c>
      <c r="D8" s="338"/>
      <c r="E8" s="338"/>
      <c r="F8" s="338"/>
      <c r="G8" s="339"/>
      <c r="H8" s="329"/>
      <c r="I8" s="340" t="str">
        <f>'Multiplex Master Sheet '!C18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ht="30" customHeight="1" x14ac:dyDescent="0.25">
      <c r="B9" s="336"/>
      <c r="C9" s="378" t="str">
        <f>'Multiplex Master Sheet '!C6</f>
        <v>12" I-beam main rail. Provide double I-beam and full depth cross members at axle assemblies.</v>
      </c>
      <c r="D9" s="379"/>
      <c r="E9" s="379"/>
      <c r="F9" s="379"/>
      <c r="G9" s="380"/>
      <c r="H9" s="330"/>
      <c r="I9" s="346" t="str">
        <f>'Multiplex Master Sheet '!C19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'Multiplex Master Sheet '!C7</f>
        <v>3-Brake axle with 8:00x14.5 14 ply tires - all new</v>
      </c>
      <c r="D10" s="344"/>
      <c r="E10" s="344"/>
      <c r="F10" s="344"/>
      <c r="G10" s="345"/>
      <c r="H10" s="330"/>
      <c r="I10" s="346" t="str">
        <f>'Multiplex Master Sheet '!C20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'Multiplex Master Sheet '!C8</f>
        <v>Detachable Hitch.</v>
      </c>
      <c r="D11" s="350"/>
      <c r="E11" s="350"/>
      <c r="F11" s="350"/>
      <c r="G11" s="351"/>
      <c r="H11" s="330"/>
      <c r="I11" s="352" t="str">
        <f>'Multiplex Master Sheet '!C21</f>
        <v>3/4" APA Rated sturd-I-floor-glued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'Multiplex Master Sheet '!C23</f>
        <v>2"x6" framing @ 16" o/c</v>
      </c>
      <c r="D13" s="356"/>
      <c r="E13" s="356"/>
      <c r="F13" s="356"/>
      <c r="G13" s="357"/>
      <c r="H13" s="330"/>
      <c r="I13" s="355" t="str">
        <f>'Multiplex Master Sheet '!C51</f>
        <v>2-1/2/12 pitch roof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'Multiplex Master Sheet '!C24</f>
        <v>Insulation to code.</v>
      </c>
      <c r="D14" s="359"/>
      <c r="E14" s="359"/>
      <c r="F14" s="359"/>
      <c r="G14" s="360"/>
      <c r="H14" s="330"/>
      <c r="I14" s="358" t="str">
        <f>'Multiplex Master Sheet '!C52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'Multiplex Master Sheet '!C25</f>
        <v>End wall sheathing full height interior side of wall</v>
      </c>
      <c r="D15" s="359"/>
      <c r="E15" s="359"/>
      <c r="F15" s="359"/>
      <c r="G15" s="360"/>
      <c r="H15" s="330"/>
      <c r="I15" s="358" t="str">
        <f>'Multiplex Master Sheet '!C53</f>
        <v>30 yr Arch shingles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62"/>
      <c r="C16" s="361" t="str">
        <f>'Multiplex Master Sheet '!C26</f>
        <v xml:space="preserve">Standard plenum wall for sound reduction-lined with 5/8" sheetrock. </v>
      </c>
      <c r="D16" s="362"/>
      <c r="E16" s="362"/>
      <c r="F16" s="362"/>
      <c r="G16" s="363"/>
      <c r="H16" s="261"/>
      <c r="I16" s="361" t="str">
        <f>'Multiplex Master Sheet '!C54</f>
        <v>Insulation to code.</v>
      </c>
      <c r="J16" s="362"/>
      <c r="K16" s="362"/>
      <c r="L16" s="362"/>
      <c r="M16" s="362"/>
      <c r="N16" s="362"/>
      <c r="O16" s="362"/>
      <c r="P16" s="363"/>
    </row>
    <row r="17" spans="1:16" ht="15" customHeight="1" x14ac:dyDescent="0.3">
      <c r="A17" s="227"/>
      <c r="B17" s="223"/>
      <c r="C17" s="251" t="s">
        <v>43</v>
      </c>
      <c r="D17" s="242"/>
      <c r="E17" s="242"/>
      <c r="F17" s="242"/>
      <c r="G17" s="243"/>
      <c r="H17" s="223"/>
      <c r="I17" s="253" t="s">
        <v>58</v>
      </c>
      <c r="J17" s="254"/>
      <c r="K17" s="254"/>
      <c r="L17" s="254"/>
      <c r="M17" s="254"/>
      <c r="N17" s="254"/>
      <c r="O17" s="254"/>
      <c r="P17" s="255"/>
    </row>
    <row r="18" spans="1:16" ht="19.5" customHeight="1" x14ac:dyDescent="0.25">
      <c r="B18" s="335"/>
      <c r="C18" s="355" t="str">
        <f>'Multiplex Master Sheet '!C32</f>
        <v>7/16" LP Smartside Panel T1-11 siding with grooves 8" o/c - roof deck to top of belt rail</v>
      </c>
      <c r="D18" s="356"/>
      <c r="E18" s="356"/>
      <c r="F18" s="356"/>
      <c r="G18" s="357"/>
      <c r="H18" s="329"/>
      <c r="I18" s="373" t="str">
        <f>'Multiplex Master Sheet '!C68</f>
        <v>3068 Telstar Pro doors- painted</v>
      </c>
      <c r="J18" s="374"/>
      <c r="K18" s="374"/>
      <c r="L18" s="374"/>
      <c r="M18" s="374"/>
      <c r="N18" s="374"/>
      <c r="O18" s="374"/>
      <c r="P18" s="375"/>
    </row>
    <row r="19" spans="1:16" ht="15" customHeight="1" x14ac:dyDescent="0.25">
      <c r="B19" s="336"/>
      <c r="C19" s="358" t="str">
        <f>'Multiplex Master Sheet '!C33</f>
        <v>Wrap building with Tyvek building wrap (or equivalent)</v>
      </c>
      <c r="D19" s="359"/>
      <c r="E19" s="359"/>
      <c r="F19" s="359"/>
      <c r="G19" s="360"/>
      <c r="H19" s="330"/>
      <c r="I19" s="367" t="str">
        <f>'Multiplex Master Sheet '!C69</f>
        <v>Hinges - SS-BBH NRP</v>
      </c>
      <c r="J19" s="368"/>
      <c r="K19" s="368"/>
      <c r="L19" s="368"/>
      <c r="M19" s="368"/>
      <c r="N19" s="368"/>
      <c r="O19" s="368"/>
      <c r="P19" s="369"/>
    </row>
    <row r="20" spans="1:16" ht="15" customHeight="1" x14ac:dyDescent="0.25">
      <c r="B20" s="336"/>
      <c r="C20" s="370" t="str">
        <f>'Multiplex Master Sheet '!C34</f>
        <v>Corner trim - 5/8x4" Smartside trim - 2"x2" galvanized flashing installed over siding and under corners.</v>
      </c>
      <c r="D20" s="371"/>
      <c r="E20" s="371"/>
      <c r="F20" s="371"/>
      <c r="G20" s="372"/>
      <c r="H20" s="330"/>
      <c r="I20" s="367" t="str">
        <f>'Multiplex Master Sheet '!C70</f>
        <v>Tell DB2051 deadbolt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/>
      <c r="D21" s="371"/>
      <c r="E21" s="371"/>
      <c r="F21" s="371"/>
      <c r="G21" s="372"/>
      <c r="H21" s="330"/>
      <c r="I21" s="367" t="str">
        <f>'Multiplex Master Sheet '!C71</f>
        <v>Int/Ext pull handles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58" t="str">
        <f>'Multiplex Master Sheet '!C35</f>
        <v>Window trim - 3/4x4" Smartside Trim.</v>
      </c>
      <c r="D22" s="359"/>
      <c r="E22" s="359"/>
      <c r="F22" s="359"/>
      <c r="G22" s="360"/>
      <c r="H22" s="330"/>
      <c r="I22" s="367" t="str">
        <f>'Multiplex Master Sheet '!C72</f>
        <v>Tell 12916 door closer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'Multiplex Master Sheet '!C36</f>
        <v>Fascia - 5/8x8" Smartside trim, no grooves</v>
      </c>
      <c r="D23" s="359"/>
      <c r="E23" s="359"/>
      <c r="F23" s="359"/>
      <c r="G23" s="360"/>
      <c r="H23" s="330"/>
      <c r="I23" s="367" t="str">
        <f>'Multiplex Master Sheet '!C73</f>
        <v>Weatherstripping - ADA threshold and sweep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70" t="str">
        <f>'Multiplex Master Sheet '!C37</f>
        <v xml:space="preserve"> Belt Rail - 6"x7/16" LP Smartside trim. 1/2" Z-flashing installed at bottom of siding and top of belt rail - 2" back leg and 3/4" front leg. </v>
      </c>
      <c r="D24" s="371"/>
      <c r="E24" s="371"/>
      <c r="F24" s="371"/>
      <c r="G24" s="372"/>
      <c r="H24" s="330"/>
      <c r="I24" s="367" t="str">
        <f>'Multiplex Master Sheet '!C74</f>
        <v>DEADBOLTS TO BE INSTALLED BELOW PULL HANDLES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70"/>
      <c r="D25" s="371"/>
      <c r="E25" s="371"/>
      <c r="F25" s="371"/>
      <c r="G25" s="372"/>
      <c r="H25" s="330"/>
      <c r="I25" s="367" t="str">
        <f>'Multiplex Master Sheet '!C75</f>
        <v>"THIS DOOR TO REMAIN UNLOCKED WHEN BUILDING IS OCCUPIED" SIGN ABOVE EXTERIOR DOORS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76"/>
      <c r="C26" s="361"/>
      <c r="D26" s="362"/>
      <c r="E26" s="362"/>
      <c r="F26" s="362"/>
      <c r="G26" s="363"/>
      <c r="H26" s="331"/>
      <c r="I26" s="364" t="str">
        <f>'Multiplex Master Sheet '!C76</f>
        <v>DOOR HARDWARE TO HAVE #626 SATIN CHROMIUM PLATED FINISH</v>
      </c>
      <c r="J26" s="365"/>
      <c r="K26" s="365"/>
      <c r="L26" s="365"/>
      <c r="M26" s="365"/>
      <c r="N26" s="365"/>
      <c r="O26" s="365"/>
      <c r="P26" s="366"/>
    </row>
    <row r="27" spans="1:16" ht="18.75" x14ac:dyDescent="0.3">
      <c r="A27" s="227"/>
      <c r="B27" s="223"/>
      <c r="C27" s="251" t="s">
        <v>67</v>
      </c>
      <c r="D27" s="242"/>
      <c r="E27" s="242"/>
      <c r="F27" s="242"/>
      <c r="G27" s="243"/>
      <c r="H27" s="223"/>
      <c r="I27" s="253" t="s">
        <v>72</v>
      </c>
      <c r="J27" s="254"/>
      <c r="K27" s="254"/>
      <c r="L27" s="254"/>
      <c r="M27" s="254"/>
      <c r="N27" s="254"/>
      <c r="O27" s="254"/>
      <c r="P27" s="255"/>
    </row>
    <row r="28" spans="1:16" x14ac:dyDescent="0.25">
      <c r="B28" s="335"/>
      <c r="C28" s="355" t="str">
        <f>'Multiplex Master Sheet '!C78</f>
        <v>4'x3' White vinyl horizontal slider</v>
      </c>
      <c r="D28" s="356"/>
      <c r="E28" s="356"/>
      <c r="F28" s="356"/>
      <c r="G28" s="357"/>
      <c r="H28" s="329"/>
      <c r="I28" s="355" t="str">
        <f>'Multiplex Master Sheet '!C83</f>
        <v>Prepped for flooring - excluding RR</v>
      </c>
      <c r="J28" s="356"/>
      <c r="K28" s="356"/>
      <c r="L28" s="356"/>
      <c r="M28" s="356"/>
      <c r="N28" s="356"/>
      <c r="O28" s="356"/>
      <c r="P28" s="357"/>
    </row>
    <row r="29" spans="1:16" ht="15" customHeight="1" x14ac:dyDescent="0.25">
      <c r="B29" s="336"/>
      <c r="C29" s="358" t="str">
        <f>'Multiplex Master Sheet '!C79</f>
        <v>Glazing - dual low E- Argon filled</v>
      </c>
      <c r="D29" s="359"/>
      <c r="E29" s="359"/>
      <c r="F29" s="359"/>
      <c r="G29" s="360"/>
      <c r="H29" s="330"/>
      <c r="I29" s="358" t="str">
        <f>'Multiplex Master Sheet '!C84</f>
        <v>Sheet vinyl with 1/4" underlayment in RR's</v>
      </c>
      <c r="J29" s="359"/>
      <c r="K29" s="359"/>
      <c r="L29" s="359"/>
      <c r="M29" s="359"/>
      <c r="N29" s="359"/>
      <c r="O29" s="359"/>
      <c r="P29" s="360"/>
    </row>
    <row r="30" spans="1:16" x14ac:dyDescent="0.25">
      <c r="B30" s="336"/>
      <c r="C30" s="358" t="str">
        <f>'Multiplex Master Sheet '!C80</f>
        <v>Windows installed over siding</v>
      </c>
      <c r="D30" s="359"/>
      <c r="E30" s="359"/>
      <c r="F30" s="359"/>
      <c r="G30" s="360"/>
      <c r="H30" s="330"/>
      <c r="I30" s="358" t="str">
        <f>'Multiplex Master Sheet '!C85</f>
        <v>Armstrong 4" rubber cove base in RR's "Light Gray" #69</v>
      </c>
      <c r="J30" s="359"/>
      <c r="K30" s="359"/>
      <c r="L30" s="359"/>
      <c r="M30" s="359"/>
      <c r="N30" s="359"/>
      <c r="O30" s="359"/>
      <c r="P30" s="360"/>
    </row>
    <row r="31" spans="1:16" ht="15" customHeight="1" x14ac:dyDescent="0.25">
      <c r="B31" s="376"/>
      <c r="C31" s="361" t="str">
        <f>'Multiplex Master Sheet '!C81</f>
        <v>Galvanized flashing installed and over top flange of window under trim.</v>
      </c>
      <c r="D31" s="362"/>
      <c r="E31" s="362"/>
      <c r="F31" s="362"/>
      <c r="G31" s="363"/>
      <c r="H31" s="331"/>
      <c r="I31" s="361" t="str">
        <f>'Multiplex Master Sheet '!C86</f>
        <v>COVE BASE TO BE CONTINUOUS</v>
      </c>
      <c r="J31" s="362"/>
      <c r="K31" s="362"/>
      <c r="L31" s="362"/>
      <c r="M31" s="362"/>
      <c r="N31" s="362"/>
      <c r="O31" s="362"/>
      <c r="P31" s="363"/>
    </row>
    <row r="32" spans="1:16" ht="18.75" x14ac:dyDescent="0.3">
      <c r="A32" s="227"/>
      <c r="B32" s="223"/>
      <c r="C32" s="251" t="s">
        <v>76</v>
      </c>
      <c r="D32" s="242"/>
      <c r="E32" s="242"/>
      <c r="F32" s="242"/>
      <c r="G32" s="243"/>
      <c r="H32" s="223"/>
      <c r="I32" s="253" t="s">
        <v>144</v>
      </c>
      <c r="J32" s="254"/>
      <c r="K32" s="254"/>
      <c r="L32" s="254"/>
      <c r="M32" s="254"/>
      <c r="N32" s="254"/>
      <c r="O32" s="254"/>
      <c r="P32" s="255"/>
    </row>
    <row r="33" spans="2:16" x14ac:dyDescent="0.25">
      <c r="B33" s="335"/>
      <c r="C33" s="355" t="str">
        <f>'Multiplex Master Sheet '!C88</f>
        <v>7/16" OSB sheathing under sheetrock at endwalls</v>
      </c>
      <c r="D33" s="356"/>
      <c r="E33" s="356"/>
      <c r="F33" s="356"/>
      <c r="G33" s="357"/>
      <c r="H33" s="329"/>
      <c r="I33" s="355" t="str">
        <f>'Multiplex Master Sheet '!C95</f>
        <v>Vinyl wrap corners</v>
      </c>
      <c r="J33" s="356"/>
      <c r="K33" s="356"/>
      <c r="L33" s="356"/>
      <c r="M33" s="356"/>
      <c r="N33" s="356"/>
      <c r="O33" s="356"/>
      <c r="P33" s="357"/>
    </row>
    <row r="34" spans="2:16" ht="15" customHeight="1" x14ac:dyDescent="0.25">
      <c r="B34" s="336"/>
      <c r="C34" s="358" t="str">
        <f>'Multiplex Master Sheet '!C89</f>
        <v>5/8" vinyl wrap sheetrock - full height  - "Pebble Beach" texture "Cool White" color</v>
      </c>
      <c r="D34" s="359"/>
      <c r="E34" s="359"/>
      <c r="F34" s="359"/>
      <c r="G34" s="360"/>
      <c r="H34" s="330"/>
      <c r="I34" s="358" t="str">
        <f>'Multiplex Master Sheet '!C96</f>
        <v>Vinyl wrap batts at each side of windows and doors</v>
      </c>
      <c r="J34" s="359"/>
      <c r="K34" s="359"/>
      <c r="L34" s="359"/>
      <c r="M34" s="359"/>
      <c r="N34" s="359"/>
      <c r="O34" s="359"/>
      <c r="P34" s="360"/>
    </row>
    <row r="35" spans="2:16" x14ac:dyDescent="0.25">
      <c r="B35" s="336"/>
      <c r="C35" s="361"/>
      <c r="D35" s="362"/>
      <c r="E35" s="362"/>
      <c r="F35" s="362"/>
      <c r="G35" s="363"/>
      <c r="H35" s="330"/>
      <c r="I35" s="361" t="str">
        <f>'Multiplex Master Sheet '!C97</f>
        <v>Window and exterior door surrounds and casing - vinyl wrap oak</v>
      </c>
      <c r="J35" s="362"/>
      <c r="K35" s="362"/>
      <c r="L35" s="362"/>
      <c r="M35" s="362"/>
      <c r="N35" s="362"/>
      <c r="O35" s="362"/>
      <c r="P35" s="363"/>
    </row>
    <row r="36" spans="2:16" ht="18.75" x14ac:dyDescent="0.3">
      <c r="B36" s="244"/>
      <c r="C36" s="251" t="s">
        <v>90</v>
      </c>
      <c r="D36" s="242"/>
      <c r="E36" s="242"/>
      <c r="F36" s="242"/>
      <c r="G36" s="243"/>
      <c r="H36" s="223"/>
      <c r="I36" s="253" t="s">
        <v>95</v>
      </c>
      <c r="J36" s="254"/>
      <c r="K36" s="254"/>
      <c r="L36" s="254"/>
      <c r="M36" s="254"/>
      <c r="N36" s="254"/>
      <c r="O36" s="254"/>
      <c r="P36" s="255"/>
    </row>
    <row r="37" spans="2:16" x14ac:dyDescent="0.25">
      <c r="B37" s="335"/>
      <c r="C37" s="355" t="str">
        <f>'Multiplex Master Sheet '!C99</f>
        <v>Overhead supply ducting</v>
      </c>
      <c r="D37" s="356"/>
      <c r="E37" s="356"/>
      <c r="F37" s="356"/>
      <c r="G37" s="357"/>
      <c r="H37" s="329"/>
      <c r="I37" s="355" t="str">
        <f>'Multiplex Master Sheet '!C106</f>
        <v>120/240V Single phase service-stub conduit through floor</v>
      </c>
      <c r="J37" s="356"/>
      <c r="K37" s="356"/>
      <c r="L37" s="356"/>
      <c r="M37" s="356"/>
      <c r="N37" s="356"/>
      <c r="O37" s="356"/>
      <c r="P37" s="357"/>
    </row>
    <row r="38" spans="2:16" ht="15" customHeight="1" x14ac:dyDescent="0.25">
      <c r="B38" s="336"/>
      <c r="C38" s="358" t="str">
        <f>'Multiplex Master Sheet '!C100</f>
        <v>24"x24" diffuser with no dampers</v>
      </c>
      <c r="D38" s="359"/>
      <c r="E38" s="359"/>
      <c r="F38" s="359"/>
      <c r="G38" s="360"/>
      <c r="H38" s="330"/>
      <c r="I38" s="358" t="str">
        <f>'Multiplex Master Sheet '!C107</f>
        <v>20 amp duplex receptacles per drawing - finishes to be white</v>
      </c>
      <c r="J38" s="359"/>
      <c r="K38" s="359"/>
      <c r="L38" s="359"/>
      <c r="M38" s="359"/>
      <c r="N38" s="359"/>
      <c r="O38" s="359"/>
      <c r="P38" s="360"/>
    </row>
    <row r="39" spans="2:16" x14ac:dyDescent="0.25">
      <c r="B39" s="336"/>
      <c r="C39" s="358" t="str">
        <f>'Multiplex Master Sheet '!C101</f>
        <v>PRO1 T755 T-stat</v>
      </c>
      <c r="D39" s="359"/>
      <c r="E39" s="359"/>
      <c r="F39" s="359"/>
      <c r="G39" s="360"/>
      <c r="H39" s="330"/>
      <c r="I39" s="358" t="str">
        <f>'Multiplex Master Sheet '!C108</f>
        <v>15 amp GFCI per drawing</v>
      </c>
      <c r="J39" s="359"/>
      <c r="K39" s="359"/>
      <c r="L39" s="359"/>
      <c r="M39" s="359"/>
      <c r="N39" s="359"/>
      <c r="O39" s="359"/>
      <c r="P39" s="360"/>
    </row>
    <row r="40" spans="2:16" x14ac:dyDescent="0.25">
      <c r="B40" s="336"/>
      <c r="C40" s="358" t="str">
        <f>'Multiplex Master Sheet '!C102</f>
        <v>Outdoor T-stat</v>
      </c>
      <c r="D40" s="359"/>
      <c r="E40" s="359"/>
      <c r="F40" s="359"/>
      <c r="G40" s="360"/>
      <c r="H40" s="330"/>
      <c r="I40" s="358" t="str">
        <f>'Multiplex Master Sheet '!C109</f>
        <v>Three or four way switching at exterior doors</v>
      </c>
      <c r="J40" s="359"/>
      <c r="K40" s="359"/>
      <c r="L40" s="359"/>
      <c r="M40" s="359"/>
      <c r="N40" s="359"/>
      <c r="O40" s="359"/>
      <c r="P40" s="360"/>
    </row>
    <row r="41" spans="2:16" x14ac:dyDescent="0.25">
      <c r="B41" s="336"/>
      <c r="C41" s="358" t="str">
        <f>'Multiplex Master Sheet '!C103</f>
        <v xml:space="preserve">Return air ducted to plenum </v>
      </c>
      <c r="D41" s="359"/>
      <c r="E41" s="359"/>
      <c r="F41" s="359"/>
      <c r="G41" s="360"/>
      <c r="H41" s="330"/>
      <c r="I41" s="358" t="str">
        <f>'Multiplex Master Sheet '!C110</f>
        <v>Phone/Data boxes per drawing stubbed above grid with 1/2" flex conduit.</v>
      </c>
      <c r="J41" s="359"/>
      <c r="K41" s="359"/>
      <c r="L41" s="359"/>
      <c r="M41" s="359"/>
      <c r="N41" s="359"/>
      <c r="O41" s="359"/>
      <c r="P41" s="360"/>
    </row>
    <row r="42" spans="2:16" x14ac:dyDescent="0.25">
      <c r="B42" s="336"/>
      <c r="C42" s="358"/>
      <c r="D42" s="359"/>
      <c r="E42" s="359"/>
      <c r="F42" s="359"/>
      <c r="G42" s="360"/>
      <c r="H42" s="330"/>
      <c r="I42" s="358" t="str">
        <f>'Multiplex Master Sheet '!C125</f>
        <v>6"x6" W/P j-box-1" conduits with pull string stubbued above grid for future data</v>
      </c>
      <c r="J42" s="359"/>
      <c r="K42" s="359"/>
      <c r="L42" s="359"/>
      <c r="M42" s="359"/>
      <c r="N42" s="359"/>
      <c r="O42" s="359"/>
      <c r="P42" s="360"/>
    </row>
    <row r="43" spans="2:16" x14ac:dyDescent="0.25">
      <c r="B43" s="336"/>
      <c r="C43" s="358"/>
      <c r="D43" s="359"/>
      <c r="E43" s="359"/>
      <c r="F43" s="359"/>
      <c r="G43" s="360"/>
      <c r="H43" s="330"/>
      <c r="I43" s="358" t="str">
        <f>'Multiplex Master Sheet '!C111</f>
        <v>Sign circuit at exterior door locations</v>
      </c>
      <c r="J43" s="359"/>
      <c r="K43" s="359"/>
      <c r="L43" s="359"/>
      <c r="M43" s="359"/>
      <c r="N43" s="359"/>
      <c r="O43" s="359"/>
      <c r="P43" s="360"/>
    </row>
    <row r="44" spans="2:16" ht="15" customHeight="1" x14ac:dyDescent="0.25">
      <c r="B44" s="336"/>
      <c r="C44" s="358"/>
      <c r="D44" s="359"/>
      <c r="E44" s="359"/>
      <c r="F44" s="359"/>
      <c r="G44" s="360"/>
      <c r="H44" s="330"/>
      <c r="I44" s="358" t="str">
        <f>'Multiplex Master Sheet '!C112</f>
        <v>Harris model 300 porch light with vandal resistant cover-on photocell</v>
      </c>
      <c r="J44" s="359"/>
      <c r="K44" s="359"/>
      <c r="L44" s="359"/>
      <c r="M44" s="359"/>
      <c r="N44" s="359"/>
      <c r="O44" s="359"/>
      <c r="P44" s="360"/>
    </row>
    <row r="45" spans="2:16" ht="15" customHeight="1" x14ac:dyDescent="0.25">
      <c r="B45" s="336"/>
      <c r="C45" s="358"/>
      <c r="D45" s="359"/>
      <c r="E45" s="359"/>
      <c r="F45" s="359"/>
      <c r="G45" s="360"/>
      <c r="H45" s="330"/>
      <c r="I45" s="358" t="str">
        <f>'Multiplex Master Sheet '!C113</f>
        <v>Dedicated circuit to j-box above grid per drawing</v>
      </c>
      <c r="J45" s="359"/>
      <c r="K45" s="359"/>
      <c r="L45" s="359"/>
      <c r="M45" s="359"/>
      <c r="N45" s="359"/>
      <c r="O45" s="359"/>
      <c r="P45" s="360"/>
    </row>
    <row r="46" spans="2:16" ht="15" customHeight="1" x14ac:dyDescent="0.25">
      <c r="B46" s="304"/>
      <c r="C46" s="361"/>
      <c r="D46" s="362"/>
      <c r="E46" s="362"/>
      <c r="F46" s="362"/>
      <c r="G46" s="363"/>
      <c r="H46" s="303"/>
      <c r="I46" s="361"/>
      <c r="J46" s="362"/>
      <c r="K46" s="362"/>
      <c r="L46" s="362"/>
      <c r="M46" s="362"/>
      <c r="N46" s="362"/>
      <c r="O46" s="362"/>
      <c r="P46" s="363"/>
    </row>
    <row r="47" spans="2:16" ht="18.75" x14ac:dyDescent="0.3">
      <c r="B47" s="244"/>
      <c r="C47" s="251" t="s">
        <v>108</v>
      </c>
      <c r="D47" s="242"/>
      <c r="E47" s="242"/>
      <c r="F47" s="242"/>
      <c r="G47" s="243"/>
      <c r="H47" s="223"/>
      <c r="I47" s="253" t="s">
        <v>77</v>
      </c>
      <c r="J47" s="254"/>
      <c r="K47" s="254"/>
      <c r="L47" s="254"/>
      <c r="M47" s="254"/>
      <c r="N47" s="254"/>
      <c r="O47" s="254"/>
      <c r="P47" s="255"/>
    </row>
    <row r="48" spans="2:16" x14ac:dyDescent="0.25">
      <c r="B48" s="335"/>
      <c r="C48" s="355"/>
      <c r="D48" s="356"/>
      <c r="E48" s="356"/>
      <c r="F48" s="356"/>
      <c r="G48" s="357"/>
      <c r="H48" s="329"/>
      <c r="I48" s="355" t="str">
        <f>'Multiplex Master Sheet '!C91</f>
        <v>2x4 T-grid and tile -</v>
      </c>
      <c r="J48" s="356"/>
      <c r="K48" s="356"/>
      <c r="L48" s="356"/>
      <c r="M48" s="356"/>
      <c r="N48" s="356"/>
      <c r="O48" s="356"/>
      <c r="P48" s="357"/>
    </row>
    <row r="49" spans="2:16" ht="15" customHeight="1" x14ac:dyDescent="0.25">
      <c r="B49" s="336"/>
      <c r="C49" s="358"/>
      <c r="D49" s="359"/>
      <c r="E49" s="359"/>
      <c r="F49" s="359"/>
      <c r="G49" s="360"/>
      <c r="H49" s="330"/>
      <c r="I49" s="358" t="str">
        <f>'Multiplex Master Sheet '!C92</f>
        <v>Armstrong #1729 Fine Fissuered with Humiguard</v>
      </c>
      <c r="J49" s="359"/>
      <c r="K49" s="359"/>
      <c r="L49" s="359"/>
      <c r="M49" s="359"/>
      <c r="N49" s="359"/>
      <c r="O49" s="359"/>
      <c r="P49" s="360"/>
    </row>
    <row r="50" spans="2:16" ht="15" customHeight="1" x14ac:dyDescent="0.25">
      <c r="B50" s="376"/>
      <c r="C50" s="361"/>
      <c r="D50" s="362"/>
      <c r="E50" s="362"/>
      <c r="F50" s="362"/>
      <c r="G50" s="363"/>
      <c r="H50" s="331"/>
      <c r="I50" s="361" t="str">
        <f>'Multiplex Master Sheet '!C93</f>
        <v>7' 10" ceiling height</v>
      </c>
      <c r="J50" s="362"/>
      <c r="K50" s="362"/>
      <c r="L50" s="362"/>
      <c r="M50" s="362"/>
      <c r="N50" s="362"/>
      <c r="O50" s="362"/>
      <c r="P50" s="363"/>
    </row>
  </sheetData>
  <mergeCells count="86">
    <mergeCell ref="B8:B11"/>
    <mergeCell ref="C8:G8"/>
    <mergeCell ref="H8:H11"/>
    <mergeCell ref="I8:P8"/>
    <mergeCell ref="C9:G9"/>
    <mergeCell ref="I9:P9"/>
    <mergeCell ref="C10:G10"/>
    <mergeCell ref="I10:P10"/>
    <mergeCell ref="C11:G11"/>
    <mergeCell ref="I11:P11"/>
    <mergeCell ref="B13:B15"/>
    <mergeCell ref="C13:G13"/>
    <mergeCell ref="H13:H15"/>
    <mergeCell ref="I13:P13"/>
    <mergeCell ref="C14:G14"/>
    <mergeCell ref="I14:P14"/>
    <mergeCell ref="C15:G15"/>
    <mergeCell ref="I15:P15"/>
    <mergeCell ref="I21:P21"/>
    <mergeCell ref="C22:G22"/>
    <mergeCell ref="C26:G26"/>
    <mergeCell ref="I26:P26"/>
    <mergeCell ref="C16:G16"/>
    <mergeCell ref="I16:P16"/>
    <mergeCell ref="C29:G29"/>
    <mergeCell ref="I29:P29"/>
    <mergeCell ref="C30:G30"/>
    <mergeCell ref="I30:P30"/>
    <mergeCell ref="I22:P22"/>
    <mergeCell ref="C23:G23"/>
    <mergeCell ref="I23:P23"/>
    <mergeCell ref="C24:G25"/>
    <mergeCell ref="I24:P24"/>
    <mergeCell ref="I25:P25"/>
    <mergeCell ref="H18:H26"/>
    <mergeCell ref="I18:P18"/>
    <mergeCell ref="C19:G19"/>
    <mergeCell ref="I19:P19"/>
    <mergeCell ref="C20:G21"/>
    <mergeCell ref="I20:P20"/>
    <mergeCell ref="B18:B26"/>
    <mergeCell ref="C18:G18"/>
    <mergeCell ref="C31:G31"/>
    <mergeCell ref="I31:P31"/>
    <mergeCell ref="B33:B35"/>
    <mergeCell ref="C33:G33"/>
    <mergeCell ref="H33:H35"/>
    <mergeCell ref="I33:P33"/>
    <mergeCell ref="C34:G34"/>
    <mergeCell ref="I34:P34"/>
    <mergeCell ref="C35:G35"/>
    <mergeCell ref="I35:P35"/>
    <mergeCell ref="B28:B31"/>
    <mergeCell ref="C28:G28"/>
    <mergeCell ref="H28:H31"/>
    <mergeCell ref="I28:P28"/>
    <mergeCell ref="C46:G46"/>
    <mergeCell ref="I46:P46"/>
    <mergeCell ref="B37:B45"/>
    <mergeCell ref="C37:G37"/>
    <mergeCell ref="C42:G42"/>
    <mergeCell ref="I42:P42"/>
    <mergeCell ref="H37:H45"/>
    <mergeCell ref="I37:P37"/>
    <mergeCell ref="C38:G38"/>
    <mergeCell ref="I38:P38"/>
    <mergeCell ref="C39:G39"/>
    <mergeCell ref="I39:P39"/>
    <mergeCell ref="C40:G40"/>
    <mergeCell ref="I40:P40"/>
    <mergeCell ref="C45:G45"/>
    <mergeCell ref="I45:P45"/>
    <mergeCell ref="B48:B50"/>
    <mergeCell ref="C48:G48"/>
    <mergeCell ref="H48:H50"/>
    <mergeCell ref="I48:P48"/>
    <mergeCell ref="C49:G49"/>
    <mergeCell ref="I49:P49"/>
    <mergeCell ref="C50:G50"/>
    <mergeCell ref="I50:P50"/>
    <mergeCell ref="C41:G41"/>
    <mergeCell ref="I41:P41"/>
    <mergeCell ref="C43:G43"/>
    <mergeCell ref="I43:P43"/>
    <mergeCell ref="C44:G44"/>
    <mergeCell ref="I44:P44"/>
  </mergeCells>
  <printOptions horizontalCentered="1" verticalCentered="1"/>
  <pageMargins left="0.25" right="0.25" top="0.25" bottom="0.25" header="0" footer="0"/>
  <pageSetup scale="69" fitToHeight="2" orientation="landscape" r:id="rId1"/>
  <rowBreaks count="2" manualBreakCount="2">
    <brk id="51" max="15" man="1"/>
    <brk id="92" max="15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P52"/>
  <sheetViews>
    <sheetView zoomScaleNormal="100" workbookViewId="0">
      <selection activeCell="M125" sqref="M125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83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149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214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'Multiplex Master Sheet '!C5</f>
        <v>Conventional (outriggers every 8' with full length width front and rear  cross members)</v>
      </c>
      <c r="D8" s="338"/>
      <c r="E8" s="338"/>
      <c r="F8" s="338"/>
      <c r="G8" s="339"/>
      <c r="H8" s="329"/>
      <c r="I8" s="340" t="str">
        <f>'Multiplex Master Sheet '!C18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x14ac:dyDescent="0.25">
      <c r="B9" s="336"/>
      <c r="C9" s="343" t="str">
        <f>'Multiplex Master Sheet '!C6</f>
        <v>12" I-beam main rail. Provide double I-beam and full depth cross members at axle assemblies.</v>
      </c>
      <c r="D9" s="344"/>
      <c r="E9" s="344"/>
      <c r="F9" s="344"/>
      <c r="G9" s="345"/>
      <c r="H9" s="330"/>
      <c r="I9" s="346" t="str">
        <f>'Multiplex Master Sheet '!C19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'Multiplex Master Sheet '!C7</f>
        <v>3-Brake axle with 8:00x14.5 14 ply tires - all new</v>
      </c>
      <c r="D10" s="344"/>
      <c r="E10" s="344"/>
      <c r="F10" s="344"/>
      <c r="G10" s="345"/>
      <c r="H10" s="330"/>
      <c r="I10" s="346" t="str">
        <f>'Multiplex Master Sheet '!C20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'Multiplex Master Sheet '!C8</f>
        <v>Detachable Hitch.</v>
      </c>
      <c r="D11" s="350"/>
      <c r="E11" s="350"/>
      <c r="F11" s="350"/>
      <c r="G11" s="351"/>
      <c r="H11" s="330"/>
      <c r="I11" s="352" t="str">
        <f>'Multiplex Master Sheet '!C21</f>
        <v>3/4" APA Rated sturd-I-floor-glued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'Multiplex Master Sheet '!C23</f>
        <v>2"x6" framing @ 16" o/c</v>
      </c>
      <c r="D13" s="356"/>
      <c r="E13" s="356"/>
      <c r="F13" s="356"/>
      <c r="G13" s="357"/>
      <c r="H13" s="330"/>
      <c r="I13" s="355" t="str">
        <f>'Multiplex Master Sheet '!C51</f>
        <v>2-1/2/12 pitch roof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'Multiplex Master Sheet '!C24</f>
        <v>Insulation to code.</v>
      </c>
      <c r="D14" s="359"/>
      <c r="E14" s="359"/>
      <c r="F14" s="359"/>
      <c r="G14" s="360"/>
      <c r="H14" s="330"/>
      <c r="I14" s="358" t="str">
        <f>'Multiplex Master Sheet '!C52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'Multiplex Master Sheet '!C25</f>
        <v>End wall sheathing full height interior side of wall</v>
      </c>
      <c r="D15" s="359"/>
      <c r="E15" s="359"/>
      <c r="F15" s="359"/>
      <c r="G15" s="360"/>
      <c r="H15" s="330"/>
      <c r="I15" s="358" t="str">
        <f>'Multiplex Master Sheet '!C54</f>
        <v>Insulation to code.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62"/>
      <c r="C16" s="361" t="str">
        <f>'Multiplex Master Sheet '!C26</f>
        <v xml:space="preserve">Standard plenum wall for sound reduction-lined with 5/8" sheetrock. </v>
      </c>
      <c r="D16" s="362"/>
      <c r="E16" s="362"/>
      <c r="F16" s="362"/>
      <c r="G16" s="363"/>
      <c r="H16" s="261"/>
      <c r="I16" s="361"/>
      <c r="J16" s="362"/>
      <c r="K16" s="362"/>
      <c r="L16" s="362"/>
      <c r="M16" s="362"/>
      <c r="N16" s="362"/>
      <c r="O16" s="362"/>
      <c r="P16" s="363"/>
    </row>
    <row r="17" spans="1:16" ht="15" customHeight="1" x14ac:dyDescent="0.3">
      <c r="A17" s="227"/>
      <c r="B17" s="223"/>
      <c r="C17" s="251" t="s">
        <v>43</v>
      </c>
      <c r="D17" s="242"/>
      <c r="E17" s="242"/>
      <c r="F17" s="242"/>
      <c r="G17" s="243"/>
      <c r="H17" s="223"/>
      <c r="I17" s="253" t="s">
        <v>58</v>
      </c>
      <c r="J17" s="254"/>
      <c r="K17" s="254"/>
      <c r="L17" s="254"/>
      <c r="M17" s="254"/>
      <c r="N17" s="254"/>
      <c r="O17" s="254"/>
      <c r="P17" s="255"/>
    </row>
    <row r="18" spans="1:16" ht="19.5" customHeight="1" x14ac:dyDescent="0.25">
      <c r="B18" s="335"/>
      <c r="C18" s="355" t="str">
        <f>'Multiplex Master Sheet '!C32</f>
        <v>7/16" LP Smartside Panel T1-11 siding with grooves 8" o/c - roof deck to top of belt rail</v>
      </c>
      <c r="D18" s="356"/>
      <c r="E18" s="356"/>
      <c r="F18" s="356"/>
      <c r="G18" s="357"/>
      <c r="H18" s="329"/>
      <c r="I18" s="373" t="str">
        <f>'Multiplex Master Sheet '!C68</f>
        <v>3068 Telstar Pro doors- painted</v>
      </c>
      <c r="J18" s="374"/>
      <c r="K18" s="374"/>
      <c r="L18" s="374"/>
      <c r="M18" s="374"/>
      <c r="N18" s="374"/>
      <c r="O18" s="374"/>
      <c r="P18" s="375"/>
    </row>
    <row r="19" spans="1:16" ht="15" customHeight="1" x14ac:dyDescent="0.25">
      <c r="B19" s="336"/>
      <c r="C19" s="358" t="str">
        <f>'Multiplex Master Sheet '!C33</f>
        <v>Wrap building with Tyvek building wrap (or equivalent)</v>
      </c>
      <c r="D19" s="359"/>
      <c r="E19" s="359"/>
      <c r="F19" s="359"/>
      <c r="G19" s="360"/>
      <c r="H19" s="330"/>
      <c r="I19" s="367" t="str">
        <f>'Multiplex Master Sheet '!C69</f>
        <v>Hinges - SS-BBH NRP</v>
      </c>
      <c r="J19" s="368"/>
      <c r="K19" s="368"/>
      <c r="L19" s="368"/>
      <c r="M19" s="368"/>
      <c r="N19" s="368"/>
      <c r="O19" s="368"/>
      <c r="P19" s="369"/>
    </row>
    <row r="20" spans="1:16" ht="15" customHeight="1" x14ac:dyDescent="0.25">
      <c r="B20" s="336"/>
      <c r="C20" s="370" t="str">
        <f>'Multiplex Master Sheet '!C34</f>
        <v>Corner trim - 5/8x4" Smartside trim - 2"x2" galvanized flashing installed over siding and under corners.</v>
      </c>
      <c r="D20" s="371"/>
      <c r="E20" s="371"/>
      <c r="F20" s="371"/>
      <c r="G20" s="372"/>
      <c r="H20" s="330"/>
      <c r="I20" s="367" t="str">
        <f>'Multiplex Master Sheet '!C70</f>
        <v>Tell DB2051 deadbolt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/>
      <c r="D21" s="371"/>
      <c r="E21" s="371"/>
      <c r="F21" s="371"/>
      <c r="G21" s="372"/>
      <c r="H21" s="330"/>
      <c r="I21" s="367" t="str">
        <f>'Multiplex Master Sheet '!C71</f>
        <v>Int/Ext pull handles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58" t="str">
        <f>'Multiplex Master Sheet '!C35</f>
        <v>Window trim - 3/4x4" Smartside Trim.</v>
      </c>
      <c r="D22" s="359"/>
      <c r="E22" s="359"/>
      <c r="F22" s="359"/>
      <c r="G22" s="360"/>
      <c r="H22" s="330"/>
      <c r="I22" s="367" t="str">
        <f>'Multiplex Master Sheet '!C72</f>
        <v>Tell 12916 door closer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'Multiplex Master Sheet '!C36</f>
        <v>Fascia - 5/8x8" Smartside trim, no grooves</v>
      </c>
      <c r="D23" s="359"/>
      <c r="E23" s="359"/>
      <c r="F23" s="359"/>
      <c r="G23" s="360"/>
      <c r="H23" s="330"/>
      <c r="I23" s="367" t="str">
        <f>'Multiplex Master Sheet '!C73</f>
        <v>Weatherstripping - ADA threshold and sweep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70" t="str">
        <f>'Multiplex Master Sheet '!C37</f>
        <v xml:space="preserve"> Belt Rail - 6"x7/16" LP Smartside trim. 1/2" Z-flashing installed at bottom of siding and top of belt rail - 2" back leg and 3/4" front leg. </v>
      </c>
      <c r="D24" s="371"/>
      <c r="E24" s="371"/>
      <c r="F24" s="371"/>
      <c r="G24" s="372"/>
      <c r="H24" s="330"/>
      <c r="I24" s="367" t="str">
        <f>'Multiplex Master Sheet '!C74</f>
        <v>DEADBOLTS TO BE INSTALLED BELOW PULL HANDLES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70"/>
      <c r="D25" s="371"/>
      <c r="E25" s="371"/>
      <c r="F25" s="371"/>
      <c r="G25" s="372"/>
      <c r="H25" s="330"/>
      <c r="I25" s="367" t="str">
        <f>'Multiplex Master Sheet '!C75</f>
        <v>"THIS DOOR TO REMAIN UNLOCKED WHEN BUILDING IS OCCUPIED" SIGN ABOVE EXTERIOR DOORS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76"/>
      <c r="C26" s="361"/>
      <c r="D26" s="362"/>
      <c r="E26" s="362"/>
      <c r="F26" s="362"/>
      <c r="G26" s="363"/>
      <c r="H26" s="331"/>
      <c r="I26" s="364" t="str">
        <f>'Multiplex Master Sheet '!C76</f>
        <v>DOOR HARDWARE TO HAVE #626 SATIN CHROMIUM PLATED FINISH</v>
      </c>
      <c r="J26" s="365"/>
      <c r="K26" s="365"/>
      <c r="L26" s="365"/>
      <c r="M26" s="365"/>
      <c r="N26" s="365"/>
      <c r="O26" s="365"/>
      <c r="P26" s="366"/>
    </row>
    <row r="27" spans="1:16" ht="18.75" x14ac:dyDescent="0.3">
      <c r="A27" s="227"/>
      <c r="B27" s="223"/>
      <c r="C27" s="251" t="s">
        <v>67</v>
      </c>
      <c r="D27" s="242"/>
      <c r="E27" s="242"/>
      <c r="F27" s="242"/>
      <c r="G27" s="243"/>
      <c r="H27" s="223"/>
      <c r="I27" s="253" t="s">
        <v>72</v>
      </c>
      <c r="J27" s="254"/>
      <c r="K27" s="254"/>
      <c r="L27" s="254"/>
      <c r="M27" s="254"/>
      <c r="N27" s="254"/>
      <c r="O27" s="254"/>
      <c r="P27" s="255"/>
    </row>
    <row r="28" spans="1:16" x14ac:dyDescent="0.25">
      <c r="B28" s="335"/>
      <c r="C28" s="355" t="str">
        <f>'Multiplex Master Sheet '!C78</f>
        <v>4'x3' White vinyl horizontal slider</v>
      </c>
      <c r="D28" s="356"/>
      <c r="E28" s="356"/>
      <c r="F28" s="356"/>
      <c r="G28" s="357"/>
      <c r="H28" s="329"/>
      <c r="I28" s="355" t="str">
        <f>'Multiplex Master Sheet '!C83</f>
        <v>Prepped for flooring - excluding RR</v>
      </c>
      <c r="J28" s="356"/>
      <c r="K28" s="356"/>
      <c r="L28" s="356"/>
      <c r="M28" s="356"/>
      <c r="N28" s="356"/>
      <c r="O28" s="356"/>
      <c r="P28" s="357"/>
    </row>
    <row r="29" spans="1:16" ht="15" customHeight="1" x14ac:dyDescent="0.25">
      <c r="B29" s="336"/>
      <c r="C29" s="358" t="str">
        <f>'Multiplex Master Sheet '!C79</f>
        <v>Glazing - dual low E- Argon filled</v>
      </c>
      <c r="D29" s="359"/>
      <c r="E29" s="359"/>
      <c r="F29" s="359"/>
      <c r="G29" s="360"/>
      <c r="H29" s="330"/>
      <c r="I29" s="358" t="str">
        <f>'Multiplex Master Sheet '!C84</f>
        <v>Sheet vinyl with 1/4" underlayment in RR's</v>
      </c>
      <c r="J29" s="359"/>
      <c r="K29" s="359"/>
      <c r="L29" s="359"/>
      <c r="M29" s="359"/>
      <c r="N29" s="359"/>
      <c r="O29" s="359"/>
      <c r="P29" s="360"/>
    </row>
    <row r="30" spans="1:16" x14ac:dyDescent="0.25">
      <c r="B30" s="336"/>
      <c r="C30" s="358" t="str">
        <f>'Multiplex Master Sheet '!C80</f>
        <v>Windows installed over siding</v>
      </c>
      <c r="D30" s="359"/>
      <c r="E30" s="359"/>
      <c r="F30" s="359"/>
      <c r="G30" s="360"/>
      <c r="H30" s="330"/>
      <c r="I30" s="358" t="str">
        <f>'Multiplex Master Sheet '!C85</f>
        <v>Armstrong 4" rubber cove base in RR's "Light Gray" #69</v>
      </c>
      <c r="J30" s="359"/>
      <c r="K30" s="359"/>
      <c r="L30" s="359"/>
      <c r="M30" s="359"/>
      <c r="N30" s="359"/>
      <c r="O30" s="359"/>
      <c r="P30" s="360"/>
    </row>
    <row r="31" spans="1:16" ht="15" customHeight="1" x14ac:dyDescent="0.25">
      <c r="B31" s="376"/>
      <c r="C31" s="361" t="str">
        <f>'Multiplex Master Sheet '!C81</f>
        <v>Galvanized flashing installed and over top flange of window under trim.</v>
      </c>
      <c r="D31" s="362"/>
      <c r="E31" s="362"/>
      <c r="F31" s="362"/>
      <c r="G31" s="363"/>
      <c r="H31" s="331"/>
      <c r="I31" s="361" t="str">
        <f>'Multiplex Master Sheet '!C86</f>
        <v>COVE BASE TO BE CONTINUOUS</v>
      </c>
      <c r="J31" s="362"/>
      <c r="K31" s="362"/>
      <c r="L31" s="362"/>
      <c r="M31" s="362"/>
      <c r="N31" s="362"/>
      <c r="O31" s="362"/>
      <c r="P31" s="363"/>
    </row>
    <row r="32" spans="1:16" ht="18.75" x14ac:dyDescent="0.3">
      <c r="A32" s="227"/>
      <c r="B32" s="223"/>
      <c r="C32" s="251" t="s">
        <v>76</v>
      </c>
      <c r="D32" s="242"/>
      <c r="E32" s="242"/>
      <c r="F32" s="242"/>
      <c r="G32" s="243"/>
      <c r="H32" s="223"/>
      <c r="I32" s="253" t="s">
        <v>144</v>
      </c>
      <c r="J32" s="254"/>
      <c r="K32" s="254"/>
      <c r="L32" s="254"/>
      <c r="M32" s="254"/>
      <c r="N32" s="254"/>
      <c r="O32" s="254"/>
      <c r="P32" s="255"/>
    </row>
    <row r="33" spans="2:16" x14ac:dyDescent="0.25">
      <c r="B33" s="335"/>
      <c r="C33" s="355" t="str">
        <f>'Multiplex Master Sheet '!C88</f>
        <v>7/16" OSB sheathing under sheetrock at endwalls</v>
      </c>
      <c r="D33" s="356"/>
      <c r="E33" s="356"/>
      <c r="F33" s="356"/>
      <c r="G33" s="357"/>
      <c r="H33" s="329"/>
      <c r="I33" s="355" t="str">
        <f>'Multiplex Master Sheet '!C95</f>
        <v>Vinyl wrap corners</v>
      </c>
      <c r="J33" s="356"/>
      <c r="K33" s="356"/>
      <c r="L33" s="356"/>
      <c r="M33" s="356"/>
      <c r="N33" s="356"/>
      <c r="O33" s="356"/>
      <c r="P33" s="357"/>
    </row>
    <row r="34" spans="2:16" ht="15" customHeight="1" x14ac:dyDescent="0.25">
      <c r="B34" s="336"/>
      <c r="C34" s="358" t="str">
        <f>'Multiplex Master Sheet '!C89</f>
        <v>5/8" vinyl wrap sheetrock - full height  - "Pebble Beach" texture "Cool White" color</v>
      </c>
      <c r="D34" s="359"/>
      <c r="E34" s="359"/>
      <c r="F34" s="359"/>
      <c r="G34" s="360"/>
      <c r="H34" s="330"/>
      <c r="I34" s="358" t="str">
        <f>'Multiplex Master Sheet '!C96</f>
        <v>Vinyl wrap batts at each side of windows and doors</v>
      </c>
      <c r="J34" s="359"/>
      <c r="K34" s="359"/>
      <c r="L34" s="359"/>
      <c r="M34" s="359"/>
      <c r="N34" s="359"/>
      <c r="O34" s="359"/>
      <c r="P34" s="360"/>
    </row>
    <row r="35" spans="2:16" x14ac:dyDescent="0.25">
      <c r="B35" s="336"/>
      <c r="C35" s="361"/>
      <c r="D35" s="362"/>
      <c r="E35" s="362"/>
      <c r="F35" s="362"/>
      <c r="G35" s="363"/>
      <c r="H35" s="330"/>
      <c r="I35" s="361" t="str">
        <f>'Multiplex Master Sheet '!C97</f>
        <v>Window and exterior door surrounds and casing - vinyl wrap oak</v>
      </c>
      <c r="J35" s="362"/>
      <c r="K35" s="362"/>
      <c r="L35" s="362"/>
      <c r="M35" s="362"/>
      <c r="N35" s="362"/>
      <c r="O35" s="362"/>
      <c r="P35" s="363"/>
    </row>
    <row r="36" spans="2:16" ht="18.75" x14ac:dyDescent="0.3">
      <c r="B36" s="244"/>
      <c r="C36" s="251" t="s">
        <v>90</v>
      </c>
      <c r="D36" s="242"/>
      <c r="E36" s="242"/>
      <c r="F36" s="242"/>
      <c r="G36" s="243"/>
      <c r="H36" s="223"/>
      <c r="I36" s="253" t="s">
        <v>95</v>
      </c>
      <c r="J36" s="254"/>
      <c r="K36" s="254"/>
      <c r="L36" s="254"/>
      <c r="M36" s="254"/>
      <c r="N36" s="254"/>
      <c r="O36" s="254"/>
      <c r="P36" s="255"/>
    </row>
    <row r="37" spans="2:16" x14ac:dyDescent="0.25">
      <c r="B37" s="335"/>
      <c r="C37" s="355" t="str">
        <f>'Multiplex Master Sheet '!C99</f>
        <v>Overhead supply ducting</v>
      </c>
      <c r="D37" s="356"/>
      <c r="E37" s="356"/>
      <c r="F37" s="356"/>
      <c r="G37" s="357"/>
      <c r="H37" s="329"/>
      <c r="I37" s="355" t="str">
        <f>'Multiplex Master Sheet '!C106</f>
        <v>120/240V Single phase service-stub conduit through floor</v>
      </c>
      <c r="J37" s="356"/>
      <c r="K37" s="356"/>
      <c r="L37" s="356"/>
      <c r="M37" s="356"/>
      <c r="N37" s="356"/>
      <c r="O37" s="356"/>
      <c r="P37" s="357"/>
    </row>
    <row r="38" spans="2:16" ht="15" customHeight="1" x14ac:dyDescent="0.25">
      <c r="B38" s="336"/>
      <c r="C38" s="358" t="str">
        <f>'Multiplex Master Sheet '!C100</f>
        <v>24"x24" diffuser with no dampers</v>
      </c>
      <c r="D38" s="359"/>
      <c r="E38" s="359"/>
      <c r="F38" s="359"/>
      <c r="G38" s="360"/>
      <c r="H38" s="330"/>
      <c r="I38" s="358" t="str">
        <f>'Multiplex Master Sheet '!C107</f>
        <v>20 amp duplex receptacles per drawing - finishes to be white</v>
      </c>
      <c r="J38" s="359"/>
      <c r="K38" s="359"/>
      <c r="L38" s="359"/>
      <c r="M38" s="359"/>
      <c r="N38" s="359"/>
      <c r="O38" s="359"/>
      <c r="P38" s="360"/>
    </row>
    <row r="39" spans="2:16" x14ac:dyDescent="0.25">
      <c r="B39" s="336"/>
      <c r="C39" s="358" t="str">
        <f>'Multiplex Master Sheet '!C101</f>
        <v>PRO1 T755 T-stat</v>
      </c>
      <c r="D39" s="359"/>
      <c r="E39" s="359"/>
      <c r="F39" s="359"/>
      <c r="G39" s="360"/>
      <c r="H39" s="330"/>
      <c r="I39" s="358" t="str">
        <f>'Multiplex Master Sheet '!C108</f>
        <v>15 amp GFCI per drawing</v>
      </c>
      <c r="J39" s="359"/>
      <c r="K39" s="359"/>
      <c r="L39" s="359"/>
      <c r="M39" s="359"/>
      <c r="N39" s="359"/>
      <c r="O39" s="359"/>
      <c r="P39" s="360"/>
    </row>
    <row r="40" spans="2:16" x14ac:dyDescent="0.25">
      <c r="B40" s="336"/>
      <c r="C40" s="358" t="str">
        <f>'Multiplex Master Sheet '!C102</f>
        <v>Outdoor T-stat</v>
      </c>
      <c r="D40" s="359"/>
      <c r="E40" s="359"/>
      <c r="F40" s="359"/>
      <c r="G40" s="360"/>
      <c r="H40" s="330"/>
      <c r="I40" s="358" t="str">
        <f>'Multiplex Master Sheet '!C109</f>
        <v>Three or four way switching at exterior doors</v>
      </c>
      <c r="J40" s="359"/>
      <c r="K40" s="359"/>
      <c r="L40" s="359"/>
      <c r="M40" s="359"/>
      <c r="N40" s="359"/>
      <c r="O40" s="359"/>
      <c r="P40" s="360"/>
    </row>
    <row r="41" spans="2:16" x14ac:dyDescent="0.25">
      <c r="B41" s="336"/>
      <c r="C41" s="358" t="str">
        <f>'Multiplex Master Sheet '!C103</f>
        <v xml:space="preserve">Return air ducted to plenum </v>
      </c>
      <c r="D41" s="359"/>
      <c r="E41" s="359"/>
      <c r="F41" s="359"/>
      <c r="G41" s="360"/>
      <c r="H41" s="330"/>
      <c r="I41" s="358" t="str">
        <f>'Multiplex Master Sheet '!C110</f>
        <v>Phone/Data boxes per drawing stubbed above grid with 1/2" flex conduit.</v>
      </c>
      <c r="J41" s="359"/>
      <c r="K41" s="359"/>
      <c r="L41" s="359"/>
      <c r="M41" s="359"/>
      <c r="N41" s="359"/>
      <c r="O41" s="359"/>
      <c r="P41" s="360"/>
    </row>
    <row r="42" spans="2:16" x14ac:dyDescent="0.25">
      <c r="B42" s="336"/>
      <c r="C42" s="358"/>
      <c r="D42" s="359"/>
      <c r="E42" s="359"/>
      <c r="F42" s="359"/>
      <c r="G42" s="360"/>
      <c r="H42" s="330"/>
      <c r="I42" s="358" t="str">
        <f>'Multiplex Master Sheet '!C111</f>
        <v>Sign circuit at exterior door locations</v>
      </c>
      <c r="J42" s="359"/>
      <c r="K42" s="359"/>
      <c r="L42" s="359"/>
      <c r="M42" s="359"/>
      <c r="N42" s="359"/>
      <c r="O42" s="359"/>
      <c r="P42" s="360"/>
    </row>
    <row r="43" spans="2:16" ht="15" customHeight="1" x14ac:dyDescent="0.25">
      <c r="B43" s="336"/>
      <c r="C43" s="358"/>
      <c r="D43" s="359"/>
      <c r="E43" s="359"/>
      <c r="F43" s="359"/>
      <c r="G43" s="360"/>
      <c r="H43" s="330"/>
      <c r="I43" s="358" t="str">
        <f>'Multiplex Master Sheet '!C112</f>
        <v>Harris model 300 porch light with vandal resistant cover-on photocell</v>
      </c>
      <c r="J43" s="359"/>
      <c r="K43" s="359"/>
      <c r="L43" s="359"/>
      <c r="M43" s="359"/>
      <c r="N43" s="359"/>
      <c r="O43" s="359"/>
      <c r="P43" s="360"/>
    </row>
    <row r="44" spans="2:16" ht="15" customHeight="1" x14ac:dyDescent="0.25">
      <c r="B44" s="336"/>
      <c r="C44" s="358"/>
      <c r="D44" s="359"/>
      <c r="E44" s="359"/>
      <c r="F44" s="359"/>
      <c r="G44" s="360"/>
      <c r="H44" s="330"/>
      <c r="I44" s="358" t="str">
        <f>'Multiplex Master Sheet '!C113</f>
        <v>Dedicated circuit to j-box above grid per drawing</v>
      </c>
      <c r="J44" s="359"/>
      <c r="K44" s="359"/>
      <c r="L44" s="359"/>
      <c r="M44" s="359"/>
      <c r="N44" s="359"/>
      <c r="O44" s="359"/>
      <c r="P44" s="360"/>
    </row>
    <row r="45" spans="2:16" ht="15" customHeight="1" x14ac:dyDescent="0.25">
      <c r="B45" s="304"/>
      <c r="C45" s="376"/>
      <c r="D45" s="331"/>
      <c r="E45" s="331"/>
      <c r="F45" s="331"/>
      <c r="G45" s="405"/>
      <c r="H45" s="303"/>
      <c r="I45" s="361" t="str">
        <f>'Multiplex Master Sheet '!C114</f>
        <v>15 amp GFCI duplex receptacle mounted under unit near water supply connection for heat tape.</v>
      </c>
      <c r="J45" s="362"/>
      <c r="K45" s="362"/>
      <c r="L45" s="362"/>
      <c r="M45" s="362"/>
      <c r="N45" s="362"/>
      <c r="O45" s="362"/>
      <c r="P45" s="363"/>
    </row>
    <row r="46" spans="2:16" ht="18.75" x14ac:dyDescent="0.3">
      <c r="B46" s="244"/>
      <c r="C46" s="251" t="s">
        <v>102</v>
      </c>
      <c r="D46" s="242"/>
      <c r="E46" s="242"/>
      <c r="F46" s="242"/>
      <c r="G46" s="243"/>
      <c r="H46" s="223"/>
      <c r="I46" s="253" t="s">
        <v>77</v>
      </c>
      <c r="J46" s="254"/>
      <c r="K46" s="254"/>
      <c r="L46" s="254"/>
      <c r="M46" s="254"/>
      <c r="N46" s="254"/>
      <c r="O46" s="254"/>
      <c r="P46" s="255"/>
    </row>
    <row r="47" spans="2:16" x14ac:dyDescent="0.25">
      <c r="B47" s="335"/>
      <c r="C47" s="355" t="str">
        <f>'Multiplex Master Sheet '!C116</f>
        <v>Wall hung lavatoty with ADA compliant faucet</v>
      </c>
      <c r="D47" s="356"/>
      <c r="E47" s="356"/>
      <c r="F47" s="356"/>
      <c r="G47" s="357"/>
      <c r="H47" s="329"/>
      <c r="I47" s="355" t="str">
        <f>'Multiplex Master Sheet '!C91</f>
        <v>2x4 T-grid and tile -</v>
      </c>
      <c r="J47" s="356"/>
      <c r="K47" s="356"/>
      <c r="L47" s="356"/>
      <c r="M47" s="356"/>
      <c r="N47" s="356"/>
      <c r="O47" s="356"/>
      <c r="P47" s="357"/>
    </row>
    <row r="48" spans="2:16" ht="15" customHeight="1" x14ac:dyDescent="0.25">
      <c r="B48" s="336"/>
      <c r="C48" s="358" t="str">
        <f>'Multiplex Master Sheet '!C117</f>
        <v>ADA commercial grade water closet</v>
      </c>
      <c r="D48" s="359"/>
      <c r="E48" s="359"/>
      <c r="F48" s="359"/>
      <c r="G48" s="360"/>
      <c r="H48" s="330"/>
      <c r="I48" s="358" t="str">
        <f>'Multiplex Master Sheet '!C92</f>
        <v>Armstrong #1729 Fine Fissuered with Humiguard</v>
      </c>
      <c r="J48" s="359"/>
      <c r="K48" s="359"/>
      <c r="L48" s="359"/>
      <c r="M48" s="359"/>
      <c r="N48" s="359"/>
      <c r="O48" s="359"/>
      <c r="P48" s="360"/>
    </row>
    <row r="49" spans="2:16" ht="15" customHeight="1" x14ac:dyDescent="0.25">
      <c r="B49" s="336"/>
      <c r="C49" s="358" t="str">
        <f>'Multiplex Master Sheet '!C118</f>
        <v>2.5 gallon HWT mounted in corner above water closet-below grid</v>
      </c>
      <c r="D49" s="359"/>
      <c r="E49" s="359"/>
      <c r="F49" s="359"/>
      <c r="G49" s="360"/>
      <c r="H49" s="330"/>
      <c r="I49" s="358" t="str">
        <f>'Multiplex Master Sheet '!C93</f>
        <v>7' 10" ceiling height</v>
      </c>
      <c r="J49" s="359"/>
      <c r="K49" s="359"/>
      <c r="L49" s="359"/>
      <c r="M49" s="359"/>
      <c r="N49" s="359"/>
      <c r="O49" s="359"/>
      <c r="P49" s="360"/>
    </row>
    <row r="50" spans="2:16" ht="15" customHeight="1" x14ac:dyDescent="0.25">
      <c r="B50" s="336"/>
      <c r="C50" s="358" t="str">
        <f>'Multiplex Master Sheet '!C119</f>
        <v>Sheet vinyl flooring with 4" contiuous rubber cove base</v>
      </c>
      <c r="D50" s="359"/>
      <c r="E50" s="359"/>
      <c r="F50" s="359"/>
      <c r="G50" s="360"/>
      <c r="H50" s="330"/>
      <c r="I50" s="358"/>
      <c r="J50" s="359"/>
      <c r="K50" s="359"/>
      <c r="L50" s="359"/>
      <c r="M50" s="359"/>
      <c r="N50" s="359"/>
      <c r="O50" s="359"/>
      <c r="P50" s="360"/>
    </row>
    <row r="51" spans="2:16" ht="15" customHeight="1" x14ac:dyDescent="0.25">
      <c r="B51" s="336"/>
      <c r="C51" s="358" t="str">
        <f>'Multiplex Master Sheet '!C120</f>
        <v>FRP to 4' AFF on all walls</v>
      </c>
      <c r="D51" s="359"/>
      <c r="E51" s="359"/>
      <c r="F51" s="359"/>
      <c r="G51" s="360"/>
      <c r="H51" s="330"/>
      <c r="I51" s="358"/>
      <c r="J51" s="359"/>
      <c r="K51" s="359"/>
      <c r="L51" s="359"/>
      <c r="M51" s="359"/>
      <c r="N51" s="359"/>
      <c r="O51" s="359"/>
      <c r="P51" s="360"/>
    </row>
    <row r="52" spans="2:16" ht="15" customHeight="1" x14ac:dyDescent="0.25">
      <c r="B52" s="376"/>
      <c r="C52" s="361" t="str">
        <f>'Multiplex Master Sheet '!C121</f>
        <v>Exhaust fan indepentently switched</v>
      </c>
      <c r="D52" s="362"/>
      <c r="E52" s="362"/>
      <c r="F52" s="362"/>
      <c r="G52" s="363"/>
      <c r="H52" s="331"/>
      <c r="I52" s="361"/>
      <c r="J52" s="362"/>
      <c r="K52" s="362"/>
      <c r="L52" s="362"/>
      <c r="M52" s="362"/>
      <c r="N52" s="362"/>
      <c r="O52" s="362"/>
      <c r="P52" s="363"/>
    </row>
  </sheetData>
  <mergeCells count="90">
    <mergeCell ref="B8:B11"/>
    <mergeCell ref="C8:G8"/>
    <mergeCell ref="H8:H11"/>
    <mergeCell ref="I8:P8"/>
    <mergeCell ref="C9:G9"/>
    <mergeCell ref="I9:P9"/>
    <mergeCell ref="C10:G10"/>
    <mergeCell ref="I10:P10"/>
    <mergeCell ref="C11:G11"/>
    <mergeCell ref="I11:P11"/>
    <mergeCell ref="B13:B15"/>
    <mergeCell ref="C13:G13"/>
    <mergeCell ref="H13:H15"/>
    <mergeCell ref="I13:P13"/>
    <mergeCell ref="C14:G14"/>
    <mergeCell ref="I14:P14"/>
    <mergeCell ref="C15:G15"/>
    <mergeCell ref="I15:P15"/>
    <mergeCell ref="C16:G16"/>
    <mergeCell ref="I16:P16"/>
    <mergeCell ref="C18:G18"/>
    <mergeCell ref="H18:H26"/>
    <mergeCell ref="I18:P18"/>
    <mergeCell ref="C19:G19"/>
    <mergeCell ref="I19:P19"/>
    <mergeCell ref="C20:G21"/>
    <mergeCell ref="I20:P20"/>
    <mergeCell ref="I21:P21"/>
    <mergeCell ref="C22:G22"/>
    <mergeCell ref="I22:P22"/>
    <mergeCell ref="C23:G23"/>
    <mergeCell ref="I23:P23"/>
    <mergeCell ref="C26:G26"/>
    <mergeCell ref="I26:P26"/>
    <mergeCell ref="B18:B26"/>
    <mergeCell ref="C31:G31"/>
    <mergeCell ref="I31:P31"/>
    <mergeCell ref="C24:G25"/>
    <mergeCell ref="I24:P24"/>
    <mergeCell ref="I25:P25"/>
    <mergeCell ref="B28:B31"/>
    <mergeCell ref="C28:G28"/>
    <mergeCell ref="H28:H31"/>
    <mergeCell ref="I28:P28"/>
    <mergeCell ref="C29:G29"/>
    <mergeCell ref="I29:P29"/>
    <mergeCell ref="C30:G30"/>
    <mergeCell ref="I30:P30"/>
    <mergeCell ref="C44:G44"/>
    <mergeCell ref="I44:P44"/>
    <mergeCell ref="B33:B35"/>
    <mergeCell ref="C33:G33"/>
    <mergeCell ref="H33:H35"/>
    <mergeCell ref="I33:P33"/>
    <mergeCell ref="C34:G34"/>
    <mergeCell ref="I34:P34"/>
    <mergeCell ref="C35:G35"/>
    <mergeCell ref="I35:P35"/>
    <mergeCell ref="I38:P38"/>
    <mergeCell ref="C39:G39"/>
    <mergeCell ref="I39:P39"/>
    <mergeCell ref="C40:G40"/>
    <mergeCell ref="I40:P40"/>
    <mergeCell ref="I51:P51"/>
    <mergeCell ref="I52:P52"/>
    <mergeCell ref="C49:G49"/>
    <mergeCell ref="C50:G50"/>
    <mergeCell ref="C51:G51"/>
    <mergeCell ref="H47:H52"/>
    <mergeCell ref="I47:P47"/>
    <mergeCell ref="C48:G48"/>
    <mergeCell ref="I48:P48"/>
    <mergeCell ref="C52:G52"/>
    <mergeCell ref="I49:P49"/>
    <mergeCell ref="C45:G45"/>
    <mergeCell ref="I45:P45"/>
    <mergeCell ref="B37:B44"/>
    <mergeCell ref="C37:G37"/>
    <mergeCell ref="I50:P50"/>
    <mergeCell ref="B47:B52"/>
    <mergeCell ref="C47:G47"/>
    <mergeCell ref="C41:G41"/>
    <mergeCell ref="I41:P41"/>
    <mergeCell ref="C42:G42"/>
    <mergeCell ref="I42:P42"/>
    <mergeCell ref="C43:G43"/>
    <mergeCell ref="I43:P43"/>
    <mergeCell ref="H37:H44"/>
    <mergeCell ref="I37:P37"/>
    <mergeCell ref="C38:G38"/>
  </mergeCells>
  <printOptions horizontalCentered="1" verticalCentered="1"/>
  <pageMargins left="0.25" right="0.25" top="0.25" bottom="0.25" header="0" footer="0"/>
  <pageSetup scale="69" fitToHeight="2" orientation="landscape" r:id="rId1"/>
  <rowBreaks count="2" manualBreakCount="2">
    <brk id="53" max="15" man="1"/>
    <brk id="93" max="15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  <pageSetUpPr fitToPage="1"/>
  </sheetPr>
  <dimension ref="A1:P49"/>
  <sheetViews>
    <sheetView topLeftCell="B1" zoomScaleNormal="100" workbookViewId="0">
      <selection activeCell="F5" sqref="F5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ht="6" customHeight="1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84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151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6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'Multiplex Master Sheet '!C9</f>
        <v>Conventional (outriggers every 8' with full width front and rear cross members)</v>
      </c>
      <c r="D8" s="338"/>
      <c r="E8" s="338"/>
      <c r="F8" s="338"/>
      <c r="G8" s="339"/>
      <c r="H8" s="329"/>
      <c r="I8" s="340" t="str">
        <f>'Multiplex Master Sheet '!C18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x14ac:dyDescent="0.25">
      <c r="B9" s="336"/>
      <c r="C9" s="343" t="str">
        <f>'Multiplex Master Sheet '!C10</f>
        <v>12" I-beam main rail. Provide double I-beam and full depth cross members at axle assemblies.</v>
      </c>
      <c r="D9" s="344"/>
      <c r="E9" s="344"/>
      <c r="F9" s="344"/>
      <c r="G9" s="345"/>
      <c r="H9" s="330"/>
      <c r="I9" s="346" t="str">
        <f>'Multiplex Master Sheet '!C19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'Multiplex Master Sheet '!C11</f>
        <v>4-Brake axle with 8:00x14.5 14 ply tires - all new</v>
      </c>
      <c r="D10" s="344"/>
      <c r="E10" s="344"/>
      <c r="F10" s="344"/>
      <c r="G10" s="345"/>
      <c r="H10" s="330"/>
      <c r="I10" s="346" t="str">
        <f>'Multiplex Master Sheet '!C20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'Multiplex Master Sheet '!C12</f>
        <v>Detachable Hitch.</v>
      </c>
      <c r="D11" s="350"/>
      <c r="E11" s="350"/>
      <c r="F11" s="350"/>
      <c r="G11" s="351"/>
      <c r="H11" s="330"/>
      <c r="I11" s="352" t="str">
        <f>'Multiplex Master Sheet '!C21</f>
        <v>3/4" APA Rated sturd-I-floor-glued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'Multiplex Master Sheet '!C23</f>
        <v>2"x6" framing @ 16" o/c</v>
      </c>
      <c r="D13" s="356"/>
      <c r="E13" s="356"/>
      <c r="F13" s="356"/>
      <c r="G13" s="357"/>
      <c r="H13" s="335"/>
      <c r="I13" s="355" t="str">
        <f>'Multiplex Master Sheet '!C51</f>
        <v>2-1/2/12 pitch roof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'Multiplex Master Sheet '!C24</f>
        <v>Insulation to code.</v>
      </c>
      <c r="D14" s="359"/>
      <c r="E14" s="359"/>
      <c r="F14" s="359"/>
      <c r="G14" s="360"/>
      <c r="H14" s="336"/>
      <c r="I14" s="358" t="str">
        <f>'Multiplex Master Sheet '!C52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'Multiplex Master Sheet '!C25</f>
        <v>End wall sheathing full height interior side of wall</v>
      </c>
      <c r="D15" s="359"/>
      <c r="E15" s="359"/>
      <c r="F15" s="359"/>
      <c r="G15" s="360"/>
      <c r="H15" s="336"/>
      <c r="I15" s="358" t="str">
        <f>'Multiplex Master Sheet '!C53</f>
        <v>30 yr Arch shingles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62"/>
      <c r="C16" s="361" t="str">
        <f>'Multiplex Master Sheet '!C26</f>
        <v xml:space="preserve">Standard plenum wall for sound reduction-lined with 5/8" sheetrock. </v>
      </c>
      <c r="D16" s="362"/>
      <c r="E16" s="362"/>
      <c r="F16" s="362"/>
      <c r="G16" s="363"/>
      <c r="H16" s="376"/>
      <c r="I16" s="358" t="str">
        <f>'Multiplex Master Sheet '!C54</f>
        <v>Insulation to code.</v>
      </c>
      <c r="J16" s="359"/>
      <c r="K16" s="359"/>
      <c r="L16" s="359"/>
      <c r="M16" s="359"/>
      <c r="N16" s="359"/>
      <c r="O16" s="359"/>
      <c r="P16" s="360"/>
    </row>
    <row r="17" spans="1:16" ht="15" customHeight="1" x14ac:dyDescent="0.3">
      <c r="A17" s="227"/>
      <c r="B17" s="223"/>
      <c r="C17" s="251" t="s">
        <v>43</v>
      </c>
      <c r="D17" s="242"/>
      <c r="E17" s="242"/>
      <c r="F17" s="242"/>
      <c r="G17" s="243"/>
      <c r="H17" s="223"/>
      <c r="I17" s="253" t="s">
        <v>58</v>
      </c>
      <c r="J17" s="254"/>
      <c r="K17" s="254"/>
      <c r="L17" s="254"/>
      <c r="M17" s="254"/>
      <c r="N17" s="254"/>
      <c r="O17" s="254"/>
      <c r="P17" s="255"/>
    </row>
    <row r="18" spans="1:16" ht="19.5" customHeight="1" x14ac:dyDescent="0.25">
      <c r="B18" s="335"/>
      <c r="C18" s="355" t="str">
        <f>'Multiplex Master Sheet '!C32</f>
        <v>7/16" LP Smartside Panel T1-11 siding with grooves 8" o/c - roof deck to top of belt rail</v>
      </c>
      <c r="D18" s="356"/>
      <c r="E18" s="356"/>
      <c r="F18" s="356"/>
      <c r="G18" s="357"/>
      <c r="H18" s="329"/>
      <c r="I18" s="373" t="str">
        <f>'Multiplex Master Sheet '!C68</f>
        <v>3068 Telstar Pro doors- painted</v>
      </c>
      <c r="J18" s="374"/>
      <c r="K18" s="374"/>
      <c r="L18" s="374"/>
      <c r="M18" s="374"/>
      <c r="N18" s="374"/>
      <c r="O18" s="374"/>
      <c r="P18" s="375"/>
    </row>
    <row r="19" spans="1:16" ht="15" customHeight="1" x14ac:dyDescent="0.25">
      <c r="B19" s="336"/>
      <c r="C19" s="358" t="str">
        <f>'Multiplex Master Sheet '!C33</f>
        <v>Wrap building with Tyvek building wrap (or equivalent)</v>
      </c>
      <c r="D19" s="359"/>
      <c r="E19" s="359"/>
      <c r="F19" s="359"/>
      <c r="G19" s="360"/>
      <c r="H19" s="330"/>
      <c r="I19" s="367" t="str">
        <f>'Multiplex Master Sheet '!C69</f>
        <v>Hinges - SS-BBH NRP</v>
      </c>
      <c r="J19" s="368"/>
      <c r="K19" s="368"/>
      <c r="L19" s="368"/>
      <c r="M19" s="368"/>
      <c r="N19" s="368"/>
      <c r="O19" s="368"/>
      <c r="P19" s="369"/>
    </row>
    <row r="20" spans="1:16" ht="15" customHeight="1" x14ac:dyDescent="0.25">
      <c r="B20" s="336"/>
      <c r="C20" s="370" t="str">
        <f>'Multiplex Master Sheet '!C34</f>
        <v>Corner trim - 5/8x4" Smartside trim - 2"x2" galvanized flashing installed over siding and under corners.</v>
      </c>
      <c r="D20" s="371"/>
      <c r="E20" s="371"/>
      <c r="F20" s="371"/>
      <c r="G20" s="372"/>
      <c r="H20" s="330"/>
      <c r="I20" s="367" t="str">
        <f>'Multiplex Master Sheet '!C70</f>
        <v>Tell DB2051 deadbolt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/>
      <c r="D21" s="371"/>
      <c r="E21" s="371"/>
      <c r="F21" s="371"/>
      <c r="G21" s="372"/>
      <c r="H21" s="330"/>
      <c r="I21" s="367" t="str">
        <f>'Multiplex Master Sheet '!C71</f>
        <v>Int/Ext pull handles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58" t="str">
        <f>'Multiplex Master Sheet '!C35</f>
        <v>Window trim - 3/4x4" Smartside Trim.</v>
      </c>
      <c r="D22" s="359"/>
      <c r="E22" s="359"/>
      <c r="F22" s="359"/>
      <c r="G22" s="360"/>
      <c r="H22" s="330"/>
      <c r="I22" s="367" t="str">
        <f>'Multiplex Master Sheet '!C72</f>
        <v>Tell 12916 door closer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'Multiplex Master Sheet '!C36</f>
        <v>Fascia - 5/8x8" Smartside trim, no grooves</v>
      </c>
      <c r="D23" s="359"/>
      <c r="E23" s="359"/>
      <c r="F23" s="359"/>
      <c r="G23" s="360"/>
      <c r="H23" s="330"/>
      <c r="I23" s="367" t="str">
        <f>'Multiplex Master Sheet '!C73</f>
        <v>Weatherstripping - ADA threshold and sweep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70" t="str">
        <f>'Multiplex Master Sheet '!C37</f>
        <v xml:space="preserve"> Belt Rail - 6"x7/16" LP Smartside trim. 1/2" Z-flashing installed at bottom of siding and top of belt rail - 2" back leg and 3/4" front leg. </v>
      </c>
      <c r="D24" s="371"/>
      <c r="E24" s="371"/>
      <c r="F24" s="371"/>
      <c r="G24" s="372"/>
      <c r="H24" s="330"/>
      <c r="I24" s="367" t="str">
        <f>'Multiplex Master Sheet '!C74</f>
        <v>DEADBOLTS TO BE INSTALLED BELOW PULL HANDLES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70"/>
      <c r="D25" s="371"/>
      <c r="E25" s="371"/>
      <c r="F25" s="371"/>
      <c r="G25" s="372"/>
      <c r="H25" s="330"/>
      <c r="I25" s="367" t="str">
        <f>'Multiplex Master Sheet '!C75</f>
        <v>"THIS DOOR TO REMAIN UNLOCKED WHEN BUILDING IS OCCUPIED" SIGN ABOVE EXTERIOR DOORS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76"/>
      <c r="C26" s="361"/>
      <c r="D26" s="362"/>
      <c r="E26" s="362"/>
      <c r="F26" s="362"/>
      <c r="G26" s="363"/>
      <c r="H26" s="331"/>
      <c r="I26" s="364" t="str">
        <f>'Multiplex Master Sheet '!C76</f>
        <v>DOOR HARDWARE TO HAVE #626 SATIN CHROMIUM PLATED FINISH</v>
      </c>
      <c r="J26" s="365"/>
      <c r="K26" s="365"/>
      <c r="L26" s="365"/>
      <c r="M26" s="365"/>
      <c r="N26" s="365"/>
      <c r="O26" s="365"/>
      <c r="P26" s="366"/>
    </row>
    <row r="27" spans="1:16" ht="18.75" x14ac:dyDescent="0.3">
      <c r="A27" s="227"/>
      <c r="B27" s="223"/>
      <c r="C27" s="251" t="s">
        <v>67</v>
      </c>
      <c r="D27" s="242"/>
      <c r="E27" s="242"/>
      <c r="F27" s="242"/>
      <c r="G27" s="243"/>
      <c r="H27" s="223"/>
      <c r="I27" s="253" t="s">
        <v>72</v>
      </c>
      <c r="J27" s="254"/>
      <c r="K27" s="254"/>
      <c r="L27" s="254"/>
      <c r="M27" s="254"/>
      <c r="N27" s="254"/>
      <c r="O27" s="254"/>
      <c r="P27" s="255"/>
    </row>
    <row r="28" spans="1:16" x14ac:dyDescent="0.25">
      <c r="B28" s="335"/>
      <c r="C28" s="355" t="str">
        <f>'Multiplex Master Sheet '!C78</f>
        <v>4'x3' White vinyl horizontal slider</v>
      </c>
      <c r="D28" s="356"/>
      <c r="E28" s="356"/>
      <c r="F28" s="356"/>
      <c r="G28" s="357"/>
      <c r="H28" s="329"/>
      <c r="I28" s="355" t="str">
        <f>'Multiplex Master Sheet '!C83</f>
        <v>Prepped for flooring - excluding RR</v>
      </c>
      <c r="J28" s="356"/>
      <c r="K28" s="356"/>
      <c r="L28" s="356"/>
      <c r="M28" s="356"/>
      <c r="N28" s="356"/>
      <c r="O28" s="356"/>
      <c r="P28" s="357"/>
    </row>
    <row r="29" spans="1:16" ht="15" customHeight="1" x14ac:dyDescent="0.25">
      <c r="B29" s="336"/>
      <c r="C29" s="358" t="str">
        <f>'Multiplex Master Sheet '!C79</f>
        <v>Glazing - dual low E- Argon filled</v>
      </c>
      <c r="D29" s="359"/>
      <c r="E29" s="359"/>
      <c r="F29" s="359"/>
      <c r="G29" s="360"/>
      <c r="H29" s="330"/>
      <c r="I29" s="358" t="str">
        <f>'Multiplex Master Sheet '!C84</f>
        <v>Sheet vinyl with 1/4" underlayment in RR's</v>
      </c>
      <c r="J29" s="359"/>
      <c r="K29" s="359"/>
      <c r="L29" s="359"/>
      <c r="M29" s="359"/>
      <c r="N29" s="359"/>
      <c r="O29" s="359"/>
      <c r="P29" s="360"/>
    </row>
    <row r="30" spans="1:16" x14ac:dyDescent="0.25">
      <c r="B30" s="336"/>
      <c r="C30" s="358" t="str">
        <f>'Multiplex Master Sheet '!C80</f>
        <v>Windows installed over siding</v>
      </c>
      <c r="D30" s="359"/>
      <c r="E30" s="359"/>
      <c r="F30" s="359"/>
      <c r="G30" s="360"/>
      <c r="H30" s="330"/>
      <c r="I30" s="358" t="str">
        <f>'Multiplex Master Sheet '!C85</f>
        <v>Armstrong 4" rubber cove base in RR's "Light Gray" #69</v>
      </c>
      <c r="J30" s="359"/>
      <c r="K30" s="359"/>
      <c r="L30" s="359"/>
      <c r="M30" s="359"/>
      <c r="N30" s="359"/>
      <c r="O30" s="359"/>
      <c r="P30" s="360"/>
    </row>
    <row r="31" spans="1:16" ht="15" customHeight="1" x14ac:dyDescent="0.25">
      <c r="B31" s="376"/>
      <c r="C31" s="361" t="str">
        <f>'Multiplex Master Sheet '!C81</f>
        <v>Galvanized flashing installed and over top flange of window under trim.</v>
      </c>
      <c r="D31" s="362"/>
      <c r="E31" s="362"/>
      <c r="F31" s="362"/>
      <c r="G31" s="363"/>
      <c r="H31" s="331"/>
      <c r="I31" s="361" t="str">
        <f>'Multiplex Master Sheet '!C86</f>
        <v>COVE BASE TO BE CONTINUOUS</v>
      </c>
      <c r="J31" s="362"/>
      <c r="K31" s="362"/>
      <c r="L31" s="362"/>
      <c r="M31" s="362"/>
      <c r="N31" s="362"/>
      <c r="O31" s="362"/>
      <c r="P31" s="363"/>
    </row>
    <row r="32" spans="1:16" ht="18.75" x14ac:dyDescent="0.3">
      <c r="A32" s="227"/>
      <c r="B32" s="223"/>
      <c r="C32" s="251" t="s">
        <v>76</v>
      </c>
      <c r="D32" s="242"/>
      <c r="E32" s="242"/>
      <c r="F32" s="242"/>
      <c r="G32" s="243"/>
      <c r="H32" s="223"/>
      <c r="I32" s="253" t="s">
        <v>144</v>
      </c>
      <c r="J32" s="254"/>
      <c r="K32" s="254"/>
      <c r="L32" s="254"/>
      <c r="M32" s="254"/>
      <c r="N32" s="254"/>
      <c r="O32" s="254"/>
      <c r="P32" s="255"/>
    </row>
    <row r="33" spans="2:16" x14ac:dyDescent="0.25">
      <c r="B33" s="335"/>
      <c r="C33" s="355" t="str">
        <f>'Multiplex Master Sheet '!C88</f>
        <v>7/16" OSB sheathing under sheetrock at endwalls</v>
      </c>
      <c r="D33" s="356"/>
      <c r="E33" s="356"/>
      <c r="F33" s="356"/>
      <c r="G33" s="357"/>
      <c r="H33" s="329"/>
      <c r="I33" s="355" t="str">
        <f>'Multiplex Master Sheet '!C95</f>
        <v>Vinyl wrap corners</v>
      </c>
      <c r="J33" s="356"/>
      <c r="K33" s="356"/>
      <c r="L33" s="356"/>
      <c r="M33" s="356"/>
      <c r="N33" s="356"/>
      <c r="O33" s="356"/>
      <c r="P33" s="357"/>
    </row>
    <row r="34" spans="2:16" ht="15" customHeight="1" x14ac:dyDescent="0.25">
      <c r="B34" s="336"/>
      <c r="C34" s="358" t="str">
        <f>'Multiplex Master Sheet '!C89</f>
        <v>5/8" vinyl wrap sheetrock - full height  - "Pebble Beach" texture "Cool White" color</v>
      </c>
      <c r="D34" s="359"/>
      <c r="E34" s="359"/>
      <c r="F34" s="359"/>
      <c r="G34" s="360"/>
      <c r="H34" s="330"/>
      <c r="I34" s="358" t="str">
        <f>'Multiplex Master Sheet '!C96</f>
        <v>Vinyl wrap batts at each side of windows and doors</v>
      </c>
      <c r="J34" s="359"/>
      <c r="K34" s="359"/>
      <c r="L34" s="359"/>
      <c r="M34" s="359"/>
      <c r="N34" s="359"/>
      <c r="O34" s="359"/>
      <c r="P34" s="360"/>
    </row>
    <row r="35" spans="2:16" x14ac:dyDescent="0.25">
      <c r="B35" s="336"/>
      <c r="C35" s="361"/>
      <c r="D35" s="362"/>
      <c r="E35" s="362"/>
      <c r="F35" s="362"/>
      <c r="G35" s="363"/>
      <c r="H35" s="330"/>
      <c r="I35" s="361" t="str">
        <f>'Multiplex Master Sheet '!C97</f>
        <v>Window and exterior door surrounds and casing - vinyl wrap oak</v>
      </c>
      <c r="J35" s="362"/>
      <c r="K35" s="362"/>
      <c r="L35" s="362"/>
      <c r="M35" s="362"/>
      <c r="N35" s="362"/>
      <c r="O35" s="362"/>
      <c r="P35" s="363"/>
    </row>
    <row r="36" spans="2:16" ht="18.75" x14ac:dyDescent="0.3">
      <c r="B36" s="244"/>
      <c r="C36" s="251" t="s">
        <v>90</v>
      </c>
      <c r="D36" s="242"/>
      <c r="E36" s="242"/>
      <c r="F36" s="242"/>
      <c r="G36" s="243"/>
      <c r="H36" s="223"/>
      <c r="I36" s="253" t="s">
        <v>95</v>
      </c>
      <c r="J36" s="254"/>
      <c r="K36" s="254"/>
      <c r="L36" s="254"/>
      <c r="M36" s="254"/>
      <c r="N36" s="254"/>
      <c r="O36" s="254"/>
      <c r="P36" s="255"/>
    </row>
    <row r="37" spans="2:16" x14ac:dyDescent="0.25">
      <c r="B37" s="335"/>
      <c r="C37" s="355" t="str">
        <f>'Multiplex Master Sheet '!C99</f>
        <v>Overhead supply ducting</v>
      </c>
      <c r="D37" s="356"/>
      <c r="E37" s="356"/>
      <c r="F37" s="356"/>
      <c r="G37" s="357"/>
      <c r="H37" s="329"/>
      <c r="I37" s="355" t="str">
        <f>'Multiplex Master Sheet '!C106</f>
        <v>120/240V Single phase service-stub conduit through floor</v>
      </c>
      <c r="J37" s="356"/>
      <c r="K37" s="356"/>
      <c r="L37" s="356"/>
      <c r="M37" s="356"/>
      <c r="N37" s="356"/>
      <c r="O37" s="356"/>
      <c r="P37" s="357"/>
    </row>
    <row r="38" spans="2:16" ht="15" customHeight="1" x14ac:dyDescent="0.25">
      <c r="B38" s="336"/>
      <c r="C38" s="358" t="str">
        <f>'Multiplex Master Sheet '!C100</f>
        <v>24"x24" diffuser with no dampers</v>
      </c>
      <c r="D38" s="359"/>
      <c r="E38" s="359"/>
      <c r="F38" s="359"/>
      <c r="G38" s="360"/>
      <c r="H38" s="330"/>
      <c r="I38" s="358" t="str">
        <f>'Multiplex Master Sheet '!C107</f>
        <v>20 amp duplex receptacles per drawing - finishes to be white</v>
      </c>
      <c r="J38" s="359"/>
      <c r="K38" s="359"/>
      <c r="L38" s="359"/>
      <c r="M38" s="359"/>
      <c r="N38" s="359"/>
      <c r="O38" s="359"/>
      <c r="P38" s="360"/>
    </row>
    <row r="39" spans="2:16" x14ac:dyDescent="0.25">
      <c r="B39" s="336"/>
      <c r="C39" s="358" t="str">
        <f>'Multiplex Master Sheet '!C101</f>
        <v>PRO1 T755 T-stat</v>
      </c>
      <c r="D39" s="359"/>
      <c r="E39" s="359"/>
      <c r="F39" s="359"/>
      <c r="G39" s="360"/>
      <c r="H39" s="330"/>
      <c r="I39" s="358" t="str">
        <f>'Multiplex Master Sheet '!C108</f>
        <v>15 amp GFCI per drawing</v>
      </c>
      <c r="J39" s="359"/>
      <c r="K39" s="359"/>
      <c r="L39" s="359"/>
      <c r="M39" s="359"/>
      <c r="N39" s="359"/>
      <c r="O39" s="359"/>
      <c r="P39" s="360"/>
    </row>
    <row r="40" spans="2:16" x14ac:dyDescent="0.25">
      <c r="B40" s="336"/>
      <c r="C40" s="358" t="str">
        <f>'Multiplex Master Sheet '!C102</f>
        <v>Outdoor T-stat</v>
      </c>
      <c r="D40" s="359"/>
      <c r="E40" s="359"/>
      <c r="F40" s="359"/>
      <c r="G40" s="360"/>
      <c r="H40" s="330"/>
      <c r="I40" s="358" t="str">
        <f>'Multiplex Master Sheet '!C109</f>
        <v>Three or four way switching at exterior doors</v>
      </c>
      <c r="J40" s="359"/>
      <c r="K40" s="359"/>
      <c r="L40" s="359"/>
      <c r="M40" s="359"/>
      <c r="N40" s="359"/>
      <c r="O40" s="359"/>
      <c r="P40" s="360"/>
    </row>
    <row r="41" spans="2:16" x14ac:dyDescent="0.25">
      <c r="B41" s="336"/>
      <c r="C41" s="358" t="str">
        <f>'Multiplex Master Sheet '!C103</f>
        <v xml:space="preserve">Return air ducted to plenum </v>
      </c>
      <c r="D41" s="359"/>
      <c r="E41" s="359"/>
      <c r="F41" s="359"/>
      <c r="G41" s="360"/>
      <c r="H41" s="330"/>
      <c r="I41" s="358" t="str">
        <f>'Multiplex Master Sheet '!C110</f>
        <v>Phone/Data boxes per drawing stubbed above grid with 1/2" flex conduit.</v>
      </c>
      <c r="J41" s="359"/>
      <c r="K41" s="359"/>
      <c r="L41" s="359"/>
      <c r="M41" s="359"/>
      <c r="N41" s="359"/>
      <c r="O41" s="359"/>
      <c r="P41" s="360"/>
    </row>
    <row r="42" spans="2:16" x14ac:dyDescent="0.25">
      <c r="B42" s="336"/>
      <c r="C42" s="358"/>
      <c r="D42" s="359"/>
      <c r="E42" s="359"/>
      <c r="F42" s="359"/>
      <c r="G42" s="360"/>
      <c r="H42" s="330"/>
      <c r="I42" s="358" t="str">
        <f>'Multiplex Master Sheet '!C125</f>
        <v>6"x6" W/P j-box-1" conduits with pull string stubbued above grid for future data</v>
      </c>
      <c r="J42" s="359"/>
      <c r="K42" s="359"/>
      <c r="L42" s="359"/>
      <c r="M42" s="359"/>
      <c r="N42" s="359"/>
      <c r="O42" s="359"/>
      <c r="P42" s="360"/>
    </row>
    <row r="43" spans="2:16" x14ac:dyDescent="0.25">
      <c r="B43" s="336"/>
      <c r="C43" s="358"/>
      <c r="D43" s="359"/>
      <c r="E43" s="359"/>
      <c r="F43" s="359"/>
      <c r="G43" s="360"/>
      <c r="H43" s="330"/>
      <c r="I43" s="358" t="str">
        <f>'Multiplex Master Sheet '!C111</f>
        <v>Sign circuit at exterior door locations</v>
      </c>
      <c r="J43" s="359"/>
      <c r="K43" s="359"/>
      <c r="L43" s="359"/>
      <c r="M43" s="359"/>
      <c r="N43" s="359"/>
      <c r="O43" s="359"/>
      <c r="P43" s="360"/>
    </row>
    <row r="44" spans="2:16" ht="15" customHeight="1" x14ac:dyDescent="0.25">
      <c r="B44" s="336"/>
      <c r="C44" s="358"/>
      <c r="D44" s="359"/>
      <c r="E44" s="359"/>
      <c r="F44" s="359"/>
      <c r="G44" s="360"/>
      <c r="H44" s="330"/>
      <c r="I44" s="358" t="str">
        <f>'Multiplex Master Sheet '!C112</f>
        <v>Harris model 300 porch light with vandal resistant cover-on photocell</v>
      </c>
      <c r="J44" s="359"/>
      <c r="K44" s="359"/>
      <c r="L44" s="359"/>
      <c r="M44" s="359"/>
      <c r="N44" s="359"/>
      <c r="O44" s="359"/>
      <c r="P44" s="360"/>
    </row>
    <row r="45" spans="2:16" ht="15" customHeight="1" x14ac:dyDescent="0.25">
      <c r="B45" s="336"/>
      <c r="C45" s="361"/>
      <c r="D45" s="362"/>
      <c r="E45" s="362"/>
      <c r="F45" s="362"/>
      <c r="G45" s="363"/>
      <c r="H45" s="330"/>
      <c r="I45" s="361" t="str">
        <f>'Multiplex Master Sheet '!C113</f>
        <v>Dedicated circuit to j-box above grid per drawing</v>
      </c>
      <c r="J45" s="362"/>
      <c r="K45" s="362"/>
      <c r="L45" s="362"/>
      <c r="M45" s="362"/>
      <c r="N45" s="362"/>
      <c r="O45" s="362"/>
      <c r="P45" s="363"/>
    </row>
    <row r="46" spans="2:16" ht="18.75" x14ac:dyDescent="0.3">
      <c r="B46" s="244"/>
      <c r="C46" s="251" t="s">
        <v>108</v>
      </c>
      <c r="D46" s="242"/>
      <c r="E46" s="242"/>
      <c r="F46" s="242"/>
      <c r="G46" s="243"/>
      <c r="H46" s="223"/>
      <c r="I46" s="253" t="s">
        <v>77</v>
      </c>
      <c r="J46" s="254"/>
      <c r="K46" s="254"/>
      <c r="L46" s="254"/>
      <c r="M46" s="254"/>
      <c r="N46" s="254"/>
      <c r="O46" s="254"/>
      <c r="P46" s="255"/>
    </row>
    <row r="47" spans="2:16" x14ac:dyDescent="0.25">
      <c r="B47" s="335"/>
      <c r="C47" s="355"/>
      <c r="D47" s="356"/>
      <c r="E47" s="356"/>
      <c r="F47" s="356"/>
      <c r="G47" s="357"/>
      <c r="H47" s="329"/>
      <c r="I47" s="355" t="str">
        <f>'Multiplex Master Sheet '!C91</f>
        <v>2x4 T-grid and tile -</v>
      </c>
      <c r="J47" s="356"/>
      <c r="K47" s="356"/>
      <c r="L47" s="356"/>
      <c r="M47" s="356"/>
      <c r="N47" s="356"/>
      <c r="O47" s="356"/>
      <c r="P47" s="357"/>
    </row>
    <row r="48" spans="2:16" ht="15" customHeight="1" x14ac:dyDescent="0.25">
      <c r="B48" s="336"/>
      <c r="C48" s="358"/>
      <c r="D48" s="359"/>
      <c r="E48" s="359"/>
      <c r="F48" s="359"/>
      <c r="G48" s="360"/>
      <c r="H48" s="330"/>
      <c r="I48" s="358" t="str">
        <f>'Multiplex Master Sheet '!C92</f>
        <v>Armstrong #1729 Fine Fissuered with Humiguard</v>
      </c>
      <c r="J48" s="359"/>
      <c r="K48" s="359"/>
      <c r="L48" s="359"/>
      <c r="M48" s="359"/>
      <c r="N48" s="359"/>
      <c r="O48" s="359"/>
      <c r="P48" s="360"/>
    </row>
    <row r="49" spans="2:16" ht="15" customHeight="1" x14ac:dyDescent="0.25">
      <c r="B49" s="376"/>
      <c r="C49" s="361"/>
      <c r="D49" s="362"/>
      <c r="E49" s="362"/>
      <c r="F49" s="362"/>
      <c r="G49" s="363"/>
      <c r="H49" s="331"/>
      <c r="I49" s="361" t="str">
        <f>'Multiplex Master Sheet '!C93</f>
        <v>7' 10" ceiling height</v>
      </c>
      <c r="J49" s="362"/>
      <c r="K49" s="362"/>
      <c r="L49" s="362"/>
      <c r="M49" s="362"/>
      <c r="N49" s="362"/>
      <c r="O49" s="362"/>
      <c r="P49" s="363"/>
    </row>
  </sheetData>
  <mergeCells count="84">
    <mergeCell ref="B8:B11"/>
    <mergeCell ref="C8:G8"/>
    <mergeCell ref="H8:H11"/>
    <mergeCell ref="B13:B15"/>
    <mergeCell ref="C13:G13"/>
    <mergeCell ref="I38:P38"/>
    <mergeCell ref="I45:P45"/>
    <mergeCell ref="I30:P30"/>
    <mergeCell ref="C16:G16"/>
    <mergeCell ref="C18:G18"/>
    <mergeCell ref="H18:H26"/>
    <mergeCell ref="I18:P18"/>
    <mergeCell ref="C19:G19"/>
    <mergeCell ref="I19:P19"/>
    <mergeCell ref="C20:G21"/>
    <mergeCell ref="I20:P20"/>
    <mergeCell ref="I21:P21"/>
    <mergeCell ref="C22:G22"/>
    <mergeCell ref="I22:P22"/>
    <mergeCell ref="C23:G23"/>
    <mergeCell ref="C31:G31"/>
    <mergeCell ref="I8:P8"/>
    <mergeCell ref="C9:G9"/>
    <mergeCell ref="I9:P9"/>
    <mergeCell ref="I10:P10"/>
    <mergeCell ref="C11:G11"/>
    <mergeCell ref="I11:P11"/>
    <mergeCell ref="C10:G10"/>
    <mergeCell ref="I13:P13"/>
    <mergeCell ref="C14:G14"/>
    <mergeCell ref="I14:P14"/>
    <mergeCell ref="C15:G15"/>
    <mergeCell ref="I16:P16"/>
    <mergeCell ref="I15:P15"/>
    <mergeCell ref="I31:P31"/>
    <mergeCell ref="I23:P23"/>
    <mergeCell ref="C24:G25"/>
    <mergeCell ref="I24:P24"/>
    <mergeCell ref="I25:P25"/>
    <mergeCell ref="C26:G26"/>
    <mergeCell ref="I26:P26"/>
    <mergeCell ref="B18:B26"/>
    <mergeCell ref="B33:B35"/>
    <mergeCell ref="C33:G33"/>
    <mergeCell ref="H33:H35"/>
    <mergeCell ref="I33:P33"/>
    <mergeCell ref="C34:G34"/>
    <mergeCell ref="I34:P34"/>
    <mergeCell ref="C35:G35"/>
    <mergeCell ref="I35:P35"/>
    <mergeCell ref="B28:B31"/>
    <mergeCell ref="C28:G28"/>
    <mergeCell ref="H28:H31"/>
    <mergeCell ref="I28:P28"/>
    <mergeCell ref="C29:G29"/>
    <mergeCell ref="I29:P29"/>
    <mergeCell ref="C30:G30"/>
    <mergeCell ref="C43:G43"/>
    <mergeCell ref="I43:P43"/>
    <mergeCell ref="C44:G44"/>
    <mergeCell ref="I44:P44"/>
    <mergeCell ref="C45:G45"/>
    <mergeCell ref="C39:G39"/>
    <mergeCell ref="I39:P39"/>
    <mergeCell ref="C40:G40"/>
    <mergeCell ref="I40:P40"/>
    <mergeCell ref="C41:G41"/>
    <mergeCell ref="I41:P41"/>
    <mergeCell ref="C42:G42"/>
    <mergeCell ref="I42:P42"/>
    <mergeCell ref="H13:H16"/>
    <mergeCell ref="B47:B49"/>
    <mergeCell ref="C47:G47"/>
    <mergeCell ref="H47:H49"/>
    <mergeCell ref="I47:P47"/>
    <mergeCell ref="C48:G48"/>
    <mergeCell ref="I48:P48"/>
    <mergeCell ref="C49:G49"/>
    <mergeCell ref="I49:P49"/>
    <mergeCell ref="B37:B45"/>
    <mergeCell ref="C37:G37"/>
    <mergeCell ref="H37:H45"/>
    <mergeCell ref="I37:P37"/>
    <mergeCell ref="C38:G38"/>
  </mergeCells>
  <printOptions horizontalCentered="1" verticalCentered="1"/>
  <pageMargins left="0.25" right="0.25" top="0.25" bottom="0.25" header="0" footer="0"/>
  <pageSetup scale="69" fitToHeight="0" orientation="landscape" r:id="rId1"/>
  <rowBreaks count="2" manualBreakCount="2">
    <brk id="50" max="15" man="1"/>
    <brk id="93" max="15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  <pageSetUpPr fitToPage="1"/>
  </sheetPr>
  <dimension ref="A1:P52"/>
  <sheetViews>
    <sheetView tabSelected="1" topLeftCell="B1" zoomScaleNormal="100" workbookViewId="0">
      <selection activeCell="C61" sqref="C61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ht="6.75" customHeight="1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84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149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191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7.5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'Multiplex Master Sheet '!C9</f>
        <v>Conventional (outriggers every 8' with full width front and rear cross members)</v>
      </c>
      <c r="D8" s="338"/>
      <c r="E8" s="338"/>
      <c r="F8" s="338"/>
      <c r="G8" s="339"/>
      <c r="H8" s="329"/>
      <c r="I8" s="340" t="str">
        <f>'Multiplex Master Sheet '!C18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x14ac:dyDescent="0.25">
      <c r="B9" s="336"/>
      <c r="C9" s="343" t="str">
        <f>'Multiplex Master Sheet '!C10</f>
        <v>12" I-beam main rail. Provide double I-beam and full depth cross members at axle assemblies.</v>
      </c>
      <c r="D9" s="344"/>
      <c r="E9" s="344"/>
      <c r="F9" s="344"/>
      <c r="G9" s="345"/>
      <c r="H9" s="330"/>
      <c r="I9" s="346" t="str">
        <f>'Multiplex Master Sheet '!C19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'Multiplex Master Sheet '!C11</f>
        <v>4-Brake axle with 8:00x14.5 14 ply tires - all new</v>
      </c>
      <c r="D10" s="344"/>
      <c r="E10" s="344"/>
      <c r="F10" s="344"/>
      <c r="G10" s="345"/>
      <c r="H10" s="330"/>
      <c r="I10" s="346" t="str">
        <f>'Multiplex Master Sheet '!C20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'Multiplex Master Sheet '!C12</f>
        <v>Detachable Hitch.</v>
      </c>
      <c r="D11" s="350"/>
      <c r="E11" s="350"/>
      <c r="F11" s="350"/>
      <c r="G11" s="351"/>
      <c r="H11" s="330"/>
      <c r="I11" s="352" t="str">
        <f>'Multiplex Master Sheet '!C21</f>
        <v>3/4" APA Rated sturd-I-floor-glued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'Multiplex Master Sheet '!C23</f>
        <v>2"x6" framing @ 16" o/c</v>
      </c>
      <c r="D13" s="356"/>
      <c r="E13" s="356"/>
      <c r="F13" s="356"/>
      <c r="G13" s="357"/>
      <c r="H13" s="326"/>
      <c r="I13" s="355" t="str">
        <f>'Multiplex Master Sheet '!C51</f>
        <v>2-1/2/12 pitch roof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'Multiplex Master Sheet '!C24</f>
        <v>Insulation to code.</v>
      </c>
      <c r="D14" s="359"/>
      <c r="E14" s="359"/>
      <c r="F14" s="359"/>
      <c r="G14" s="360"/>
      <c r="H14" s="327"/>
      <c r="I14" s="358" t="str">
        <f>'Multiplex Master Sheet '!C52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'Multiplex Master Sheet '!C25</f>
        <v>End wall sheathing full height interior side of wall</v>
      </c>
      <c r="D15" s="359"/>
      <c r="E15" s="359"/>
      <c r="F15" s="359"/>
      <c r="G15" s="360"/>
      <c r="H15" s="327"/>
      <c r="I15" s="358" t="str">
        <f>'Multiplex Master Sheet '!C53</f>
        <v>30 yr Arch shingles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62"/>
      <c r="C16" s="361" t="str">
        <f>'Multiplex Master Sheet '!C26</f>
        <v xml:space="preserve">Standard plenum wall for sound reduction-lined with 5/8" sheetrock. </v>
      </c>
      <c r="D16" s="362"/>
      <c r="E16" s="362"/>
      <c r="F16" s="362"/>
      <c r="G16" s="363"/>
      <c r="H16" s="328"/>
      <c r="I16" s="358" t="str">
        <f>'Multiplex Master Sheet '!C54</f>
        <v>Insulation to code.</v>
      </c>
      <c r="J16" s="359"/>
      <c r="K16" s="359"/>
      <c r="L16" s="359"/>
      <c r="M16" s="359"/>
      <c r="N16" s="359"/>
      <c r="O16" s="359"/>
      <c r="P16" s="360"/>
    </row>
    <row r="17" spans="1:16" ht="15" customHeight="1" x14ac:dyDescent="0.3">
      <c r="A17" s="227"/>
      <c r="B17" s="223"/>
      <c r="C17" s="251" t="s">
        <v>43</v>
      </c>
      <c r="D17" s="242"/>
      <c r="E17" s="242"/>
      <c r="F17" s="242"/>
      <c r="G17" s="243"/>
      <c r="H17" s="223"/>
      <c r="I17" s="253" t="s">
        <v>58</v>
      </c>
      <c r="J17" s="254"/>
      <c r="K17" s="254"/>
      <c r="L17" s="254"/>
      <c r="M17" s="254"/>
      <c r="N17" s="254"/>
      <c r="O17" s="254"/>
      <c r="P17" s="255"/>
    </row>
    <row r="18" spans="1:16" ht="19.5" customHeight="1" x14ac:dyDescent="0.25">
      <c r="B18" s="335"/>
      <c r="C18" s="355" t="str">
        <f>'Multiplex Master Sheet '!C32</f>
        <v>7/16" LP Smartside Panel T1-11 siding with grooves 8" o/c - roof deck to top of belt rail</v>
      </c>
      <c r="D18" s="356"/>
      <c r="E18" s="356"/>
      <c r="F18" s="356"/>
      <c r="G18" s="357"/>
      <c r="H18" s="329"/>
      <c r="I18" s="373" t="str">
        <f>'Multiplex Master Sheet '!C68</f>
        <v>3068 Telstar Pro doors- painted</v>
      </c>
      <c r="J18" s="374"/>
      <c r="K18" s="374"/>
      <c r="L18" s="374"/>
      <c r="M18" s="374"/>
      <c r="N18" s="374"/>
      <c r="O18" s="374"/>
      <c r="P18" s="375"/>
    </row>
    <row r="19" spans="1:16" ht="15" customHeight="1" x14ac:dyDescent="0.25">
      <c r="B19" s="336"/>
      <c r="C19" s="358" t="str">
        <f>'Multiplex Master Sheet '!C33</f>
        <v>Wrap building with Tyvek building wrap (or equivalent)</v>
      </c>
      <c r="D19" s="359"/>
      <c r="E19" s="359"/>
      <c r="F19" s="359"/>
      <c r="G19" s="360"/>
      <c r="H19" s="330"/>
      <c r="I19" s="367" t="str">
        <f>'Multiplex Master Sheet '!C69</f>
        <v>Hinges - SS-BBH NRP</v>
      </c>
      <c r="J19" s="368"/>
      <c r="K19" s="368"/>
      <c r="L19" s="368"/>
      <c r="M19" s="368"/>
      <c r="N19" s="368"/>
      <c r="O19" s="368"/>
      <c r="P19" s="369"/>
    </row>
    <row r="20" spans="1:16" ht="15" customHeight="1" x14ac:dyDescent="0.25">
      <c r="B20" s="336"/>
      <c r="C20" s="370" t="str">
        <f>'Multiplex Master Sheet '!C34</f>
        <v>Corner trim - 5/8x4" Smartside trim - 2"x2" galvanized flashing installed over siding and under corners.</v>
      </c>
      <c r="D20" s="371"/>
      <c r="E20" s="371"/>
      <c r="F20" s="371"/>
      <c r="G20" s="372"/>
      <c r="H20" s="330"/>
      <c r="I20" s="367" t="str">
        <f>'Multiplex Master Sheet '!C70</f>
        <v>Tell DB2051 deadbolt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/>
      <c r="D21" s="371"/>
      <c r="E21" s="371"/>
      <c r="F21" s="371"/>
      <c r="G21" s="372"/>
      <c r="H21" s="330"/>
      <c r="I21" s="367" t="str">
        <f>'Multiplex Master Sheet '!C71</f>
        <v>Int/Ext pull handles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58" t="str">
        <f>'Multiplex Master Sheet '!C35</f>
        <v>Window trim - 3/4x4" Smartside Trim.</v>
      </c>
      <c r="D22" s="359"/>
      <c r="E22" s="359"/>
      <c r="F22" s="359"/>
      <c r="G22" s="360"/>
      <c r="H22" s="330"/>
      <c r="I22" s="367" t="str">
        <f>'Multiplex Master Sheet '!C72</f>
        <v>Tell 12916 door closer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'Multiplex Master Sheet '!C36</f>
        <v>Fascia - 5/8x8" Smartside trim, no grooves</v>
      </c>
      <c r="D23" s="359"/>
      <c r="E23" s="359"/>
      <c r="F23" s="359"/>
      <c r="G23" s="360"/>
      <c r="H23" s="330"/>
      <c r="I23" s="367" t="str">
        <f>'Multiplex Master Sheet '!C73</f>
        <v>Weatherstripping - ADA threshold and sweep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70" t="str">
        <f>'Multiplex Master Sheet '!C37</f>
        <v xml:space="preserve"> Belt Rail - 6"x7/16" LP Smartside trim. 1/2" Z-flashing installed at bottom of siding and top of belt rail - 2" back leg and 3/4" front leg. </v>
      </c>
      <c r="D24" s="371"/>
      <c r="E24" s="371"/>
      <c r="F24" s="371"/>
      <c r="G24" s="372"/>
      <c r="H24" s="330"/>
      <c r="I24" s="367" t="str">
        <f>'Multiplex Master Sheet '!C74</f>
        <v>DEADBOLTS TO BE INSTALLED BELOW PULL HANDLES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70"/>
      <c r="D25" s="371"/>
      <c r="E25" s="371"/>
      <c r="F25" s="371"/>
      <c r="G25" s="372"/>
      <c r="H25" s="330"/>
      <c r="I25" s="367" t="str">
        <f>'Multiplex Master Sheet '!C75</f>
        <v>"THIS DOOR TO REMAIN UNLOCKED WHEN BUILDING IS OCCUPIED" SIGN ABOVE EXTERIOR DOORS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76"/>
      <c r="C26" s="361"/>
      <c r="D26" s="362"/>
      <c r="E26" s="362"/>
      <c r="F26" s="362"/>
      <c r="G26" s="363"/>
      <c r="H26" s="331"/>
      <c r="I26" s="364" t="str">
        <f>'Multiplex Master Sheet '!C76</f>
        <v>DOOR HARDWARE TO HAVE #626 SATIN CHROMIUM PLATED FINISH</v>
      </c>
      <c r="J26" s="365"/>
      <c r="K26" s="365"/>
      <c r="L26" s="365"/>
      <c r="M26" s="365"/>
      <c r="N26" s="365"/>
      <c r="O26" s="365"/>
      <c r="P26" s="366"/>
    </row>
    <row r="27" spans="1:16" ht="18.75" x14ac:dyDescent="0.3">
      <c r="A27" s="227"/>
      <c r="B27" s="223"/>
      <c r="C27" s="251" t="s">
        <v>67</v>
      </c>
      <c r="D27" s="242"/>
      <c r="E27" s="242"/>
      <c r="F27" s="242"/>
      <c r="G27" s="243"/>
      <c r="H27" s="223"/>
      <c r="I27" s="253" t="s">
        <v>72</v>
      </c>
      <c r="J27" s="254"/>
      <c r="K27" s="254"/>
      <c r="L27" s="254"/>
      <c r="M27" s="254"/>
      <c r="N27" s="254"/>
      <c r="O27" s="254"/>
      <c r="P27" s="255"/>
    </row>
    <row r="28" spans="1:16" x14ac:dyDescent="0.25">
      <c r="B28" s="335"/>
      <c r="C28" s="355" t="str">
        <f>'Multiplex Master Sheet '!C78</f>
        <v>4'x3' White vinyl horizontal slider</v>
      </c>
      <c r="D28" s="356"/>
      <c r="E28" s="356"/>
      <c r="F28" s="356"/>
      <c r="G28" s="357"/>
      <c r="H28" s="329"/>
      <c r="I28" s="355" t="str">
        <f>'Multiplex Master Sheet '!C83</f>
        <v>Prepped for flooring - excluding RR</v>
      </c>
      <c r="J28" s="356"/>
      <c r="K28" s="356"/>
      <c r="L28" s="356"/>
      <c r="M28" s="356"/>
      <c r="N28" s="356"/>
      <c r="O28" s="356"/>
      <c r="P28" s="357"/>
    </row>
    <row r="29" spans="1:16" ht="15" customHeight="1" x14ac:dyDescent="0.25">
      <c r="B29" s="336"/>
      <c r="C29" s="358" t="str">
        <f>'Multiplex Master Sheet '!C79</f>
        <v>Glazing - dual low E- Argon filled</v>
      </c>
      <c r="D29" s="359"/>
      <c r="E29" s="359"/>
      <c r="F29" s="359"/>
      <c r="G29" s="360"/>
      <c r="H29" s="330"/>
      <c r="I29" s="358" t="str">
        <f>'Multiplex Master Sheet '!C84</f>
        <v>Sheet vinyl with 1/4" underlayment in RR's</v>
      </c>
      <c r="J29" s="359"/>
      <c r="K29" s="359"/>
      <c r="L29" s="359"/>
      <c r="M29" s="359"/>
      <c r="N29" s="359"/>
      <c r="O29" s="359"/>
      <c r="P29" s="360"/>
    </row>
    <row r="30" spans="1:16" x14ac:dyDescent="0.25">
      <c r="B30" s="336"/>
      <c r="C30" s="358" t="str">
        <f>'Multiplex Master Sheet '!C80</f>
        <v>Windows installed over siding</v>
      </c>
      <c r="D30" s="359"/>
      <c r="E30" s="359"/>
      <c r="F30" s="359"/>
      <c r="G30" s="360"/>
      <c r="H30" s="330"/>
      <c r="I30" s="358" t="str">
        <f>'Multiplex Master Sheet '!C85</f>
        <v>Armstrong 4" rubber cove base in RR's "Light Gray" #69</v>
      </c>
      <c r="J30" s="359"/>
      <c r="K30" s="359"/>
      <c r="L30" s="359"/>
      <c r="M30" s="359"/>
      <c r="N30" s="359"/>
      <c r="O30" s="359"/>
      <c r="P30" s="360"/>
    </row>
    <row r="31" spans="1:16" ht="15" customHeight="1" x14ac:dyDescent="0.25">
      <c r="B31" s="376"/>
      <c r="C31" s="361" t="str">
        <f>'Multiplex Master Sheet '!C81</f>
        <v>Galvanized flashing installed and over top flange of window under trim.</v>
      </c>
      <c r="D31" s="362"/>
      <c r="E31" s="362"/>
      <c r="F31" s="362"/>
      <c r="G31" s="363"/>
      <c r="H31" s="331"/>
      <c r="I31" s="361" t="str">
        <f>'Multiplex Master Sheet '!C86</f>
        <v>COVE BASE TO BE CONTINUOUS</v>
      </c>
      <c r="J31" s="362"/>
      <c r="K31" s="362"/>
      <c r="L31" s="362"/>
      <c r="M31" s="362"/>
      <c r="N31" s="362"/>
      <c r="O31" s="362"/>
      <c r="P31" s="363"/>
    </row>
    <row r="32" spans="1:16" ht="18.75" x14ac:dyDescent="0.3">
      <c r="A32" s="227"/>
      <c r="B32" s="223"/>
      <c r="C32" s="251" t="s">
        <v>76</v>
      </c>
      <c r="D32" s="242"/>
      <c r="E32" s="242"/>
      <c r="F32" s="242"/>
      <c r="G32" s="243"/>
      <c r="H32" s="223"/>
      <c r="I32" s="253" t="s">
        <v>144</v>
      </c>
      <c r="J32" s="254"/>
      <c r="K32" s="254"/>
      <c r="L32" s="254"/>
      <c r="M32" s="254"/>
      <c r="N32" s="254"/>
      <c r="O32" s="254"/>
      <c r="P32" s="255"/>
    </row>
    <row r="33" spans="2:16" x14ac:dyDescent="0.25">
      <c r="B33" s="335"/>
      <c r="C33" s="355" t="str">
        <f>'Multiplex Master Sheet '!C88</f>
        <v>7/16" OSB sheathing under sheetrock at endwalls</v>
      </c>
      <c r="D33" s="356"/>
      <c r="E33" s="356"/>
      <c r="F33" s="356"/>
      <c r="G33" s="357"/>
      <c r="H33" s="329"/>
      <c r="I33" s="355" t="str">
        <f>'Multiplex Master Sheet '!C95</f>
        <v>Vinyl wrap corners</v>
      </c>
      <c r="J33" s="356"/>
      <c r="K33" s="356"/>
      <c r="L33" s="356"/>
      <c r="M33" s="356"/>
      <c r="N33" s="356"/>
      <c r="O33" s="356"/>
      <c r="P33" s="357"/>
    </row>
    <row r="34" spans="2:16" ht="15" customHeight="1" x14ac:dyDescent="0.25">
      <c r="B34" s="336"/>
      <c r="C34" s="358" t="str">
        <f>'Multiplex Master Sheet '!C89</f>
        <v>5/8" vinyl wrap sheetrock - full height  - "Pebble Beach" texture "Cool White" color</v>
      </c>
      <c r="D34" s="359"/>
      <c r="E34" s="359"/>
      <c r="F34" s="359"/>
      <c r="G34" s="360"/>
      <c r="H34" s="330"/>
      <c r="I34" s="358" t="str">
        <f>'Multiplex Master Sheet '!C96</f>
        <v>Vinyl wrap batts at each side of windows and doors</v>
      </c>
      <c r="J34" s="359"/>
      <c r="K34" s="359"/>
      <c r="L34" s="359"/>
      <c r="M34" s="359"/>
      <c r="N34" s="359"/>
      <c r="O34" s="359"/>
      <c r="P34" s="360"/>
    </row>
    <row r="35" spans="2:16" x14ac:dyDescent="0.25">
      <c r="B35" s="336"/>
      <c r="C35" s="361"/>
      <c r="D35" s="362"/>
      <c r="E35" s="362"/>
      <c r="F35" s="362"/>
      <c r="G35" s="363"/>
      <c r="H35" s="330"/>
      <c r="I35" s="361" t="str">
        <f>'Multiplex Master Sheet '!C97</f>
        <v>Window and exterior door surrounds and casing - vinyl wrap oak</v>
      </c>
      <c r="J35" s="362"/>
      <c r="K35" s="362"/>
      <c r="L35" s="362"/>
      <c r="M35" s="362"/>
      <c r="N35" s="362"/>
      <c r="O35" s="362"/>
      <c r="P35" s="363"/>
    </row>
    <row r="36" spans="2:16" ht="18.75" x14ac:dyDescent="0.3">
      <c r="B36" s="244"/>
      <c r="C36" s="251" t="s">
        <v>90</v>
      </c>
      <c r="D36" s="242"/>
      <c r="E36" s="242"/>
      <c r="F36" s="242"/>
      <c r="G36" s="243"/>
      <c r="H36" s="223"/>
      <c r="I36" s="253" t="s">
        <v>95</v>
      </c>
      <c r="J36" s="254"/>
      <c r="K36" s="254"/>
      <c r="L36" s="254"/>
      <c r="M36" s="254"/>
      <c r="N36" s="254"/>
      <c r="O36" s="254"/>
      <c r="P36" s="255"/>
    </row>
    <row r="37" spans="2:16" x14ac:dyDescent="0.25">
      <c r="B37" s="335"/>
      <c r="C37" s="355" t="str">
        <f>'Multiplex Master Sheet '!C99</f>
        <v>Overhead supply ducting</v>
      </c>
      <c r="D37" s="356"/>
      <c r="E37" s="356"/>
      <c r="F37" s="356"/>
      <c r="G37" s="357"/>
      <c r="H37" s="329"/>
      <c r="I37" s="355" t="str">
        <f>'Multiplex Master Sheet '!C106</f>
        <v>120/240V Single phase service-stub conduit through floor</v>
      </c>
      <c r="J37" s="356"/>
      <c r="K37" s="356"/>
      <c r="L37" s="356"/>
      <c r="M37" s="356"/>
      <c r="N37" s="356"/>
      <c r="O37" s="356"/>
      <c r="P37" s="357"/>
    </row>
    <row r="38" spans="2:16" ht="15" customHeight="1" x14ac:dyDescent="0.25">
      <c r="B38" s="336"/>
      <c r="C38" s="358" t="str">
        <f>'Multiplex Master Sheet '!C100</f>
        <v>24"x24" diffuser with no dampers</v>
      </c>
      <c r="D38" s="359"/>
      <c r="E38" s="359"/>
      <c r="F38" s="359"/>
      <c r="G38" s="360"/>
      <c r="H38" s="330"/>
      <c r="I38" s="358" t="str">
        <f>'Multiplex Master Sheet '!C107</f>
        <v>20 amp duplex receptacles per drawing - finishes to be white</v>
      </c>
      <c r="J38" s="359"/>
      <c r="K38" s="359"/>
      <c r="L38" s="359"/>
      <c r="M38" s="359"/>
      <c r="N38" s="359"/>
      <c r="O38" s="359"/>
      <c r="P38" s="360"/>
    </row>
    <row r="39" spans="2:16" x14ac:dyDescent="0.25">
      <c r="B39" s="336"/>
      <c r="C39" s="358" t="str">
        <f>'Multiplex Master Sheet '!C101</f>
        <v>PRO1 T755 T-stat</v>
      </c>
      <c r="D39" s="359"/>
      <c r="E39" s="359"/>
      <c r="F39" s="359"/>
      <c r="G39" s="360"/>
      <c r="H39" s="330"/>
      <c r="I39" s="358" t="str">
        <f>'Multiplex Master Sheet '!C108</f>
        <v>15 amp GFCI per drawing</v>
      </c>
      <c r="J39" s="359"/>
      <c r="K39" s="359"/>
      <c r="L39" s="359"/>
      <c r="M39" s="359"/>
      <c r="N39" s="359"/>
      <c r="O39" s="359"/>
      <c r="P39" s="360"/>
    </row>
    <row r="40" spans="2:16" x14ac:dyDescent="0.25">
      <c r="B40" s="336"/>
      <c r="C40" s="358" t="str">
        <f>'Multiplex Master Sheet '!C102</f>
        <v>Outdoor T-stat</v>
      </c>
      <c r="D40" s="359"/>
      <c r="E40" s="359"/>
      <c r="F40" s="359"/>
      <c r="G40" s="360"/>
      <c r="H40" s="330"/>
      <c r="I40" s="358" t="str">
        <f>'Multiplex Master Sheet '!C109</f>
        <v>Three or four way switching at exterior doors</v>
      </c>
      <c r="J40" s="359"/>
      <c r="K40" s="359"/>
      <c r="L40" s="359"/>
      <c r="M40" s="359"/>
      <c r="N40" s="359"/>
      <c r="O40" s="359"/>
      <c r="P40" s="360"/>
    </row>
    <row r="41" spans="2:16" x14ac:dyDescent="0.25">
      <c r="B41" s="336"/>
      <c r="C41" s="358" t="str">
        <f>'Multiplex Master Sheet '!C103</f>
        <v xml:space="preserve">Return air ducted to plenum </v>
      </c>
      <c r="D41" s="359"/>
      <c r="E41" s="359"/>
      <c r="F41" s="359"/>
      <c r="G41" s="360"/>
      <c r="H41" s="330"/>
      <c r="I41" s="358" t="str">
        <f>'Multiplex Master Sheet '!C110</f>
        <v>Phone/Data boxes per drawing stubbed above grid with 1/2" flex conduit.</v>
      </c>
      <c r="J41" s="359"/>
      <c r="K41" s="359"/>
      <c r="L41" s="359"/>
      <c r="M41" s="359"/>
      <c r="N41" s="359"/>
      <c r="O41" s="359"/>
      <c r="P41" s="360"/>
    </row>
    <row r="42" spans="2:16" x14ac:dyDescent="0.25">
      <c r="B42" s="336"/>
      <c r="C42" s="358"/>
      <c r="D42" s="359"/>
      <c r="E42" s="359"/>
      <c r="F42" s="359"/>
      <c r="G42" s="360"/>
      <c r="H42" s="330"/>
      <c r="I42" s="358" t="str">
        <f>'Multiplex Master Sheet '!C125</f>
        <v>6"x6" W/P j-box-1" conduits with pull string stubbued above grid for future data</v>
      </c>
      <c r="J42" s="359"/>
      <c r="K42" s="359"/>
      <c r="L42" s="359"/>
      <c r="M42" s="359"/>
      <c r="N42" s="359"/>
      <c r="O42" s="359"/>
      <c r="P42" s="360"/>
    </row>
    <row r="43" spans="2:16" x14ac:dyDescent="0.25">
      <c r="B43" s="336"/>
      <c r="C43" s="358"/>
      <c r="D43" s="359"/>
      <c r="E43" s="359"/>
      <c r="F43" s="359"/>
      <c r="G43" s="360"/>
      <c r="H43" s="330"/>
      <c r="I43" s="358" t="str">
        <f>'Multiplex Master Sheet '!C111</f>
        <v>Sign circuit at exterior door locations</v>
      </c>
      <c r="J43" s="359"/>
      <c r="K43" s="359"/>
      <c r="L43" s="359"/>
      <c r="M43" s="359"/>
      <c r="N43" s="359"/>
      <c r="O43" s="359"/>
      <c r="P43" s="360"/>
    </row>
    <row r="44" spans="2:16" ht="15" customHeight="1" x14ac:dyDescent="0.25">
      <c r="B44" s="336"/>
      <c r="C44" s="358"/>
      <c r="D44" s="359"/>
      <c r="E44" s="359"/>
      <c r="F44" s="359"/>
      <c r="G44" s="360"/>
      <c r="H44" s="330"/>
      <c r="I44" s="358" t="str">
        <f>'Multiplex Master Sheet '!C112</f>
        <v>Harris model 300 porch light with vandal resistant cover-on photocell</v>
      </c>
      <c r="J44" s="359"/>
      <c r="K44" s="359"/>
      <c r="L44" s="359"/>
      <c r="M44" s="359"/>
      <c r="N44" s="359"/>
      <c r="O44" s="359"/>
      <c r="P44" s="360"/>
    </row>
    <row r="45" spans="2:16" ht="15" customHeight="1" x14ac:dyDescent="0.25">
      <c r="B45" s="336"/>
      <c r="C45" s="361"/>
      <c r="D45" s="362"/>
      <c r="E45" s="362"/>
      <c r="F45" s="362"/>
      <c r="G45" s="363"/>
      <c r="H45" s="330"/>
      <c r="I45" s="361" t="str">
        <f>'Multiplex Master Sheet '!C113</f>
        <v>Dedicated circuit to j-box above grid per drawing</v>
      </c>
      <c r="J45" s="362"/>
      <c r="K45" s="362"/>
      <c r="L45" s="362"/>
      <c r="M45" s="362"/>
      <c r="N45" s="362"/>
      <c r="O45" s="362"/>
      <c r="P45" s="363"/>
    </row>
    <row r="46" spans="2:16" ht="18.75" x14ac:dyDescent="0.3">
      <c r="B46" s="244"/>
      <c r="C46" s="251" t="s">
        <v>102</v>
      </c>
      <c r="D46" s="242"/>
      <c r="E46" s="242"/>
      <c r="F46" s="242"/>
      <c r="G46" s="243"/>
      <c r="H46" s="223"/>
      <c r="I46" s="253" t="s">
        <v>77</v>
      </c>
      <c r="J46" s="254"/>
      <c r="K46" s="254"/>
      <c r="L46" s="254"/>
      <c r="M46" s="254"/>
      <c r="N46" s="254"/>
      <c r="O46" s="254"/>
      <c r="P46" s="255"/>
    </row>
    <row r="47" spans="2:16" x14ac:dyDescent="0.25">
      <c r="B47" s="335"/>
      <c r="C47" s="355" t="str">
        <f>'Multiplex Master Sheet '!C116</f>
        <v>Wall hung lavatoty with ADA compliant faucet</v>
      </c>
      <c r="D47" s="356"/>
      <c r="E47" s="356"/>
      <c r="F47" s="356"/>
      <c r="G47" s="357"/>
      <c r="H47" s="329"/>
      <c r="I47" s="355" t="str">
        <f>'Multiplex Master Sheet '!C91</f>
        <v>2x4 T-grid and tile -</v>
      </c>
      <c r="J47" s="356"/>
      <c r="K47" s="356"/>
      <c r="L47" s="356"/>
      <c r="M47" s="356"/>
      <c r="N47" s="356"/>
      <c r="O47" s="356"/>
      <c r="P47" s="357"/>
    </row>
    <row r="48" spans="2:16" ht="15" customHeight="1" x14ac:dyDescent="0.25">
      <c r="B48" s="336"/>
      <c r="C48" s="358" t="str">
        <f>'Multiplex Master Sheet '!C117</f>
        <v>ADA commercial grade water closet</v>
      </c>
      <c r="D48" s="359"/>
      <c r="E48" s="359"/>
      <c r="F48" s="359"/>
      <c r="G48" s="360"/>
      <c r="H48" s="330"/>
      <c r="I48" s="358" t="str">
        <f>'Multiplex Master Sheet '!C92</f>
        <v>Armstrong #1729 Fine Fissuered with Humiguard</v>
      </c>
      <c r="J48" s="359"/>
      <c r="K48" s="359"/>
      <c r="L48" s="359"/>
      <c r="M48" s="359"/>
      <c r="N48" s="359"/>
      <c r="O48" s="359"/>
      <c r="P48" s="360"/>
    </row>
    <row r="49" spans="2:16" ht="15" customHeight="1" x14ac:dyDescent="0.25">
      <c r="B49" s="336"/>
      <c r="C49" s="358" t="str">
        <f>'Multiplex Master Sheet '!C118</f>
        <v>2.5 gallon HWT mounted in corner above water closet-below grid</v>
      </c>
      <c r="D49" s="359"/>
      <c r="E49" s="359"/>
      <c r="F49" s="359"/>
      <c r="G49" s="360"/>
      <c r="H49" s="330"/>
      <c r="I49" s="358" t="str">
        <f>'Multiplex Master Sheet '!C93</f>
        <v>7' 10" ceiling height</v>
      </c>
      <c r="J49" s="359"/>
      <c r="K49" s="359"/>
      <c r="L49" s="359"/>
      <c r="M49" s="359"/>
      <c r="N49" s="359"/>
      <c r="O49" s="359"/>
      <c r="P49" s="360"/>
    </row>
    <row r="50" spans="2:16" ht="15" customHeight="1" x14ac:dyDescent="0.25">
      <c r="B50" s="336"/>
      <c r="C50" s="358" t="str">
        <f>'Multiplex Master Sheet '!C119</f>
        <v>Sheet vinyl flooring with 4" contiuous rubber cove base</v>
      </c>
      <c r="D50" s="359"/>
      <c r="E50" s="359"/>
      <c r="F50" s="359"/>
      <c r="G50" s="360"/>
      <c r="H50" s="330"/>
      <c r="I50" s="358"/>
      <c r="J50" s="359"/>
      <c r="K50" s="359"/>
      <c r="L50" s="359"/>
      <c r="M50" s="359"/>
      <c r="N50" s="359"/>
      <c r="O50" s="359"/>
      <c r="P50" s="360"/>
    </row>
    <row r="51" spans="2:16" ht="15" customHeight="1" x14ac:dyDescent="0.25">
      <c r="B51" s="336"/>
      <c r="C51" s="358" t="str">
        <f>'Multiplex Master Sheet '!C120</f>
        <v>FRP to 4' AFF on all walls</v>
      </c>
      <c r="D51" s="359"/>
      <c r="E51" s="359"/>
      <c r="F51" s="359"/>
      <c r="G51" s="360"/>
      <c r="H51" s="330"/>
      <c r="I51" s="358"/>
      <c r="J51" s="359"/>
      <c r="K51" s="359"/>
      <c r="L51" s="359"/>
      <c r="M51" s="359"/>
      <c r="N51" s="359"/>
      <c r="O51" s="359"/>
      <c r="P51" s="360"/>
    </row>
    <row r="52" spans="2:16" ht="15" customHeight="1" x14ac:dyDescent="0.25">
      <c r="B52" s="376"/>
      <c r="C52" s="361" t="str">
        <f>'Multiplex Master Sheet '!C121</f>
        <v>Exhaust fan indepentently switched</v>
      </c>
      <c r="D52" s="362"/>
      <c r="E52" s="362"/>
      <c r="F52" s="362"/>
      <c r="G52" s="363"/>
      <c r="H52" s="331"/>
      <c r="I52" s="361"/>
      <c r="J52" s="362"/>
      <c r="K52" s="362"/>
      <c r="L52" s="362"/>
      <c r="M52" s="362"/>
      <c r="N52" s="362"/>
      <c r="O52" s="362"/>
      <c r="P52" s="363"/>
    </row>
  </sheetData>
  <mergeCells count="90">
    <mergeCell ref="B8:B11"/>
    <mergeCell ref="C8:G8"/>
    <mergeCell ref="H8:H11"/>
    <mergeCell ref="I38:P38"/>
    <mergeCell ref="I45:P45"/>
    <mergeCell ref="I30:P30"/>
    <mergeCell ref="B13:B15"/>
    <mergeCell ref="C13:G13"/>
    <mergeCell ref="I13:P13"/>
    <mergeCell ref="C14:G14"/>
    <mergeCell ref="I14:P14"/>
    <mergeCell ref="C15:G15"/>
    <mergeCell ref="I16:P16"/>
    <mergeCell ref="I8:P8"/>
    <mergeCell ref="C9:G9"/>
    <mergeCell ref="I9:P9"/>
    <mergeCell ref="I10:P10"/>
    <mergeCell ref="C11:G11"/>
    <mergeCell ref="I11:P11"/>
    <mergeCell ref="C10:G10"/>
    <mergeCell ref="C16:G16"/>
    <mergeCell ref="I15:P15"/>
    <mergeCell ref="H13:H16"/>
    <mergeCell ref="C22:G22"/>
    <mergeCell ref="I22:P22"/>
    <mergeCell ref="C23:G23"/>
    <mergeCell ref="I23:P23"/>
    <mergeCell ref="C24:G25"/>
    <mergeCell ref="I24:P24"/>
    <mergeCell ref="I25:P25"/>
    <mergeCell ref="I18:P18"/>
    <mergeCell ref="C19:G19"/>
    <mergeCell ref="I19:P19"/>
    <mergeCell ref="C20:G21"/>
    <mergeCell ref="I20:P20"/>
    <mergeCell ref="I21:P21"/>
    <mergeCell ref="C42:G42"/>
    <mergeCell ref="I42:P42"/>
    <mergeCell ref="C26:G26"/>
    <mergeCell ref="I26:P26"/>
    <mergeCell ref="B28:B31"/>
    <mergeCell ref="C28:G28"/>
    <mergeCell ref="H28:H31"/>
    <mergeCell ref="I28:P28"/>
    <mergeCell ref="C29:G29"/>
    <mergeCell ref="I29:P29"/>
    <mergeCell ref="C30:G30"/>
    <mergeCell ref="C31:G31"/>
    <mergeCell ref="I31:P31"/>
    <mergeCell ref="B18:B26"/>
    <mergeCell ref="C18:G18"/>
    <mergeCell ref="H18:H26"/>
    <mergeCell ref="B33:B35"/>
    <mergeCell ref="C33:G33"/>
    <mergeCell ref="H33:H35"/>
    <mergeCell ref="I33:P33"/>
    <mergeCell ref="C34:G34"/>
    <mergeCell ref="I34:P34"/>
    <mergeCell ref="C35:G35"/>
    <mergeCell ref="I35:P35"/>
    <mergeCell ref="B37:B45"/>
    <mergeCell ref="C37:G37"/>
    <mergeCell ref="H37:H45"/>
    <mergeCell ref="I37:P37"/>
    <mergeCell ref="C38:G38"/>
    <mergeCell ref="C39:G39"/>
    <mergeCell ref="I39:P39"/>
    <mergeCell ref="C40:G40"/>
    <mergeCell ref="I40:P40"/>
    <mergeCell ref="C41:G41"/>
    <mergeCell ref="I41:P41"/>
    <mergeCell ref="C43:G43"/>
    <mergeCell ref="I43:P43"/>
    <mergeCell ref="C44:G44"/>
    <mergeCell ref="I44:P44"/>
    <mergeCell ref="C45:G45"/>
    <mergeCell ref="B47:B52"/>
    <mergeCell ref="C47:G47"/>
    <mergeCell ref="H47:H52"/>
    <mergeCell ref="I47:P47"/>
    <mergeCell ref="C48:G48"/>
    <mergeCell ref="I48:P48"/>
    <mergeCell ref="C49:G49"/>
    <mergeCell ref="I49:P49"/>
    <mergeCell ref="C50:G50"/>
    <mergeCell ref="I50:P50"/>
    <mergeCell ref="C51:G51"/>
    <mergeCell ref="I51:P51"/>
    <mergeCell ref="C52:G52"/>
    <mergeCell ref="I52:P52"/>
  </mergeCells>
  <printOptions horizontalCentered="1" verticalCentered="1"/>
  <pageMargins left="0.25" right="0.25" top="0.25" bottom="0.25" header="0" footer="0"/>
  <pageSetup scale="69" fitToHeight="0" orientation="landscape" r:id="rId1"/>
  <rowBreaks count="2" manualBreakCount="2">
    <brk id="53" max="15" man="1"/>
    <brk id="95" max="15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P49"/>
  <sheetViews>
    <sheetView zoomScaleNormal="100" workbookViewId="0">
      <selection activeCell="I4" sqref="I4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119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151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259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'Multiplex Master Sheet '!C9</f>
        <v>Conventional (outriggers every 8' with full width front and rear cross members)</v>
      </c>
      <c r="D8" s="338"/>
      <c r="E8" s="338"/>
      <c r="F8" s="338"/>
      <c r="G8" s="339"/>
      <c r="H8" s="329"/>
      <c r="I8" s="340" t="str">
        <f>'Multiplex Master Sheet '!C18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x14ac:dyDescent="0.25">
      <c r="B9" s="336"/>
      <c r="C9" s="343" t="str">
        <f>'Multiplex Master Sheet '!C10</f>
        <v>12" I-beam main rail. Provide double I-beam and full depth cross members at axle assemblies.</v>
      </c>
      <c r="D9" s="344"/>
      <c r="E9" s="344"/>
      <c r="F9" s="344"/>
      <c r="G9" s="345"/>
      <c r="H9" s="330"/>
      <c r="I9" s="346" t="str">
        <f>'Multiplex Master Sheet '!C19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'Multiplex Master Sheet '!C11</f>
        <v>4-Brake axle with 8:00x14.5 14 ply tires - all new</v>
      </c>
      <c r="D10" s="344"/>
      <c r="E10" s="344"/>
      <c r="F10" s="344"/>
      <c r="G10" s="345"/>
      <c r="H10" s="330"/>
      <c r="I10" s="346" t="str">
        <f>'Multiplex Master Sheet '!C20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'Multiplex Master Sheet '!C12</f>
        <v>Detachable Hitch.</v>
      </c>
      <c r="D11" s="350"/>
      <c r="E11" s="350"/>
      <c r="F11" s="350"/>
      <c r="G11" s="351"/>
      <c r="H11" s="330"/>
      <c r="I11" s="352" t="str">
        <f>'Multiplex Master Sheet '!C21</f>
        <v>3/4" APA Rated sturd-I-floor-glued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'Multiplex Master Sheet '!C23</f>
        <v>2"x6" framing @ 16" o/c</v>
      </c>
      <c r="D13" s="356"/>
      <c r="E13" s="356"/>
      <c r="F13" s="356"/>
      <c r="G13" s="357"/>
      <c r="H13" s="330"/>
      <c r="I13" s="355" t="str">
        <f>'Multiplex Master Sheet '!C55</f>
        <v>Transverse pitch 1/4:12 (provide optional clear-span pricing)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'Multiplex Master Sheet '!C24</f>
        <v>Insulation to code.</v>
      </c>
      <c r="D14" s="359"/>
      <c r="E14" s="359"/>
      <c r="F14" s="359"/>
      <c r="G14" s="360"/>
      <c r="H14" s="330"/>
      <c r="I14" s="358" t="str">
        <f>'Multiplex Master Sheet '!C56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'Multiplex Master Sheet '!C25</f>
        <v>End wall sheathing full height interior side of wall</v>
      </c>
      <c r="D15" s="359"/>
      <c r="E15" s="359"/>
      <c r="F15" s="359"/>
      <c r="G15" s="360"/>
      <c r="H15" s="330"/>
      <c r="I15" s="358" t="str">
        <f>'Multiplex Master Sheet '!C57</f>
        <v>Single ply 40 mil. mechanically fastened "Durolast" roofing (EPDM optional)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62"/>
      <c r="C16" s="361" t="str">
        <f>'Multiplex Master Sheet '!C26</f>
        <v xml:space="preserve">Standard plenum wall for sound reduction-lined with 5/8" sheetrock. </v>
      </c>
      <c r="D16" s="362"/>
      <c r="E16" s="362"/>
      <c r="F16" s="362"/>
      <c r="G16" s="363"/>
      <c r="H16" s="261"/>
      <c r="I16" s="361" t="str">
        <f>'Multiplex Master Sheet '!C58</f>
        <v>Insulation to code.</v>
      </c>
      <c r="J16" s="362"/>
      <c r="K16" s="362"/>
      <c r="L16" s="362"/>
      <c r="M16" s="362"/>
      <c r="N16" s="362"/>
      <c r="O16" s="362"/>
      <c r="P16" s="363"/>
    </row>
    <row r="17" spans="1:16" ht="15" customHeight="1" x14ac:dyDescent="0.3">
      <c r="A17" s="227"/>
      <c r="B17" s="223"/>
      <c r="C17" s="251" t="s">
        <v>43</v>
      </c>
      <c r="D17" s="242"/>
      <c r="E17" s="242"/>
      <c r="F17" s="242"/>
      <c r="G17" s="243"/>
      <c r="H17" s="223"/>
      <c r="I17" s="253" t="s">
        <v>58</v>
      </c>
      <c r="J17" s="254"/>
      <c r="K17" s="254"/>
      <c r="L17" s="254"/>
      <c r="M17" s="254"/>
      <c r="N17" s="254"/>
      <c r="O17" s="254"/>
      <c r="P17" s="255"/>
    </row>
    <row r="18" spans="1:16" ht="19.5" customHeight="1" x14ac:dyDescent="0.25">
      <c r="B18" s="335"/>
      <c r="C18" s="355" t="str">
        <f>'Multiplex Master Sheet '!C32</f>
        <v>7/16" LP Smartside Panel T1-11 siding with grooves 8" o/c - roof deck to top of belt rail</v>
      </c>
      <c r="D18" s="356"/>
      <c r="E18" s="356"/>
      <c r="F18" s="356"/>
      <c r="G18" s="357"/>
      <c r="H18" s="329"/>
      <c r="I18" s="373" t="str">
        <f>'Multiplex Master Sheet '!C68</f>
        <v>3068 Telstar Pro doors- painted</v>
      </c>
      <c r="J18" s="374"/>
      <c r="K18" s="374"/>
      <c r="L18" s="374"/>
      <c r="M18" s="374"/>
      <c r="N18" s="374"/>
      <c r="O18" s="374"/>
      <c r="P18" s="375"/>
    </row>
    <row r="19" spans="1:16" ht="15" customHeight="1" x14ac:dyDescent="0.25">
      <c r="B19" s="336"/>
      <c r="C19" s="358" t="str">
        <f>'Multiplex Master Sheet '!C33</f>
        <v>Wrap building with Tyvek building wrap (or equivalent)</v>
      </c>
      <c r="D19" s="359"/>
      <c r="E19" s="359"/>
      <c r="F19" s="359"/>
      <c r="G19" s="360"/>
      <c r="H19" s="330"/>
      <c r="I19" s="367" t="str">
        <f>'Multiplex Master Sheet '!C69</f>
        <v>Hinges - SS-BBH NRP</v>
      </c>
      <c r="J19" s="368"/>
      <c r="K19" s="368"/>
      <c r="L19" s="368"/>
      <c r="M19" s="368"/>
      <c r="N19" s="368"/>
      <c r="O19" s="368"/>
      <c r="P19" s="369"/>
    </row>
    <row r="20" spans="1:16" ht="15" customHeight="1" x14ac:dyDescent="0.25">
      <c r="B20" s="336"/>
      <c r="C20" s="370" t="str">
        <f>'Multiplex Master Sheet '!C34</f>
        <v>Corner trim - 5/8x4" Smartside trim - 2"x2" galvanized flashing installed over siding and under corners.</v>
      </c>
      <c r="D20" s="371"/>
      <c r="E20" s="371"/>
      <c r="F20" s="371"/>
      <c r="G20" s="372"/>
      <c r="H20" s="330"/>
      <c r="I20" s="367" t="str">
        <f>'Multiplex Master Sheet '!C70</f>
        <v>Tell DB2051 deadbolt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/>
      <c r="D21" s="371"/>
      <c r="E21" s="371"/>
      <c r="F21" s="371"/>
      <c r="G21" s="372"/>
      <c r="H21" s="330"/>
      <c r="I21" s="367" t="str">
        <f>'Multiplex Master Sheet '!C71</f>
        <v>Int/Ext pull handles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58" t="str">
        <f>'Multiplex Master Sheet '!C35</f>
        <v>Window trim - 3/4x4" Smartside Trim.</v>
      </c>
      <c r="D22" s="359"/>
      <c r="E22" s="359"/>
      <c r="F22" s="359"/>
      <c r="G22" s="360"/>
      <c r="H22" s="330"/>
      <c r="I22" s="367" t="str">
        <f>'Multiplex Master Sheet '!C72</f>
        <v>Tell 12916 door closer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'Multiplex Master Sheet '!C36</f>
        <v>Fascia - 5/8x8" Smartside trim, no grooves</v>
      </c>
      <c r="D23" s="359"/>
      <c r="E23" s="359"/>
      <c r="F23" s="359"/>
      <c r="G23" s="360"/>
      <c r="H23" s="330"/>
      <c r="I23" s="367" t="str">
        <f>'Multiplex Master Sheet '!C73</f>
        <v>Weatherstripping - ADA threshold and sweep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70" t="str">
        <f>'Multiplex Master Sheet '!C37</f>
        <v xml:space="preserve"> Belt Rail - 6"x7/16" LP Smartside trim. 1/2" Z-flashing installed at bottom of siding and top of belt rail - 2" back leg and 3/4" front leg. </v>
      </c>
      <c r="D24" s="371"/>
      <c r="E24" s="371"/>
      <c r="F24" s="371"/>
      <c r="G24" s="372"/>
      <c r="H24" s="330"/>
      <c r="I24" s="367" t="str">
        <f>'Multiplex Master Sheet '!C74</f>
        <v>DEADBOLTS TO BE INSTALLED BELOW PULL HANDLES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70"/>
      <c r="D25" s="371"/>
      <c r="E25" s="371"/>
      <c r="F25" s="371"/>
      <c r="G25" s="372"/>
      <c r="H25" s="330"/>
      <c r="I25" s="367" t="str">
        <f>'Multiplex Master Sheet '!C75</f>
        <v>"THIS DOOR TO REMAIN UNLOCKED WHEN BUILDING IS OCCUPIED" SIGN ABOVE EXTERIOR DOORS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76"/>
      <c r="C26" s="361"/>
      <c r="D26" s="362"/>
      <c r="E26" s="362"/>
      <c r="F26" s="362"/>
      <c r="G26" s="363"/>
      <c r="H26" s="331"/>
      <c r="I26" s="364" t="str">
        <f>'Multiplex Master Sheet '!C76</f>
        <v>DOOR HARDWARE TO HAVE #626 SATIN CHROMIUM PLATED FINISH</v>
      </c>
      <c r="J26" s="365"/>
      <c r="K26" s="365"/>
      <c r="L26" s="365"/>
      <c r="M26" s="365"/>
      <c r="N26" s="365"/>
      <c r="O26" s="365"/>
      <c r="P26" s="366"/>
    </row>
    <row r="27" spans="1:16" ht="18.75" x14ac:dyDescent="0.3">
      <c r="A27" s="227"/>
      <c r="B27" s="223"/>
      <c r="C27" s="251" t="s">
        <v>67</v>
      </c>
      <c r="D27" s="242"/>
      <c r="E27" s="242"/>
      <c r="F27" s="242"/>
      <c r="G27" s="243"/>
      <c r="H27" s="223"/>
      <c r="I27" s="253" t="s">
        <v>72</v>
      </c>
      <c r="J27" s="254"/>
      <c r="K27" s="254"/>
      <c r="L27" s="254"/>
      <c r="M27" s="254"/>
      <c r="N27" s="254"/>
      <c r="O27" s="254"/>
      <c r="P27" s="255"/>
    </row>
    <row r="28" spans="1:16" x14ac:dyDescent="0.25">
      <c r="B28" s="335"/>
      <c r="C28" s="355" t="str">
        <f>'Multiplex Master Sheet '!C78</f>
        <v>4'x3' White vinyl horizontal slider</v>
      </c>
      <c r="D28" s="356"/>
      <c r="E28" s="356"/>
      <c r="F28" s="356"/>
      <c r="G28" s="357"/>
      <c r="H28" s="329"/>
      <c r="I28" s="355" t="str">
        <f>'Multiplex Master Sheet '!C83</f>
        <v>Prepped for flooring - excluding RR</v>
      </c>
      <c r="J28" s="356"/>
      <c r="K28" s="356"/>
      <c r="L28" s="356"/>
      <c r="M28" s="356"/>
      <c r="N28" s="356"/>
      <c r="O28" s="356"/>
      <c r="P28" s="357"/>
    </row>
    <row r="29" spans="1:16" ht="15" customHeight="1" x14ac:dyDescent="0.25">
      <c r="B29" s="336"/>
      <c r="C29" s="358" t="str">
        <f>'Multiplex Master Sheet '!C79</f>
        <v>Glazing - dual low E- Argon filled</v>
      </c>
      <c r="D29" s="359"/>
      <c r="E29" s="359"/>
      <c r="F29" s="359"/>
      <c r="G29" s="360"/>
      <c r="H29" s="330"/>
      <c r="I29" s="358" t="str">
        <f>'Multiplex Master Sheet '!C84</f>
        <v>Sheet vinyl with 1/4" underlayment in RR's</v>
      </c>
      <c r="J29" s="359"/>
      <c r="K29" s="359"/>
      <c r="L29" s="359"/>
      <c r="M29" s="359"/>
      <c r="N29" s="359"/>
      <c r="O29" s="359"/>
      <c r="P29" s="360"/>
    </row>
    <row r="30" spans="1:16" x14ac:dyDescent="0.25">
      <c r="B30" s="336"/>
      <c r="C30" s="358" t="str">
        <f>'Multiplex Master Sheet '!C80</f>
        <v>Windows installed over siding</v>
      </c>
      <c r="D30" s="359"/>
      <c r="E30" s="359"/>
      <c r="F30" s="359"/>
      <c r="G30" s="360"/>
      <c r="H30" s="330"/>
      <c r="I30" s="358" t="str">
        <f>'Multiplex Master Sheet '!C85</f>
        <v>Armstrong 4" rubber cove base in RR's "Light Gray" #69</v>
      </c>
      <c r="J30" s="359"/>
      <c r="K30" s="359"/>
      <c r="L30" s="359"/>
      <c r="M30" s="359"/>
      <c r="N30" s="359"/>
      <c r="O30" s="359"/>
      <c r="P30" s="360"/>
    </row>
    <row r="31" spans="1:16" ht="15" customHeight="1" x14ac:dyDescent="0.25">
      <c r="B31" s="376"/>
      <c r="C31" s="361" t="str">
        <f>'Multiplex Master Sheet '!C81</f>
        <v>Galvanized flashing installed and over top flange of window under trim.</v>
      </c>
      <c r="D31" s="362"/>
      <c r="E31" s="362"/>
      <c r="F31" s="362"/>
      <c r="G31" s="363"/>
      <c r="H31" s="331"/>
      <c r="I31" s="361" t="str">
        <f>'Multiplex Master Sheet '!C86</f>
        <v>COVE BASE TO BE CONTINUOUS</v>
      </c>
      <c r="J31" s="362"/>
      <c r="K31" s="362"/>
      <c r="L31" s="362"/>
      <c r="M31" s="362"/>
      <c r="N31" s="362"/>
      <c r="O31" s="362"/>
      <c r="P31" s="363"/>
    </row>
    <row r="32" spans="1:16" ht="18.75" x14ac:dyDescent="0.3">
      <c r="A32" s="227"/>
      <c r="B32" s="223"/>
      <c r="C32" s="251" t="s">
        <v>76</v>
      </c>
      <c r="D32" s="242"/>
      <c r="E32" s="242"/>
      <c r="F32" s="242"/>
      <c r="G32" s="243"/>
      <c r="H32" s="223"/>
      <c r="I32" s="253" t="s">
        <v>144</v>
      </c>
      <c r="J32" s="254"/>
      <c r="K32" s="254"/>
      <c r="L32" s="254"/>
      <c r="M32" s="254"/>
      <c r="N32" s="254"/>
      <c r="O32" s="254"/>
      <c r="P32" s="255"/>
    </row>
    <row r="33" spans="2:16" x14ac:dyDescent="0.25">
      <c r="B33" s="335"/>
      <c r="C33" s="355" t="str">
        <f>'Multiplex Master Sheet '!C88</f>
        <v>7/16" OSB sheathing under sheetrock at endwalls</v>
      </c>
      <c r="D33" s="356"/>
      <c r="E33" s="356"/>
      <c r="F33" s="356"/>
      <c r="G33" s="357"/>
      <c r="H33" s="329"/>
      <c r="I33" s="355" t="str">
        <f>'Multiplex Master Sheet '!C95</f>
        <v>Vinyl wrap corners</v>
      </c>
      <c r="J33" s="356"/>
      <c r="K33" s="356"/>
      <c r="L33" s="356"/>
      <c r="M33" s="356"/>
      <c r="N33" s="356"/>
      <c r="O33" s="356"/>
      <c r="P33" s="357"/>
    </row>
    <row r="34" spans="2:16" ht="15" customHeight="1" x14ac:dyDescent="0.25">
      <c r="B34" s="336"/>
      <c r="C34" s="358" t="str">
        <f>'Multiplex Master Sheet '!C89</f>
        <v>5/8" vinyl wrap sheetrock - full height  - "Pebble Beach" texture "Cool White" color</v>
      </c>
      <c r="D34" s="359"/>
      <c r="E34" s="359"/>
      <c r="F34" s="359"/>
      <c r="G34" s="360"/>
      <c r="H34" s="330"/>
      <c r="I34" s="358" t="str">
        <f>'Multiplex Master Sheet '!C96</f>
        <v>Vinyl wrap batts at each side of windows and doors</v>
      </c>
      <c r="J34" s="359"/>
      <c r="K34" s="359"/>
      <c r="L34" s="359"/>
      <c r="M34" s="359"/>
      <c r="N34" s="359"/>
      <c r="O34" s="359"/>
      <c r="P34" s="360"/>
    </row>
    <row r="35" spans="2:16" x14ac:dyDescent="0.25">
      <c r="B35" s="336"/>
      <c r="C35" s="361"/>
      <c r="D35" s="362"/>
      <c r="E35" s="362"/>
      <c r="F35" s="362"/>
      <c r="G35" s="363"/>
      <c r="H35" s="330"/>
      <c r="I35" s="361" t="str">
        <f>'Multiplex Master Sheet '!C97</f>
        <v>Window and exterior door surrounds and casing - vinyl wrap oak</v>
      </c>
      <c r="J35" s="362"/>
      <c r="K35" s="362"/>
      <c r="L35" s="362"/>
      <c r="M35" s="362"/>
      <c r="N35" s="362"/>
      <c r="O35" s="362"/>
      <c r="P35" s="363"/>
    </row>
    <row r="36" spans="2:16" ht="18.75" x14ac:dyDescent="0.3">
      <c r="B36" s="244"/>
      <c r="C36" s="251" t="s">
        <v>90</v>
      </c>
      <c r="D36" s="242"/>
      <c r="E36" s="242"/>
      <c r="F36" s="242"/>
      <c r="G36" s="243"/>
      <c r="H36" s="223"/>
      <c r="I36" s="253" t="s">
        <v>95</v>
      </c>
      <c r="J36" s="254"/>
      <c r="K36" s="254"/>
      <c r="L36" s="254"/>
      <c r="M36" s="254"/>
      <c r="N36" s="254"/>
      <c r="O36" s="254"/>
      <c r="P36" s="255"/>
    </row>
    <row r="37" spans="2:16" x14ac:dyDescent="0.25">
      <c r="B37" s="335"/>
      <c r="C37" s="355" t="str">
        <f>'Multiplex Master Sheet '!C99</f>
        <v>Overhead supply ducting</v>
      </c>
      <c r="D37" s="356"/>
      <c r="E37" s="356"/>
      <c r="F37" s="356"/>
      <c r="G37" s="357"/>
      <c r="H37" s="329"/>
      <c r="I37" s="355" t="str">
        <f>'Multiplex Master Sheet '!C106</f>
        <v>120/240V Single phase service-stub conduit through floor</v>
      </c>
      <c r="J37" s="356"/>
      <c r="K37" s="356"/>
      <c r="L37" s="356"/>
      <c r="M37" s="356"/>
      <c r="N37" s="356"/>
      <c r="O37" s="356"/>
      <c r="P37" s="357"/>
    </row>
    <row r="38" spans="2:16" ht="15" customHeight="1" x14ac:dyDescent="0.25">
      <c r="B38" s="336"/>
      <c r="C38" s="358" t="str">
        <f>'Multiplex Master Sheet '!C100</f>
        <v>24"x24" diffuser with no dampers</v>
      </c>
      <c r="D38" s="359"/>
      <c r="E38" s="359"/>
      <c r="F38" s="359"/>
      <c r="G38" s="360"/>
      <c r="H38" s="330"/>
      <c r="I38" s="358" t="str">
        <f>'Multiplex Master Sheet '!C107</f>
        <v>20 amp duplex receptacles per drawing - finishes to be white</v>
      </c>
      <c r="J38" s="359"/>
      <c r="K38" s="359"/>
      <c r="L38" s="359"/>
      <c r="M38" s="359"/>
      <c r="N38" s="359"/>
      <c r="O38" s="359"/>
      <c r="P38" s="360"/>
    </row>
    <row r="39" spans="2:16" x14ac:dyDescent="0.25">
      <c r="B39" s="336"/>
      <c r="C39" s="358" t="str">
        <f>'Multiplex Master Sheet '!C101</f>
        <v>PRO1 T755 T-stat</v>
      </c>
      <c r="D39" s="359"/>
      <c r="E39" s="359"/>
      <c r="F39" s="359"/>
      <c r="G39" s="360"/>
      <c r="H39" s="330"/>
      <c r="I39" s="358" t="str">
        <f>'Multiplex Master Sheet '!C108</f>
        <v>15 amp GFCI per drawing</v>
      </c>
      <c r="J39" s="359"/>
      <c r="K39" s="359"/>
      <c r="L39" s="359"/>
      <c r="M39" s="359"/>
      <c r="N39" s="359"/>
      <c r="O39" s="359"/>
      <c r="P39" s="360"/>
    </row>
    <row r="40" spans="2:16" x14ac:dyDescent="0.25">
      <c r="B40" s="336"/>
      <c r="C40" s="358" t="str">
        <f>'Multiplex Master Sheet '!C102</f>
        <v>Outdoor T-stat</v>
      </c>
      <c r="D40" s="359"/>
      <c r="E40" s="359"/>
      <c r="F40" s="359"/>
      <c r="G40" s="360"/>
      <c r="H40" s="330"/>
      <c r="I40" s="358" t="str">
        <f>'Multiplex Master Sheet '!C109</f>
        <v>Three or four way switching at exterior doors</v>
      </c>
      <c r="J40" s="359"/>
      <c r="K40" s="359"/>
      <c r="L40" s="359"/>
      <c r="M40" s="359"/>
      <c r="N40" s="359"/>
      <c r="O40" s="359"/>
      <c r="P40" s="360"/>
    </row>
    <row r="41" spans="2:16" x14ac:dyDescent="0.25">
      <c r="B41" s="336"/>
      <c r="C41" s="358" t="str">
        <f>'Multiplex Master Sheet '!C103</f>
        <v xml:space="preserve">Return air ducted to plenum </v>
      </c>
      <c r="D41" s="359"/>
      <c r="E41" s="359"/>
      <c r="F41" s="359"/>
      <c r="G41" s="360"/>
      <c r="H41" s="330"/>
      <c r="I41" s="358" t="str">
        <f>'Multiplex Master Sheet '!C110</f>
        <v>Phone/Data boxes per drawing stubbed above grid with 1/2" flex conduit.</v>
      </c>
      <c r="J41" s="359"/>
      <c r="K41" s="359"/>
      <c r="L41" s="359"/>
      <c r="M41" s="359"/>
      <c r="N41" s="359"/>
      <c r="O41" s="359"/>
      <c r="P41" s="360"/>
    </row>
    <row r="42" spans="2:16" x14ac:dyDescent="0.25">
      <c r="B42" s="336"/>
      <c r="C42" s="358"/>
      <c r="D42" s="359"/>
      <c r="E42" s="359"/>
      <c r="F42" s="359"/>
      <c r="G42" s="360"/>
      <c r="H42" s="330"/>
      <c r="I42" s="358" t="str">
        <f>'Multiplex Master Sheet '!C125</f>
        <v>6"x6" W/P j-box-1" conduits with pull string stubbued above grid for future data</v>
      </c>
      <c r="J42" s="359"/>
      <c r="K42" s="359"/>
      <c r="L42" s="359"/>
      <c r="M42" s="359"/>
      <c r="N42" s="359"/>
      <c r="O42" s="359"/>
      <c r="P42" s="360"/>
    </row>
    <row r="43" spans="2:16" x14ac:dyDescent="0.25">
      <c r="B43" s="336"/>
      <c r="C43" s="358"/>
      <c r="D43" s="359"/>
      <c r="E43" s="359"/>
      <c r="F43" s="359"/>
      <c r="G43" s="360"/>
      <c r="H43" s="330"/>
      <c r="I43" s="358" t="str">
        <f>'Multiplex Master Sheet '!C111</f>
        <v>Sign circuit at exterior door locations</v>
      </c>
      <c r="J43" s="359"/>
      <c r="K43" s="359"/>
      <c r="L43" s="359"/>
      <c r="M43" s="359"/>
      <c r="N43" s="359"/>
      <c r="O43" s="359"/>
      <c r="P43" s="360"/>
    </row>
    <row r="44" spans="2:16" ht="15" customHeight="1" x14ac:dyDescent="0.25">
      <c r="B44" s="336"/>
      <c r="C44" s="358"/>
      <c r="D44" s="359"/>
      <c r="E44" s="359"/>
      <c r="F44" s="359"/>
      <c r="G44" s="360"/>
      <c r="H44" s="330"/>
      <c r="I44" s="358" t="str">
        <f>'Multiplex Master Sheet '!C112</f>
        <v>Harris model 300 porch light with vandal resistant cover-on photocell</v>
      </c>
      <c r="J44" s="359"/>
      <c r="K44" s="359"/>
      <c r="L44" s="359"/>
      <c r="M44" s="359"/>
      <c r="N44" s="359"/>
      <c r="O44" s="359"/>
      <c r="P44" s="360"/>
    </row>
    <row r="45" spans="2:16" ht="15" customHeight="1" x14ac:dyDescent="0.25">
      <c r="B45" s="336"/>
      <c r="C45" s="361"/>
      <c r="D45" s="362"/>
      <c r="E45" s="362"/>
      <c r="F45" s="362"/>
      <c r="G45" s="363"/>
      <c r="H45" s="330"/>
      <c r="I45" s="361" t="str">
        <f>'Multiplex Master Sheet '!C113</f>
        <v>Dedicated circuit to j-box above grid per drawing</v>
      </c>
      <c r="J45" s="362"/>
      <c r="K45" s="362"/>
      <c r="L45" s="362"/>
      <c r="M45" s="362"/>
      <c r="N45" s="362"/>
      <c r="O45" s="362"/>
      <c r="P45" s="363"/>
    </row>
    <row r="46" spans="2:16" ht="18.75" x14ac:dyDescent="0.3">
      <c r="B46" s="244"/>
      <c r="C46" s="251" t="s">
        <v>108</v>
      </c>
      <c r="D46" s="242"/>
      <c r="E46" s="242"/>
      <c r="F46" s="242"/>
      <c r="G46" s="243"/>
      <c r="H46" s="223"/>
      <c r="I46" s="253" t="s">
        <v>77</v>
      </c>
      <c r="J46" s="254"/>
      <c r="K46" s="254"/>
      <c r="L46" s="254"/>
      <c r="M46" s="254"/>
      <c r="N46" s="254"/>
      <c r="O46" s="254"/>
      <c r="P46" s="255"/>
    </row>
    <row r="47" spans="2:16" x14ac:dyDescent="0.25">
      <c r="B47" s="335"/>
      <c r="C47" s="355"/>
      <c r="D47" s="356"/>
      <c r="E47" s="356"/>
      <c r="F47" s="356"/>
      <c r="G47" s="357"/>
      <c r="H47" s="329"/>
      <c r="I47" s="355" t="str">
        <f>'Multiplex Master Sheet '!C91</f>
        <v>2x4 T-grid and tile -</v>
      </c>
      <c r="J47" s="356"/>
      <c r="K47" s="356"/>
      <c r="L47" s="356"/>
      <c r="M47" s="356"/>
      <c r="N47" s="356"/>
      <c r="O47" s="356"/>
      <c r="P47" s="357"/>
    </row>
    <row r="48" spans="2:16" ht="15" customHeight="1" x14ac:dyDescent="0.25">
      <c r="B48" s="336"/>
      <c r="C48" s="358"/>
      <c r="D48" s="359"/>
      <c r="E48" s="359"/>
      <c r="F48" s="359"/>
      <c r="G48" s="360"/>
      <c r="H48" s="330"/>
      <c r="I48" s="358" t="str">
        <f>'Multiplex Master Sheet '!C92</f>
        <v>Armstrong #1729 Fine Fissuered with Humiguard</v>
      </c>
      <c r="J48" s="359"/>
      <c r="K48" s="359"/>
      <c r="L48" s="359"/>
      <c r="M48" s="359"/>
      <c r="N48" s="359"/>
      <c r="O48" s="359"/>
      <c r="P48" s="360"/>
    </row>
    <row r="49" spans="2:16" ht="15" customHeight="1" x14ac:dyDescent="0.25">
      <c r="B49" s="376"/>
      <c r="C49" s="361"/>
      <c r="D49" s="362"/>
      <c r="E49" s="362"/>
      <c r="F49" s="362"/>
      <c r="G49" s="363"/>
      <c r="H49" s="331"/>
      <c r="I49" s="361" t="str">
        <f>'Multiplex Master Sheet '!C93</f>
        <v>7' 10" ceiling height</v>
      </c>
      <c r="J49" s="362"/>
      <c r="K49" s="362"/>
      <c r="L49" s="362"/>
      <c r="M49" s="362"/>
      <c r="N49" s="362"/>
      <c r="O49" s="362"/>
      <c r="P49" s="363"/>
    </row>
  </sheetData>
  <mergeCells count="84">
    <mergeCell ref="B8:B11"/>
    <mergeCell ref="C8:G8"/>
    <mergeCell ref="H8:H11"/>
    <mergeCell ref="I8:P8"/>
    <mergeCell ref="C9:G9"/>
    <mergeCell ref="I9:P9"/>
    <mergeCell ref="C10:G10"/>
    <mergeCell ref="I10:P10"/>
    <mergeCell ref="C11:G11"/>
    <mergeCell ref="I11:P11"/>
    <mergeCell ref="B13:B15"/>
    <mergeCell ref="C13:G13"/>
    <mergeCell ref="H13:H15"/>
    <mergeCell ref="I13:P13"/>
    <mergeCell ref="C14:G14"/>
    <mergeCell ref="I14:P14"/>
    <mergeCell ref="C15:G15"/>
    <mergeCell ref="I15:P15"/>
    <mergeCell ref="C16:G16"/>
    <mergeCell ref="I16:P16"/>
    <mergeCell ref="C18:G18"/>
    <mergeCell ref="H18:H26"/>
    <mergeCell ref="I18:P18"/>
    <mergeCell ref="C19:G19"/>
    <mergeCell ref="I19:P19"/>
    <mergeCell ref="C20:G21"/>
    <mergeCell ref="I20:P20"/>
    <mergeCell ref="I21:P21"/>
    <mergeCell ref="C22:G22"/>
    <mergeCell ref="I22:P22"/>
    <mergeCell ref="C23:G23"/>
    <mergeCell ref="I23:P23"/>
    <mergeCell ref="C26:G26"/>
    <mergeCell ref="I26:P26"/>
    <mergeCell ref="B18:B26"/>
    <mergeCell ref="C31:G31"/>
    <mergeCell ref="I31:P31"/>
    <mergeCell ref="C24:G25"/>
    <mergeCell ref="I24:P24"/>
    <mergeCell ref="I25:P25"/>
    <mergeCell ref="B28:B31"/>
    <mergeCell ref="C28:G28"/>
    <mergeCell ref="H28:H31"/>
    <mergeCell ref="I28:P28"/>
    <mergeCell ref="C29:G29"/>
    <mergeCell ref="I29:P29"/>
    <mergeCell ref="C30:G30"/>
    <mergeCell ref="I30:P30"/>
    <mergeCell ref="B33:B35"/>
    <mergeCell ref="C33:G33"/>
    <mergeCell ref="H33:H35"/>
    <mergeCell ref="I33:P33"/>
    <mergeCell ref="C34:G34"/>
    <mergeCell ref="I34:P34"/>
    <mergeCell ref="C35:G35"/>
    <mergeCell ref="I35:P35"/>
    <mergeCell ref="I41:P41"/>
    <mergeCell ref="C43:G43"/>
    <mergeCell ref="I43:P43"/>
    <mergeCell ref="C44:G44"/>
    <mergeCell ref="I44:P44"/>
    <mergeCell ref="H37:H45"/>
    <mergeCell ref="I37:P37"/>
    <mergeCell ref="C38:G38"/>
    <mergeCell ref="I38:P38"/>
    <mergeCell ref="C39:G39"/>
    <mergeCell ref="I39:P39"/>
    <mergeCell ref="C40:G40"/>
    <mergeCell ref="I40:P40"/>
    <mergeCell ref="C45:G45"/>
    <mergeCell ref="I45:P45"/>
    <mergeCell ref="I42:P42"/>
    <mergeCell ref="I47:P47"/>
    <mergeCell ref="C48:G48"/>
    <mergeCell ref="I48:P48"/>
    <mergeCell ref="C49:G49"/>
    <mergeCell ref="I49:P49"/>
    <mergeCell ref="B37:B45"/>
    <mergeCell ref="C37:G37"/>
    <mergeCell ref="B47:B49"/>
    <mergeCell ref="C47:G47"/>
    <mergeCell ref="H47:H49"/>
    <mergeCell ref="C41:G41"/>
    <mergeCell ref="C42:G42"/>
  </mergeCells>
  <printOptions horizontalCentered="1" verticalCentered="1"/>
  <pageMargins left="0.25" right="0.25" top="0.25" bottom="0.25" header="0" footer="0"/>
  <pageSetup scale="69" fitToHeight="2" orientation="landscape" r:id="rId1"/>
  <rowBreaks count="2" manualBreakCount="2">
    <brk id="50" max="15" man="1"/>
    <brk id="93" max="15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P52"/>
  <sheetViews>
    <sheetView topLeftCell="B1" zoomScaleNormal="100" workbookViewId="0">
      <selection activeCell="I4" sqref="I4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119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217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259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'Multiplex Master Sheet '!C9</f>
        <v>Conventional (outriggers every 8' with full width front and rear cross members)</v>
      </c>
      <c r="D8" s="338"/>
      <c r="E8" s="338"/>
      <c r="F8" s="338"/>
      <c r="G8" s="339"/>
      <c r="H8" s="329"/>
      <c r="I8" s="340" t="str">
        <f>'Multiplex Master Sheet '!C18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x14ac:dyDescent="0.25">
      <c r="B9" s="336"/>
      <c r="C9" s="343" t="str">
        <f>'Multiplex Master Sheet '!C10</f>
        <v>12" I-beam main rail. Provide double I-beam and full depth cross members at axle assemblies.</v>
      </c>
      <c r="D9" s="344"/>
      <c r="E9" s="344"/>
      <c r="F9" s="344"/>
      <c r="G9" s="345"/>
      <c r="H9" s="330"/>
      <c r="I9" s="346" t="str">
        <f>'Multiplex Master Sheet '!C19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'Multiplex Master Sheet '!C11</f>
        <v>4-Brake axle with 8:00x14.5 14 ply tires - all new</v>
      </c>
      <c r="D10" s="344"/>
      <c r="E10" s="344"/>
      <c r="F10" s="344"/>
      <c r="G10" s="345"/>
      <c r="H10" s="330"/>
      <c r="I10" s="346" t="str">
        <f>'Multiplex Master Sheet '!C20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'Multiplex Master Sheet '!C12</f>
        <v>Detachable Hitch.</v>
      </c>
      <c r="D11" s="350"/>
      <c r="E11" s="350"/>
      <c r="F11" s="350"/>
      <c r="G11" s="351"/>
      <c r="H11" s="330"/>
      <c r="I11" s="352" t="str">
        <f>'Multiplex Master Sheet '!C21</f>
        <v>3/4" APA Rated sturd-I-floor-glued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'Multiplex Master Sheet '!C23</f>
        <v>2"x6" framing @ 16" o/c</v>
      </c>
      <c r="D13" s="356"/>
      <c r="E13" s="356"/>
      <c r="F13" s="356"/>
      <c r="G13" s="357"/>
      <c r="H13" s="330"/>
      <c r="I13" s="355" t="str">
        <f>'Multiplex Master Sheet '!C55</f>
        <v>Transverse pitch 1/4:12 (provide optional clear-span pricing)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'Multiplex Master Sheet '!C24</f>
        <v>Insulation to code.</v>
      </c>
      <c r="D14" s="359"/>
      <c r="E14" s="359"/>
      <c r="F14" s="359"/>
      <c r="G14" s="360"/>
      <c r="H14" s="330"/>
      <c r="I14" s="358" t="str">
        <f>'Multiplex Master Sheet '!C56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'Multiplex Master Sheet '!C25</f>
        <v>End wall sheathing full height interior side of wall</v>
      </c>
      <c r="D15" s="359"/>
      <c r="E15" s="359"/>
      <c r="F15" s="359"/>
      <c r="G15" s="360"/>
      <c r="H15" s="330"/>
      <c r="I15" s="358" t="str">
        <f>'Multiplex Master Sheet '!C57</f>
        <v>Single ply 40 mil. mechanically fastened "Durolast" roofing (EPDM optional)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62"/>
      <c r="C16" s="361" t="str">
        <f>'Multiplex Master Sheet '!C26</f>
        <v xml:space="preserve">Standard plenum wall for sound reduction-lined with 5/8" sheetrock. </v>
      </c>
      <c r="D16" s="362"/>
      <c r="E16" s="362"/>
      <c r="F16" s="362"/>
      <c r="G16" s="363"/>
      <c r="H16" s="261"/>
      <c r="I16" s="361" t="str">
        <f>'Multiplex Master Sheet '!C58</f>
        <v>Insulation to code.</v>
      </c>
      <c r="J16" s="362"/>
      <c r="K16" s="362"/>
      <c r="L16" s="362"/>
      <c r="M16" s="362"/>
      <c r="N16" s="362"/>
      <c r="O16" s="362"/>
      <c r="P16" s="363"/>
    </row>
    <row r="17" spans="1:16" ht="15" customHeight="1" x14ac:dyDescent="0.3">
      <c r="A17" s="227"/>
      <c r="B17" s="223"/>
      <c r="C17" s="251" t="s">
        <v>43</v>
      </c>
      <c r="D17" s="242"/>
      <c r="E17" s="242"/>
      <c r="F17" s="242"/>
      <c r="G17" s="243"/>
      <c r="H17" s="223"/>
      <c r="I17" s="253" t="s">
        <v>58</v>
      </c>
      <c r="J17" s="254"/>
      <c r="K17" s="254"/>
      <c r="L17" s="254"/>
      <c r="M17" s="254"/>
      <c r="N17" s="254"/>
      <c r="O17" s="254"/>
      <c r="P17" s="255"/>
    </row>
    <row r="18" spans="1:16" ht="19.5" customHeight="1" x14ac:dyDescent="0.25">
      <c r="B18" s="335"/>
      <c r="C18" s="355" t="str">
        <f>'Multiplex Master Sheet '!C32</f>
        <v>7/16" LP Smartside Panel T1-11 siding with grooves 8" o/c - roof deck to top of belt rail</v>
      </c>
      <c r="D18" s="356"/>
      <c r="E18" s="356"/>
      <c r="F18" s="356"/>
      <c r="G18" s="357"/>
      <c r="H18" s="329"/>
      <c r="I18" s="373" t="str">
        <f>'Multiplex Master Sheet '!C68</f>
        <v>3068 Telstar Pro doors- painted</v>
      </c>
      <c r="J18" s="374"/>
      <c r="K18" s="374"/>
      <c r="L18" s="374"/>
      <c r="M18" s="374"/>
      <c r="N18" s="374"/>
      <c r="O18" s="374"/>
      <c r="P18" s="375"/>
    </row>
    <row r="19" spans="1:16" ht="15" customHeight="1" x14ac:dyDescent="0.25">
      <c r="B19" s="336"/>
      <c r="C19" s="358" t="str">
        <f>'Multiplex Master Sheet '!C33</f>
        <v>Wrap building with Tyvek building wrap (or equivalent)</v>
      </c>
      <c r="D19" s="359"/>
      <c r="E19" s="359"/>
      <c r="F19" s="359"/>
      <c r="G19" s="360"/>
      <c r="H19" s="330"/>
      <c r="I19" s="367" t="str">
        <f>'Multiplex Master Sheet '!C69</f>
        <v>Hinges - SS-BBH NRP</v>
      </c>
      <c r="J19" s="368"/>
      <c r="K19" s="368"/>
      <c r="L19" s="368"/>
      <c r="M19" s="368"/>
      <c r="N19" s="368"/>
      <c r="O19" s="368"/>
      <c r="P19" s="369"/>
    </row>
    <row r="20" spans="1:16" ht="15" customHeight="1" x14ac:dyDescent="0.25">
      <c r="B20" s="336"/>
      <c r="C20" s="370" t="str">
        <f>'Multiplex Master Sheet '!C34</f>
        <v>Corner trim - 5/8x4" Smartside trim - 2"x2" galvanized flashing installed over siding and under corners.</v>
      </c>
      <c r="D20" s="371"/>
      <c r="E20" s="371"/>
      <c r="F20" s="371"/>
      <c r="G20" s="372"/>
      <c r="H20" s="330"/>
      <c r="I20" s="367" t="str">
        <f>'Multiplex Master Sheet '!C70</f>
        <v>Tell DB2051 deadbolt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/>
      <c r="D21" s="371"/>
      <c r="E21" s="371"/>
      <c r="F21" s="371"/>
      <c r="G21" s="372"/>
      <c r="H21" s="330"/>
      <c r="I21" s="367" t="str">
        <f>'Multiplex Master Sheet '!C71</f>
        <v>Int/Ext pull handles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58" t="str">
        <f>'Multiplex Master Sheet '!C35</f>
        <v>Window trim - 3/4x4" Smartside Trim.</v>
      </c>
      <c r="D22" s="359"/>
      <c r="E22" s="359"/>
      <c r="F22" s="359"/>
      <c r="G22" s="360"/>
      <c r="H22" s="330"/>
      <c r="I22" s="367" t="str">
        <f>'Multiplex Master Sheet '!C72</f>
        <v>Tell 12916 door closer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'Multiplex Master Sheet '!C36</f>
        <v>Fascia - 5/8x8" Smartside trim, no grooves</v>
      </c>
      <c r="D23" s="359"/>
      <c r="E23" s="359"/>
      <c r="F23" s="359"/>
      <c r="G23" s="360"/>
      <c r="H23" s="330"/>
      <c r="I23" s="367" t="str">
        <f>'Multiplex Master Sheet '!C73</f>
        <v>Weatherstripping - ADA threshold and sweep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70" t="str">
        <f>'Multiplex Master Sheet '!C37</f>
        <v xml:space="preserve"> Belt Rail - 6"x7/16" LP Smartside trim. 1/2" Z-flashing installed at bottom of siding and top of belt rail - 2" back leg and 3/4" front leg. </v>
      </c>
      <c r="D24" s="371"/>
      <c r="E24" s="371"/>
      <c r="F24" s="371"/>
      <c r="G24" s="372"/>
      <c r="H24" s="330"/>
      <c r="I24" s="367" t="str">
        <f>'Multiplex Master Sheet '!C74</f>
        <v>DEADBOLTS TO BE INSTALLED BELOW PULL HANDLES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70"/>
      <c r="D25" s="371"/>
      <c r="E25" s="371"/>
      <c r="F25" s="371"/>
      <c r="G25" s="372"/>
      <c r="H25" s="330"/>
      <c r="I25" s="367" t="str">
        <f>'Multiplex Master Sheet '!C75</f>
        <v>"THIS DOOR TO REMAIN UNLOCKED WHEN BUILDING IS OCCUPIED" SIGN ABOVE EXTERIOR DOORS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76"/>
      <c r="C26" s="361"/>
      <c r="D26" s="362"/>
      <c r="E26" s="362"/>
      <c r="F26" s="362"/>
      <c r="G26" s="363"/>
      <c r="H26" s="331"/>
      <c r="I26" s="364" t="str">
        <f>'Multiplex Master Sheet '!C76</f>
        <v>DOOR HARDWARE TO HAVE #626 SATIN CHROMIUM PLATED FINISH</v>
      </c>
      <c r="J26" s="365"/>
      <c r="K26" s="365"/>
      <c r="L26" s="365"/>
      <c r="M26" s="365"/>
      <c r="N26" s="365"/>
      <c r="O26" s="365"/>
      <c r="P26" s="366"/>
    </row>
    <row r="27" spans="1:16" ht="18.75" x14ac:dyDescent="0.3">
      <c r="A27" s="227"/>
      <c r="B27" s="223"/>
      <c r="C27" s="251" t="s">
        <v>67</v>
      </c>
      <c r="D27" s="242"/>
      <c r="E27" s="242"/>
      <c r="F27" s="242"/>
      <c r="G27" s="243"/>
      <c r="H27" s="223"/>
      <c r="I27" s="253" t="s">
        <v>72</v>
      </c>
      <c r="J27" s="254"/>
      <c r="K27" s="254"/>
      <c r="L27" s="254"/>
      <c r="M27" s="254"/>
      <c r="N27" s="254"/>
      <c r="O27" s="254"/>
      <c r="P27" s="255"/>
    </row>
    <row r="28" spans="1:16" x14ac:dyDescent="0.25">
      <c r="B28" s="335"/>
      <c r="C28" s="355" t="str">
        <f>'Multiplex Master Sheet '!C78</f>
        <v>4'x3' White vinyl horizontal slider</v>
      </c>
      <c r="D28" s="356"/>
      <c r="E28" s="356"/>
      <c r="F28" s="356"/>
      <c r="G28" s="357"/>
      <c r="H28" s="329"/>
      <c r="I28" s="355" t="str">
        <f>'Multiplex Master Sheet '!C83</f>
        <v>Prepped for flooring - excluding RR</v>
      </c>
      <c r="J28" s="356"/>
      <c r="K28" s="356"/>
      <c r="L28" s="356"/>
      <c r="M28" s="356"/>
      <c r="N28" s="356"/>
      <c r="O28" s="356"/>
      <c r="P28" s="357"/>
    </row>
    <row r="29" spans="1:16" ht="15" customHeight="1" x14ac:dyDescent="0.25">
      <c r="B29" s="336"/>
      <c r="C29" s="358" t="str">
        <f>'Multiplex Master Sheet '!C79</f>
        <v>Glazing - dual low E- Argon filled</v>
      </c>
      <c r="D29" s="359"/>
      <c r="E29" s="359"/>
      <c r="F29" s="359"/>
      <c r="G29" s="360"/>
      <c r="H29" s="330"/>
      <c r="I29" s="358" t="str">
        <f>'Multiplex Master Sheet '!C84</f>
        <v>Sheet vinyl with 1/4" underlayment in RR's</v>
      </c>
      <c r="J29" s="359"/>
      <c r="K29" s="359"/>
      <c r="L29" s="359"/>
      <c r="M29" s="359"/>
      <c r="N29" s="359"/>
      <c r="O29" s="359"/>
      <c r="P29" s="360"/>
    </row>
    <row r="30" spans="1:16" x14ac:dyDescent="0.25">
      <c r="B30" s="336"/>
      <c r="C30" s="358" t="str">
        <f>'Multiplex Master Sheet '!C80</f>
        <v>Windows installed over siding</v>
      </c>
      <c r="D30" s="359"/>
      <c r="E30" s="359"/>
      <c r="F30" s="359"/>
      <c r="G30" s="360"/>
      <c r="H30" s="330"/>
      <c r="I30" s="358" t="str">
        <f>'Multiplex Master Sheet '!C85</f>
        <v>Armstrong 4" rubber cove base in RR's "Light Gray" #69</v>
      </c>
      <c r="J30" s="359"/>
      <c r="K30" s="359"/>
      <c r="L30" s="359"/>
      <c r="M30" s="359"/>
      <c r="N30" s="359"/>
      <c r="O30" s="359"/>
      <c r="P30" s="360"/>
    </row>
    <row r="31" spans="1:16" ht="15" customHeight="1" x14ac:dyDescent="0.25">
      <c r="B31" s="376"/>
      <c r="C31" s="361" t="str">
        <f>'Multiplex Master Sheet '!C81</f>
        <v>Galvanized flashing installed and over top flange of window under trim.</v>
      </c>
      <c r="D31" s="362"/>
      <c r="E31" s="362"/>
      <c r="F31" s="362"/>
      <c r="G31" s="363"/>
      <c r="H31" s="331"/>
      <c r="I31" s="361" t="str">
        <f>'Multiplex Master Sheet '!C86</f>
        <v>COVE BASE TO BE CONTINUOUS</v>
      </c>
      <c r="J31" s="362"/>
      <c r="K31" s="362"/>
      <c r="L31" s="362"/>
      <c r="M31" s="362"/>
      <c r="N31" s="362"/>
      <c r="O31" s="362"/>
      <c r="P31" s="363"/>
    </row>
    <row r="32" spans="1:16" ht="18.75" x14ac:dyDescent="0.3">
      <c r="A32" s="227"/>
      <c r="B32" s="223"/>
      <c r="C32" s="251" t="s">
        <v>76</v>
      </c>
      <c r="D32" s="242"/>
      <c r="E32" s="242"/>
      <c r="F32" s="242"/>
      <c r="G32" s="243"/>
      <c r="H32" s="223"/>
      <c r="I32" s="253" t="s">
        <v>144</v>
      </c>
      <c r="J32" s="254"/>
      <c r="K32" s="254"/>
      <c r="L32" s="254"/>
      <c r="M32" s="254"/>
      <c r="N32" s="254"/>
      <c r="O32" s="254"/>
      <c r="P32" s="255"/>
    </row>
    <row r="33" spans="2:16" x14ac:dyDescent="0.25">
      <c r="B33" s="335"/>
      <c r="C33" s="355" t="str">
        <f>'Multiplex Master Sheet '!C88</f>
        <v>7/16" OSB sheathing under sheetrock at endwalls</v>
      </c>
      <c r="D33" s="356"/>
      <c r="E33" s="356"/>
      <c r="F33" s="356"/>
      <c r="G33" s="357"/>
      <c r="H33" s="329"/>
      <c r="I33" s="355" t="str">
        <f>'Multiplex Master Sheet '!C95</f>
        <v>Vinyl wrap corners</v>
      </c>
      <c r="J33" s="356"/>
      <c r="K33" s="356"/>
      <c r="L33" s="356"/>
      <c r="M33" s="356"/>
      <c r="N33" s="356"/>
      <c r="O33" s="356"/>
      <c r="P33" s="357"/>
    </row>
    <row r="34" spans="2:16" ht="15" customHeight="1" x14ac:dyDescent="0.25">
      <c r="B34" s="336"/>
      <c r="C34" s="358" t="str">
        <f>'Multiplex Master Sheet '!C89</f>
        <v>5/8" vinyl wrap sheetrock - full height  - "Pebble Beach" texture "Cool White" color</v>
      </c>
      <c r="D34" s="359"/>
      <c r="E34" s="359"/>
      <c r="F34" s="359"/>
      <c r="G34" s="360"/>
      <c r="H34" s="330"/>
      <c r="I34" s="358" t="str">
        <f>'Multiplex Master Sheet '!C96</f>
        <v>Vinyl wrap batts at each side of windows and doors</v>
      </c>
      <c r="J34" s="359"/>
      <c r="K34" s="359"/>
      <c r="L34" s="359"/>
      <c r="M34" s="359"/>
      <c r="N34" s="359"/>
      <c r="O34" s="359"/>
      <c r="P34" s="360"/>
    </row>
    <row r="35" spans="2:16" x14ac:dyDescent="0.25">
      <c r="B35" s="336"/>
      <c r="C35" s="361"/>
      <c r="D35" s="362"/>
      <c r="E35" s="362"/>
      <c r="F35" s="362"/>
      <c r="G35" s="363"/>
      <c r="H35" s="330"/>
      <c r="I35" s="361" t="str">
        <f>'Multiplex Master Sheet '!C97</f>
        <v>Window and exterior door surrounds and casing - vinyl wrap oak</v>
      </c>
      <c r="J35" s="362"/>
      <c r="K35" s="362"/>
      <c r="L35" s="362"/>
      <c r="M35" s="362"/>
      <c r="N35" s="362"/>
      <c r="O35" s="362"/>
      <c r="P35" s="363"/>
    </row>
    <row r="36" spans="2:16" ht="18.75" x14ac:dyDescent="0.3">
      <c r="B36" s="244"/>
      <c r="C36" s="251" t="s">
        <v>90</v>
      </c>
      <c r="D36" s="242"/>
      <c r="E36" s="242"/>
      <c r="F36" s="242"/>
      <c r="G36" s="243"/>
      <c r="H36" s="223"/>
      <c r="I36" s="253" t="s">
        <v>95</v>
      </c>
      <c r="J36" s="254"/>
      <c r="K36" s="254"/>
      <c r="L36" s="254"/>
      <c r="M36" s="254"/>
      <c r="N36" s="254"/>
      <c r="O36" s="254"/>
      <c r="P36" s="255"/>
    </row>
    <row r="37" spans="2:16" x14ac:dyDescent="0.25">
      <c r="B37" s="335"/>
      <c r="C37" s="355" t="str">
        <f>'Multiplex Master Sheet '!C99</f>
        <v>Overhead supply ducting</v>
      </c>
      <c r="D37" s="356"/>
      <c r="E37" s="356"/>
      <c r="F37" s="356"/>
      <c r="G37" s="357"/>
      <c r="H37" s="329"/>
      <c r="I37" s="355" t="str">
        <f>'Multiplex Master Sheet '!C106</f>
        <v>120/240V Single phase service-stub conduit through floor</v>
      </c>
      <c r="J37" s="356"/>
      <c r="K37" s="356"/>
      <c r="L37" s="356"/>
      <c r="M37" s="356"/>
      <c r="N37" s="356"/>
      <c r="O37" s="356"/>
      <c r="P37" s="357"/>
    </row>
    <row r="38" spans="2:16" ht="15" customHeight="1" x14ac:dyDescent="0.25">
      <c r="B38" s="336"/>
      <c r="C38" s="358" t="str">
        <f>'Multiplex Master Sheet '!C100</f>
        <v>24"x24" diffuser with no dampers</v>
      </c>
      <c r="D38" s="359"/>
      <c r="E38" s="359"/>
      <c r="F38" s="359"/>
      <c r="G38" s="360"/>
      <c r="H38" s="330"/>
      <c r="I38" s="358" t="str">
        <f>'Multiplex Master Sheet '!C107</f>
        <v>20 amp duplex receptacles per drawing - finishes to be white</v>
      </c>
      <c r="J38" s="359"/>
      <c r="K38" s="359"/>
      <c r="L38" s="359"/>
      <c r="M38" s="359"/>
      <c r="N38" s="359"/>
      <c r="O38" s="359"/>
      <c r="P38" s="360"/>
    </row>
    <row r="39" spans="2:16" x14ac:dyDescent="0.25">
      <c r="B39" s="336"/>
      <c r="C39" s="358" t="str">
        <f>'Multiplex Master Sheet '!C101</f>
        <v>PRO1 T755 T-stat</v>
      </c>
      <c r="D39" s="359"/>
      <c r="E39" s="359"/>
      <c r="F39" s="359"/>
      <c r="G39" s="360"/>
      <c r="H39" s="330"/>
      <c r="I39" s="358" t="str">
        <f>'Multiplex Master Sheet '!C108</f>
        <v>15 amp GFCI per drawing</v>
      </c>
      <c r="J39" s="359"/>
      <c r="K39" s="359"/>
      <c r="L39" s="359"/>
      <c r="M39" s="359"/>
      <c r="N39" s="359"/>
      <c r="O39" s="359"/>
      <c r="P39" s="360"/>
    </row>
    <row r="40" spans="2:16" x14ac:dyDescent="0.25">
      <c r="B40" s="336"/>
      <c r="C40" s="358" t="str">
        <f>'Multiplex Master Sheet '!C102</f>
        <v>Outdoor T-stat</v>
      </c>
      <c r="D40" s="359"/>
      <c r="E40" s="359"/>
      <c r="F40" s="359"/>
      <c r="G40" s="360"/>
      <c r="H40" s="330"/>
      <c r="I40" s="358" t="str">
        <f>'Multiplex Master Sheet '!C109</f>
        <v>Three or four way switching at exterior doors</v>
      </c>
      <c r="J40" s="359"/>
      <c r="K40" s="359"/>
      <c r="L40" s="359"/>
      <c r="M40" s="359"/>
      <c r="N40" s="359"/>
      <c r="O40" s="359"/>
      <c r="P40" s="360"/>
    </row>
    <row r="41" spans="2:16" x14ac:dyDescent="0.25">
      <c r="B41" s="336"/>
      <c r="C41" s="358" t="str">
        <f>'Multiplex Master Sheet '!C103</f>
        <v xml:space="preserve">Return air ducted to plenum </v>
      </c>
      <c r="D41" s="359"/>
      <c r="E41" s="359"/>
      <c r="F41" s="359"/>
      <c r="G41" s="360"/>
      <c r="H41" s="330"/>
      <c r="I41" s="358" t="str">
        <f>'Multiplex Master Sheet '!C110</f>
        <v>Phone/Data boxes per drawing stubbed above grid with 1/2" flex conduit.</v>
      </c>
      <c r="J41" s="359"/>
      <c r="K41" s="359"/>
      <c r="L41" s="359"/>
      <c r="M41" s="359"/>
      <c r="N41" s="359"/>
      <c r="O41" s="359"/>
      <c r="P41" s="360"/>
    </row>
    <row r="42" spans="2:16" x14ac:dyDescent="0.25">
      <c r="B42" s="336"/>
      <c r="C42" s="358"/>
      <c r="D42" s="359"/>
      <c r="E42" s="359"/>
      <c r="F42" s="359"/>
      <c r="G42" s="360"/>
      <c r="H42" s="330"/>
      <c r="I42" s="358" t="str">
        <f>'Multiplex Master Sheet '!C125</f>
        <v>6"x6" W/P j-box-1" conduits with pull string stubbued above grid for future data</v>
      </c>
      <c r="J42" s="359"/>
      <c r="K42" s="359"/>
      <c r="L42" s="359"/>
      <c r="M42" s="359"/>
      <c r="N42" s="359"/>
      <c r="O42" s="359"/>
      <c r="P42" s="360"/>
    </row>
    <row r="43" spans="2:16" x14ac:dyDescent="0.25">
      <c r="B43" s="336"/>
      <c r="C43" s="358"/>
      <c r="D43" s="359"/>
      <c r="E43" s="359"/>
      <c r="F43" s="359"/>
      <c r="G43" s="360"/>
      <c r="H43" s="330"/>
      <c r="I43" s="358" t="str">
        <f>'Multiplex Master Sheet '!C111</f>
        <v>Sign circuit at exterior door locations</v>
      </c>
      <c r="J43" s="359"/>
      <c r="K43" s="359"/>
      <c r="L43" s="359"/>
      <c r="M43" s="359"/>
      <c r="N43" s="359"/>
      <c r="O43" s="359"/>
      <c r="P43" s="360"/>
    </row>
    <row r="44" spans="2:16" ht="15" customHeight="1" x14ac:dyDescent="0.25">
      <c r="B44" s="336"/>
      <c r="C44" s="358"/>
      <c r="D44" s="359"/>
      <c r="E44" s="359"/>
      <c r="F44" s="359"/>
      <c r="G44" s="360"/>
      <c r="H44" s="330"/>
      <c r="I44" s="358" t="str">
        <f>'Multiplex Master Sheet '!C112</f>
        <v>Harris model 300 porch light with vandal resistant cover-on photocell</v>
      </c>
      <c r="J44" s="359"/>
      <c r="K44" s="359"/>
      <c r="L44" s="359"/>
      <c r="M44" s="359"/>
      <c r="N44" s="359"/>
      <c r="O44" s="359"/>
      <c r="P44" s="360"/>
    </row>
    <row r="45" spans="2:16" ht="15" customHeight="1" x14ac:dyDescent="0.25">
      <c r="B45" s="336"/>
      <c r="C45" s="361"/>
      <c r="D45" s="362"/>
      <c r="E45" s="362"/>
      <c r="F45" s="362"/>
      <c r="G45" s="363"/>
      <c r="H45" s="330"/>
      <c r="I45" s="361" t="str">
        <f>'Multiplex Master Sheet '!C113</f>
        <v>Dedicated circuit to j-box above grid per drawing</v>
      </c>
      <c r="J45" s="362"/>
      <c r="K45" s="362"/>
      <c r="L45" s="362"/>
      <c r="M45" s="362"/>
      <c r="N45" s="362"/>
      <c r="O45" s="362"/>
      <c r="P45" s="363"/>
    </row>
    <row r="46" spans="2:16" ht="18.75" x14ac:dyDescent="0.3">
      <c r="B46" s="244"/>
      <c r="C46" s="251" t="s">
        <v>102</v>
      </c>
      <c r="D46" s="242"/>
      <c r="E46" s="242"/>
      <c r="F46" s="242"/>
      <c r="G46" s="243"/>
      <c r="H46" s="223"/>
      <c r="I46" s="253" t="s">
        <v>77</v>
      </c>
      <c r="J46" s="254"/>
      <c r="K46" s="254"/>
      <c r="L46" s="254"/>
      <c r="M46" s="254"/>
      <c r="N46" s="254"/>
      <c r="O46" s="254"/>
      <c r="P46" s="255"/>
    </row>
    <row r="47" spans="2:16" x14ac:dyDescent="0.25">
      <c r="B47" s="335"/>
      <c r="C47" s="355" t="str">
        <f>'Multiplex Master Sheet '!C116</f>
        <v>Wall hung lavatoty with ADA compliant faucet</v>
      </c>
      <c r="D47" s="356"/>
      <c r="E47" s="356"/>
      <c r="F47" s="356"/>
      <c r="G47" s="357"/>
      <c r="H47" s="329"/>
      <c r="I47" s="355" t="str">
        <f>'Multiplex Master Sheet '!C91</f>
        <v>2x4 T-grid and tile -</v>
      </c>
      <c r="J47" s="356"/>
      <c r="K47" s="356"/>
      <c r="L47" s="356"/>
      <c r="M47" s="356"/>
      <c r="N47" s="356"/>
      <c r="O47" s="356"/>
      <c r="P47" s="357"/>
    </row>
    <row r="48" spans="2:16" ht="15" customHeight="1" x14ac:dyDescent="0.25">
      <c r="B48" s="336"/>
      <c r="C48" s="358" t="str">
        <f>'Multiplex Master Sheet '!C117</f>
        <v>ADA commercial grade water closet</v>
      </c>
      <c r="D48" s="359"/>
      <c r="E48" s="359"/>
      <c r="F48" s="359"/>
      <c r="G48" s="360"/>
      <c r="H48" s="330"/>
      <c r="I48" s="358" t="str">
        <f>'Multiplex Master Sheet '!C92</f>
        <v>Armstrong #1729 Fine Fissuered with Humiguard</v>
      </c>
      <c r="J48" s="359"/>
      <c r="K48" s="359"/>
      <c r="L48" s="359"/>
      <c r="M48" s="359"/>
      <c r="N48" s="359"/>
      <c r="O48" s="359"/>
      <c r="P48" s="360"/>
    </row>
    <row r="49" spans="2:16" ht="15" customHeight="1" x14ac:dyDescent="0.25">
      <c r="B49" s="336"/>
      <c r="C49" s="358" t="str">
        <f>'Multiplex Master Sheet '!C118</f>
        <v>2.5 gallon HWT mounted in corner above water closet-below grid</v>
      </c>
      <c r="D49" s="359"/>
      <c r="E49" s="359"/>
      <c r="F49" s="359"/>
      <c r="G49" s="360"/>
      <c r="H49" s="330"/>
      <c r="I49" s="358" t="str">
        <f>'Multiplex Master Sheet '!C93</f>
        <v>7' 10" ceiling height</v>
      </c>
      <c r="J49" s="359"/>
      <c r="K49" s="359"/>
      <c r="L49" s="359"/>
      <c r="M49" s="359"/>
      <c r="N49" s="359"/>
      <c r="O49" s="359"/>
      <c r="P49" s="360"/>
    </row>
    <row r="50" spans="2:16" ht="15" customHeight="1" x14ac:dyDescent="0.25">
      <c r="B50" s="336"/>
      <c r="C50" s="358" t="str">
        <f>'Multiplex Master Sheet '!C119</f>
        <v>Sheet vinyl flooring with 4" contiuous rubber cove base</v>
      </c>
      <c r="D50" s="359"/>
      <c r="E50" s="359"/>
      <c r="F50" s="359"/>
      <c r="G50" s="360"/>
      <c r="H50" s="330"/>
      <c r="I50" s="358"/>
      <c r="J50" s="359"/>
      <c r="K50" s="359"/>
      <c r="L50" s="359"/>
      <c r="M50" s="359"/>
      <c r="N50" s="359"/>
      <c r="O50" s="359"/>
      <c r="P50" s="360"/>
    </row>
    <row r="51" spans="2:16" ht="15" customHeight="1" x14ac:dyDescent="0.25">
      <c r="B51" s="336"/>
      <c r="C51" s="358" t="str">
        <f>'Multiplex Master Sheet '!C120</f>
        <v>FRP to 4' AFF on all walls</v>
      </c>
      <c r="D51" s="359"/>
      <c r="E51" s="359"/>
      <c r="F51" s="359"/>
      <c r="G51" s="360"/>
      <c r="H51" s="330"/>
      <c r="I51" s="358"/>
      <c r="J51" s="359"/>
      <c r="K51" s="359"/>
      <c r="L51" s="359"/>
      <c r="M51" s="359"/>
      <c r="N51" s="359"/>
      <c r="O51" s="359"/>
      <c r="P51" s="360"/>
    </row>
    <row r="52" spans="2:16" ht="15" customHeight="1" x14ac:dyDescent="0.25">
      <c r="B52" s="376"/>
      <c r="C52" s="361" t="str">
        <f>'Multiplex Master Sheet '!C121</f>
        <v>Exhaust fan indepentently switched</v>
      </c>
      <c r="D52" s="362"/>
      <c r="E52" s="362"/>
      <c r="F52" s="362"/>
      <c r="G52" s="363"/>
      <c r="H52" s="331"/>
      <c r="I52" s="361"/>
      <c r="J52" s="362"/>
      <c r="K52" s="362"/>
      <c r="L52" s="362"/>
      <c r="M52" s="362"/>
      <c r="N52" s="362"/>
      <c r="O52" s="362"/>
      <c r="P52" s="363"/>
    </row>
  </sheetData>
  <mergeCells count="90">
    <mergeCell ref="B8:B11"/>
    <mergeCell ref="C8:G8"/>
    <mergeCell ref="H8:H11"/>
    <mergeCell ref="I38:P38"/>
    <mergeCell ref="I45:P45"/>
    <mergeCell ref="I16:P16"/>
    <mergeCell ref="I30:P30"/>
    <mergeCell ref="B13:B15"/>
    <mergeCell ref="C13:G13"/>
    <mergeCell ref="H13:H15"/>
    <mergeCell ref="I13:P13"/>
    <mergeCell ref="C14:G14"/>
    <mergeCell ref="I14:P14"/>
    <mergeCell ref="C15:G15"/>
    <mergeCell ref="I15:P15"/>
    <mergeCell ref="I8:P8"/>
    <mergeCell ref="C9:G9"/>
    <mergeCell ref="I9:P9"/>
    <mergeCell ref="I10:P10"/>
    <mergeCell ref="C11:G11"/>
    <mergeCell ref="I11:P11"/>
    <mergeCell ref="C10:G10"/>
    <mergeCell ref="C16:G16"/>
    <mergeCell ref="B18:B26"/>
    <mergeCell ref="C18:G18"/>
    <mergeCell ref="H18:H26"/>
    <mergeCell ref="I18:P18"/>
    <mergeCell ref="C19:G19"/>
    <mergeCell ref="I19:P19"/>
    <mergeCell ref="C20:G21"/>
    <mergeCell ref="I20:P20"/>
    <mergeCell ref="I21:P21"/>
    <mergeCell ref="C22:G22"/>
    <mergeCell ref="I22:P22"/>
    <mergeCell ref="C23:G23"/>
    <mergeCell ref="I23:P23"/>
    <mergeCell ref="C24:G25"/>
    <mergeCell ref="I24:P24"/>
    <mergeCell ref="I25:P25"/>
    <mergeCell ref="C26:G26"/>
    <mergeCell ref="I26:P26"/>
    <mergeCell ref="B28:B31"/>
    <mergeCell ref="C28:G28"/>
    <mergeCell ref="H28:H31"/>
    <mergeCell ref="I28:P28"/>
    <mergeCell ref="C29:G29"/>
    <mergeCell ref="I29:P29"/>
    <mergeCell ref="C30:G30"/>
    <mergeCell ref="C31:G31"/>
    <mergeCell ref="I31:P31"/>
    <mergeCell ref="B33:B35"/>
    <mergeCell ref="C33:G33"/>
    <mergeCell ref="H33:H35"/>
    <mergeCell ref="I33:P33"/>
    <mergeCell ref="C34:G34"/>
    <mergeCell ref="I34:P34"/>
    <mergeCell ref="C35:G35"/>
    <mergeCell ref="I35:P35"/>
    <mergeCell ref="B37:B45"/>
    <mergeCell ref="C37:G37"/>
    <mergeCell ref="H37:H45"/>
    <mergeCell ref="I37:P37"/>
    <mergeCell ref="C38:G38"/>
    <mergeCell ref="C39:G39"/>
    <mergeCell ref="I39:P39"/>
    <mergeCell ref="C40:G40"/>
    <mergeCell ref="I40:P40"/>
    <mergeCell ref="C41:G41"/>
    <mergeCell ref="I41:P41"/>
    <mergeCell ref="C43:G43"/>
    <mergeCell ref="I43:P43"/>
    <mergeCell ref="C44:G44"/>
    <mergeCell ref="I44:P44"/>
    <mergeCell ref="C45:G45"/>
    <mergeCell ref="C42:G42"/>
    <mergeCell ref="I42:P42"/>
    <mergeCell ref="B47:B52"/>
    <mergeCell ref="C47:G47"/>
    <mergeCell ref="H47:H52"/>
    <mergeCell ref="I47:P47"/>
    <mergeCell ref="C48:G48"/>
    <mergeCell ref="I48:P48"/>
    <mergeCell ref="C49:G49"/>
    <mergeCell ref="I49:P49"/>
    <mergeCell ref="C50:G50"/>
    <mergeCell ref="I50:P50"/>
    <mergeCell ref="C51:G51"/>
    <mergeCell ref="I51:P51"/>
    <mergeCell ref="C52:G52"/>
    <mergeCell ref="I52:P52"/>
  </mergeCells>
  <printOptions horizontalCentered="1" verticalCentered="1"/>
  <pageMargins left="0.25" right="0.25" top="0.25" bottom="0.25" header="0" footer="0"/>
  <pageSetup scale="69" fitToHeight="2" orientation="landscape" r:id="rId1"/>
  <rowBreaks count="2" manualBreakCount="2">
    <brk id="53" max="15" man="1"/>
    <brk id="96" max="15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P49"/>
  <sheetViews>
    <sheetView zoomScale="90" zoomScaleNormal="90" workbookViewId="0">
      <selection activeCell="I4" sqref="I4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126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151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259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'Multiplex Master Sheet '!C9</f>
        <v>Conventional (outriggers every 8' with full width front and rear cross members)</v>
      </c>
      <c r="D8" s="338"/>
      <c r="E8" s="338"/>
      <c r="F8" s="338"/>
      <c r="G8" s="339"/>
      <c r="H8" s="329"/>
      <c r="I8" s="340" t="str">
        <f>'Multiplex Master Sheet '!C18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x14ac:dyDescent="0.25">
      <c r="B9" s="336"/>
      <c r="C9" s="343" t="str">
        <f>'Multiplex Master Sheet '!C10</f>
        <v>12" I-beam main rail. Provide double I-beam and full depth cross members at axle assemblies.</v>
      </c>
      <c r="D9" s="344"/>
      <c r="E9" s="344"/>
      <c r="F9" s="344"/>
      <c r="G9" s="345"/>
      <c r="H9" s="330"/>
      <c r="I9" s="346" t="str">
        <f>'Multiplex Master Sheet '!C19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'Multiplex Master Sheet '!C11</f>
        <v>4-Brake axle with 8:00x14.5 14 ply tires - all new</v>
      </c>
      <c r="D10" s="344"/>
      <c r="E10" s="344"/>
      <c r="F10" s="344"/>
      <c r="G10" s="345"/>
      <c r="H10" s="330"/>
      <c r="I10" s="346" t="str">
        <f>'Multiplex Master Sheet '!C20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'Multiplex Master Sheet '!C12</f>
        <v>Detachable Hitch.</v>
      </c>
      <c r="D11" s="350"/>
      <c r="E11" s="350"/>
      <c r="F11" s="350"/>
      <c r="G11" s="351"/>
      <c r="H11" s="330"/>
      <c r="I11" s="352" t="str">
        <f>'Multiplex Master Sheet '!C21</f>
        <v>3/4" APA Rated sturd-I-floor-glued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'Multiplex Master Sheet '!C23</f>
        <v>2"x6" framing @ 16" o/c</v>
      </c>
      <c r="D13" s="356"/>
      <c r="E13" s="356"/>
      <c r="F13" s="356"/>
      <c r="G13" s="357"/>
      <c r="H13" s="330"/>
      <c r="I13" s="355" t="str">
        <f>'Multiplex Master Sheet '!C55</f>
        <v>Transverse pitch 1/4:12 (provide optional clear-span pricing)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'Multiplex Master Sheet '!C24</f>
        <v>Insulation to code.</v>
      </c>
      <c r="D14" s="359"/>
      <c r="E14" s="359"/>
      <c r="F14" s="359"/>
      <c r="G14" s="360"/>
      <c r="H14" s="330"/>
      <c r="I14" s="358" t="str">
        <f>'Multiplex Master Sheet '!C56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'Multiplex Master Sheet '!C25</f>
        <v>End wall sheathing full height interior side of wall</v>
      </c>
      <c r="D15" s="359"/>
      <c r="E15" s="359"/>
      <c r="F15" s="359"/>
      <c r="G15" s="360"/>
      <c r="H15" s="330"/>
      <c r="I15" s="358" t="str">
        <f>'Multiplex Master Sheet '!C57</f>
        <v>Single ply 40 mil. mechanically fastened "Durolast" roofing (EPDM optional)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62"/>
      <c r="C16" s="361" t="str">
        <f>'Multiplex Master Sheet '!C26</f>
        <v xml:space="preserve">Standard plenum wall for sound reduction-lined with 5/8" sheetrock. </v>
      </c>
      <c r="D16" s="362"/>
      <c r="E16" s="362"/>
      <c r="F16" s="362"/>
      <c r="G16" s="363"/>
      <c r="H16" s="261"/>
      <c r="I16" s="361" t="str">
        <f>'Multiplex Master Sheet '!C58</f>
        <v>Insulation to code.</v>
      </c>
      <c r="J16" s="362"/>
      <c r="K16" s="362"/>
      <c r="L16" s="362"/>
      <c r="M16" s="362"/>
      <c r="N16" s="362"/>
      <c r="O16" s="362"/>
      <c r="P16" s="363"/>
    </row>
    <row r="17" spans="1:16" ht="15" customHeight="1" x14ac:dyDescent="0.3">
      <c r="A17" s="227"/>
      <c r="B17" s="223"/>
      <c r="C17" s="251" t="s">
        <v>43</v>
      </c>
      <c r="D17" s="242"/>
      <c r="E17" s="242"/>
      <c r="F17" s="242"/>
      <c r="G17" s="243"/>
      <c r="H17" s="223"/>
      <c r="I17" s="253" t="s">
        <v>58</v>
      </c>
      <c r="J17" s="254"/>
      <c r="K17" s="254"/>
      <c r="L17" s="254"/>
      <c r="M17" s="254"/>
      <c r="N17" s="254"/>
      <c r="O17" s="254"/>
      <c r="P17" s="255"/>
    </row>
    <row r="18" spans="1:16" ht="19.5" customHeight="1" x14ac:dyDescent="0.25">
      <c r="B18" s="335"/>
      <c r="C18" s="355" t="str">
        <f>'Multiplex Master Sheet '!C32</f>
        <v>7/16" LP Smartside Panel T1-11 siding with grooves 8" o/c - roof deck to top of belt rail</v>
      </c>
      <c r="D18" s="356"/>
      <c r="E18" s="356"/>
      <c r="F18" s="356"/>
      <c r="G18" s="357"/>
      <c r="H18" s="329"/>
      <c r="I18" s="373" t="str">
        <f>'Multiplex Master Sheet '!C68</f>
        <v>3068 Telstar Pro doors- painted</v>
      </c>
      <c r="J18" s="374"/>
      <c r="K18" s="374"/>
      <c r="L18" s="374"/>
      <c r="M18" s="374"/>
      <c r="N18" s="374"/>
      <c r="O18" s="374"/>
      <c r="P18" s="375"/>
    </row>
    <row r="19" spans="1:16" ht="15" customHeight="1" x14ac:dyDescent="0.25">
      <c r="B19" s="336"/>
      <c r="C19" s="358" t="str">
        <f>'Multiplex Master Sheet '!C33</f>
        <v>Wrap building with Tyvek building wrap (or equivalent)</v>
      </c>
      <c r="D19" s="359"/>
      <c r="E19" s="359"/>
      <c r="F19" s="359"/>
      <c r="G19" s="360"/>
      <c r="H19" s="330"/>
      <c r="I19" s="367" t="str">
        <f>'Multiplex Master Sheet '!C69</f>
        <v>Hinges - SS-BBH NRP</v>
      </c>
      <c r="J19" s="368"/>
      <c r="K19" s="368"/>
      <c r="L19" s="368"/>
      <c r="M19" s="368"/>
      <c r="N19" s="368"/>
      <c r="O19" s="368"/>
      <c r="P19" s="369"/>
    </row>
    <row r="20" spans="1:16" ht="15" customHeight="1" x14ac:dyDescent="0.25">
      <c r="B20" s="336"/>
      <c r="C20" s="370" t="str">
        <f>'Multiplex Master Sheet '!C34</f>
        <v>Corner trim - 5/8x4" Smartside trim - 2"x2" galvanized flashing installed over siding and under corners.</v>
      </c>
      <c r="D20" s="371"/>
      <c r="E20" s="371"/>
      <c r="F20" s="371"/>
      <c r="G20" s="372"/>
      <c r="H20" s="330"/>
      <c r="I20" s="367" t="str">
        <f>'Multiplex Master Sheet '!C70</f>
        <v>Tell DB2051 deadbolt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/>
      <c r="D21" s="371"/>
      <c r="E21" s="371"/>
      <c r="F21" s="371"/>
      <c r="G21" s="372"/>
      <c r="H21" s="330"/>
      <c r="I21" s="367" t="str">
        <f>'Multiplex Master Sheet '!C71</f>
        <v>Int/Ext pull handles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58" t="str">
        <f>'Multiplex Master Sheet '!C35</f>
        <v>Window trim - 3/4x4" Smartside Trim.</v>
      </c>
      <c r="D22" s="359"/>
      <c r="E22" s="359"/>
      <c r="F22" s="359"/>
      <c r="G22" s="360"/>
      <c r="H22" s="330"/>
      <c r="I22" s="367" t="str">
        <f>'Multiplex Master Sheet '!C72</f>
        <v>Tell 12916 door closer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'Multiplex Master Sheet '!C36</f>
        <v>Fascia - 5/8x8" Smartside trim, no grooves</v>
      </c>
      <c r="D23" s="359"/>
      <c r="E23" s="359"/>
      <c r="F23" s="359"/>
      <c r="G23" s="360"/>
      <c r="H23" s="330"/>
      <c r="I23" s="367" t="str">
        <f>'Multiplex Master Sheet '!C73</f>
        <v>Weatherstripping - ADA threshold and sweep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70" t="str">
        <f>'Multiplex Master Sheet '!C37</f>
        <v xml:space="preserve"> Belt Rail - 6"x7/16" LP Smartside trim. 1/2" Z-flashing installed at bottom of siding and top of belt rail - 2" back leg and 3/4" front leg. </v>
      </c>
      <c r="D24" s="371"/>
      <c r="E24" s="371"/>
      <c r="F24" s="371"/>
      <c r="G24" s="372"/>
      <c r="H24" s="330"/>
      <c r="I24" s="367" t="str">
        <f>'Multiplex Master Sheet '!C74</f>
        <v>DEADBOLTS TO BE INSTALLED BELOW PULL HANDLES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70"/>
      <c r="D25" s="371"/>
      <c r="E25" s="371"/>
      <c r="F25" s="371"/>
      <c r="G25" s="372"/>
      <c r="H25" s="330"/>
      <c r="I25" s="367" t="str">
        <f>'Multiplex Master Sheet '!C75</f>
        <v>"THIS DOOR TO REMAIN UNLOCKED WHEN BUILDING IS OCCUPIED" SIGN ABOVE EXTERIOR DOORS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76"/>
      <c r="C26" s="361"/>
      <c r="D26" s="362"/>
      <c r="E26" s="362"/>
      <c r="F26" s="362"/>
      <c r="G26" s="363"/>
      <c r="H26" s="331"/>
      <c r="I26" s="364" t="str">
        <f>'Multiplex Master Sheet '!C76</f>
        <v>DOOR HARDWARE TO HAVE #626 SATIN CHROMIUM PLATED FINISH</v>
      </c>
      <c r="J26" s="365"/>
      <c r="K26" s="365"/>
      <c r="L26" s="365"/>
      <c r="M26" s="365"/>
      <c r="N26" s="365"/>
      <c r="O26" s="365"/>
      <c r="P26" s="366"/>
    </row>
    <row r="27" spans="1:16" ht="18.75" x14ac:dyDescent="0.3">
      <c r="A27" s="227"/>
      <c r="B27" s="223"/>
      <c r="C27" s="251" t="s">
        <v>67</v>
      </c>
      <c r="D27" s="242"/>
      <c r="E27" s="242"/>
      <c r="F27" s="242"/>
      <c r="G27" s="243"/>
      <c r="H27" s="223"/>
      <c r="I27" s="253" t="s">
        <v>72</v>
      </c>
      <c r="J27" s="254"/>
      <c r="K27" s="254"/>
      <c r="L27" s="254"/>
      <c r="M27" s="254"/>
      <c r="N27" s="254"/>
      <c r="O27" s="254"/>
      <c r="P27" s="255"/>
    </row>
    <row r="28" spans="1:16" x14ac:dyDescent="0.25">
      <c r="B28" s="335"/>
      <c r="C28" s="355" t="str">
        <f>'Multiplex Master Sheet '!C78</f>
        <v>4'x3' White vinyl horizontal slider</v>
      </c>
      <c r="D28" s="356"/>
      <c r="E28" s="356"/>
      <c r="F28" s="356"/>
      <c r="G28" s="357"/>
      <c r="H28" s="329"/>
      <c r="I28" s="355" t="str">
        <f>'Multiplex Master Sheet '!C83</f>
        <v>Prepped for flooring - excluding RR</v>
      </c>
      <c r="J28" s="356"/>
      <c r="K28" s="356"/>
      <c r="L28" s="356"/>
      <c r="M28" s="356"/>
      <c r="N28" s="356"/>
      <c r="O28" s="356"/>
      <c r="P28" s="357"/>
    </row>
    <row r="29" spans="1:16" ht="15" customHeight="1" x14ac:dyDescent="0.25">
      <c r="B29" s="336"/>
      <c r="C29" s="358" t="str">
        <f>'Multiplex Master Sheet '!C79</f>
        <v>Glazing - dual low E- Argon filled</v>
      </c>
      <c r="D29" s="359"/>
      <c r="E29" s="359"/>
      <c r="F29" s="359"/>
      <c r="G29" s="360"/>
      <c r="H29" s="330"/>
      <c r="I29" s="358" t="str">
        <f>'Multiplex Master Sheet '!C84</f>
        <v>Sheet vinyl with 1/4" underlayment in RR's</v>
      </c>
      <c r="J29" s="359"/>
      <c r="K29" s="359"/>
      <c r="L29" s="359"/>
      <c r="M29" s="359"/>
      <c r="N29" s="359"/>
      <c r="O29" s="359"/>
      <c r="P29" s="360"/>
    </row>
    <row r="30" spans="1:16" x14ac:dyDescent="0.25">
      <c r="B30" s="336"/>
      <c r="C30" s="358" t="str">
        <f>'Multiplex Master Sheet '!C80</f>
        <v>Windows installed over siding</v>
      </c>
      <c r="D30" s="359"/>
      <c r="E30" s="359"/>
      <c r="F30" s="359"/>
      <c r="G30" s="360"/>
      <c r="H30" s="330"/>
      <c r="I30" s="358" t="str">
        <f>'Multiplex Master Sheet '!C85</f>
        <v>Armstrong 4" rubber cove base in RR's "Light Gray" #69</v>
      </c>
      <c r="J30" s="359"/>
      <c r="K30" s="359"/>
      <c r="L30" s="359"/>
      <c r="M30" s="359"/>
      <c r="N30" s="359"/>
      <c r="O30" s="359"/>
      <c r="P30" s="360"/>
    </row>
    <row r="31" spans="1:16" ht="15" customHeight="1" x14ac:dyDescent="0.25">
      <c r="B31" s="376"/>
      <c r="C31" s="361" t="str">
        <f>'Multiplex Master Sheet '!C81</f>
        <v>Galvanized flashing installed and over top flange of window under trim.</v>
      </c>
      <c r="D31" s="362"/>
      <c r="E31" s="362"/>
      <c r="F31" s="362"/>
      <c r="G31" s="363"/>
      <c r="H31" s="331"/>
      <c r="I31" s="361" t="str">
        <f>'Multiplex Master Sheet '!C86</f>
        <v>COVE BASE TO BE CONTINUOUS</v>
      </c>
      <c r="J31" s="362"/>
      <c r="K31" s="362"/>
      <c r="L31" s="362"/>
      <c r="M31" s="362"/>
      <c r="N31" s="362"/>
      <c r="O31" s="362"/>
      <c r="P31" s="363"/>
    </row>
    <row r="32" spans="1:16" ht="18.75" x14ac:dyDescent="0.3">
      <c r="A32" s="227"/>
      <c r="B32" s="223"/>
      <c r="C32" s="251" t="s">
        <v>76</v>
      </c>
      <c r="D32" s="242"/>
      <c r="E32" s="242"/>
      <c r="F32" s="242"/>
      <c r="G32" s="243"/>
      <c r="H32" s="223"/>
      <c r="I32" s="253" t="s">
        <v>144</v>
      </c>
      <c r="J32" s="254"/>
      <c r="K32" s="254"/>
      <c r="L32" s="254"/>
      <c r="M32" s="254"/>
      <c r="N32" s="254"/>
      <c r="O32" s="254"/>
      <c r="P32" s="255"/>
    </row>
    <row r="33" spans="2:16" x14ac:dyDescent="0.25">
      <c r="B33" s="335"/>
      <c r="C33" s="355" t="str">
        <f>'Multiplex Master Sheet '!C88</f>
        <v>7/16" OSB sheathing under sheetrock at endwalls</v>
      </c>
      <c r="D33" s="356"/>
      <c r="E33" s="356"/>
      <c r="F33" s="356"/>
      <c r="G33" s="357"/>
      <c r="H33" s="329"/>
      <c r="I33" s="355" t="str">
        <f>'Multiplex Master Sheet '!C95</f>
        <v>Vinyl wrap corners</v>
      </c>
      <c r="J33" s="356"/>
      <c r="K33" s="356"/>
      <c r="L33" s="356"/>
      <c r="M33" s="356"/>
      <c r="N33" s="356"/>
      <c r="O33" s="356"/>
      <c r="P33" s="357"/>
    </row>
    <row r="34" spans="2:16" ht="15" customHeight="1" x14ac:dyDescent="0.25">
      <c r="B34" s="336"/>
      <c r="C34" s="358" t="str">
        <f>'Multiplex Master Sheet '!C89</f>
        <v>5/8" vinyl wrap sheetrock - full height  - "Pebble Beach" texture "Cool White" color</v>
      </c>
      <c r="D34" s="359"/>
      <c r="E34" s="359"/>
      <c r="F34" s="359"/>
      <c r="G34" s="360"/>
      <c r="H34" s="330"/>
      <c r="I34" s="358" t="str">
        <f>'Multiplex Master Sheet '!C96</f>
        <v>Vinyl wrap batts at each side of windows and doors</v>
      </c>
      <c r="J34" s="359"/>
      <c r="K34" s="359"/>
      <c r="L34" s="359"/>
      <c r="M34" s="359"/>
      <c r="N34" s="359"/>
      <c r="O34" s="359"/>
      <c r="P34" s="360"/>
    </row>
    <row r="35" spans="2:16" x14ac:dyDescent="0.25">
      <c r="B35" s="336"/>
      <c r="C35" s="361"/>
      <c r="D35" s="362"/>
      <c r="E35" s="362"/>
      <c r="F35" s="362"/>
      <c r="G35" s="363"/>
      <c r="H35" s="330"/>
      <c r="I35" s="361" t="str">
        <f>'Multiplex Master Sheet '!C97</f>
        <v>Window and exterior door surrounds and casing - vinyl wrap oak</v>
      </c>
      <c r="J35" s="362"/>
      <c r="K35" s="362"/>
      <c r="L35" s="362"/>
      <c r="M35" s="362"/>
      <c r="N35" s="362"/>
      <c r="O35" s="362"/>
      <c r="P35" s="363"/>
    </row>
    <row r="36" spans="2:16" ht="18.75" x14ac:dyDescent="0.3">
      <c r="B36" s="244"/>
      <c r="C36" s="251" t="s">
        <v>90</v>
      </c>
      <c r="D36" s="242"/>
      <c r="E36" s="242"/>
      <c r="F36" s="242"/>
      <c r="G36" s="243"/>
      <c r="H36" s="223"/>
      <c r="I36" s="253" t="s">
        <v>95</v>
      </c>
      <c r="J36" s="254"/>
      <c r="K36" s="254"/>
      <c r="L36" s="254"/>
      <c r="M36" s="254"/>
      <c r="N36" s="254"/>
      <c r="O36" s="254"/>
      <c r="P36" s="255"/>
    </row>
    <row r="37" spans="2:16" x14ac:dyDescent="0.25">
      <c r="B37" s="335"/>
      <c r="C37" s="355" t="str">
        <f>'Multiplex Master Sheet '!C99</f>
        <v>Overhead supply ducting</v>
      </c>
      <c r="D37" s="356"/>
      <c r="E37" s="356"/>
      <c r="F37" s="356"/>
      <c r="G37" s="357"/>
      <c r="H37" s="329"/>
      <c r="I37" s="355" t="str">
        <f>'Multiplex Master Sheet '!C106</f>
        <v>120/240V Single phase service-stub conduit through floor</v>
      </c>
      <c r="J37" s="356"/>
      <c r="K37" s="356"/>
      <c r="L37" s="356"/>
      <c r="M37" s="356"/>
      <c r="N37" s="356"/>
      <c r="O37" s="356"/>
      <c r="P37" s="357"/>
    </row>
    <row r="38" spans="2:16" ht="15" customHeight="1" x14ac:dyDescent="0.25">
      <c r="B38" s="336"/>
      <c r="C38" s="358" t="str">
        <f>'Multiplex Master Sheet '!C100</f>
        <v>24"x24" diffuser with no dampers</v>
      </c>
      <c r="D38" s="359"/>
      <c r="E38" s="359"/>
      <c r="F38" s="359"/>
      <c r="G38" s="360"/>
      <c r="H38" s="330"/>
      <c r="I38" s="358" t="str">
        <f>'Multiplex Master Sheet '!C107</f>
        <v>20 amp duplex receptacles per drawing - finishes to be white</v>
      </c>
      <c r="J38" s="359"/>
      <c r="K38" s="359"/>
      <c r="L38" s="359"/>
      <c r="M38" s="359"/>
      <c r="N38" s="359"/>
      <c r="O38" s="359"/>
      <c r="P38" s="360"/>
    </row>
    <row r="39" spans="2:16" x14ac:dyDescent="0.25">
      <c r="B39" s="336"/>
      <c r="C39" s="358" t="str">
        <f>'Multiplex Master Sheet '!C101</f>
        <v>PRO1 T755 T-stat</v>
      </c>
      <c r="D39" s="359"/>
      <c r="E39" s="359"/>
      <c r="F39" s="359"/>
      <c r="G39" s="360"/>
      <c r="H39" s="330"/>
      <c r="I39" s="358" t="str">
        <f>'Multiplex Master Sheet '!C108</f>
        <v>15 amp GFCI per drawing</v>
      </c>
      <c r="J39" s="359"/>
      <c r="K39" s="359"/>
      <c r="L39" s="359"/>
      <c r="M39" s="359"/>
      <c r="N39" s="359"/>
      <c r="O39" s="359"/>
      <c r="P39" s="360"/>
    </row>
    <row r="40" spans="2:16" x14ac:dyDescent="0.25">
      <c r="B40" s="336"/>
      <c r="C40" s="358" t="str">
        <f>'Multiplex Master Sheet '!C102</f>
        <v>Outdoor T-stat</v>
      </c>
      <c r="D40" s="359"/>
      <c r="E40" s="359"/>
      <c r="F40" s="359"/>
      <c r="G40" s="360"/>
      <c r="H40" s="330"/>
      <c r="I40" s="358" t="str">
        <f>'Multiplex Master Sheet '!C109</f>
        <v>Three or four way switching at exterior doors</v>
      </c>
      <c r="J40" s="359"/>
      <c r="K40" s="359"/>
      <c r="L40" s="359"/>
      <c r="M40" s="359"/>
      <c r="N40" s="359"/>
      <c r="O40" s="359"/>
      <c r="P40" s="360"/>
    </row>
    <row r="41" spans="2:16" x14ac:dyDescent="0.25">
      <c r="B41" s="336"/>
      <c r="C41" s="358" t="str">
        <f>'Multiplex Master Sheet '!C103</f>
        <v xml:space="preserve">Return air ducted to plenum </v>
      </c>
      <c r="D41" s="359"/>
      <c r="E41" s="359"/>
      <c r="F41" s="359"/>
      <c r="G41" s="360"/>
      <c r="H41" s="330"/>
      <c r="I41" s="358" t="str">
        <f>'Multiplex Master Sheet '!C110</f>
        <v>Phone/Data boxes per drawing stubbed above grid with 1/2" flex conduit.</v>
      </c>
      <c r="J41" s="359"/>
      <c r="K41" s="359"/>
      <c r="L41" s="359"/>
      <c r="M41" s="359"/>
      <c r="N41" s="359"/>
      <c r="O41" s="359"/>
      <c r="P41" s="360"/>
    </row>
    <row r="42" spans="2:16" x14ac:dyDescent="0.25">
      <c r="B42" s="336"/>
      <c r="C42" s="358"/>
      <c r="D42" s="359"/>
      <c r="E42" s="359"/>
      <c r="F42" s="359"/>
      <c r="G42" s="360"/>
      <c r="H42" s="330"/>
      <c r="I42" s="358" t="str">
        <f>'Multiplex Master Sheet '!C125</f>
        <v>6"x6" W/P j-box-1" conduits with pull string stubbued above grid for future data</v>
      </c>
      <c r="J42" s="359"/>
      <c r="K42" s="359"/>
      <c r="L42" s="359"/>
      <c r="M42" s="359"/>
      <c r="N42" s="359"/>
      <c r="O42" s="359"/>
      <c r="P42" s="360"/>
    </row>
    <row r="43" spans="2:16" x14ac:dyDescent="0.25">
      <c r="B43" s="336"/>
      <c r="C43" s="358"/>
      <c r="D43" s="359"/>
      <c r="E43" s="359"/>
      <c r="F43" s="359"/>
      <c r="G43" s="360"/>
      <c r="H43" s="330"/>
      <c r="I43" s="358" t="str">
        <f>'Multiplex Master Sheet '!C111</f>
        <v>Sign circuit at exterior door locations</v>
      </c>
      <c r="J43" s="359"/>
      <c r="K43" s="359"/>
      <c r="L43" s="359"/>
      <c r="M43" s="359"/>
      <c r="N43" s="359"/>
      <c r="O43" s="359"/>
      <c r="P43" s="360"/>
    </row>
    <row r="44" spans="2:16" ht="15" customHeight="1" x14ac:dyDescent="0.25">
      <c r="B44" s="336"/>
      <c r="C44" s="358"/>
      <c r="D44" s="359"/>
      <c r="E44" s="359"/>
      <c r="F44" s="359"/>
      <c r="G44" s="360"/>
      <c r="H44" s="330"/>
      <c r="I44" s="358" t="str">
        <f>'Multiplex Master Sheet '!C112</f>
        <v>Harris model 300 porch light with vandal resistant cover-on photocell</v>
      </c>
      <c r="J44" s="359"/>
      <c r="K44" s="359"/>
      <c r="L44" s="359"/>
      <c r="M44" s="359"/>
      <c r="N44" s="359"/>
      <c r="O44" s="359"/>
      <c r="P44" s="360"/>
    </row>
    <row r="45" spans="2:16" ht="15" customHeight="1" x14ac:dyDescent="0.25">
      <c r="B45" s="336"/>
      <c r="C45" s="361"/>
      <c r="D45" s="362"/>
      <c r="E45" s="362"/>
      <c r="F45" s="362"/>
      <c r="G45" s="363"/>
      <c r="H45" s="330"/>
      <c r="I45" s="361" t="str">
        <f>'Multiplex Master Sheet '!C113</f>
        <v>Dedicated circuit to j-box above grid per drawing</v>
      </c>
      <c r="J45" s="362"/>
      <c r="K45" s="362"/>
      <c r="L45" s="362"/>
      <c r="M45" s="362"/>
      <c r="N45" s="362"/>
      <c r="O45" s="362"/>
      <c r="P45" s="363"/>
    </row>
    <row r="46" spans="2:16" ht="18.75" x14ac:dyDescent="0.3">
      <c r="B46" s="244"/>
      <c r="C46" s="251" t="s">
        <v>108</v>
      </c>
      <c r="D46" s="242"/>
      <c r="E46" s="242"/>
      <c r="F46" s="242"/>
      <c r="G46" s="243"/>
      <c r="H46" s="223"/>
      <c r="I46" s="253" t="s">
        <v>77</v>
      </c>
      <c r="J46" s="254"/>
      <c r="K46" s="254"/>
      <c r="L46" s="254"/>
      <c r="M46" s="254"/>
      <c r="N46" s="254"/>
      <c r="O46" s="254"/>
      <c r="P46" s="255"/>
    </row>
    <row r="47" spans="2:16" x14ac:dyDescent="0.25">
      <c r="B47" s="335"/>
      <c r="C47" s="355"/>
      <c r="D47" s="356"/>
      <c r="E47" s="356"/>
      <c r="F47" s="356"/>
      <c r="G47" s="357"/>
      <c r="H47" s="329"/>
      <c r="I47" s="355" t="str">
        <f>'Multiplex Master Sheet '!C91</f>
        <v>2x4 T-grid and tile -</v>
      </c>
      <c r="J47" s="356"/>
      <c r="K47" s="356"/>
      <c r="L47" s="356"/>
      <c r="M47" s="356"/>
      <c r="N47" s="356"/>
      <c r="O47" s="356"/>
      <c r="P47" s="357"/>
    </row>
    <row r="48" spans="2:16" ht="15" customHeight="1" x14ac:dyDescent="0.25">
      <c r="B48" s="336"/>
      <c r="C48" s="358"/>
      <c r="D48" s="359"/>
      <c r="E48" s="359"/>
      <c r="F48" s="359"/>
      <c r="G48" s="360"/>
      <c r="H48" s="330"/>
      <c r="I48" s="358" t="str">
        <f>'Multiplex Master Sheet '!C92</f>
        <v>Armstrong #1729 Fine Fissuered with Humiguard</v>
      </c>
      <c r="J48" s="359"/>
      <c r="K48" s="359"/>
      <c r="L48" s="359"/>
      <c r="M48" s="359"/>
      <c r="N48" s="359"/>
      <c r="O48" s="359"/>
      <c r="P48" s="360"/>
    </row>
    <row r="49" spans="2:16" ht="15" customHeight="1" x14ac:dyDescent="0.25">
      <c r="B49" s="376"/>
      <c r="C49" s="361"/>
      <c r="D49" s="362"/>
      <c r="E49" s="362"/>
      <c r="F49" s="362"/>
      <c r="G49" s="363"/>
      <c r="H49" s="331"/>
      <c r="I49" s="361" t="str">
        <f>'Multiplex Master Sheet '!C93</f>
        <v>7' 10" ceiling height</v>
      </c>
      <c r="J49" s="362"/>
      <c r="K49" s="362"/>
      <c r="L49" s="362"/>
      <c r="M49" s="362"/>
      <c r="N49" s="362"/>
      <c r="O49" s="362"/>
      <c r="P49" s="363"/>
    </row>
  </sheetData>
  <mergeCells count="84">
    <mergeCell ref="B8:B11"/>
    <mergeCell ref="C8:G8"/>
    <mergeCell ref="H8:H11"/>
    <mergeCell ref="I8:P8"/>
    <mergeCell ref="C9:G9"/>
    <mergeCell ref="I9:P9"/>
    <mergeCell ref="C10:G10"/>
    <mergeCell ref="I10:P10"/>
    <mergeCell ref="C11:G11"/>
    <mergeCell ref="I11:P11"/>
    <mergeCell ref="B13:B15"/>
    <mergeCell ref="C13:G13"/>
    <mergeCell ref="H13:H15"/>
    <mergeCell ref="I13:P13"/>
    <mergeCell ref="C14:G14"/>
    <mergeCell ref="I14:P14"/>
    <mergeCell ref="C15:G15"/>
    <mergeCell ref="I15:P15"/>
    <mergeCell ref="C16:G16"/>
    <mergeCell ref="I16:P16"/>
    <mergeCell ref="C18:G18"/>
    <mergeCell ref="H18:H26"/>
    <mergeCell ref="I18:P18"/>
    <mergeCell ref="C19:G19"/>
    <mergeCell ref="I19:P19"/>
    <mergeCell ref="C20:G21"/>
    <mergeCell ref="I20:P20"/>
    <mergeCell ref="I21:P21"/>
    <mergeCell ref="C22:G22"/>
    <mergeCell ref="I22:P22"/>
    <mergeCell ref="C23:G23"/>
    <mergeCell ref="I23:P23"/>
    <mergeCell ref="C26:G26"/>
    <mergeCell ref="I26:P26"/>
    <mergeCell ref="B18:B26"/>
    <mergeCell ref="C31:G31"/>
    <mergeCell ref="I31:P31"/>
    <mergeCell ref="C24:G25"/>
    <mergeCell ref="I24:P24"/>
    <mergeCell ref="I25:P25"/>
    <mergeCell ref="B28:B31"/>
    <mergeCell ref="C28:G28"/>
    <mergeCell ref="H28:H31"/>
    <mergeCell ref="I28:P28"/>
    <mergeCell ref="C29:G29"/>
    <mergeCell ref="I29:P29"/>
    <mergeCell ref="C30:G30"/>
    <mergeCell ref="I30:P30"/>
    <mergeCell ref="B33:B35"/>
    <mergeCell ref="C33:G33"/>
    <mergeCell ref="H33:H35"/>
    <mergeCell ref="I33:P33"/>
    <mergeCell ref="C34:G34"/>
    <mergeCell ref="I34:P34"/>
    <mergeCell ref="C35:G35"/>
    <mergeCell ref="I35:P35"/>
    <mergeCell ref="I41:P41"/>
    <mergeCell ref="C43:G43"/>
    <mergeCell ref="I43:P43"/>
    <mergeCell ref="C44:G44"/>
    <mergeCell ref="I44:P44"/>
    <mergeCell ref="H37:H45"/>
    <mergeCell ref="I37:P37"/>
    <mergeCell ref="C38:G38"/>
    <mergeCell ref="I38:P38"/>
    <mergeCell ref="C39:G39"/>
    <mergeCell ref="I39:P39"/>
    <mergeCell ref="C40:G40"/>
    <mergeCell ref="I40:P40"/>
    <mergeCell ref="C45:G45"/>
    <mergeCell ref="I45:P45"/>
    <mergeCell ref="I42:P42"/>
    <mergeCell ref="I47:P47"/>
    <mergeCell ref="C48:G48"/>
    <mergeCell ref="I48:P48"/>
    <mergeCell ref="C49:G49"/>
    <mergeCell ref="I49:P49"/>
    <mergeCell ref="B37:B45"/>
    <mergeCell ref="C37:G37"/>
    <mergeCell ref="B47:B49"/>
    <mergeCell ref="C47:G47"/>
    <mergeCell ref="H47:H49"/>
    <mergeCell ref="C41:G41"/>
    <mergeCell ref="C42:G42"/>
  </mergeCells>
  <printOptions horizontalCentered="1" verticalCentered="1"/>
  <pageMargins left="0.25" right="0.25" top="0.25" bottom="0.25" header="0" footer="0"/>
  <pageSetup scale="69" fitToHeight="2" orientation="landscape" r:id="rId1"/>
  <rowBreaks count="2" manualBreakCount="2">
    <brk id="50" max="15" man="1"/>
    <brk id="103" max="15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P52"/>
  <sheetViews>
    <sheetView topLeftCell="B1" zoomScaleNormal="100" workbookViewId="0">
      <selection activeCell="I15" sqref="I15:P15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126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149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259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'Multiplex Master Sheet '!C9</f>
        <v>Conventional (outriggers every 8' with full width front and rear cross members)</v>
      </c>
      <c r="D8" s="338"/>
      <c r="E8" s="338"/>
      <c r="F8" s="338"/>
      <c r="G8" s="339"/>
      <c r="H8" s="329"/>
      <c r="I8" s="340" t="str">
        <f>'Multiplex Master Sheet '!C18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x14ac:dyDescent="0.25">
      <c r="B9" s="336"/>
      <c r="C9" s="343" t="str">
        <f>'Multiplex Master Sheet '!C10</f>
        <v>12" I-beam main rail. Provide double I-beam and full depth cross members at axle assemblies.</v>
      </c>
      <c r="D9" s="344"/>
      <c r="E9" s="344"/>
      <c r="F9" s="344"/>
      <c r="G9" s="345"/>
      <c r="H9" s="330"/>
      <c r="I9" s="346" t="str">
        <f>'Multiplex Master Sheet '!C19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'Multiplex Master Sheet '!C11</f>
        <v>4-Brake axle with 8:00x14.5 14 ply tires - all new</v>
      </c>
      <c r="D10" s="344"/>
      <c r="E10" s="344"/>
      <c r="F10" s="344"/>
      <c r="G10" s="345"/>
      <c r="H10" s="330"/>
      <c r="I10" s="346" t="str">
        <f>'Multiplex Master Sheet '!C20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'Multiplex Master Sheet '!C12</f>
        <v>Detachable Hitch.</v>
      </c>
      <c r="D11" s="350"/>
      <c r="E11" s="350"/>
      <c r="F11" s="350"/>
      <c r="G11" s="351"/>
      <c r="H11" s="330"/>
      <c r="I11" s="352" t="str">
        <f>'Multiplex Master Sheet '!C21</f>
        <v>3/4" APA Rated sturd-I-floor-glued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'Multiplex Master Sheet '!C23</f>
        <v>2"x6" framing @ 16" o/c</v>
      </c>
      <c r="D13" s="356"/>
      <c r="E13" s="356"/>
      <c r="F13" s="356"/>
      <c r="G13" s="357"/>
      <c r="H13" s="326"/>
      <c r="I13" s="355" t="str">
        <f>'Multiplex Master Sheet '!C55</f>
        <v>Transverse pitch 1/4:12 (provide optional clear-span pricing)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'Multiplex Master Sheet '!C24</f>
        <v>Insulation to code.</v>
      </c>
      <c r="D14" s="359"/>
      <c r="E14" s="359"/>
      <c r="F14" s="359"/>
      <c r="G14" s="360"/>
      <c r="H14" s="327"/>
      <c r="I14" s="358" t="str">
        <f>'Multiplex Master Sheet '!C56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'Multiplex Master Sheet '!C25</f>
        <v>End wall sheathing full height interior side of wall</v>
      </c>
      <c r="D15" s="359"/>
      <c r="E15" s="359"/>
      <c r="F15" s="359"/>
      <c r="G15" s="360"/>
      <c r="H15" s="327"/>
      <c r="I15" s="358" t="str">
        <f>'Multiplex Master Sheet '!C57</f>
        <v>Single ply 40 mil. mechanically fastened "Durolast" roofing (EPDM optional)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62"/>
      <c r="C16" s="361" t="str">
        <f>'Multiplex Master Sheet '!C26</f>
        <v xml:space="preserve">Standard plenum wall for sound reduction-lined with 5/8" sheetrock. </v>
      </c>
      <c r="D16" s="362"/>
      <c r="E16" s="362"/>
      <c r="F16" s="362"/>
      <c r="G16" s="363"/>
      <c r="H16" s="328"/>
      <c r="I16" s="361" t="str">
        <f>'Multiplex Master Sheet '!C58</f>
        <v>Insulation to code.</v>
      </c>
      <c r="J16" s="362"/>
      <c r="K16" s="362"/>
      <c r="L16" s="362"/>
      <c r="M16" s="362"/>
      <c r="N16" s="362"/>
      <c r="O16" s="362"/>
      <c r="P16" s="363"/>
    </row>
    <row r="17" spans="1:16" ht="15" customHeight="1" x14ac:dyDescent="0.3">
      <c r="A17" s="227"/>
      <c r="B17" s="223"/>
      <c r="C17" s="251" t="s">
        <v>43</v>
      </c>
      <c r="D17" s="242"/>
      <c r="E17" s="242"/>
      <c r="F17" s="242"/>
      <c r="G17" s="243"/>
      <c r="H17" s="223"/>
      <c r="I17" s="253" t="s">
        <v>58</v>
      </c>
      <c r="J17" s="254"/>
      <c r="K17" s="254"/>
      <c r="L17" s="254"/>
      <c r="M17" s="254"/>
      <c r="N17" s="254"/>
      <c r="O17" s="254"/>
      <c r="P17" s="255"/>
    </row>
    <row r="18" spans="1:16" ht="19.5" customHeight="1" x14ac:dyDescent="0.25">
      <c r="B18" s="335"/>
      <c r="C18" s="355" t="str">
        <f>'Multiplex Master Sheet '!C32</f>
        <v>7/16" LP Smartside Panel T1-11 siding with grooves 8" o/c - roof deck to top of belt rail</v>
      </c>
      <c r="D18" s="356"/>
      <c r="E18" s="356"/>
      <c r="F18" s="356"/>
      <c r="G18" s="357"/>
      <c r="H18" s="329"/>
      <c r="I18" s="373" t="str">
        <f>'Multiplex Master Sheet '!C68</f>
        <v>3068 Telstar Pro doors- painted</v>
      </c>
      <c r="J18" s="374"/>
      <c r="K18" s="374"/>
      <c r="L18" s="374"/>
      <c r="M18" s="374"/>
      <c r="N18" s="374"/>
      <c r="O18" s="374"/>
      <c r="P18" s="375"/>
    </row>
    <row r="19" spans="1:16" ht="15" customHeight="1" x14ac:dyDescent="0.25">
      <c r="B19" s="336"/>
      <c r="C19" s="358" t="str">
        <f>'Multiplex Master Sheet '!C33</f>
        <v>Wrap building with Tyvek building wrap (or equivalent)</v>
      </c>
      <c r="D19" s="359"/>
      <c r="E19" s="359"/>
      <c r="F19" s="359"/>
      <c r="G19" s="360"/>
      <c r="H19" s="330"/>
      <c r="I19" s="367" t="str">
        <f>'Multiplex Master Sheet '!C69</f>
        <v>Hinges - SS-BBH NRP</v>
      </c>
      <c r="J19" s="368"/>
      <c r="K19" s="368"/>
      <c r="L19" s="368"/>
      <c r="M19" s="368"/>
      <c r="N19" s="368"/>
      <c r="O19" s="368"/>
      <c r="P19" s="369"/>
    </row>
    <row r="20" spans="1:16" ht="15" customHeight="1" x14ac:dyDescent="0.25">
      <c r="B20" s="336"/>
      <c r="C20" s="370" t="str">
        <f>'Multiplex Master Sheet '!C34</f>
        <v>Corner trim - 5/8x4" Smartside trim - 2"x2" galvanized flashing installed over siding and under corners.</v>
      </c>
      <c r="D20" s="371"/>
      <c r="E20" s="371"/>
      <c r="F20" s="371"/>
      <c r="G20" s="372"/>
      <c r="H20" s="330"/>
      <c r="I20" s="367" t="str">
        <f>'Multiplex Master Sheet '!C70</f>
        <v>Tell DB2051 deadbolt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/>
      <c r="D21" s="371"/>
      <c r="E21" s="371"/>
      <c r="F21" s="371"/>
      <c r="G21" s="372"/>
      <c r="H21" s="330"/>
      <c r="I21" s="367" t="str">
        <f>'Multiplex Master Sheet '!C71</f>
        <v>Int/Ext pull handles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58" t="str">
        <f>'Multiplex Master Sheet '!C35</f>
        <v>Window trim - 3/4x4" Smartside Trim.</v>
      </c>
      <c r="D22" s="359"/>
      <c r="E22" s="359"/>
      <c r="F22" s="359"/>
      <c r="G22" s="360"/>
      <c r="H22" s="330"/>
      <c r="I22" s="367" t="str">
        <f>'Multiplex Master Sheet '!C72</f>
        <v>Tell 12916 door closer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'Multiplex Master Sheet '!C36</f>
        <v>Fascia - 5/8x8" Smartside trim, no grooves</v>
      </c>
      <c r="D23" s="359"/>
      <c r="E23" s="359"/>
      <c r="F23" s="359"/>
      <c r="G23" s="360"/>
      <c r="H23" s="330"/>
      <c r="I23" s="367" t="str">
        <f>'Multiplex Master Sheet '!C73</f>
        <v>Weatherstripping - ADA threshold and sweep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70" t="str">
        <f>'Multiplex Master Sheet '!C37</f>
        <v xml:space="preserve"> Belt Rail - 6"x7/16" LP Smartside trim. 1/2" Z-flashing installed at bottom of siding and top of belt rail - 2" back leg and 3/4" front leg. </v>
      </c>
      <c r="D24" s="371"/>
      <c r="E24" s="371"/>
      <c r="F24" s="371"/>
      <c r="G24" s="372"/>
      <c r="H24" s="330"/>
      <c r="I24" s="367" t="str">
        <f>'Multiplex Master Sheet '!C74</f>
        <v>DEADBOLTS TO BE INSTALLED BELOW PULL HANDLES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70"/>
      <c r="D25" s="371"/>
      <c r="E25" s="371"/>
      <c r="F25" s="371"/>
      <c r="G25" s="372"/>
      <c r="H25" s="330"/>
      <c r="I25" s="367" t="str">
        <f>'Multiplex Master Sheet '!C75</f>
        <v>"THIS DOOR TO REMAIN UNLOCKED WHEN BUILDING IS OCCUPIED" SIGN ABOVE EXTERIOR DOORS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76"/>
      <c r="C26" s="361"/>
      <c r="D26" s="362"/>
      <c r="E26" s="362"/>
      <c r="F26" s="362"/>
      <c r="G26" s="363"/>
      <c r="H26" s="331"/>
      <c r="I26" s="364" t="str">
        <f>'Multiplex Master Sheet '!C76</f>
        <v>DOOR HARDWARE TO HAVE #626 SATIN CHROMIUM PLATED FINISH</v>
      </c>
      <c r="J26" s="365"/>
      <c r="K26" s="365"/>
      <c r="L26" s="365"/>
      <c r="M26" s="365"/>
      <c r="N26" s="365"/>
      <c r="O26" s="365"/>
      <c r="P26" s="366"/>
    </row>
    <row r="27" spans="1:16" ht="18.75" x14ac:dyDescent="0.3">
      <c r="A27" s="227"/>
      <c r="B27" s="223"/>
      <c r="C27" s="251" t="s">
        <v>67</v>
      </c>
      <c r="D27" s="242"/>
      <c r="E27" s="242"/>
      <c r="F27" s="242"/>
      <c r="G27" s="243"/>
      <c r="H27" s="223"/>
      <c r="I27" s="253" t="s">
        <v>72</v>
      </c>
      <c r="J27" s="254"/>
      <c r="K27" s="254"/>
      <c r="L27" s="254"/>
      <c r="M27" s="254"/>
      <c r="N27" s="254"/>
      <c r="O27" s="254"/>
      <c r="P27" s="255"/>
    </row>
    <row r="28" spans="1:16" x14ac:dyDescent="0.25">
      <c r="B28" s="335"/>
      <c r="C28" s="355" t="str">
        <f>'Multiplex Master Sheet '!C78</f>
        <v>4'x3' White vinyl horizontal slider</v>
      </c>
      <c r="D28" s="356"/>
      <c r="E28" s="356"/>
      <c r="F28" s="356"/>
      <c r="G28" s="357"/>
      <c r="H28" s="329"/>
      <c r="I28" s="355" t="str">
        <f>'Multiplex Master Sheet '!C83</f>
        <v>Prepped for flooring - excluding RR</v>
      </c>
      <c r="J28" s="356"/>
      <c r="K28" s="356"/>
      <c r="L28" s="356"/>
      <c r="M28" s="356"/>
      <c r="N28" s="356"/>
      <c r="O28" s="356"/>
      <c r="P28" s="357"/>
    </row>
    <row r="29" spans="1:16" ht="15" customHeight="1" x14ac:dyDescent="0.25">
      <c r="B29" s="336"/>
      <c r="C29" s="358" t="str">
        <f>'Multiplex Master Sheet '!C79</f>
        <v>Glazing - dual low E- Argon filled</v>
      </c>
      <c r="D29" s="359"/>
      <c r="E29" s="359"/>
      <c r="F29" s="359"/>
      <c r="G29" s="360"/>
      <c r="H29" s="330"/>
      <c r="I29" s="358" t="str">
        <f>'Multiplex Master Sheet '!C84</f>
        <v>Sheet vinyl with 1/4" underlayment in RR's</v>
      </c>
      <c r="J29" s="359"/>
      <c r="K29" s="359"/>
      <c r="L29" s="359"/>
      <c r="M29" s="359"/>
      <c r="N29" s="359"/>
      <c r="O29" s="359"/>
      <c r="P29" s="360"/>
    </row>
    <row r="30" spans="1:16" x14ac:dyDescent="0.25">
      <c r="B30" s="336"/>
      <c r="C30" s="358" t="str">
        <f>'Multiplex Master Sheet '!C80</f>
        <v>Windows installed over siding</v>
      </c>
      <c r="D30" s="359"/>
      <c r="E30" s="359"/>
      <c r="F30" s="359"/>
      <c r="G30" s="360"/>
      <c r="H30" s="330"/>
      <c r="I30" s="358" t="str">
        <f>'Multiplex Master Sheet '!C85</f>
        <v>Armstrong 4" rubber cove base in RR's "Light Gray" #69</v>
      </c>
      <c r="J30" s="359"/>
      <c r="K30" s="359"/>
      <c r="L30" s="359"/>
      <c r="M30" s="359"/>
      <c r="N30" s="359"/>
      <c r="O30" s="359"/>
      <c r="P30" s="360"/>
    </row>
    <row r="31" spans="1:16" ht="15" customHeight="1" x14ac:dyDescent="0.25">
      <c r="B31" s="376"/>
      <c r="C31" s="361" t="str">
        <f>'Multiplex Master Sheet '!C81</f>
        <v>Galvanized flashing installed and over top flange of window under trim.</v>
      </c>
      <c r="D31" s="362"/>
      <c r="E31" s="362"/>
      <c r="F31" s="362"/>
      <c r="G31" s="363"/>
      <c r="H31" s="331"/>
      <c r="I31" s="361" t="str">
        <f>'Multiplex Master Sheet '!C86</f>
        <v>COVE BASE TO BE CONTINUOUS</v>
      </c>
      <c r="J31" s="362"/>
      <c r="K31" s="362"/>
      <c r="L31" s="362"/>
      <c r="M31" s="362"/>
      <c r="N31" s="362"/>
      <c r="O31" s="362"/>
      <c r="P31" s="363"/>
    </row>
    <row r="32" spans="1:16" ht="18.75" x14ac:dyDescent="0.3">
      <c r="A32" s="227"/>
      <c r="B32" s="223"/>
      <c r="C32" s="251" t="s">
        <v>76</v>
      </c>
      <c r="D32" s="242"/>
      <c r="E32" s="242"/>
      <c r="F32" s="242"/>
      <c r="G32" s="243"/>
      <c r="H32" s="223"/>
      <c r="I32" s="253" t="s">
        <v>144</v>
      </c>
      <c r="J32" s="254"/>
      <c r="K32" s="254"/>
      <c r="L32" s="254"/>
      <c r="M32" s="254"/>
      <c r="N32" s="254"/>
      <c r="O32" s="254"/>
      <c r="P32" s="255"/>
    </row>
    <row r="33" spans="2:16" x14ac:dyDescent="0.25">
      <c r="B33" s="335"/>
      <c r="C33" s="355" t="str">
        <f>'Multiplex Master Sheet '!C88</f>
        <v>7/16" OSB sheathing under sheetrock at endwalls</v>
      </c>
      <c r="D33" s="356"/>
      <c r="E33" s="356"/>
      <c r="F33" s="356"/>
      <c r="G33" s="357"/>
      <c r="H33" s="329"/>
      <c r="I33" s="355" t="str">
        <f>'Multiplex Master Sheet '!C95</f>
        <v>Vinyl wrap corners</v>
      </c>
      <c r="J33" s="356"/>
      <c r="K33" s="356"/>
      <c r="L33" s="356"/>
      <c r="M33" s="356"/>
      <c r="N33" s="356"/>
      <c r="O33" s="356"/>
      <c r="P33" s="357"/>
    </row>
    <row r="34" spans="2:16" ht="15" customHeight="1" x14ac:dyDescent="0.25">
      <c r="B34" s="336"/>
      <c r="C34" s="358" t="str">
        <f>'Multiplex Master Sheet '!C89</f>
        <v>5/8" vinyl wrap sheetrock - full height  - "Pebble Beach" texture "Cool White" color</v>
      </c>
      <c r="D34" s="359"/>
      <c r="E34" s="359"/>
      <c r="F34" s="359"/>
      <c r="G34" s="360"/>
      <c r="H34" s="330"/>
      <c r="I34" s="358" t="str">
        <f>'Multiplex Master Sheet '!C96</f>
        <v>Vinyl wrap batts at each side of windows and doors</v>
      </c>
      <c r="J34" s="359"/>
      <c r="K34" s="359"/>
      <c r="L34" s="359"/>
      <c r="M34" s="359"/>
      <c r="N34" s="359"/>
      <c r="O34" s="359"/>
      <c r="P34" s="360"/>
    </row>
    <row r="35" spans="2:16" x14ac:dyDescent="0.25">
      <c r="B35" s="336"/>
      <c r="C35" s="361"/>
      <c r="D35" s="362"/>
      <c r="E35" s="362"/>
      <c r="F35" s="362"/>
      <c r="G35" s="363"/>
      <c r="H35" s="330"/>
      <c r="I35" s="361" t="str">
        <f>'Multiplex Master Sheet '!C97</f>
        <v>Window and exterior door surrounds and casing - vinyl wrap oak</v>
      </c>
      <c r="J35" s="362"/>
      <c r="K35" s="362"/>
      <c r="L35" s="362"/>
      <c r="M35" s="362"/>
      <c r="N35" s="362"/>
      <c r="O35" s="362"/>
      <c r="P35" s="363"/>
    </row>
    <row r="36" spans="2:16" ht="18.75" x14ac:dyDescent="0.3">
      <c r="B36" s="244"/>
      <c r="C36" s="251" t="s">
        <v>90</v>
      </c>
      <c r="D36" s="242"/>
      <c r="E36" s="242"/>
      <c r="F36" s="242"/>
      <c r="G36" s="243"/>
      <c r="H36" s="223"/>
      <c r="I36" s="253" t="s">
        <v>95</v>
      </c>
      <c r="J36" s="254"/>
      <c r="K36" s="254"/>
      <c r="L36" s="254"/>
      <c r="M36" s="254"/>
      <c r="N36" s="254"/>
      <c r="O36" s="254"/>
      <c r="P36" s="255"/>
    </row>
    <row r="37" spans="2:16" x14ac:dyDescent="0.25">
      <c r="B37" s="335"/>
      <c r="C37" s="355" t="str">
        <f>'Multiplex Master Sheet '!C99</f>
        <v>Overhead supply ducting</v>
      </c>
      <c r="D37" s="356"/>
      <c r="E37" s="356"/>
      <c r="F37" s="356"/>
      <c r="G37" s="357"/>
      <c r="H37" s="329"/>
      <c r="I37" s="355" t="str">
        <f>'Multiplex Master Sheet '!C106</f>
        <v>120/240V Single phase service-stub conduit through floor</v>
      </c>
      <c r="J37" s="356"/>
      <c r="K37" s="356"/>
      <c r="L37" s="356"/>
      <c r="M37" s="356"/>
      <c r="N37" s="356"/>
      <c r="O37" s="356"/>
      <c r="P37" s="357"/>
    </row>
    <row r="38" spans="2:16" ht="15" customHeight="1" x14ac:dyDescent="0.25">
      <c r="B38" s="336"/>
      <c r="C38" s="358" t="str">
        <f>'Multiplex Master Sheet '!C100</f>
        <v>24"x24" diffuser with no dampers</v>
      </c>
      <c r="D38" s="359"/>
      <c r="E38" s="359"/>
      <c r="F38" s="359"/>
      <c r="G38" s="360"/>
      <c r="H38" s="330"/>
      <c r="I38" s="358" t="str">
        <f>'Multiplex Master Sheet '!C107</f>
        <v>20 amp duplex receptacles per drawing - finishes to be white</v>
      </c>
      <c r="J38" s="359"/>
      <c r="K38" s="359"/>
      <c r="L38" s="359"/>
      <c r="M38" s="359"/>
      <c r="N38" s="359"/>
      <c r="O38" s="359"/>
      <c r="P38" s="360"/>
    </row>
    <row r="39" spans="2:16" x14ac:dyDescent="0.25">
      <c r="B39" s="336"/>
      <c r="C39" s="358" t="str">
        <f>'Multiplex Master Sheet '!C101</f>
        <v>PRO1 T755 T-stat</v>
      </c>
      <c r="D39" s="359"/>
      <c r="E39" s="359"/>
      <c r="F39" s="359"/>
      <c r="G39" s="360"/>
      <c r="H39" s="330"/>
      <c r="I39" s="358" t="str">
        <f>'Multiplex Master Sheet '!C108</f>
        <v>15 amp GFCI per drawing</v>
      </c>
      <c r="J39" s="359"/>
      <c r="K39" s="359"/>
      <c r="L39" s="359"/>
      <c r="M39" s="359"/>
      <c r="N39" s="359"/>
      <c r="O39" s="359"/>
      <c r="P39" s="360"/>
    </row>
    <row r="40" spans="2:16" x14ac:dyDescent="0.25">
      <c r="B40" s="336"/>
      <c r="C40" s="358" t="str">
        <f>'Multiplex Master Sheet '!C102</f>
        <v>Outdoor T-stat</v>
      </c>
      <c r="D40" s="359"/>
      <c r="E40" s="359"/>
      <c r="F40" s="359"/>
      <c r="G40" s="360"/>
      <c r="H40" s="330"/>
      <c r="I40" s="358" t="str">
        <f>'Multiplex Master Sheet '!C109</f>
        <v>Three or four way switching at exterior doors</v>
      </c>
      <c r="J40" s="359"/>
      <c r="K40" s="359"/>
      <c r="L40" s="359"/>
      <c r="M40" s="359"/>
      <c r="N40" s="359"/>
      <c r="O40" s="359"/>
      <c r="P40" s="360"/>
    </row>
    <row r="41" spans="2:16" x14ac:dyDescent="0.25">
      <c r="B41" s="336"/>
      <c r="C41" s="358" t="str">
        <f>'Multiplex Master Sheet '!C103</f>
        <v xml:space="preserve">Return air ducted to plenum </v>
      </c>
      <c r="D41" s="359"/>
      <c r="E41" s="359"/>
      <c r="F41" s="359"/>
      <c r="G41" s="360"/>
      <c r="H41" s="330"/>
      <c r="I41" s="358" t="str">
        <f>'Multiplex Master Sheet '!C110</f>
        <v>Phone/Data boxes per drawing stubbed above grid with 1/2" flex conduit.</v>
      </c>
      <c r="J41" s="359"/>
      <c r="K41" s="359"/>
      <c r="L41" s="359"/>
      <c r="M41" s="359"/>
      <c r="N41" s="359"/>
      <c r="O41" s="359"/>
      <c r="P41" s="360"/>
    </row>
    <row r="42" spans="2:16" x14ac:dyDescent="0.25">
      <c r="B42" s="336"/>
      <c r="C42" s="358"/>
      <c r="D42" s="359"/>
      <c r="E42" s="359"/>
      <c r="F42" s="359"/>
      <c r="G42" s="360"/>
      <c r="H42" s="330"/>
      <c r="I42" s="358" t="str">
        <f>'Multiplex Master Sheet '!C125</f>
        <v>6"x6" W/P j-box-1" conduits with pull string stubbued above grid for future data</v>
      </c>
      <c r="J42" s="359"/>
      <c r="K42" s="359"/>
      <c r="L42" s="359"/>
      <c r="M42" s="359"/>
      <c r="N42" s="359"/>
      <c r="O42" s="359"/>
      <c r="P42" s="360"/>
    </row>
    <row r="43" spans="2:16" x14ac:dyDescent="0.25">
      <c r="B43" s="336"/>
      <c r="C43" s="358"/>
      <c r="D43" s="359"/>
      <c r="E43" s="359"/>
      <c r="F43" s="359"/>
      <c r="G43" s="360"/>
      <c r="H43" s="330"/>
      <c r="I43" s="358" t="str">
        <f>'Multiplex Master Sheet '!C111</f>
        <v>Sign circuit at exterior door locations</v>
      </c>
      <c r="J43" s="359"/>
      <c r="K43" s="359"/>
      <c r="L43" s="359"/>
      <c r="M43" s="359"/>
      <c r="N43" s="359"/>
      <c r="O43" s="359"/>
      <c r="P43" s="360"/>
    </row>
    <row r="44" spans="2:16" ht="15" customHeight="1" x14ac:dyDescent="0.25">
      <c r="B44" s="336"/>
      <c r="C44" s="358"/>
      <c r="D44" s="359"/>
      <c r="E44" s="359"/>
      <c r="F44" s="359"/>
      <c r="G44" s="360"/>
      <c r="H44" s="330"/>
      <c r="I44" s="358" t="str">
        <f>'Multiplex Master Sheet '!C112</f>
        <v>Harris model 300 porch light with vandal resistant cover-on photocell</v>
      </c>
      <c r="J44" s="359"/>
      <c r="K44" s="359"/>
      <c r="L44" s="359"/>
      <c r="M44" s="359"/>
      <c r="N44" s="359"/>
      <c r="O44" s="359"/>
      <c r="P44" s="360"/>
    </row>
    <row r="45" spans="2:16" ht="15" customHeight="1" x14ac:dyDescent="0.25">
      <c r="B45" s="336"/>
      <c r="C45" s="361"/>
      <c r="D45" s="362"/>
      <c r="E45" s="362"/>
      <c r="F45" s="362"/>
      <c r="G45" s="363"/>
      <c r="H45" s="330"/>
      <c r="I45" s="361" t="str">
        <f>'Multiplex Master Sheet '!C113</f>
        <v>Dedicated circuit to j-box above grid per drawing</v>
      </c>
      <c r="J45" s="362"/>
      <c r="K45" s="362"/>
      <c r="L45" s="362"/>
      <c r="M45" s="362"/>
      <c r="N45" s="362"/>
      <c r="O45" s="362"/>
      <c r="P45" s="363"/>
    </row>
    <row r="46" spans="2:16" ht="18.75" x14ac:dyDescent="0.3">
      <c r="B46" s="244"/>
      <c r="C46" s="251" t="s">
        <v>102</v>
      </c>
      <c r="D46" s="242"/>
      <c r="E46" s="242"/>
      <c r="F46" s="242"/>
      <c r="G46" s="243"/>
      <c r="H46" s="223"/>
      <c r="I46" s="253" t="s">
        <v>77</v>
      </c>
      <c r="J46" s="254"/>
      <c r="K46" s="254"/>
      <c r="L46" s="254"/>
      <c r="M46" s="254"/>
      <c r="N46" s="254"/>
      <c r="O46" s="254"/>
      <c r="P46" s="255"/>
    </row>
    <row r="47" spans="2:16" x14ac:dyDescent="0.25">
      <c r="B47" s="335"/>
      <c r="C47" s="355" t="str">
        <f>'Multiplex Master Sheet '!C116</f>
        <v>Wall hung lavatoty with ADA compliant faucet</v>
      </c>
      <c r="D47" s="356"/>
      <c r="E47" s="356"/>
      <c r="F47" s="356"/>
      <c r="G47" s="357"/>
      <c r="H47" s="329"/>
      <c r="I47" s="355" t="str">
        <f>'Multiplex Master Sheet '!C91</f>
        <v>2x4 T-grid and tile -</v>
      </c>
      <c r="J47" s="356"/>
      <c r="K47" s="356"/>
      <c r="L47" s="356"/>
      <c r="M47" s="356"/>
      <c r="N47" s="356"/>
      <c r="O47" s="356"/>
      <c r="P47" s="357"/>
    </row>
    <row r="48" spans="2:16" ht="15" customHeight="1" x14ac:dyDescent="0.25">
      <c r="B48" s="336"/>
      <c r="C48" s="358" t="str">
        <f>'Multiplex Master Sheet '!C117</f>
        <v>ADA commercial grade water closet</v>
      </c>
      <c r="D48" s="359"/>
      <c r="E48" s="359"/>
      <c r="F48" s="359"/>
      <c r="G48" s="360"/>
      <c r="H48" s="330"/>
      <c r="I48" s="358" t="str">
        <f>'Multiplex Master Sheet '!C92</f>
        <v>Armstrong #1729 Fine Fissuered with Humiguard</v>
      </c>
      <c r="J48" s="359"/>
      <c r="K48" s="359"/>
      <c r="L48" s="359"/>
      <c r="M48" s="359"/>
      <c r="N48" s="359"/>
      <c r="O48" s="359"/>
      <c r="P48" s="360"/>
    </row>
    <row r="49" spans="2:16" ht="15" customHeight="1" x14ac:dyDescent="0.25">
      <c r="B49" s="336"/>
      <c r="C49" s="358" t="str">
        <f>'Multiplex Master Sheet '!C118</f>
        <v>2.5 gallon HWT mounted in corner above water closet-below grid</v>
      </c>
      <c r="D49" s="359"/>
      <c r="E49" s="359"/>
      <c r="F49" s="359"/>
      <c r="G49" s="360"/>
      <c r="H49" s="330"/>
      <c r="I49" s="358" t="str">
        <f>'Multiplex Master Sheet '!C93</f>
        <v>7' 10" ceiling height</v>
      </c>
      <c r="J49" s="359"/>
      <c r="K49" s="359"/>
      <c r="L49" s="359"/>
      <c r="M49" s="359"/>
      <c r="N49" s="359"/>
      <c r="O49" s="359"/>
      <c r="P49" s="360"/>
    </row>
    <row r="50" spans="2:16" ht="15" customHeight="1" x14ac:dyDescent="0.25">
      <c r="B50" s="336"/>
      <c r="C50" s="358" t="str">
        <f>'Multiplex Master Sheet '!C119</f>
        <v>Sheet vinyl flooring with 4" contiuous rubber cove base</v>
      </c>
      <c r="D50" s="359"/>
      <c r="E50" s="359"/>
      <c r="F50" s="359"/>
      <c r="G50" s="360"/>
      <c r="H50" s="330"/>
      <c r="I50" s="358"/>
      <c r="J50" s="359"/>
      <c r="K50" s="359"/>
      <c r="L50" s="359"/>
      <c r="M50" s="359"/>
      <c r="N50" s="359"/>
      <c r="O50" s="359"/>
      <c r="P50" s="360"/>
    </row>
    <row r="51" spans="2:16" ht="15" customHeight="1" x14ac:dyDescent="0.25">
      <c r="B51" s="336"/>
      <c r="C51" s="358" t="str">
        <f>'Multiplex Master Sheet '!C120</f>
        <v>FRP to 4' AFF on all walls</v>
      </c>
      <c r="D51" s="359"/>
      <c r="E51" s="359"/>
      <c r="F51" s="359"/>
      <c r="G51" s="360"/>
      <c r="H51" s="330"/>
      <c r="I51" s="358"/>
      <c r="J51" s="359"/>
      <c r="K51" s="359"/>
      <c r="L51" s="359"/>
      <c r="M51" s="359"/>
      <c r="N51" s="359"/>
      <c r="O51" s="359"/>
      <c r="P51" s="360"/>
    </row>
    <row r="52" spans="2:16" ht="15" customHeight="1" x14ac:dyDescent="0.25">
      <c r="B52" s="376"/>
      <c r="C52" s="361" t="str">
        <f>'Multiplex Master Sheet '!C121</f>
        <v>Exhaust fan indepentently switched</v>
      </c>
      <c r="D52" s="362"/>
      <c r="E52" s="362"/>
      <c r="F52" s="362"/>
      <c r="G52" s="363"/>
      <c r="H52" s="331"/>
      <c r="I52" s="361"/>
      <c r="J52" s="362"/>
      <c r="K52" s="362"/>
      <c r="L52" s="362"/>
      <c r="M52" s="362"/>
      <c r="N52" s="362"/>
      <c r="O52" s="362"/>
      <c r="P52" s="363"/>
    </row>
  </sheetData>
  <mergeCells count="90">
    <mergeCell ref="H13:H16"/>
    <mergeCell ref="B8:B11"/>
    <mergeCell ref="C8:G8"/>
    <mergeCell ref="H8:H11"/>
    <mergeCell ref="I38:P38"/>
    <mergeCell ref="I8:P8"/>
    <mergeCell ref="C9:G9"/>
    <mergeCell ref="I9:P9"/>
    <mergeCell ref="I10:P10"/>
    <mergeCell ref="C11:G11"/>
    <mergeCell ref="I11:P11"/>
    <mergeCell ref="C10:G10"/>
    <mergeCell ref="I19:P19"/>
    <mergeCell ref="C20:G21"/>
    <mergeCell ref="I20:P20"/>
    <mergeCell ref="I21:P21"/>
    <mergeCell ref="I45:P45"/>
    <mergeCell ref="I16:P16"/>
    <mergeCell ref="I30:P30"/>
    <mergeCell ref="B13:B15"/>
    <mergeCell ref="C13:G13"/>
    <mergeCell ref="I13:P13"/>
    <mergeCell ref="C14:G14"/>
    <mergeCell ref="I14:P14"/>
    <mergeCell ref="C15:G15"/>
    <mergeCell ref="I15:P15"/>
    <mergeCell ref="C16:G16"/>
    <mergeCell ref="B18:B26"/>
    <mergeCell ref="C18:G18"/>
    <mergeCell ref="H18:H26"/>
    <mergeCell ref="I18:P18"/>
    <mergeCell ref="C19:G19"/>
    <mergeCell ref="C22:G22"/>
    <mergeCell ref="I22:P22"/>
    <mergeCell ref="C23:G23"/>
    <mergeCell ref="I23:P23"/>
    <mergeCell ref="C24:G25"/>
    <mergeCell ref="I24:P24"/>
    <mergeCell ref="I25:P25"/>
    <mergeCell ref="C26:G26"/>
    <mergeCell ref="I26:P26"/>
    <mergeCell ref="B28:B31"/>
    <mergeCell ref="C28:G28"/>
    <mergeCell ref="H28:H31"/>
    <mergeCell ref="I28:P28"/>
    <mergeCell ref="C29:G29"/>
    <mergeCell ref="I29:P29"/>
    <mergeCell ref="C30:G30"/>
    <mergeCell ref="C31:G31"/>
    <mergeCell ref="I31:P31"/>
    <mergeCell ref="B33:B35"/>
    <mergeCell ref="C33:G33"/>
    <mergeCell ref="H33:H35"/>
    <mergeCell ref="I33:P33"/>
    <mergeCell ref="C34:G34"/>
    <mergeCell ref="I34:P34"/>
    <mergeCell ref="C35:G35"/>
    <mergeCell ref="I35:P35"/>
    <mergeCell ref="B37:B45"/>
    <mergeCell ref="C37:G37"/>
    <mergeCell ref="H37:H45"/>
    <mergeCell ref="I37:P37"/>
    <mergeCell ref="C38:G38"/>
    <mergeCell ref="C39:G39"/>
    <mergeCell ref="I39:P39"/>
    <mergeCell ref="C40:G40"/>
    <mergeCell ref="I40:P40"/>
    <mergeCell ref="C41:G41"/>
    <mergeCell ref="I41:P41"/>
    <mergeCell ref="C43:G43"/>
    <mergeCell ref="I43:P43"/>
    <mergeCell ref="C44:G44"/>
    <mergeCell ref="I44:P44"/>
    <mergeCell ref="C45:G45"/>
    <mergeCell ref="C42:G42"/>
    <mergeCell ref="I42:P42"/>
    <mergeCell ref="B47:B52"/>
    <mergeCell ref="C47:G47"/>
    <mergeCell ref="H47:H52"/>
    <mergeCell ref="I47:P47"/>
    <mergeCell ref="C48:G48"/>
    <mergeCell ref="I48:P48"/>
    <mergeCell ref="C49:G49"/>
    <mergeCell ref="I49:P49"/>
    <mergeCell ref="C50:G50"/>
    <mergeCell ref="I50:P50"/>
    <mergeCell ref="C51:G51"/>
    <mergeCell ref="I51:P51"/>
    <mergeCell ref="C52:G52"/>
    <mergeCell ref="I52:P52"/>
  </mergeCells>
  <printOptions horizontalCentered="1" verticalCentered="1"/>
  <pageMargins left="0.25" right="0.25" top="0.25" bottom="0.25" header="0" footer="0"/>
  <pageSetup scale="69" fitToHeight="2" orientation="landscape" r:id="rId1"/>
  <rowBreaks count="2" manualBreakCount="2">
    <brk id="53" max="15" man="1"/>
    <brk id="106" max="15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AA1A-8185-411E-B3FF-B52758E88738}">
  <sheetPr>
    <tabColor rgb="FF00B050"/>
  </sheetPr>
  <dimension ref="A1:P49"/>
  <sheetViews>
    <sheetView topLeftCell="A37" zoomScale="90" zoomScaleNormal="90" workbookViewId="0">
      <selection activeCell="P76" sqref="P76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166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151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186</v>
      </c>
      <c r="G4" s="199"/>
      <c r="H4" s="228" t="s">
        <v>28</v>
      </c>
      <c r="I4" s="198" t="s">
        <v>259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'Multiplex Master Sheet '!C9</f>
        <v>Conventional (outriggers every 8' with full width front and rear cross members)</v>
      </c>
      <c r="D8" s="338"/>
      <c r="E8" s="338"/>
      <c r="F8" s="338"/>
      <c r="G8" s="339"/>
      <c r="H8" s="329"/>
      <c r="I8" s="340" t="str">
        <f>'Multiplex Master Sheet '!C18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x14ac:dyDescent="0.25">
      <c r="B9" s="336"/>
      <c r="C9" s="343" t="str">
        <f>'Multiplex Master Sheet '!C10</f>
        <v>12" I-beam main rail. Provide double I-beam and full depth cross members at axle assemblies.</v>
      </c>
      <c r="D9" s="344"/>
      <c r="E9" s="344"/>
      <c r="F9" s="344"/>
      <c r="G9" s="345"/>
      <c r="H9" s="330"/>
      <c r="I9" s="346" t="str">
        <f>'Multiplex Master Sheet '!C19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'Multiplex Master Sheet '!C11</f>
        <v>4-Brake axle with 8:00x14.5 14 ply tires - all new</v>
      </c>
      <c r="D10" s="344"/>
      <c r="E10" s="344"/>
      <c r="F10" s="344"/>
      <c r="G10" s="345"/>
      <c r="H10" s="330"/>
      <c r="I10" s="346" t="str">
        <f>'Multiplex Master Sheet '!C20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'Multiplex Master Sheet '!C12</f>
        <v>Detachable Hitch.</v>
      </c>
      <c r="D11" s="350"/>
      <c r="E11" s="350"/>
      <c r="F11" s="350"/>
      <c r="G11" s="351"/>
      <c r="H11" s="330"/>
      <c r="I11" s="352" t="str">
        <f>'Multiplex Master Sheet '!C21</f>
        <v>3/4" APA Rated sturd-I-floor-glued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'Multiplex Master Sheet '!C23</f>
        <v>2"x6" framing @ 16" o/c</v>
      </c>
      <c r="D13" s="356"/>
      <c r="E13" s="356"/>
      <c r="F13" s="356"/>
      <c r="G13" s="357"/>
      <c r="H13" s="330"/>
      <c r="I13" s="355" t="str">
        <f>'Multiplex Master Sheet '!C55</f>
        <v>Transverse pitch 1/4:12 (provide optional clear-span pricing)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'Multiplex Master Sheet '!C24</f>
        <v>Insulation to code.</v>
      </c>
      <c r="D14" s="359"/>
      <c r="E14" s="359"/>
      <c r="F14" s="359"/>
      <c r="G14" s="360"/>
      <c r="H14" s="330"/>
      <c r="I14" s="358" t="str">
        <f>'Multiplex Master Sheet '!C56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'Multiplex Master Sheet '!C25</f>
        <v>End wall sheathing full height interior side of wall</v>
      </c>
      <c r="D15" s="359"/>
      <c r="E15" s="359"/>
      <c r="F15" s="359"/>
      <c r="G15" s="360"/>
      <c r="H15" s="330"/>
      <c r="I15" s="358" t="str">
        <f>'Multiplex Master Sheet '!C57</f>
        <v>Single ply 40 mil. mechanically fastened "Durolast" roofing (EPDM optional)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322"/>
      <c r="C16" s="361" t="str">
        <f>'Multiplex Master Sheet '!C26</f>
        <v xml:space="preserve">Standard plenum wall for sound reduction-lined with 5/8" sheetrock. </v>
      </c>
      <c r="D16" s="362"/>
      <c r="E16" s="362"/>
      <c r="F16" s="362"/>
      <c r="G16" s="363"/>
      <c r="H16" s="321"/>
      <c r="I16" s="361" t="str">
        <f>'Multiplex Master Sheet '!C58</f>
        <v>Insulation to code.</v>
      </c>
      <c r="J16" s="362"/>
      <c r="K16" s="362"/>
      <c r="L16" s="362"/>
      <c r="M16" s="362"/>
      <c r="N16" s="362"/>
      <c r="O16" s="362"/>
      <c r="P16" s="363"/>
    </row>
    <row r="17" spans="1:16" ht="15" customHeight="1" x14ac:dyDescent="0.3">
      <c r="A17" s="227"/>
      <c r="B17" s="223"/>
      <c r="C17" s="251" t="s">
        <v>43</v>
      </c>
      <c r="D17" s="242"/>
      <c r="E17" s="242"/>
      <c r="F17" s="242"/>
      <c r="G17" s="243"/>
      <c r="H17" s="223"/>
      <c r="I17" s="253" t="s">
        <v>58</v>
      </c>
      <c r="J17" s="254"/>
      <c r="K17" s="254"/>
      <c r="L17" s="254"/>
      <c r="M17" s="254"/>
      <c r="N17" s="254"/>
      <c r="O17" s="254"/>
      <c r="P17" s="255"/>
    </row>
    <row r="18" spans="1:16" ht="19.5" customHeight="1" x14ac:dyDescent="0.25">
      <c r="B18" s="335"/>
      <c r="C18" s="355" t="str">
        <f>'Multiplex Master Sheet '!C32</f>
        <v>7/16" LP Smartside Panel T1-11 siding with grooves 8" o/c - roof deck to top of belt rail</v>
      </c>
      <c r="D18" s="356"/>
      <c r="E18" s="356"/>
      <c r="F18" s="356"/>
      <c r="G18" s="357"/>
      <c r="H18" s="329"/>
      <c r="I18" s="373" t="str">
        <f>'Multiplex Master Sheet '!C68</f>
        <v>3068 Telstar Pro doors- painted</v>
      </c>
      <c r="J18" s="374"/>
      <c r="K18" s="374"/>
      <c r="L18" s="374"/>
      <c r="M18" s="374"/>
      <c r="N18" s="374"/>
      <c r="O18" s="374"/>
      <c r="P18" s="375"/>
    </row>
    <row r="19" spans="1:16" ht="15" customHeight="1" x14ac:dyDescent="0.25">
      <c r="B19" s="336"/>
      <c r="C19" s="358" t="str">
        <f>'Multiplex Master Sheet '!C33</f>
        <v>Wrap building with Tyvek building wrap (or equivalent)</v>
      </c>
      <c r="D19" s="359"/>
      <c r="E19" s="359"/>
      <c r="F19" s="359"/>
      <c r="G19" s="360"/>
      <c r="H19" s="330"/>
      <c r="I19" s="367" t="str">
        <f>'Multiplex Master Sheet '!C69</f>
        <v>Hinges - SS-BBH NRP</v>
      </c>
      <c r="J19" s="368"/>
      <c r="K19" s="368"/>
      <c r="L19" s="368"/>
      <c r="M19" s="368"/>
      <c r="N19" s="368"/>
      <c r="O19" s="368"/>
      <c r="P19" s="369"/>
    </row>
    <row r="20" spans="1:16" ht="15" customHeight="1" x14ac:dyDescent="0.25">
      <c r="B20" s="336"/>
      <c r="C20" s="370" t="str">
        <f>'Multiplex Master Sheet '!C34</f>
        <v>Corner trim - 5/8x4" Smartside trim - 2"x2" galvanized flashing installed over siding and under corners.</v>
      </c>
      <c r="D20" s="371"/>
      <c r="E20" s="371"/>
      <c r="F20" s="371"/>
      <c r="G20" s="372"/>
      <c r="H20" s="330"/>
      <c r="I20" s="367" t="str">
        <f>'Multiplex Master Sheet '!C70</f>
        <v>Tell DB2051 deadbolt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/>
      <c r="D21" s="371"/>
      <c r="E21" s="371"/>
      <c r="F21" s="371"/>
      <c r="G21" s="372"/>
      <c r="H21" s="330"/>
      <c r="I21" s="367" t="str">
        <f>'Multiplex Master Sheet '!C71</f>
        <v>Int/Ext pull handles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58" t="str">
        <f>'Multiplex Master Sheet '!C35</f>
        <v>Window trim - 3/4x4" Smartside Trim.</v>
      </c>
      <c r="D22" s="359"/>
      <c r="E22" s="359"/>
      <c r="F22" s="359"/>
      <c r="G22" s="360"/>
      <c r="H22" s="330"/>
      <c r="I22" s="367" t="str">
        <f>'Multiplex Master Sheet '!C72</f>
        <v>Tell 12916 door closer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'Multiplex Master Sheet '!C36</f>
        <v>Fascia - 5/8x8" Smartside trim, no grooves</v>
      </c>
      <c r="D23" s="359"/>
      <c r="E23" s="359"/>
      <c r="F23" s="359"/>
      <c r="G23" s="360"/>
      <c r="H23" s="330"/>
      <c r="I23" s="367" t="str">
        <f>'Multiplex Master Sheet '!C73</f>
        <v>Weatherstripping - ADA threshold and sweep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70" t="str">
        <f>'Multiplex Master Sheet '!C37</f>
        <v xml:space="preserve"> Belt Rail - 6"x7/16" LP Smartside trim. 1/2" Z-flashing installed at bottom of siding and top of belt rail - 2" back leg and 3/4" front leg. </v>
      </c>
      <c r="D24" s="371"/>
      <c r="E24" s="371"/>
      <c r="F24" s="371"/>
      <c r="G24" s="372"/>
      <c r="H24" s="330"/>
      <c r="I24" s="367" t="str">
        <f>'Multiplex Master Sheet '!C74</f>
        <v>DEADBOLTS TO BE INSTALLED BELOW PULL HANDLES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70"/>
      <c r="D25" s="371"/>
      <c r="E25" s="371"/>
      <c r="F25" s="371"/>
      <c r="G25" s="372"/>
      <c r="H25" s="330"/>
      <c r="I25" s="367" t="str">
        <f>'Multiplex Master Sheet '!C75</f>
        <v>"THIS DOOR TO REMAIN UNLOCKED WHEN BUILDING IS OCCUPIED" SIGN ABOVE EXTERIOR DOORS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76"/>
      <c r="C26" s="361"/>
      <c r="D26" s="362"/>
      <c r="E26" s="362"/>
      <c r="F26" s="362"/>
      <c r="G26" s="363"/>
      <c r="H26" s="331"/>
      <c r="I26" s="364" t="str">
        <f>'Multiplex Master Sheet '!C76</f>
        <v>DOOR HARDWARE TO HAVE #626 SATIN CHROMIUM PLATED FINISH</v>
      </c>
      <c r="J26" s="365"/>
      <c r="K26" s="365"/>
      <c r="L26" s="365"/>
      <c r="M26" s="365"/>
      <c r="N26" s="365"/>
      <c r="O26" s="365"/>
      <c r="P26" s="366"/>
    </row>
    <row r="27" spans="1:16" ht="18.75" x14ac:dyDescent="0.3">
      <c r="A27" s="227"/>
      <c r="B27" s="223"/>
      <c r="C27" s="251" t="s">
        <v>67</v>
      </c>
      <c r="D27" s="242"/>
      <c r="E27" s="242"/>
      <c r="F27" s="242"/>
      <c r="G27" s="243"/>
      <c r="H27" s="223"/>
      <c r="I27" s="253" t="s">
        <v>72</v>
      </c>
      <c r="J27" s="254"/>
      <c r="K27" s="254"/>
      <c r="L27" s="254"/>
      <c r="M27" s="254"/>
      <c r="N27" s="254"/>
      <c r="O27" s="254"/>
      <c r="P27" s="255"/>
    </row>
    <row r="28" spans="1:16" x14ac:dyDescent="0.25">
      <c r="B28" s="335"/>
      <c r="C28" s="355" t="str">
        <f>'Multiplex Master Sheet '!C78</f>
        <v>4'x3' White vinyl horizontal slider</v>
      </c>
      <c r="D28" s="356"/>
      <c r="E28" s="356"/>
      <c r="F28" s="356"/>
      <c r="G28" s="357"/>
      <c r="H28" s="329"/>
      <c r="I28" s="355" t="str">
        <f>'Multiplex Master Sheet '!C83</f>
        <v>Prepped for flooring - excluding RR</v>
      </c>
      <c r="J28" s="356"/>
      <c r="K28" s="356"/>
      <c r="L28" s="356"/>
      <c r="M28" s="356"/>
      <c r="N28" s="356"/>
      <c r="O28" s="356"/>
      <c r="P28" s="357"/>
    </row>
    <row r="29" spans="1:16" ht="15" customHeight="1" x14ac:dyDescent="0.25">
      <c r="B29" s="336"/>
      <c r="C29" s="358" t="str">
        <f>'Multiplex Master Sheet '!C79</f>
        <v>Glazing - dual low E- Argon filled</v>
      </c>
      <c r="D29" s="359"/>
      <c r="E29" s="359"/>
      <c r="F29" s="359"/>
      <c r="G29" s="360"/>
      <c r="H29" s="330"/>
      <c r="I29" s="358" t="str">
        <f>'Multiplex Master Sheet '!C84</f>
        <v>Sheet vinyl with 1/4" underlayment in RR's</v>
      </c>
      <c r="J29" s="359"/>
      <c r="K29" s="359"/>
      <c r="L29" s="359"/>
      <c r="M29" s="359"/>
      <c r="N29" s="359"/>
      <c r="O29" s="359"/>
      <c r="P29" s="360"/>
    </row>
    <row r="30" spans="1:16" x14ac:dyDescent="0.25">
      <c r="B30" s="336"/>
      <c r="C30" s="358" t="str">
        <f>'Multiplex Master Sheet '!C80</f>
        <v>Windows installed over siding</v>
      </c>
      <c r="D30" s="359"/>
      <c r="E30" s="359"/>
      <c r="F30" s="359"/>
      <c r="G30" s="360"/>
      <c r="H30" s="330"/>
      <c r="I30" s="358" t="str">
        <f>'Multiplex Master Sheet '!C85</f>
        <v>Armstrong 4" rubber cove base in RR's "Light Gray" #69</v>
      </c>
      <c r="J30" s="359"/>
      <c r="K30" s="359"/>
      <c r="L30" s="359"/>
      <c r="M30" s="359"/>
      <c r="N30" s="359"/>
      <c r="O30" s="359"/>
      <c r="P30" s="360"/>
    </row>
    <row r="31" spans="1:16" ht="15" customHeight="1" x14ac:dyDescent="0.25">
      <c r="B31" s="376"/>
      <c r="C31" s="361" t="str">
        <f>'Multiplex Master Sheet '!C81</f>
        <v>Galvanized flashing installed and over top flange of window under trim.</v>
      </c>
      <c r="D31" s="362"/>
      <c r="E31" s="362"/>
      <c r="F31" s="362"/>
      <c r="G31" s="363"/>
      <c r="H31" s="331"/>
      <c r="I31" s="361" t="str">
        <f>'Multiplex Master Sheet '!C86</f>
        <v>COVE BASE TO BE CONTINUOUS</v>
      </c>
      <c r="J31" s="362"/>
      <c r="K31" s="362"/>
      <c r="L31" s="362"/>
      <c r="M31" s="362"/>
      <c r="N31" s="362"/>
      <c r="O31" s="362"/>
      <c r="P31" s="363"/>
    </row>
    <row r="32" spans="1:16" ht="18.75" x14ac:dyDescent="0.3">
      <c r="A32" s="227"/>
      <c r="B32" s="223"/>
      <c r="C32" s="251" t="s">
        <v>76</v>
      </c>
      <c r="D32" s="242"/>
      <c r="E32" s="242"/>
      <c r="F32" s="242"/>
      <c r="G32" s="243"/>
      <c r="H32" s="223"/>
      <c r="I32" s="253" t="s">
        <v>144</v>
      </c>
      <c r="J32" s="254"/>
      <c r="K32" s="254"/>
      <c r="L32" s="254"/>
      <c r="M32" s="254"/>
      <c r="N32" s="254"/>
      <c r="O32" s="254"/>
      <c r="P32" s="255"/>
    </row>
    <row r="33" spans="2:16" x14ac:dyDescent="0.25">
      <c r="B33" s="335"/>
      <c r="C33" s="355" t="str">
        <f>'Multiplex Master Sheet '!C88</f>
        <v>7/16" OSB sheathing under sheetrock at endwalls</v>
      </c>
      <c r="D33" s="356"/>
      <c r="E33" s="356"/>
      <c r="F33" s="356"/>
      <c r="G33" s="357"/>
      <c r="H33" s="329"/>
      <c r="I33" s="355" t="str">
        <f>'Multiplex Master Sheet '!C95</f>
        <v>Vinyl wrap corners</v>
      </c>
      <c r="J33" s="356"/>
      <c r="K33" s="356"/>
      <c r="L33" s="356"/>
      <c r="M33" s="356"/>
      <c r="N33" s="356"/>
      <c r="O33" s="356"/>
      <c r="P33" s="357"/>
    </row>
    <row r="34" spans="2:16" ht="15" customHeight="1" x14ac:dyDescent="0.25">
      <c r="B34" s="336"/>
      <c r="C34" s="358" t="str">
        <f>'Multiplex Master Sheet '!C89</f>
        <v>5/8" vinyl wrap sheetrock - full height  - "Pebble Beach" texture "Cool White" color</v>
      </c>
      <c r="D34" s="359"/>
      <c r="E34" s="359"/>
      <c r="F34" s="359"/>
      <c r="G34" s="360"/>
      <c r="H34" s="330"/>
      <c r="I34" s="358" t="str">
        <f>'Multiplex Master Sheet '!C96</f>
        <v>Vinyl wrap batts at each side of windows and doors</v>
      </c>
      <c r="J34" s="359"/>
      <c r="K34" s="359"/>
      <c r="L34" s="359"/>
      <c r="M34" s="359"/>
      <c r="N34" s="359"/>
      <c r="O34" s="359"/>
      <c r="P34" s="360"/>
    </row>
    <row r="35" spans="2:16" x14ac:dyDescent="0.25">
      <c r="B35" s="336"/>
      <c r="C35" s="361"/>
      <c r="D35" s="362"/>
      <c r="E35" s="362"/>
      <c r="F35" s="362"/>
      <c r="G35" s="363"/>
      <c r="H35" s="330"/>
      <c r="I35" s="361" t="str">
        <f>'Multiplex Master Sheet '!C97</f>
        <v>Window and exterior door surrounds and casing - vinyl wrap oak</v>
      </c>
      <c r="J35" s="362"/>
      <c r="K35" s="362"/>
      <c r="L35" s="362"/>
      <c r="M35" s="362"/>
      <c r="N35" s="362"/>
      <c r="O35" s="362"/>
      <c r="P35" s="363"/>
    </row>
    <row r="36" spans="2:16" ht="18.75" x14ac:dyDescent="0.3">
      <c r="B36" s="244"/>
      <c r="C36" s="251" t="s">
        <v>90</v>
      </c>
      <c r="D36" s="242"/>
      <c r="E36" s="242"/>
      <c r="F36" s="242"/>
      <c r="G36" s="243"/>
      <c r="H36" s="223"/>
      <c r="I36" s="253" t="s">
        <v>95</v>
      </c>
      <c r="J36" s="254"/>
      <c r="K36" s="254"/>
      <c r="L36" s="254"/>
      <c r="M36" s="254"/>
      <c r="N36" s="254"/>
      <c r="O36" s="254"/>
      <c r="P36" s="255"/>
    </row>
    <row r="37" spans="2:16" x14ac:dyDescent="0.25">
      <c r="B37" s="335"/>
      <c r="C37" s="355" t="str">
        <f>'Multiplex Master Sheet '!C99</f>
        <v>Overhead supply ducting</v>
      </c>
      <c r="D37" s="356"/>
      <c r="E37" s="356"/>
      <c r="F37" s="356"/>
      <c r="G37" s="357"/>
      <c r="H37" s="329"/>
      <c r="I37" s="355" t="str">
        <f>'Multiplex Master Sheet '!C106</f>
        <v>120/240V Single phase service-stub conduit through floor</v>
      </c>
      <c r="J37" s="356"/>
      <c r="K37" s="356"/>
      <c r="L37" s="356"/>
      <c r="M37" s="356"/>
      <c r="N37" s="356"/>
      <c r="O37" s="356"/>
      <c r="P37" s="357"/>
    </row>
    <row r="38" spans="2:16" ht="15" customHeight="1" x14ac:dyDescent="0.25">
      <c r="B38" s="336"/>
      <c r="C38" s="358" t="str">
        <f>'Multiplex Master Sheet '!C100</f>
        <v>24"x24" diffuser with no dampers</v>
      </c>
      <c r="D38" s="359"/>
      <c r="E38" s="359"/>
      <c r="F38" s="359"/>
      <c r="G38" s="360"/>
      <c r="H38" s="330"/>
      <c r="I38" s="358" t="str">
        <f>'Multiplex Master Sheet '!C107</f>
        <v>20 amp duplex receptacles per drawing - finishes to be white</v>
      </c>
      <c r="J38" s="359"/>
      <c r="K38" s="359"/>
      <c r="L38" s="359"/>
      <c r="M38" s="359"/>
      <c r="N38" s="359"/>
      <c r="O38" s="359"/>
      <c r="P38" s="360"/>
    </row>
    <row r="39" spans="2:16" x14ac:dyDescent="0.25">
      <c r="B39" s="336"/>
      <c r="C39" s="358" t="str">
        <f>'Multiplex Master Sheet '!C101</f>
        <v>PRO1 T755 T-stat</v>
      </c>
      <c r="D39" s="359"/>
      <c r="E39" s="359"/>
      <c r="F39" s="359"/>
      <c r="G39" s="360"/>
      <c r="H39" s="330"/>
      <c r="I39" s="358" t="str">
        <f>'Multiplex Master Sheet '!C108</f>
        <v>15 amp GFCI per drawing</v>
      </c>
      <c r="J39" s="359"/>
      <c r="K39" s="359"/>
      <c r="L39" s="359"/>
      <c r="M39" s="359"/>
      <c r="N39" s="359"/>
      <c r="O39" s="359"/>
      <c r="P39" s="360"/>
    </row>
    <row r="40" spans="2:16" x14ac:dyDescent="0.25">
      <c r="B40" s="336"/>
      <c r="C40" s="358" t="str">
        <f>'Multiplex Master Sheet '!C102</f>
        <v>Outdoor T-stat</v>
      </c>
      <c r="D40" s="359"/>
      <c r="E40" s="359"/>
      <c r="F40" s="359"/>
      <c r="G40" s="360"/>
      <c r="H40" s="330"/>
      <c r="I40" s="358" t="str">
        <f>'Multiplex Master Sheet '!C109</f>
        <v>Three or four way switching at exterior doors</v>
      </c>
      <c r="J40" s="359"/>
      <c r="K40" s="359"/>
      <c r="L40" s="359"/>
      <c r="M40" s="359"/>
      <c r="N40" s="359"/>
      <c r="O40" s="359"/>
      <c r="P40" s="360"/>
    </row>
    <row r="41" spans="2:16" x14ac:dyDescent="0.25">
      <c r="B41" s="336"/>
      <c r="C41" s="358" t="str">
        <f>'Multiplex Master Sheet '!C103</f>
        <v xml:space="preserve">Return air ducted to plenum </v>
      </c>
      <c r="D41" s="359"/>
      <c r="E41" s="359"/>
      <c r="F41" s="359"/>
      <c r="G41" s="360"/>
      <c r="H41" s="330"/>
      <c r="I41" s="358" t="str">
        <f>'Multiplex Master Sheet '!C110</f>
        <v>Phone/Data boxes per drawing stubbed above grid with 1/2" flex conduit.</v>
      </c>
      <c r="J41" s="359"/>
      <c r="K41" s="359"/>
      <c r="L41" s="359"/>
      <c r="M41" s="359"/>
      <c r="N41" s="359"/>
      <c r="O41" s="359"/>
      <c r="P41" s="360"/>
    </row>
    <row r="42" spans="2:16" x14ac:dyDescent="0.25">
      <c r="B42" s="336"/>
      <c r="C42" s="358"/>
      <c r="D42" s="359"/>
      <c r="E42" s="359"/>
      <c r="F42" s="359"/>
      <c r="G42" s="360"/>
      <c r="H42" s="330"/>
      <c r="I42" s="358" t="str">
        <f>'Multiplex Master Sheet '!C125</f>
        <v>6"x6" W/P j-box-1" conduits with pull string stubbued above grid for future data</v>
      </c>
      <c r="J42" s="359"/>
      <c r="K42" s="359"/>
      <c r="L42" s="359"/>
      <c r="M42" s="359"/>
      <c r="N42" s="359"/>
      <c r="O42" s="359"/>
      <c r="P42" s="360"/>
    </row>
    <row r="43" spans="2:16" x14ac:dyDescent="0.25">
      <c r="B43" s="336"/>
      <c r="C43" s="358"/>
      <c r="D43" s="359"/>
      <c r="E43" s="359"/>
      <c r="F43" s="359"/>
      <c r="G43" s="360"/>
      <c r="H43" s="330"/>
      <c r="I43" s="358" t="str">
        <f>'Multiplex Master Sheet '!C111</f>
        <v>Sign circuit at exterior door locations</v>
      </c>
      <c r="J43" s="359"/>
      <c r="K43" s="359"/>
      <c r="L43" s="359"/>
      <c r="M43" s="359"/>
      <c r="N43" s="359"/>
      <c r="O43" s="359"/>
      <c r="P43" s="360"/>
    </row>
    <row r="44" spans="2:16" ht="15" customHeight="1" x14ac:dyDescent="0.25">
      <c r="B44" s="336"/>
      <c r="C44" s="358"/>
      <c r="D44" s="359"/>
      <c r="E44" s="359"/>
      <c r="F44" s="359"/>
      <c r="G44" s="360"/>
      <c r="H44" s="330"/>
      <c r="I44" s="358" t="str">
        <f>'Multiplex Master Sheet '!C112</f>
        <v>Harris model 300 porch light with vandal resistant cover-on photocell</v>
      </c>
      <c r="J44" s="359"/>
      <c r="K44" s="359"/>
      <c r="L44" s="359"/>
      <c r="M44" s="359"/>
      <c r="N44" s="359"/>
      <c r="O44" s="359"/>
      <c r="P44" s="360"/>
    </row>
    <row r="45" spans="2:16" ht="15" customHeight="1" x14ac:dyDescent="0.25">
      <c r="B45" s="336"/>
      <c r="C45" s="361"/>
      <c r="D45" s="362"/>
      <c r="E45" s="362"/>
      <c r="F45" s="362"/>
      <c r="G45" s="363"/>
      <c r="H45" s="330"/>
      <c r="I45" s="361" t="str">
        <f>'Multiplex Master Sheet '!C113</f>
        <v>Dedicated circuit to j-box above grid per drawing</v>
      </c>
      <c r="J45" s="362"/>
      <c r="K45" s="362"/>
      <c r="L45" s="362"/>
      <c r="M45" s="362"/>
      <c r="N45" s="362"/>
      <c r="O45" s="362"/>
      <c r="P45" s="363"/>
    </row>
    <row r="46" spans="2:16" ht="18.75" x14ac:dyDescent="0.3">
      <c r="B46" s="244"/>
      <c r="C46" s="251" t="s">
        <v>108</v>
      </c>
      <c r="D46" s="242"/>
      <c r="E46" s="242"/>
      <c r="F46" s="242"/>
      <c r="G46" s="243"/>
      <c r="H46" s="223"/>
      <c r="I46" s="253" t="s">
        <v>77</v>
      </c>
      <c r="J46" s="254"/>
      <c r="K46" s="254"/>
      <c r="L46" s="254"/>
      <c r="M46" s="254"/>
      <c r="N46" s="254"/>
      <c r="O46" s="254"/>
      <c r="P46" s="255"/>
    </row>
    <row r="47" spans="2:16" x14ac:dyDescent="0.25">
      <c r="B47" s="335"/>
      <c r="C47" s="355" t="str">
        <f>'Multiplex Master Sheet '!C125</f>
        <v>6"x6" W/P j-box-1" conduits with pull string stubbued above grid for future data</v>
      </c>
      <c r="D47" s="356"/>
      <c r="E47" s="356"/>
      <c r="F47" s="356"/>
      <c r="G47" s="357"/>
      <c r="H47" s="329"/>
      <c r="I47" s="355" t="str">
        <f>'Multiplex Master Sheet '!C91</f>
        <v>2x4 T-grid and tile -</v>
      </c>
      <c r="J47" s="356"/>
      <c r="K47" s="356"/>
      <c r="L47" s="356"/>
      <c r="M47" s="356"/>
      <c r="N47" s="356"/>
      <c r="O47" s="356"/>
      <c r="P47" s="357"/>
    </row>
    <row r="48" spans="2:16" ht="15" customHeight="1" x14ac:dyDescent="0.25">
      <c r="B48" s="336"/>
      <c r="C48" s="358"/>
      <c r="D48" s="359"/>
      <c r="E48" s="359"/>
      <c r="F48" s="359"/>
      <c r="G48" s="360"/>
      <c r="H48" s="330"/>
      <c r="I48" s="358" t="str">
        <f>'Multiplex Master Sheet '!C92</f>
        <v>Armstrong #1729 Fine Fissuered with Humiguard</v>
      </c>
      <c r="J48" s="359"/>
      <c r="K48" s="359"/>
      <c r="L48" s="359"/>
      <c r="M48" s="359"/>
      <c r="N48" s="359"/>
      <c r="O48" s="359"/>
      <c r="P48" s="360"/>
    </row>
    <row r="49" spans="2:16" ht="15" customHeight="1" x14ac:dyDescent="0.25">
      <c r="B49" s="376"/>
      <c r="C49" s="361"/>
      <c r="D49" s="362"/>
      <c r="E49" s="362"/>
      <c r="F49" s="362"/>
      <c r="G49" s="363"/>
      <c r="H49" s="331"/>
      <c r="I49" s="361" t="str">
        <f>'Multiplex Master Sheet '!C93</f>
        <v>7' 10" ceiling height</v>
      </c>
      <c r="J49" s="362"/>
      <c r="K49" s="362"/>
      <c r="L49" s="362"/>
      <c r="M49" s="362"/>
      <c r="N49" s="362"/>
      <c r="O49" s="362"/>
      <c r="P49" s="363"/>
    </row>
  </sheetData>
  <mergeCells count="84">
    <mergeCell ref="C44:G44"/>
    <mergeCell ref="I44:P44"/>
    <mergeCell ref="C45:G45"/>
    <mergeCell ref="I45:P45"/>
    <mergeCell ref="B47:B49"/>
    <mergeCell ref="C47:G47"/>
    <mergeCell ref="H47:H49"/>
    <mergeCell ref="I47:P47"/>
    <mergeCell ref="C48:G48"/>
    <mergeCell ref="I48:P48"/>
    <mergeCell ref="C49:G49"/>
    <mergeCell ref="I49:P49"/>
    <mergeCell ref="B37:B45"/>
    <mergeCell ref="C37:G37"/>
    <mergeCell ref="H37:H45"/>
    <mergeCell ref="I37:P37"/>
    <mergeCell ref="C38:G38"/>
    <mergeCell ref="I38:P38"/>
    <mergeCell ref="C39:G39"/>
    <mergeCell ref="I39:P39"/>
    <mergeCell ref="C40:G40"/>
    <mergeCell ref="I40:P40"/>
    <mergeCell ref="C41:G41"/>
    <mergeCell ref="I41:P41"/>
    <mergeCell ref="C42:G42"/>
    <mergeCell ref="I42:P42"/>
    <mergeCell ref="C43:G43"/>
    <mergeCell ref="I43:P43"/>
    <mergeCell ref="B33:B35"/>
    <mergeCell ref="C33:G33"/>
    <mergeCell ref="H33:H35"/>
    <mergeCell ref="I33:P33"/>
    <mergeCell ref="C34:G34"/>
    <mergeCell ref="I34:P34"/>
    <mergeCell ref="C35:G35"/>
    <mergeCell ref="I35:P35"/>
    <mergeCell ref="I23:P23"/>
    <mergeCell ref="C26:G26"/>
    <mergeCell ref="I26:P26"/>
    <mergeCell ref="B28:B31"/>
    <mergeCell ref="C28:G28"/>
    <mergeCell ref="H28:H31"/>
    <mergeCell ref="I28:P28"/>
    <mergeCell ref="C29:G29"/>
    <mergeCell ref="I29:P29"/>
    <mergeCell ref="C30:G30"/>
    <mergeCell ref="I30:P30"/>
    <mergeCell ref="B18:B26"/>
    <mergeCell ref="C31:G31"/>
    <mergeCell ref="I31:P31"/>
    <mergeCell ref="C24:G25"/>
    <mergeCell ref="I24:P24"/>
    <mergeCell ref="I25:P25"/>
    <mergeCell ref="C16:G16"/>
    <mergeCell ref="I16:P16"/>
    <mergeCell ref="C18:G18"/>
    <mergeCell ref="H18:H26"/>
    <mergeCell ref="I18:P18"/>
    <mergeCell ref="C19:G19"/>
    <mergeCell ref="I19:P19"/>
    <mergeCell ref="C20:G21"/>
    <mergeCell ref="I20:P20"/>
    <mergeCell ref="I21:P21"/>
    <mergeCell ref="C22:G22"/>
    <mergeCell ref="I22:P22"/>
    <mergeCell ref="C23:G23"/>
    <mergeCell ref="B13:B15"/>
    <mergeCell ref="C13:G13"/>
    <mergeCell ref="H13:H15"/>
    <mergeCell ref="I13:P13"/>
    <mergeCell ref="C14:G14"/>
    <mergeCell ref="I14:P14"/>
    <mergeCell ref="C15:G15"/>
    <mergeCell ref="I15:P15"/>
    <mergeCell ref="B8:B11"/>
    <mergeCell ref="C8:G8"/>
    <mergeCell ref="H8:H11"/>
    <mergeCell ref="I8:P8"/>
    <mergeCell ref="C9:G9"/>
    <mergeCell ref="I9:P9"/>
    <mergeCell ref="C10:G10"/>
    <mergeCell ref="I10:P10"/>
    <mergeCell ref="C11:G11"/>
    <mergeCell ref="I11:P11"/>
  </mergeCells>
  <printOptions horizontalCentered="1" verticalCentered="1"/>
  <pageMargins left="0.25" right="0.25" top="0.25" bottom="0.25" header="0" footer="0"/>
  <pageSetup scale="69" fitToHeight="2" orientation="landscape" r:id="rId1"/>
  <rowBreaks count="2" manualBreakCount="2">
    <brk id="50" max="15" man="1"/>
    <brk id="103" max="15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6"/>
  </sheetPr>
  <dimension ref="A1:P51"/>
  <sheetViews>
    <sheetView zoomScaleNormal="100" workbookViewId="0">
      <selection activeCell="C9" sqref="C9:G9"/>
    </sheetView>
  </sheetViews>
  <sheetFormatPr defaultColWidth="9.140625" defaultRowHeight="15" x14ac:dyDescent="0.25"/>
  <cols>
    <col min="1" max="1" width="2.85546875" style="185" customWidth="1"/>
    <col min="2" max="2" width="10.28515625" style="185" customWidth="1"/>
    <col min="3" max="3" width="16.42578125" style="185" customWidth="1"/>
    <col min="4" max="4" width="8.7109375" style="185" customWidth="1"/>
    <col min="5" max="5" width="13.7109375" style="185" customWidth="1"/>
    <col min="6" max="6" width="32.7109375" style="185" customWidth="1"/>
    <col min="7" max="7" width="8.7109375" style="185" customWidth="1"/>
    <col min="8" max="8" width="10.28515625" style="185" customWidth="1"/>
    <col min="9" max="9" width="19.42578125" style="185" customWidth="1"/>
    <col min="10" max="15" width="9.140625" style="185"/>
    <col min="16" max="16" width="13.28515625" style="185" customWidth="1"/>
    <col min="17" max="17" width="2.140625" style="185" customWidth="1"/>
    <col min="18" max="16384" width="9.140625" style="185"/>
  </cols>
  <sheetData>
    <row r="1" spans="1:16" x14ac:dyDescent="0.25">
      <c r="B1" s="221"/>
      <c r="C1" s="221"/>
      <c r="D1" s="191"/>
      <c r="E1" s="222"/>
      <c r="F1" s="222"/>
      <c r="G1" s="192"/>
      <c r="H1" s="207"/>
      <c r="J1" s="233"/>
      <c r="K1" s="192"/>
      <c r="L1" s="192"/>
      <c r="M1" s="192"/>
      <c r="N1" s="186"/>
      <c r="O1" s="186"/>
      <c r="P1" s="186"/>
    </row>
    <row r="2" spans="1:16" x14ac:dyDescent="0.25">
      <c r="B2" s="218" t="s">
        <v>23</v>
      </c>
      <c r="C2" s="219" t="s">
        <v>31</v>
      </c>
      <c r="D2" s="216"/>
      <c r="E2" s="220" t="s">
        <v>24</v>
      </c>
      <c r="F2" s="203" t="s">
        <v>166</v>
      </c>
      <c r="G2" s="199"/>
      <c r="H2" s="234" t="s">
        <v>22</v>
      </c>
      <c r="I2" s="204"/>
      <c r="J2" s="192"/>
      <c r="K2" s="193"/>
      <c r="L2" s="193"/>
      <c r="M2" s="193"/>
      <c r="N2" s="186"/>
      <c r="O2" s="186"/>
      <c r="P2" s="186"/>
    </row>
    <row r="3" spans="1:16" x14ac:dyDescent="0.25">
      <c r="B3" s="196" t="s">
        <v>26</v>
      </c>
      <c r="C3" s="215" t="s">
        <v>31</v>
      </c>
      <c r="D3" s="217"/>
      <c r="E3" s="213" t="s">
        <v>27</v>
      </c>
      <c r="F3" s="212" t="s">
        <v>149</v>
      </c>
      <c r="G3" s="199"/>
      <c r="H3" s="228" t="s">
        <v>25</v>
      </c>
      <c r="I3" s="197">
        <v>50</v>
      </c>
      <c r="J3" s="208"/>
      <c r="K3" s="193"/>
      <c r="L3" s="193"/>
      <c r="M3" s="193"/>
      <c r="N3" s="186"/>
      <c r="O3" s="186"/>
      <c r="P3" s="186"/>
    </row>
    <row r="4" spans="1:16" x14ac:dyDescent="0.25">
      <c r="B4" s="196" t="s">
        <v>30</v>
      </c>
      <c r="C4" s="212"/>
      <c r="D4" s="214"/>
      <c r="E4" s="213" t="s">
        <v>34</v>
      </c>
      <c r="F4" s="212" t="s">
        <v>145</v>
      </c>
      <c r="G4" s="199"/>
      <c r="H4" s="228" t="s">
        <v>28</v>
      </c>
      <c r="I4" s="198" t="s">
        <v>29</v>
      </c>
      <c r="J4" s="192"/>
      <c r="K4" s="193"/>
      <c r="L4" s="193"/>
      <c r="M4" s="193"/>
      <c r="N4" s="186"/>
      <c r="O4" s="186"/>
      <c r="P4" s="186"/>
    </row>
    <row r="5" spans="1:16" x14ac:dyDescent="0.25">
      <c r="B5" s="196" t="s">
        <v>33</v>
      </c>
      <c r="C5" s="215" t="s">
        <v>31</v>
      </c>
      <c r="D5" s="217"/>
      <c r="E5" s="213" t="s">
        <v>142</v>
      </c>
      <c r="F5" s="212"/>
      <c r="G5" s="199"/>
      <c r="H5" s="228" t="s">
        <v>32</v>
      </c>
      <c r="I5" s="197">
        <v>40</v>
      </c>
      <c r="J5" s="186"/>
      <c r="K5" s="193"/>
      <c r="L5" s="193"/>
      <c r="M5" s="193"/>
      <c r="N5" s="194"/>
      <c r="O5" s="195"/>
      <c r="P5" s="232"/>
    </row>
    <row r="6" spans="1:16" ht="9" customHeight="1" x14ac:dyDescent="0.25">
      <c r="B6" s="205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18.75" x14ac:dyDescent="0.3">
      <c r="B7" s="245"/>
      <c r="C7" s="263" t="s">
        <v>143</v>
      </c>
      <c r="D7" s="264"/>
      <c r="E7" s="264"/>
      <c r="F7" s="264"/>
      <c r="G7" s="250"/>
      <c r="H7" s="235"/>
      <c r="I7" s="237" t="s">
        <v>20</v>
      </c>
      <c r="J7" s="235"/>
      <c r="K7" s="235"/>
      <c r="L7" s="235"/>
      <c r="M7" s="235"/>
      <c r="N7" s="235"/>
      <c r="O7" s="235"/>
      <c r="P7" s="250"/>
    </row>
    <row r="8" spans="1:16" x14ac:dyDescent="0.25">
      <c r="B8" s="335"/>
      <c r="C8" s="337" t="str">
        <f>'Multiplex Master Sheet '!C5</f>
        <v>Conventional (outriggers every 8' with full length width front and rear  cross members)</v>
      </c>
      <c r="D8" s="338"/>
      <c r="E8" s="338"/>
      <c r="F8" s="338"/>
      <c r="G8" s="339"/>
      <c r="H8" s="329"/>
      <c r="I8" s="340" t="str">
        <f>'Multiplex Master Sheet '!C18</f>
        <v>2"x8" floor joists @ 16" o/c with 2"x8" double rim joists.</v>
      </c>
      <c r="J8" s="341"/>
      <c r="K8" s="341"/>
      <c r="L8" s="341"/>
      <c r="M8" s="341"/>
      <c r="N8" s="341"/>
      <c r="O8" s="341"/>
      <c r="P8" s="342"/>
    </row>
    <row r="9" spans="1:16" x14ac:dyDescent="0.25">
      <c r="B9" s="336"/>
      <c r="C9" s="343" t="str">
        <f>'Multiplex Master Sheet '!C6</f>
        <v>12" I-beam main rail. Provide double I-beam and full depth cross members at axle assemblies.</v>
      </c>
      <c r="D9" s="344"/>
      <c r="E9" s="344"/>
      <c r="F9" s="344"/>
      <c r="G9" s="345"/>
      <c r="H9" s="330"/>
      <c r="I9" s="346" t="str">
        <f>'Multiplex Master Sheet '!C19</f>
        <v>Class "A" woven poly fabric bottom board.</v>
      </c>
      <c r="J9" s="347"/>
      <c r="K9" s="347"/>
      <c r="L9" s="347"/>
      <c r="M9" s="347"/>
      <c r="N9" s="347"/>
      <c r="O9" s="347"/>
      <c r="P9" s="348"/>
    </row>
    <row r="10" spans="1:16" x14ac:dyDescent="0.25">
      <c r="B10" s="336"/>
      <c r="C10" s="343" t="str">
        <f>'Multiplex Master Sheet '!C7</f>
        <v>3-Brake axle with 8:00x14.5 14 ply tires - all new</v>
      </c>
      <c r="D10" s="344"/>
      <c r="E10" s="344"/>
      <c r="F10" s="344"/>
      <c r="G10" s="345"/>
      <c r="H10" s="330"/>
      <c r="I10" s="346" t="str">
        <f>'Multiplex Master Sheet '!C20</f>
        <v>Fiberglass batt insulation to code.</v>
      </c>
      <c r="J10" s="347"/>
      <c r="K10" s="347"/>
      <c r="L10" s="347"/>
      <c r="M10" s="347"/>
      <c r="N10" s="347"/>
      <c r="O10" s="347"/>
      <c r="P10" s="348"/>
    </row>
    <row r="11" spans="1:16" ht="15" customHeight="1" x14ac:dyDescent="0.25">
      <c r="B11" s="336"/>
      <c r="C11" s="349" t="str">
        <f>'Multiplex Master Sheet '!C8</f>
        <v>Detachable Hitch.</v>
      </c>
      <c r="D11" s="350"/>
      <c r="E11" s="350"/>
      <c r="F11" s="350"/>
      <c r="G11" s="351"/>
      <c r="H11" s="330"/>
      <c r="I11" s="352" t="str">
        <f>'Multiplex Master Sheet '!C21</f>
        <v>3/4" APA Rated sturd-I-floor-glued and nailed.</v>
      </c>
      <c r="J11" s="353"/>
      <c r="K11" s="353"/>
      <c r="L11" s="353"/>
      <c r="M11" s="353"/>
      <c r="N11" s="353"/>
      <c r="O11" s="353"/>
      <c r="P11" s="354"/>
    </row>
    <row r="12" spans="1:16" ht="18.75" x14ac:dyDescent="0.3">
      <c r="A12" s="226"/>
      <c r="B12" s="258"/>
      <c r="C12" s="251" t="s">
        <v>21</v>
      </c>
      <c r="D12" s="242"/>
      <c r="E12" s="242"/>
      <c r="F12" s="242"/>
      <c r="G12" s="243"/>
      <c r="H12" s="244"/>
      <c r="I12" s="253" t="s">
        <v>56</v>
      </c>
      <c r="J12" s="254"/>
      <c r="K12" s="254"/>
      <c r="L12" s="254"/>
      <c r="M12" s="254"/>
      <c r="N12" s="254"/>
      <c r="O12" s="254"/>
      <c r="P12" s="255"/>
    </row>
    <row r="13" spans="1:16" x14ac:dyDescent="0.25">
      <c r="B13" s="335"/>
      <c r="C13" s="355" t="str">
        <f>'Multiplex Master Sheet '!C23</f>
        <v>2"x6" framing @ 16" o/c</v>
      </c>
      <c r="D13" s="356"/>
      <c r="E13" s="356"/>
      <c r="F13" s="356"/>
      <c r="G13" s="357"/>
      <c r="H13" s="330"/>
      <c r="I13" s="355" t="str">
        <f>'Multiplex Master Sheet '!C55</f>
        <v>Transverse pitch 1/4:12 (provide optional clear-span pricing)</v>
      </c>
      <c r="J13" s="356"/>
      <c r="K13" s="356"/>
      <c r="L13" s="356"/>
      <c r="M13" s="356"/>
      <c r="N13" s="356"/>
      <c r="O13" s="356"/>
      <c r="P13" s="357"/>
    </row>
    <row r="14" spans="1:16" x14ac:dyDescent="0.25">
      <c r="B14" s="336"/>
      <c r="C14" s="358" t="str">
        <f>'Multiplex Master Sheet '!C24</f>
        <v>Insulation to code.</v>
      </c>
      <c r="D14" s="359"/>
      <c r="E14" s="359"/>
      <c r="F14" s="359"/>
      <c r="G14" s="360"/>
      <c r="H14" s="330"/>
      <c r="I14" s="358" t="str">
        <f>'Multiplex Master Sheet '!C56</f>
        <v>Bottom cover class "A" woven polyethelene fabric</v>
      </c>
      <c r="J14" s="359"/>
      <c r="K14" s="359"/>
      <c r="L14" s="359"/>
      <c r="M14" s="359"/>
      <c r="N14" s="359"/>
      <c r="O14" s="359"/>
      <c r="P14" s="360"/>
    </row>
    <row r="15" spans="1:16" x14ac:dyDescent="0.25">
      <c r="B15" s="336"/>
      <c r="C15" s="358" t="str">
        <f>'Multiplex Master Sheet '!C25</f>
        <v>End wall sheathing full height interior side of wall</v>
      </c>
      <c r="D15" s="359"/>
      <c r="E15" s="359"/>
      <c r="F15" s="359"/>
      <c r="G15" s="360"/>
      <c r="H15" s="330"/>
      <c r="I15" s="358" t="str">
        <f>'Multiplex Master Sheet '!C57</f>
        <v>Single ply 40 mil. mechanically fastened "Durolast" roofing (EPDM optional)</v>
      </c>
      <c r="J15" s="359"/>
      <c r="K15" s="359"/>
      <c r="L15" s="359"/>
      <c r="M15" s="359"/>
      <c r="N15" s="359"/>
      <c r="O15" s="359"/>
      <c r="P15" s="360"/>
    </row>
    <row r="16" spans="1:16" x14ac:dyDescent="0.25">
      <c r="B16" s="262"/>
      <c r="C16" s="361" t="str">
        <f>'Multiplex Master Sheet '!C26</f>
        <v xml:space="preserve">Standard plenum wall for sound reduction-lined with 5/8" sheetrock. </v>
      </c>
      <c r="D16" s="362"/>
      <c r="E16" s="362"/>
      <c r="F16" s="362"/>
      <c r="G16" s="363"/>
      <c r="H16" s="261"/>
      <c r="I16" s="361"/>
      <c r="J16" s="362"/>
      <c r="K16" s="362"/>
      <c r="L16" s="362"/>
      <c r="M16" s="362"/>
      <c r="N16" s="362"/>
      <c r="O16" s="362"/>
      <c r="P16" s="363"/>
    </row>
    <row r="17" spans="1:16" ht="15" customHeight="1" x14ac:dyDescent="0.3">
      <c r="A17" s="227"/>
      <c r="B17" s="223"/>
      <c r="C17" s="251" t="s">
        <v>43</v>
      </c>
      <c r="D17" s="242"/>
      <c r="E17" s="242"/>
      <c r="F17" s="242"/>
      <c r="G17" s="243"/>
      <c r="H17" s="223"/>
      <c r="I17" s="253" t="s">
        <v>58</v>
      </c>
      <c r="J17" s="254"/>
      <c r="K17" s="254"/>
      <c r="L17" s="254"/>
      <c r="M17" s="254"/>
      <c r="N17" s="254"/>
      <c r="O17" s="254"/>
      <c r="P17" s="255"/>
    </row>
    <row r="18" spans="1:16" ht="19.5" customHeight="1" x14ac:dyDescent="0.25">
      <c r="B18" s="335"/>
      <c r="C18" s="355" t="str">
        <f>'Multiplex Master Sheet '!C32</f>
        <v>7/16" LP Smartside Panel T1-11 siding with grooves 8" o/c - roof deck to top of belt rail</v>
      </c>
      <c r="D18" s="356"/>
      <c r="E18" s="356"/>
      <c r="F18" s="356"/>
      <c r="G18" s="357"/>
      <c r="H18" s="329"/>
      <c r="I18" s="373" t="str">
        <f>'Multiplex Master Sheet '!C68</f>
        <v>3068 Telstar Pro doors- painted</v>
      </c>
      <c r="J18" s="374"/>
      <c r="K18" s="374"/>
      <c r="L18" s="374"/>
      <c r="M18" s="374"/>
      <c r="N18" s="374"/>
      <c r="O18" s="374"/>
      <c r="P18" s="375"/>
    </row>
    <row r="19" spans="1:16" ht="15" customHeight="1" x14ac:dyDescent="0.25">
      <c r="B19" s="336"/>
      <c r="C19" s="358" t="str">
        <f>'Multiplex Master Sheet '!C33</f>
        <v>Wrap building with Tyvek building wrap (or equivalent)</v>
      </c>
      <c r="D19" s="359"/>
      <c r="E19" s="359"/>
      <c r="F19" s="359"/>
      <c r="G19" s="360"/>
      <c r="H19" s="330"/>
      <c r="I19" s="367" t="str">
        <f>'Multiplex Master Sheet '!C69</f>
        <v>Hinges - SS-BBH NRP</v>
      </c>
      <c r="J19" s="368"/>
      <c r="K19" s="368"/>
      <c r="L19" s="368"/>
      <c r="M19" s="368"/>
      <c r="N19" s="368"/>
      <c r="O19" s="368"/>
      <c r="P19" s="369"/>
    </row>
    <row r="20" spans="1:16" ht="15" customHeight="1" x14ac:dyDescent="0.25">
      <c r="B20" s="336"/>
      <c r="C20" s="370" t="str">
        <f>'Multiplex Master Sheet '!C34</f>
        <v>Corner trim - 5/8x4" Smartside trim - 2"x2" galvanized flashing installed over siding and under corners.</v>
      </c>
      <c r="D20" s="371"/>
      <c r="E20" s="371"/>
      <c r="F20" s="371"/>
      <c r="G20" s="372"/>
      <c r="H20" s="330"/>
      <c r="I20" s="367" t="str">
        <f>'Multiplex Master Sheet '!C70</f>
        <v>Tell DB2051 deadbolt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36"/>
      <c r="C21" s="370"/>
      <c r="D21" s="371"/>
      <c r="E21" s="371"/>
      <c r="F21" s="371"/>
      <c r="G21" s="372"/>
      <c r="H21" s="330"/>
      <c r="I21" s="367" t="str">
        <f>'Multiplex Master Sheet '!C71</f>
        <v>Int/Ext pull handles</v>
      </c>
      <c r="J21" s="368"/>
      <c r="K21" s="368"/>
      <c r="L21" s="368"/>
      <c r="M21" s="368"/>
      <c r="N21" s="368"/>
      <c r="O21" s="368"/>
      <c r="P21" s="369"/>
    </row>
    <row r="22" spans="1:16" ht="15" customHeight="1" x14ac:dyDescent="0.25">
      <c r="B22" s="336"/>
      <c r="C22" s="358" t="str">
        <f>'Multiplex Master Sheet '!C35</f>
        <v>Window trim - 3/4x4" Smartside Trim.</v>
      </c>
      <c r="D22" s="359"/>
      <c r="E22" s="359"/>
      <c r="F22" s="359"/>
      <c r="G22" s="360"/>
      <c r="H22" s="330"/>
      <c r="I22" s="367" t="str">
        <f>'Multiplex Master Sheet '!C72</f>
        <v>Tell 12916 door closer</v>
      </c>
      <c r="J22" s="368"/>
      <c r="K22" s="368"/>
      <c r="L22" s="368"/>
      <c r="M22" s="368"/>
      <c r="N22" s="368"/>
      <c r="O22" s="368"/>
      <c r="P22" s="369"/>
    </row>
    <row r="23" spans="1:16" ht="15" customHeight="1" x14ac:dyDescent="0.25">
      <c r="B23" s="336"/>
      <c r="C23" s="358" t="str">
        <f>'Multiplex Master Sheet '!C36</f>
        <v>Fascia - 5/8x8" Smartside trim, no grooves</v>
      </c>
      <c r="D23" s="359"/>
      <c r="E23" s="359"/>
      <c r="F23" s="359"/>
      <c r="G23" s="360"/>
      <c r="H23" s="330"/>
      <c r="I23" s="367" t="str">
        <f>'Multiplex Master Sheet '!C73</f>
        <v>Weatherstripping - ADA threshold and sweep</v>
      </c>
      <c r="J23" s="368"/>
      <c r="K23" s="368"/>
      <c r="L23" s="368"/>
      <c r="M23" s="368"/>
      <c r="N23" s="368"/>
      <c r="O23" s="368"/>
      <c r="P23" s="369"/>
    </row>
    <row r="24" spans="1:16" ht="15" customHeight="1" x14ac:dyDescent="0.25">
      <c r="B24" s="336"/>
      <c r="C24" s="370" t="str">
        <f>'Multiplex Master Sheet '!C37</f>
        <v xml:space="preserve"> Belt Rail - 6"x7/16" LP Smartside trim. 1/2" Z-flashing installed at bottom of siding and top of belt rail - 2" back leg and 3/4" front leg. </v>
      </c>
      <c r="D24" s="371"/>
      <c r="E24" s="371"/>
      <c r="F24" s="371"/>
      <c r="G24" s="372"/>
      <c r="H24" s="330"/>
      <c r="I24" s="367" t="str">
        <f>'Multiplex Master Sheet '!C74</f>
        <v>DEADBOLTS TO BE INSTALLED BELOW PULL HANDLES</v>
      </c>
      <c r="J24" s="368"/>
      <c r="K24" s="368"/>
      <c r="L24" s="368"/>
      <c r="M24" s="368"/>
      <c r="N24" s="368"/>
      <c r="O24" s="368"/>
      <c r="P24" s="369"/>
    </row>
    <row r="25" spans="1:16" ht="15" customHeight="1" x14ac:dyDescent="0.25">
      <c r="B25" s="336"/>
      <c r="C25" s="370"/>
      <c r="D25" s="371"/>
      <c r="E25" s="371"/>
      <c r="F25" s="371"/>
      <c r="G25" s="372"/>
      <c r="H25" s="330"/>
      <c r="I25" s="367" t="str">
        <f>'Multiplex Master Sheet '!C75</f>
        <v>"THIS DOOR TO REMAIN UNLOCKED WHEN BUILDING IS OCCUPIED" SIGN ABOVE EXTERIOR DOORS</v>
      </c>
      <c r="J25" s="368"/>
      <c r="K25" s="368"/>
      <c r="L25" s="368"/>
      <c r="M25" s="368"/>
      <c r="N25" s="368"/>
      <c r="O25" s="368"/>
      <c r="P25" s="369"/>
    </row>
    <row r="26" spans="1:16" ht="15" customHeight="1" x14ac:dyDescent="0.25">
      <c r="B26" s="376"/>
      <c r="C26" s="361"/>
      <c r="D26" s="362"/>
      <c r="E26" s="362"/>
      <c r="F26" s="362"/>
      <c r="G26" s="363"/>
      <c r="H26" s="331"/>
      <c r="I26" s="364" t="str">
        <f>'Multiplex Master Sheet '!C76</f>
        <v>DOOR HARDWARE TO HAVE #626 SATIN CHROMIUM PLATED FINISH</v>
      </c>
      <c r="J26" s="365"/>
      <c r="K26" s="365"/>
      <c r="L26" s="365"/>
      <c r="M26" s="365"/>
      <c r="N26" s="365"/>
      <c r="O26" s="365"/>
      <c r="P26" s="366"/>
    </row>
    <row r="27" spans="1:16" ht="18.75" x14ac:dyDescent="0.3">
      <c r="A27" s="227"/>
      <c r="B27" s="223"/>
      <c r="C27" s="251" t="s">
        <v>67</v>
      </c>
      <c r="D27" s="242"/>
      <c r="E27" s="242"/>
      <c r="F27" s="242"/>
      <c r="G27" s="243"/>
      <c r="H27" s="223"/>
      <c r="I27" s="253" t="s">
        <v>72</v>
      </c>
      <c r="J27" s="254"/>
      <c r="K27" s="254"/>
      <c r="L27" s="254"/>
      <c r="M27" s="254"/>
      <c r="N27" s="254"/>
      <c r="O27" s="254"/>
      <c r="P27" s="255"/>
    </row>
    <row r="28" spans="1:16" x14ac:dyDescent="0.25">
      <c r="B28" s="335"/>
      <c r="C28" s="355" t="str">
        <f>'Multiplex Master Sheet '!C78</f>
        <v>4'x3' White vinyl horizontal slider</v>
      </c>
      <c r="D28" s="356"/>
      <c r="E28" s="356"/>
      <c r="F28" s="356"/>
      <c r="G28" s="357"/>
      <c r="H28" s="329"/>
      <c r="I28" s="355" t="str">
        <f>'Multiplex Master Sheet '!C83</f>
        <v>Prepped for flooring - excluding RR</v>
      </c>
      <c r="J28" s="356"/>
      <c r="K28" s="356"/>
      <c r="L28" s="356"/>
      <c r="M28" s="356"/>
      <c r="N28" s="356"/>
      <c r="O28" s="356"/>
      <c r="P28" s="357"/>
    </row>
    <row r="29" spans="1:16" ht="15" customHeight="1" x14ac:dyDescent="0.25">
      <c r="B29" s="336"/>
      <c r="C29" s="358" t="str">
        <f>'Multiplex Master Sheet '!C79</f>
        <v>Glazing - dual low E- Argon filled</v>
      </c>
      <c r="D29" s="359"/>
      <c r="E29" s="359"/>
      <c r="F29" s="359"/>
      <c r="G29" s="360"/>
      <c r="H29" s="330"/>
      <c r="I29" s="358" t="str">
        <f>'Multiplex Master Sheet '!C84</f>
        <v>Sheet vinyl with 1/4" underlayment in RR's</v>
      </c>
      <c r="J29" s="359"/>
      <c r="K29" s="359"/>
      <c r="L29" s="359"/>
      <c r="M29" s="359"/>
      <c r="N29" s="359"/>
      <c r="O29" s="359"/>
      <c r="P29" s="360"/>
    </row>
    <row r="30" spans="1:16" x14ac:dyDescent="0.25">
      <c r="B30" s="336"/>
      <c r="C30" s="358" t="str">
        <f>'Multiplex Master Sheet '!C80</f>
        <v>Windows installed over siding</v>
      </c>
      <c r="D30" s="359"/>
      <c r="E30" s="359"/>
      <c r="F30" s="359"/>
      <c r="G30" s="360"/>
      <c r="H30" s="330"/>
      <c r="I30" s="358" t="str">
        <f>'Multiplex Master Sheet '!C85</f>
        <v>Armstrong 4" rubber cove base in RR's "Light Gray" #69</v>
      </c>
      <c r="J30" s="359"/>
      <c r="K30" s="359"/>
      <c r="L30" s="359"/>
      <c r="M30" s="359"/>
      <c r="N30" s="359"/>
      <c r="O30" s="359"/>
      <c r="P30" s="360"/>
    </row>
    <row r="31" spans="1:16" ht="15" customHeight="1" x14ac:dyDescent="0.25">
      <c r="B31" s="376"/>
      <c r="C31" s="361" t="str">
        <f>'Multiplex Master Sheet '!C81</f>
        <v>Galvanized flashing installed and over top flange of window under trim.</v>
      </c>
      <c r="D31" s="362"/>
      <c r="E31" s="362"/>
      <c r="F31" s="362"/>
      <c r="G31" s="363"/>
      <c r="H31" s="331"/>
      <c r="I31" s="361" t="str">
        <f>'Multiplex Master Sheet '!C86</f>
        <v>COVE BASE TO BE CONTINUOUS</v>
      </c>
      <c r="J31" s="362"/>
      <c r="K31" s="362"/>
      <c r="L31" s="362"/>
      <c r="M31" s="362"/>
      <c r="N31" s="362"/>
      <c r="O31" s="362"/>
      <c r="P31" s="363"/>
    </row>
    <row r="32" spans="1:16" ht="18.75" x14ac:dyDescent="0.3">
      <c r="A32" s="227"/>
      <c r="B32" s="223"/>
      <c r="C32" s="251" t="s">
        <v>76</v>
      </c>
      <c r="D32" s="242"/>
      <c r="E32" s="242"/>
      <c r="F32" s="242"/>
      <c r="G32" s="243"/>
      <c r="H32" s="223"/>
      <c r="I32" s="253" t="s">
        <v>144</v>
      </c>
      <c r="J32" s="254"/>
      <c r="K32" s="254"/>
      <c r="L32" s="254"/>
      <c r="M32" s="254"/>
      <c r="N32" s="254"/>
      <c r="O32" s="254"/>
      <c r="P32" s="255"/>
    </row>
    <row r="33" spans="2:16" x14ac:dyDescent="0.25">
      <c r="B33" s="335"/>
      <c r="C33" s="355" t="str">
        <f>'Multiplex Master Sheet '!C88</f>
        <v>7/16" OSB sheathing under sheetrock at endwalls</v>
      </c>
      <c r="D33" s="356"/>
      <c r="E33" s="356"/>
      <c r="F33" s="356"/>
      <c r="G33" s="357"/>
      <c r="H33" s="329"/>
      <c r="I33" s="355" t="str">
        <f>'Multiplex Master Sheet '!C95</f>
        <v>Vinyl wrap corners</v>
      </c>
      <c r="J33" s="356"/>
      <c r="K33" s="356"/>
      <c r="L33" s="356"/>
      <c r="M33" s="356"/>
      <c r="N33" s="356"/>
      <c r="O33" s="356"/>
      <c r="P33" s="357"/>
    </row>
    <row r="34" spans="2:16" ht="15" customHeight="1" x14ac:dyDescent="0.25">
      <c r="B34" s="336"/>
      <c r="C34" s="358" t="str">
        <f>'Multiplex Master Sheet '!C89</f>
        <v>5/8" vinyl wrap sheetrock - full height  - "Pebble Beach" texture "Cool White" color</v>
      </c>
      <c r="D34" s="359"/>
      <c r="E34" s="359"/>
      <c r="F34" s="359"/>
      <c r="G34" s="360"/>
      <c r="H34" s="330"/>
      <c r="I34" s="358" t="str">
        <f>'Multiplex Master Sheet '!C96</f>
        <v>Vinyl wrap batts at each side of windows and doors</v>
      </c>
      <c r="J34" s="359"/>
      <c r="K34" s="359"/>
      <c r="L34" s="359"/>
      <c r="M34" s="359"/>
      <c r="N34" s="359"/>
      <c r="O34" s="359"/>
      <c r="P34" s="360"/>
    </row>
    <row r="35" spans="2:16" x14ac:dyDescent="0.25">
      <c r="B35" s="336"/>
      <c r="C35" s="361"/>
      <c r="D35" s="362"/>
      <c r="E35" s="362"/>
      <c r="F35" s="362"/>
      <c r="G35" s="363"/>
      <c r="H35" s="330"/>
      <c r="I35" s="361" t="str">
        <f>'Multiplex Master Sheet '!C97</f>
        <v>Window and exterior door surrounds and casing - vinyl wrap oak</v>
      </c>
      <c r="J35" s="362"/>
      <c r="K35" s="362"/>
      <c r="L35" s="362"/>
      <c r="M35" s="362"/>
      <c r="N35" s="362"/>
      <c r="O35" s="362"/>
      <c r="P35" s="363"/>
    </row>
    <row r="36" spans="2:16" ht="18.75" x14ac:dyDescent="0.3">
      <c r="B36" s="244"/>
      <c r="C36" s="251" t="s">
        <v>90</v>
      </c>
      <c r="D36" s="242"/>
      <c r="E36" s="242"/>
      <c r="F36" s="242"/>
      <c r="G36" s="243"/>
      <c r="H36" s="223"/>
      <c r="I36" s="253" t="s">
        <v>95</v>
      </c>
      <c r="J36" s="254"/>
      <c r="K36" s="254"/>
      <c r="L36" s="254"/>
      <c r="M36" s="254"/>
      <c r="N36" s="254"/>
      <c r="O36" s="254"/>
      <c r="P36" s="255"/>
    </row>
    <row r="37" spans="2:16" x14ac:dyDescent="0.25">
      <c r="B37" s="335"/>
      <c r="C37" s="355" t="str">
        <f>'Multiplex Master Sheet '!C99</f>
        <v>Overhead supply ducting</v>
      </c>
      <c r="D37" s="356"/>
      <c r="E37" s="356"/>
      <c r="F37" s="356"/>
      <c r="G37" s="357"/>
      <c r="H37" s="329"/>
      <c r="I37" s="355" t="str">
        <f>'Multiplex Master Sheet '!C106</f>
        <v>120/240V Single phase service-stub conduit through floor</v>
      </c>
      <c r="J37" s="356"/>
      <c r="K37" s="356"/>
      <c r="L37" s="356"/>
      <c r="M37" s="356"/>
      <c r="N37" s="356"/>
      <c r="O37" s="356"/>
      <c r="P37" s="357"/>
    </row>
    <row r="38" spans="2:16" ht="15" customHeight="1" x14ac:dyDescent="0.25">
      <c r="B38" s="336"/>
      <c r="C38" s="358" t="str">
        <f>'Multiplex Master Sheet '!C100</f>
        <v>24"x24" diffuser with no dampers</v>
      </c>
      <c r="D38" s="359"/>
      <c r="E38" s="359"/>
      <c r="F38" s="359"/>
      <c r="G38" s="360"/>
      <c r="H38" s="330"/>
      <c r="I38" s="358" t="str">
        <f>'Multiplex Master Sheet '!C107</f>
        <v>20 amp duplex receptacles per drawing - finishes to be white</v>
      </c>
      <c r="J38" s="359"/>
      <c r="K38" s="359"/>
      <c r="L38" s="359"/>
      <c r="M38" s="359"/>
      <c r="N38" s="359"/>
      <c r="O38" s="359"/>
      <c r="P38" s="360"/>
    </row>
    <row r="39" spans="2:16" x14ac:dyDescent="0.25">
      <c r="B39" s="336"/>
      <c r="C39" s="358" t="str">
        <f>'Multiplex Master Sheet '!C101</f>
        <v>PRO1 T755 T-stat</v>
      </c>
      <c r="D39" s="359"/>
      <c r="E39" s="359"/>
      <c r="F39" s="359"/>
      <c r="G39" s="360"/>
      <c r="H39" s="330"/>
      <c r="I39" s="358" t="str">
        <f>'Multiplex Master Sheet '!C108</f>
        <v>15 amp GFCI per drawing</v>
      </c>
      <c r="J39" s="359"/>
      <c r="K39" s="359"/>
      <c r="L39" s="359"/>
      <c r="M39" s="359"/>
      <c r="N39" s="359"/>
      <c r="O39" s="359"/>
      <c r="P39" s="360"/>
    </row>
    <row r="40" spans="2:16" x14ac:dyDescent="0.25">
      <c r="B40" s="336"/>
      <c r="C40" s="358" t="str">
        <f>'Multiplex Master Sheet '!C102</f>
        <v>Outdoor T-stat</v>
      </c>
      <c r="D40" s="359"/>
      <c r="E40" s="359"/>
      <c r="F40" s="359"/>
      <c r="G40" s="360"/>
      <c r="H40" s="330"/>
      <c r="I40" s="358" t="str">
        <f>'Multiplex Master Sheet '!C109</f>
        <v>Three or four way switching at exterior doors</v>
      </c>
      <c r="J40" s="359"/>
      <c r="K40" s="359"/>
      <c r="L40" s="359"/>
      <c r="M40" s="359"/>
      <c r="N40" s="359"/>
      <c r="O40" s="359"/>
      <c r="P40" s="360"/>
    </row>
    <row r="41" spans="2:16" x14ac:dyDescent="0.25">
      <c r="B41" s="336"/>
      <c r="C41" s="358" t="str">
        <f>'Multiplex Master Sheet '!C103</f>
        <v xml:space="preserve">Return air ducted to plenum </v>
      </c>
      <c r="D41" s="359"/>
      <c r="E41" s="359"/>
      <c r="F41" s="359"/>
      <c r="G41" s="360"/>
      <c r="H41" s="330"/>
      <c r="I41" s="358" t="str">
        <f>'Multiplex Master Sheet '!C110</f>
        <v>Phone/Data boxes per drawing stubbed above grid with 1/2" flex conduit.</v>
      </c>
      <c r="J41" s="359"/>
      <c r="K41" s="359"/>
      <c r="L41" s="359"/>
      <c r="M41" s="359"/>
      <c r="N41" s="359"/>
      <c r="O41" s="359"/>
      <c r="P41" s="360"/>
    </row>
    <row r="42" spans="2:16" x14ac:dyDescent="0.25">
      <c r="B42" s="336"/>
      <c r="C42" s="358"/>
      <c r="D42" s="359"/>
      <c r="E42" s="359"/>
      <c r="F42" s="359"/>
      <c r="G42" s="360"/>
      <c r="H42" s="330"/>
      <c r="I42" s="358" t="str">
        <f>'Multiplex Master Sheet '!C111</f>
        <v>Sign circuit at exterior door locations</v>
      </c>
      <c r="J42" s="359"/>
      <c r="K42" s="359"/>
      <c r="L42" s="359"/>
      <c r="M42" s="359"/>
      <c r="N42" s="359"/>
      <c r="O42" s="359"/>
      <c r="P42" s="360"/>
    </row>
    <row r="43" spans="2:16" ht="15" customHeight="1" x14ac:dyDescent="0.25">
      <c r="B43" s="336"/>
      <c r="C43" s="358"/>
      <c r="D43" s="359"/>
      <c r="E43" s="359"/>
      <c r="F43" s="359"/>
      <c r="G43" s="360"/>
      <c r="H43" s="330"/>
      <c r="I43" s="358" t="str">
        <f>'Multiplex Master Sheet '!C112</f>
        <v>Harris model 300 porch light with vandal resistant cover-on photocell</v>
      </c>
      <c r="J43" s="359"/>
      <c r="K43" s="359"/>
      <c r="L43" s="359"/>
      <c r="M43" s="359"/>
      <c r="N43" s="359"/>
      <c r="O43" s="359"/>
      <c r="P43" s="360"/>
    </row>
    <row r="44" spans="2:16" ht="15" customHeight="1" x14ac:dyDescent="0.25">
      <c r="B44" s="336"/>
      <c r="C44" s="361"/>
      <c r="D44" s="362"/>
      <c r="E44" s="362"/>
      <c r="F44" s="362"/>
      <c r="G44" s="363"/>
      <c r="H44" s="330"/>
      <c r="I44" s="361" t="str">
        <f>'Multiplex Master Sheet '!C113</f>
        <v>Dedicated circuit to j-box above grid per drawing</v>
      </c>
      <c r="J44" s="362"/>
      <c r="K44" s="362"/>
      <c r="L44" s="362"/>
      <c r="M44" s="362"/>
      <c r="N44" s="362"/>
      <c r="O44" s="362"/>
      <c r="P44" s="363"/>
    </row>
    <row r="45" spans="2:16" ht="18.75" x14ac:dyDescent="0.3">
      <c r="B45" s="244"/>
      <c r="C45" s="251" t="s">
        <v>102</v>
      </c>
      <c r="D45" s="242"/>
      <c r="E45" s="242"/>
      <c r="F45" s="242"/>
      <c r="G45" s="243"/>
      <c r="H45" s="223"/>
      <c r="I45" s="253" t="s">
        <v>77</v>
      </c>
      <c r="J45" s="254"/>
      <c r="K45" s="254"/>
      <c r="L45" s="254"/>
      <c r="M45" s="254"/>
      <c r="N45" s="254"/>
      <c r="O45" s="254"/>
      <c r="P45" s="255"/>
    </row>
    <row r="46" spans="2:16" x14ac:dyDescent="0.25">
      <c r="B46" s="335"/>
      <c r="C46" s="355" t="str">
        <f>'Multiplex Master Sheet '!C116</f>
        <v>Wall hung lavatoty with ADA compliant faucet</v>
      </c>
      <c r="D46" s="356"/>
      <c r="E46" s="356"/>
      <c r="F46" s="356"/>
      <c r="G46" s="357"/>
      <c r="H46" s="329"/>
      <c r="I46" s="355" t="str">
        <f>'Multiplex Master Sheet '!C91</f>
        <v>2x4 T-grid and tile -</v>
      </c>
      <c r="J46" s="356"/>
      <c r="K46" s="356"/>
      <c r="L46" s="356"/>
      <c r="M46" s="356"/>
      <c r="N46" s="356"/>
      <c r="O46" s="356"/>
      <c r="P46" s="357"/>
    </row>
    <row r="47" spans="2:16" ht="15" customHeight="1" x14ac:dyDescent="0.25">
      <c r="B47" s="336"/>
      <c r="C47" s="358" t="str">
        <f>'Multiplex Master Sheet '!C117</f>
        <v>ADA commercial grade water closet</v>
      </c>
      <c r="D47" s="359"/>
      <c r="E47" s="359"/>
      <c r="F47" s="359"/>
      <c r="G47" s="360"/>
      <c r="H47" s="330"/>
      <c r="I47" s="358" t="str">
        <f>'Multiplex Master Sheet '!C92</f>
        <v>Armstrong #1729 Fine Fissuered with Humiguard</v>
      </c>
      <c r="J47" s="359"/>
      <c r="K47" s="359"/>
      <c r="L47" s="359"/>
      <c r="M47" s="359"/>
      <c r="N47" s="359"/>
      <c r="O47" s="359"/>
      <c r="P47" s="360"/>
    </row>
    <row r="48" spans="2:16" ht="15" customHeight="1" x14ac:dyDescent="0.25">
      <c r="B48" s="336"/>
      <c r="C48" s="358" t="str">
        <f>'Multiplex Master Sheet '!C118</f>
        <v>2.5 gallon HWT mounted in corner above water closet-below grid</v>
      </c>
      <c r="D48" s="359"/>
      <c r="E48" s="359"/>
      <c r="F48" s="359"/>
      <c r="G48" s="360"/>
      <c r="H48" s="330"/>
      <c r="I48" s="358" t="str">
        <f>'Multiplex Master Sheet '!C93</f>
        <v>7' 10" ceiling height</v>
      </c>
      <c r="J48" s="359"/>
      <c r="K48" s="359"/>
      <c r="L48" s="359"/>
      <c r="M48" s="359"/>
      <c r="N48" s="359"/>
      <c r="O48" s="359"/>
      <c r="P48" s="360"/>
    </row>
    <row r="49" spans="2:16" ht="15" customHeight="1" x14ac:dyDescent="0.25">
      <c r="B49" s="336"/>
      <c r="C49" s="358" t="str">
        <f>'Multiplex Master Sheet '!C119</f>
        <v>Sheet vinyl flooring with 4" contiuous rubber cove base</v>
      </c>
      <c r="D49" s="359"/>
      <c r="E49" s="359"/>
      <c r="F49" s="359"/>
      <c r="G49" s="360"/>
      <c r="H49" s="330"/>
      <c r="I49" s="358"/>
      <c r="J49" s="359"/>
      <c r="K49" s="359"/>
      <c r="L49" s="359"/>
      <c r="M49" s="359"/>
      <c r="N49" s="359"/>
      <c r="O49" s="359"/>
      <c r="P49" s="360"/>
    </row>
    <row r="50" spans="2:16" ht="15" customHeight="1" x14ac:dyDescent="0.25">
      <c r="B50" s="336"/>
      <c r="C50" s="358" t="str">
        <f>'Multiplex Master Sheet '!C120</f>
        <v>FRP to 4' AFF on all walls</v>
      </c>
      <c r="D50" s="359"/>
      <c r="E50" s="359"/>
      <c r="F50" s="359"/>
      <c r="G50" s="360"/>
      <c r="H50" s="330"/>
      <c r="I50" s="358"/>
      <c r="J50" s="359"/>
      <c r="K50" s="359"/>
      <c r="L50" s="359"/>
      <c r="M50" s="359"/>
      <c r="N50" s="359"/>
      <c r="O50" s="359"/>
      <c r="P50" s="360"/>
    </row>
    <row r="51" spans="2:16" ht="15" customHeight="1" x14ac:dyDescent="0.25">
      <c r="B51" s="376"/>
      <c r="C51" s="361" t="str">
        <f>'Multiplex Master Sheet '!C121</f>
        <v>Exhaust fan indepentently switched</v>
      </c>
      <c r="D51" s="362"/>
      <c r="E51" s="362"/>
      <c r="F51" s="362"/>
      <c r="G51" s="363"/>
      <c r="H51" s="331"/>
      <c r="I51" s="361"/>
      <c r="J51" s="362"/>
      <c r="K51" s="362"/>
      <c r="L51" s="362"/>
      <c r="M51" s="362"/>
      <c r="N51" s="362"/>
      <c r="O51" s="362"/>
      <c r="P51" s="363"/>
    </row>
  </sheetData>
  <mergeCells count="88">
    <mergeCell ref="B8:B11"/>
    <mergeCell ref="C8:G8"/>
    <mergeCell ref="H8:H11"/>
    <mergeCell ref="I8:P8"/>
    <mergeCell ref="C9:G9"/>
    <mergeCell ref="I9:P9"/>
    <mergeCell ref="C10:G10"/>
    <mergeCell ref="I10:P10"/>
    <mergeCell ref="C11:G11"/>
    <mergeCell ref="I11:P11"/>
    <mergeCell ref="B13:B15"/>
    <mergeCell ref="C13:G13"/>
    <mergeCell ref="H13:H15"/>
    <mergeCell ref="I13:P13"/>
    <mergeCell ref="C14:G14"/>
    <mergeCell ref="I14:P14"/>
    <mergeCell ref="C15:G15"/>
    <mergeCell ref="I15:P15"/>
    <mergeCell ref="C16:G16"/>
    <mergeCell ref="I16:P16"/>
    <mergeCell ref="C18:G18"/>
    <mergeCell ref="H18:H26"/>
    <mergeCell ref="I18:P18"/>
    <mergeCell ref="C19:G19"/>
    <mergeCell ref="I19:P19"/>
    <mergeCell ref="C20:G21"/>
    <mergeCell ref="I20:P20"/>
    <mergeCell ref="I21:P21"/>
    <mergeCell ref="C22:G22"/>
    <mergeCell ref="I22:P22"/>
    <mergeCell ref="C23:G23"/>
    <mergeCell ref="I23:P23"/>
    <mergeCell ref="C26:G26"/>
    <mergeCell ref="I26:P26"/>
    <mergeCell ref="B18:B26"/>
    <mergeCell ref="C31:G31"/>
    <mergeCell ref="I31:P31"/>
    <mergeCell ref="C24:G25"/>
    <mergeCell ref="I24:P24"/>
    <mergeCell ref="I25:P25"/>
    <mergeCell ref="B28:B31"/>
    <mergeCell ref="C28:G28"/>
    <mergeCell ref="H28:H31"/>
    <mergeCell ref="I28:P28"/>
    <mergeCell ref="C29:G29"/>
    <mergeCell ref="I29:P29"/>
    <mergeCell ref="C30:G30"/>
    <mergeCell ref="I30:P30"/>
    <mergeCell ref="B33:B35"/>
    <mergeCell ref="C33:G33"/>
    <mergeCell ref="H33:H35"/>
    <mergeCell ref="I33:P33"/>
    <mergeCell ref="C34:G34"/>
    <mergeCell ref="I34:P34"/>
    <mergeCell ref="C35:G35"/>
    <mergeCell ref="I35:P35"/>
    <mergeCell ref="C41:G41"/>
    <mergeCell ref="I41:P41"/>
    <mergeCell ref="C42:G42"/>
    <mergeCell ref="I42:P42"/>
    <mergeCell ref="C43:G43"/>
    <mergeCell ref="I43:P43"/>
    <mergeCell ref="H37:H44"/>
    <mergeCell ref="I37:P37"/>
    <mergeCell ref="C38:G38"/>
    <mergeCell ref="I38:P38"/>
    <mergeCell ref="C39:G39"/>
    <mergeCell ref="I39:P39"/>
    <mergeCell ref="C40:G40"/>
    <mergeCell ref="I40:P40"/>
    <mergeCell ref="C44:G44"/>
    <mergeCell ref="I44:P44"/>
    <mergeCell ref="B37:B44"/>
    <mergeCell ref="C37:G37"/>
    <mergeCell ref="C49:G49"/>
    <mergeCell ref="I49:P49"/>
    <mergeCell ref="C50:G50"/>
    <mergeCell ref="I50:P50"/>
    <mergeCell ref="B46:B51"/>
    <mergeCell ref="C46:G46"/>
    <mergeCell ref="H46:H51"/>
    <mergeCell ref="I46:P46"/>
    <mergeCell ref="C47:G47"/>
    <mergeCell ref="I47:P47"/>
    <mergeCell ref="C48:G48"/>
    <mergeCell ref="I48:P48"/>
    <mergeCell ref="C51:G51"/>
    <mergeCell ref="I51:P51"/>
  </mergeCells>
  <pageMargins left="0.7" right="0.7" top="0.75" bottom="0.75" header="0.3" footer="0.3"/>
  <pageSetup scale="48" fitToHeight="2" orientation="landscape" r:id="rId1"/>
  <rowBreaks count="1" manualBreakCount="1">
    <brk id="51" max="16383" man="1"/>
  </row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P46"/>
  <sheetViews>
    <sheetView workbookViewId="0">
      <selection activeCell="D11" sqref="D11"/>
    </sheetView>
  </sheetViews>
  <sheetFormatPr defaultRowHeight="15" x14ac:dyDescent="0.25"/>
  <cols>
    <col min="1" max="1" width="2.85546875" customWidth="1"/>
    <col min="2" max="2" width="10.28515625" customWidth="1"/>
    <col min="3" max="3" width="16.42578125" customWidth="1"/>
    <col min="4" max="4" width="8.7109375" customWidth="1"/>
    <col min="5" max="5" width="13.7109375" customWidth="1"/>
    <col min="6" max="6" width="32.7109375" customWidth="1"/>
    <col min="7" max="7" width="8.7109375" customWidth="1"/>
    <col min="8" max="8" width="10.28515625" customWidth="1"/>
    <col min="9" max="9" width="19.42578125" customWidth="1"/>
    <col min="17" max="17" width="2.140625" customWidth="1"/>
  </cols>
  <sheetData>
    <row r="1" spans="1:16" x14ac:dyDescent="0.25">
      <c r="B1" s="74"/>
      <c r="C1" s="74"/>
      <c r="D1" s="19"/>
      <c r="E1" s="75"/>
      <c r="F1" s="75"/>
      <c r="G1" s="20"/>
      <c r="H1" s="37"/>
      <c r="J1" s="116"/>
      <c r="K1" s="20"/>
      <c r="L1" s="20"/>
      <c r="M1" s="20"/>
      <c r="N1" s="8"/>
      <c r="O1" s="8"/>
      <c r="P1" s="8"/>
    </row>
    <row r="2" spans="1:16" x14ac:dyDescent="0.25">
      <c r="B2" s="71" t="s">
        <v>23</v>
      </c>
      <c r="C2" s="72" t="s">
        <v>31</v>
      </c>
      <c r="D2" s="69"/>
      <c r="E2" s="73" t="s">
        <v>24</v>
      </c>
      <c r="F2" s="31" t="s">
        <v>31</v>
      </c>
      <c r="G2" s="27"/>
      <c r="H2" s="117" t="s">
        <v>22</v>
      </c>
      <c r="I2" s="32"/>
      <c r="J2" s="20"/>
      <c r="K2" s="21"/>
      <c r="L2" s="21"/>
      <c r="M2" s="21"/>
      <c r="N2" s="8"/>
      <c r="O2" s="8"/>
      <c r="P2" s="8"/>
    </row>
    <row r="3" spans="1:16" x14ac:dyDescent="0.25">
      <c r="B3" s="24" t="s">
        <v>26</v>
      </c>
      <c r="C3" s="68" t="s">
        <v>31</v>
      </c>
      <c r="D3" s="70"/>
      <c r="E3" s="66" t="s">
        <v>27</v>
      </c>
      <c r="F3" s="65" t="s">
        <v>31</v>
      </c>
      <c r="G3" s="27"/>
      <c r="H3" s="92" t="s">
        <v>25</v>
      </c>
      <c r="I3" s="25">
        <v>50</v>
      </c>
      <c r="J3" s="38"/>
      <c r="K3" s="21"/>
      <c r="L3" s="21"/>
      <c r="M3" s="21"/>
      <c r="N3" s="8"/>
      <c r="O3" s="8"/>
      <c r="P3" s="8"/>
    </row>
    <row r="4" spans="1:16" x14ac:dyDescent="0.25">
      <c r="B4" s="24" t="s">
        <v>30</v>
      </c>
      <c r="C4" s="65"/>
      <c r="D4" s="67"/>
      <c r="E4" s="66" t="s">
        <v>31</v>
      </c>
      <c r="F4" s="65" t="s">
        <v>31</v>
      </c>
      <c r="G4" s="27"/>
      <c r="H4" s="92" t="s">
        <v>28</v>
      </c>
      <c r="I4" s="26" t="s">
        <v>29</v>
      </c>
      <c r="J4" s="20"/>
      <c r="K4" s="21"/>
      <c r="L4" s="21"/>
      <c r="M4" s="21"/>
      <c r="N4" s="8"/>
      <c r="O4" s="8"/>
      <c r="P4" s="8"/>
    </row>
    <row r="5" spans="1:16" x14ac:dyDescent="0.25">
      <c r="B5" s="24" t="s">
        <v>33</v>
      </c>
      <c r="C5" s="68" t="s">
        <v>31</v>
      </c>
      <c r="D5" s="70"/>
      <c r="E5" s="66" t="s">
        <v>34</v>
      </c>
      <c r="F5" s="65" t="s">
        <v>31</v>
      </c>
      <c r="G5" s="27"/>
      <c r="H5" s="92" t="s">
        <v>32</v>
      </c>
      <c r="I5" s="25">
        <v>40</v>
      </c>
      <c r="J5" s="8"/>
      <c r="K5" s="21"/>
      <c r="L5" s="21"/>
      <c r="M5" s="21"/>
      <c r="N5" s="22"/>
      <c r="O5" s="23"/>
      <c r="P5" s="115"/>
    </row>
    <row r="6" spans="1:16" x14ac:dyDescent="0.25">
      <c r="B6" s="33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 ht="18.75" x14ac:dyDescent="0.3">
      <c r="B7" s="118"/>
      <c r="C7" s="120" t="str">
        <f>'Single Wide Master Sheet'!B4</f>
        <v>Chassis</v>
      </c>
      <c r="D7" s="118"/>
      <c r="E7" s="118"/>
      <c r="F7" s="118"/>
      <c r="G7" s="119"/>
      <c r="H7" s="118"/>
      <c r="I7" s="120" t="s">
        <v>20</v>
      </c>
      <c r="J7" s="118"/>
      <c r="K7" s="118"/>
      <c r="L7" s="118"/>
      <c r="M7" s="118"/>
      <c r="N7" s="118"/>
      <c r="O7" s="118"/>
      <c r="P7" s="119"/>
    </row>
    <row r="8" spans="1:16" x14ac:dyDescent="0.25">
      <c r="B8" s="24" t="s">
        <v>35</v>
      </c>
      <c r="C8" s="406" t="s">
        <v>1</v>
      </c>
      <c r="D8" s="406"/>
      <c r="E8" s="406"/>
      <c r="F8" s="35"/>
      <c r="G8" s="36"/>
      <c r="H8" s="64" t="s">
        <v>35</v>
      </c>
      <c r="I8" s="35" t="s">
        <v>1</v>
      </c>
      <c r="J8" s="35"/>
      <c r="K8" s="35"/>
      <c r="L8" s="35"/>
      <c r="M8" s="35"/>
      <c r="N8" s="35"/>
      <c r="O8" s="35"/>
      <c r="P8" s="36"/>
    </row>
    <row r="9" spans="1:16" ht="15" customHeight="1" x14ac:dyDescent="0.25">
      <c r="B9" s="326"/>
      <c r="C9" s="56" t="s">
        <v>31</v>
      </c>
      <c r="D9" s="54"/>
      <c r="E9" s="54"/>
      <c r="F9" s="54"/>
      <c r="G9" s="29"/>
      <c r="H9" s="335"/>
      <c r="I9" s="59" t="s">
        <v>31</v>
      </c>
      <c r="J9" s="60"/>
      <c r="K9" s="60"/>
      <c r="L9" s="60"/>
      <c r="M9" s="60"/>
      <c r="N9" s="60"/>
      <c r="O9" s="60"/>
      <c r="P9" s="62"/>
    </row>
    <row r="10" spans="1:16" x14ac:dyDescent="0.25">
      <c r="B10" s="327"/>
      <c r="C10" s="46" t="s">
        <v>31</v>
      </c>
      <c r="D10" s="8"/>
      <c r="E10" s="8"/>
      <c r="F10" s="8"/>
      <c r="G10" s="30"/>
      <c r="H10" s="336"/>
      <c r="I10" s="51" t="s">
        <v>31</v>
      </c>
      <c r="J10" s="61"/>
      <c r="K10" s="61"/>
      <c r="L10" s="61"/>
      <c r="M10" s="61"/>
      <c r="N10" s="61"/>
      <c r="O10" s="61"/>
      <c r="P10" s="63"/>
    </row>
    <row r="11" spans="1:16" ht="15" customHeight="1" x14ac:dyDescent="0.25">
      <c r="B11" s="327"/>
      <c r="C11" s="57"/>
      <c r="D11" s="55"/>
      <c r="E11" s="55"/>
      <c r="F11" s="55"/>
      <c r="G11" s="58"/>
      <c r="H11" s="336"/>
      <c r="I11" s="51" t="s">
        <v>31</v>
      </c>
      <c r="J11" s="52"/>
      <c r="K11" s="52"/>
      <c r="L11" s="52"/>
      <c r="M11" s="52"/>
      <c r="N11" s="52"/>
      <c r="O11" s="52"/>
      <c r="P11" s="53"/>
    </row>
    <row r="12" spans="1:16" x14ac:dyDescent="0.25">
      <c r="B12" s="327"/>
      <c r="C12" s="46"/>
      <c r="D12" s="8"/>
      <c r="E12" s="8"/>
      <c r="F12" s="8"/>
      <c r="G12" s="30"/>
      <c r="H12" s="336"/>
      <c r="I12" s="51" t="s">
        <v>31</v>
      </c>
      <c r="J12" s="52"/>
      <c r="K12" s="52"/>
      <c r="L12" s="52"/>
      <c r="M12" s="52"/>
      <c r="N12" s="52"/>
      <c r="O12" s="52"/>
      <c r="P12" s="53"/>
    </row>
    <row r="13" spans="1:16" ht="18.75" x14ac:dyDescent="0.3">
      <c r="A13" s="89"/>
      <c r="B13" s="85"/>
      <c r="C13" s="121" t="s">
        <v>21</v>
      </c>
      <c r="D13" s="15"/>
      <c r="E13" s="15"/>
      <c r="F13" s="15"/>
      <c r="G13" s="16"/>
      <c r="H13" s="85"/>
      <c r="I13" s="122" t="s">
        <v>43</v>
      </c>
      <c r="J13" s="86"/>
      <c r="K13" s="86"/>
      <c r="L13" s="86"/>
      <c r="M13" s="86"/>
      <c r="N13" s="86"/>
      <c r="O13" s="86"/>
      <c r="P13" s="87"/>
    </row>
    <row r="14" spans="1:16" x14ac:dyDescent="0.25">
      <c r="B14" s="90" t="s">
        <v>35</v>
      </c>
      <c r="C14" s="407" t="s">
        <v>1</v>
      </c>
      <c r="D14" s="407"/>
      <c r="E14" s="407"/>
      <c r="F14" s="88"/>
      <c r="G14" s="89"/>
      <c r="H14" s="91" t="s">
        <v>35</v>
      </c>
      <c r="I14" s="88" t="s">
        <v>1</v>
      </c>
      <c r="J14" s="8"/>
      <c r="K14" s="8"/>
      <c r="L14" s="8"/>
      <c r="M14" s="8"/>
      <c r="N14" s="8"/>
      <c r="O14" s="8"/>
      <c r="P14" s="30"/>
    </row>
    <row r="15" spans="1:16" x14ac:dyDescent="0.25">
      <c r="B15" s="326"/>
      <c r="C15" s="45" t="s">
        <v>31</v>
      </c>
      <c r="D15" s="28"/>
      <c r="E15" s="28"/>
      <c r="F15" s="28"/>
      <c r="G15" s="28"/>
      <c r="H15" s="326"/>
      <c r="I15" s="45" t="s">
        <v>31</v>
      </c>
      <c r="J15" s="28"/>
      <c r="K15" s="28"/>
      <c r="L15" s="28"/>
      <c r="M15" s="28"/>
      <c r="N15" s="28"/>
      <c r="O15" s="28"/>
      <c r="P15" s="29"/>
    </row>
    <row r="16" spans="1:16" ht="15" customHeight="1" x14ac:dyDescent="0.25">
      <c r="B16" s="327"/>
      <c r="C16" s="46" t="s">
        <v>31</v>
      </c>
      <c r="D16" s="8"/>
      <c r="E16" s="8"/>
      <c r="F16" s="8"/>
      <c r="G16" s="8"/>
      <c r="H16" s="327"/>
      <c r="I16" s="367" t="s">
        <v>31</v>
      </c>
      <c r="J16" s="368"/>
      <c r="K16" s="368"/>
      <c r="L16" s="368"/>
      <c r="M16" s="368"/>
      <c r="N16" s="368"/>
      <c r="O16" s="368"/>
      <c r="P16" s="369"/>
    </row>
    <row r="17" spans="1:16" x14ac:dyDescent="0.25">
      <c r="B17" s="327"/>
      <c r="C17" s="46"/>
      <c r="D17" s="8"/>
      <c r="E17" s="8"/>
      <c r="F17" s="8"/>
      <c r="G17" s="8"/>
      <c r="H17" s="327"/>
      <c r="I17" s="46" t="s">
        <v>31</v>
      </c>
      <c r="J17" s="8"/>
      <c r="K17" s="8"/>
      <c r="L17" s="8"/>
      <c r="M17" s="8"/>
      <c r="N17" s="8"/>
      <c r="O17" s="8"/>
      <c r="P17" s="30"/>
    </row>
    <row r="18" spans="1:16" x14ac:dyDescent="0.25">
      <c r="B18" s="327"/>
      <c r="C18" s="46"/>
      <c r="D18" s="8"/>
      <c r="E18" s="8"/>
      <c r="F18" s="8"/>
      <c r="G18" s="8"/>
      <c r="H18" s="327"/>
      <c r="I18" s="46"/>
      <c r="J18" s="8"/>
      <c r="K18" s="8"/>
      <c r="L18" s="8"/>
      <c r="M18" s="8"/>
      <c r="N18" s="8"/>
      <c r="O18" s="8"/>
      <c r="P18" s="30"/>
    </row>
    <row r="19" spans="1:16" x14ac:dyDescent="0.25">
      <c r="B19" s="327"/>
      <c r="C19" s="46"/>
      <c r="D19" s="8"/>
      <c r="E19" s="8"/>
      <c r="F19" s="8"/>
      <c r="G19" s="8"/>
      <c r="H19" s="327"/>
      <c r="I19" s="46" t="s">
        <v>31</v>
      </c>
      <c r="J19" s="8"/>
      <c r="K19" s="8"/>
      <c r="L19" s="8"/>
      <c r="M19" s="8"/>
      <c r="N19" s="8"/>
      <c r="O19" s="8"/>
      <c r="P19" s="30"/>
    </row>
    <row r="20" spans="1:16" ht="15" customHeight="1" x14ac:dyDescent="0.25">
      <c r="B20" s="327"/>
      <c r="C20" s="46"/>
      <c r="D20" s="8"/>
      <c r="E20" s="8"/>
      <c r="F20" s="8"/>
      <c r="G20" s="8"/>
      <c r="H20" s="327"/>
      <c r="I20" s="367" t="s">
        <v>31</v>
      </c>
      <c r="J20" s="368"/>
      <c r="K20" s="368"/>
      <c r="L20" s="368"/>
      <c r="M20" s="368"/>
      <c r="N20" s="368"/>
      <c r="O20" s="368"/>
      <c r="P20" s="369"/>
    </row>
    <row r="21" spans="1:16" ht="15" customHeight="1" x14ac:dyDescent="0.25">
      <c r="B21" s="328"/>
      <c r="C21" s="33"/>
      <c r="D21" s="37"/>
      <c r="E21" s="37"/>
      <c r="F21" s="37"/>
      <c r="G21" s="37"/>
      <c r="H21" s="328"/>
      <c r="I21" s="364"/>
      <c r="J21" s="365"/>
      <c r="K21" s="365"/>
      <c r="L21" s="365"/>
      <c r="M21" s="365"/>
      <c r="N21" s="365"/>
      <c r="O21" s="365"/>
      <c r="P21" s="366"/>
    </row>
    <row r="22" spans="1:16" ht="18.75" x14ac:dyDescent="0.3">
      <c r="A22" s="89"/>
      <c r="B22" s="85"/>
      <c r="C22" s="121" t="s">
        <v>56</v>
      </c>
      <c r="D22" s="15"/>
      <c r="E22" s="15"/>
      <c r="F22" s="15"/>
      <c r="G22" s="16"/>
      <c r="H22" s="85"/>
      <c r="I22" s="122" t="s">
        <v>58</v>
      </c>
      <c r="J22" s="86"/>
      <c r="K22" s="86"/>
      <c r="L22" s="86"/>
      <c r="M22" s="86"/>
      <c r="N22" s="86"/>
      <c r="O22" s="86"/>
      <c r="P22" s="87"/>
    </row>
    <row r="23" spans="1:16" x14ac:dyDescent="0.25">
      <c r="B23" s="90" t="s">
        <v>35</v>
      </c>
      <c r="C23" s="407" t="s">
        <v>1</v>
      </c>
      <c r="D23" s="407"/>
      <c r="E23" s="407"/>
      <c r="F23" s="88"/>
      <c r="G23" s="89"/>
      <c r="H23" s="91" t="s">
        <v>35</v>
      </c>
      <c r="I23" s="88" t="s">
        <v>1</v>
      </c>
      <c r="J23" s="8"/>
      <c r="K23" s="8"/>
      <c r="L23" s="8"/>
      <c r="M23" s="8"/>
      <c r="N23" s="8"/>
      <c r="O23" s="8"/>
      <c r="P23" s="30"/>
    </row>
    <row r="24" spans="1:16" x14ac:dyDescent="0.25">
      <c r="B24" s="326"/>
      <c r="C24" s="45" t="s">
        <v>31</v>
      </c>
      <c r="D24" s="28"/>
      <c r="E24" s="28"/>
      <c r="F24" s="28"/>
      <c r="G24" s="28"/>
      <c r="H24" s="326"/>
      <c r="I24" s="373" t="s">
        <v>31</v>
      </c>
      <c r="J24" s="374"/>
      <c r="K24" s="374"/>
      <c r="L24" s="374"/>
      <c r="M24" s="374"/>
      <c r="N24" s="374"/>
      <c r="O24" s="374"/>
      <c r="P24" s="375"/>
    </row>
    <row r="25" spans="1:16" x14ac:dyDescent="0.25">
      <c r="B25" s="327"/>
      <c r="C25" s="46" t="s">
        <v>31</v>
      </c>
      <c r="D25" s="8"/>
      <c r="E25" s="8"/>
      <c r="F25" s="8"/>
      <c r="G25" s="8"/>
      <c r="H25" s="327"/>
      <c r="I25" s="367"/>
      <c r="J25" s="368"/>
      <c r="K25" s="368"/>
      <c r="L25" s="368"/>
      <c r="M25" s="368"/>
      <c r="N25" s="368"/>
      <c r="O25" s="368"/>
      <c r="P25" s="369"/>
    </row>
    <row r="26" spans="1:16" x14ac:dyDescent="0.25">
      <c r="B26" s="327"/>
      <c r="C26" s="46" t="s">
        <v>31</v>
      </c>
      <c r="D26" s="8"/>
      <c r="E26" s="8"/>
      <c r="F26" s="8"/>
      <c r="G26" s="8"/>
      <c r="H26" s="327"/>
      <c r="I26" s="46" t="s">
        <v>31</v>
      </c>
      <c r="J26" s="8"/>
      <c r="K26" s="8"/>
      <c r="L26" s="8"/>
      <c r="M26" s="8"/>
      <c r="N26" s="8"/>
      <c r="O26" s="8"/>
      <c r="P26" s="30"/>
    </row>
    <row r="27" spans="1:16" x14ac:dyDescent="0.25">
      <c r="B27" s="327"/>
      <c r="C27" s="46" t="s">
        <v>31</v>
      </c>
      <c r="D27" s="8"/>
      <c r="E27" s="8"/>
      <c r="F27" s="8"/>
      <c r="G27" s="8"/>
      <c r="H27" s="327"/>
      <c r="I27" s="46" t="s">
        <v>31</v>
      </c>
      <c r="J27" s="8"/>
      <c r="K27" s="8"/>
      <c r="L27" s="8"/>
      <c r="M27" s="8"/>
      <c r="N27" s="8"/>
      <c r="O27" s="8"/>
      <c r="P27" s="30"/>
    </row>
    <row r="28" spans="1:16" x14ac:dyDescent="0.25">
      <c r="B28" s="327"/>
      <c r="C28" s="46" t="s">
        <v>31</v>
      </c>
      <c r="D28" s="8"/>
      <c r="E28" s="8"/>
      <c r="F28" s="8"/>
      <c r="G28" s="8"/>
      <c r="H28" s="327"/>
      <c r="I28" s="46" t="s">
        <v>31</v>
      </c>
      <c r="J28" s="8"/>
      <c r="K28" s="8"/>
      <c r="L28" s="8"/>
      <c r="M28" s="8"/>
      <c r="N28" s="8"/>
      <c r="O28" s="8"/>
      <c r="P28" s="30"/>
    </row>
    <row r="29" spans="1:16" x14ac:dyDescent="0.25">
      <c r="B29" s="327"/>
      <c r="C29" s="46" t="s">
        <v>31</v>
      </c>
      <c r="D29" s="8"/>
      <c r="E29" s="8"/>
      <c r="F29" s="8"/>
      <c r="G29" s="8"/>
      <c r="H29" s="327"/>
      <c r="I29" s="46" t="s">
        <v>31</v>
      </c>
      <c r="J29" s="8"/>
      <c r="K29" s="8"/>
      <c r="L29" s="8"/>
      <c r="M29" s="8"/>
      <c r="N29" s="8"/>
      <c r="O29" s="8"/>
      <c r="P29" s="30"/>
    </row>
    <row r="30" spans="1:16" x14ac:dyDescent="0.25">
      <c r="B30" s="327"/>
      <c r="C30" s="46" t="s">
        <v>31</v>
      </c>
      <c r="D30" s="8"/>
      <c r="E30" s="8"/>
      <c r="F30" s="8"/>
      <c r="G30" s="8"/>
      <c r="H30" s="327"/>
      <c r="I30" s="367" t="s">
        <v>31</v>
      </c>
      <c r="J30" s="368"/>
      <c r="K30" s="368"/>
      <c r="L30" s="368"/>
      <c r="M30" s="368"/>
      <c r="N30" s="368"/>
      <c r="O30" s="368"/>
      <c r="P30" s="369"/>
    </row>
    <row r="31" spans="1:16" x14ac:dyDescent="0.25">
      <c r="B31" s="327"/>
      <c r="C31" s="46" t="s">
        <v>31</v>
      </c>
      <c r="D31" s="8"/>
      <c r="E31" s="8"/>
      <c r="F31" s="8"/>
      <c r="G31" s="8"/>
      <c r="H31" s="327"/>
      <c r="I31" s="46" t="s">
        <v>31</v>
      </c>
      <c r="J31" s="8"/>
      <c r="K31" s="8"/>
      <c r="L31" s="8"/>
      <c r="M31" s="8"/>
      <c r="N31" s="8"/>
      <c r="O31" s="8"/>
      <c r="P31" s="30"/>
    </row>
    <row r="32" spans="1:16" x14ac:dyDescent="0.25">
      <c r="B32" s="327"/>
      <c r="C32" s="46"/>
      <c r="D32" s="8"/>
      <c r="E32" s="8"/>
      <c r="F32" s="8"/>
      <c r="G32" s="8"/>
      <c r="H32" s="327"/>
      <c r="I32" s="370" t="s">
        <v>31</v>
      </c>
      <c r="J32" s="371"/>
      <c r="K32" s="371"/>
      <c r="L32" s="371"/>
      <c r="M32" s="371"/>
      <c r="N32" s="371"/>
      <c r="O32" s="371"/>
      <c r="P32" s="372"/>
    </row>
    <row r="33" spans="1:16" x14ac:dyDescent="0.25">
      <c r="B33" s="327"/>
      <c r="C33" s="46"/>
      <c r="D33" s="8"/>
      <c r="E33" s="8"/>
      <c r="F33" s="8"/>
      <c r="G33" s="8"/>
      <c r="H33" s="327"/>
      <c r="I33" s="370"/>
      <c r="J33" s="371"/>
      <c r="K33" s="371"/>
      <c r="L33" s="371"/>
      <c r="M33" s="371"/>
      <c r="N33" s="371"/>
      <c r="O33" s="371"/>
      <c r="P33" s="372"/>
    </row>
    <row r="34" spans="1:16" ht="15" customHeight="1" x14ac:dyDescent="0.25">
      <c r="B34" s="328"/>
      <c r="C34" s="33"/>
      <c r="D34" s="37"/>
      <c r="E34" s="37"/>
      <c r="F34" s="37"/>
      <c r="G34" s="37"/>
      <c r="H34" s="328"/>
      <c r="I34" s="112" t="s">
        <v>31</v>
      </c>
      <c r="J34" s="113"/>
      <c r="K34" s="113"/>
      <c r="L34" s="113"/>
      <c r="M34" s="113"/>
      <c r="N34" s="113"/>
      <c r="O34" s="113"/>
      <c r="P34" s="114"/>
    </row>
    <row r="35" spans="1:16" ht="18.75" x14ac:dyDescent="0.3">
      <c r="A35" s="89"/>
      <c r="B35" s="85"/>
      <c r="C35" s="121" t="s">
        <v>67</v>
      </c>
      <c r="D35" s="15"/>
      <c r="E35" s="15"/>
      <c r="F35" s="15"/>
      <c r="G35" s="16"/>
      <c r="H35" s="85"/>
      <c r="I35" s="122" t="s">
        <v>72</v>
      </c>
      <c r="J35" s="86"/>
      <c r="K35" s="86"/>
      <c r="L35" s="86"/>
      <c r="M35" s="86"/>
      <c r="N35" s="86"/>
      <c r="O35" s="86"/>
      <c r="P35" s="87"/>
    </row>
    <row r="36" spans="1:16" x14ac:dyDescent="0.25">
      <c r="B36" s="90" t="s">
        <v>35</v>
      </c>
      <c r="C36" s="407" t="s">
        <v>1</v>
      </c>
      <c r="D36" s="407"/>
      <c r="E36" s="407"/>
      <c r="F36" s="88"/>
      <c r="G36" s="89"/>
      <c r="H36" s="91" t="s">
        <v>35</v>
      </c>
      <c r="I36" s="88" t="s">
        <v>1</v>
      </c>
      <c r="J36" s="8"/>
      <c r="K36" s="8"/>
      <c r="L36" s="8"/>
      <c r="M36" s="8"/>
      <c r="N36" s="8"/>
      <c r="O36" s="8"/>
      <c r="P36" s="30"/>
    </row>
    <row r="37" spans="1:16" x14ac:dyDescent="0.25">
      <c r="B37" s="326"/>
      <c r="C37" s="45" t="s">
        <v>31</v>
      </c>
      <c r="D37" s="28"/>
      <c r="E37" s="28"/>
      <c r="F37" s="28"/>
      <c r="G37" s="28"/>
      <c r="H37" s="326"/>
      <c r="I37" s="45" t="s">
        <v>31</v>
      </c>
      <c r="J37" s="28"/>
      <c r="K37" s="28"/>
      <c r="L37" s="28"/>
      <c r="M37" s="28"/>
      <c r="N37" s="28"/>
      <c r="O37" s="28"/>
      <c r="P37" s="29"/>
    </row>
    <row r="38" spans="1:16" x14ac:dyDescent="0.25">
      <c r="B38" s="327"/>
      <c r="C38" s="46" t="s">
        <v>31</v>
      </c>
      <c r="D38" s="8"/>
      <c r="E38" s="8"/>
      <c r="F38" s="8"/>
      <c r="G38" s="8"/>
      <c r="H38" s="327"/>
      <c r="I38" s="367" t="s">
        <v>31</v>
      </c>
      <c r="J38" s="368"/>
      <c r="K38" s="368"/>
      <c r="L38" s="368"/>
      <c r="M38" s="368"/>
      <c r="N38" s="368"/>
      <c r="O38" s="368"/>
      <c r="P38" s="369"/>
    </row>
    <row r="39" spans="1:16" x14ac:dyDescent="0.25">
      <c r="B39" s="327"/>
      <c r="C39" s="46" t="s">
        <v>31</v>
      </c>
      <c r="D39" s="8"/>
      <c r="E39" s="8"/>
      <c r="F39" s="8"/>
      <c r="G39" s="8"/>
      <c r="H39" s="327"/>
      <c r="I39" s="46" t="s">
        <v>31</v>
      </c>
      <c r="J39" s="8"/>
      <c r="K39" s="8"/>
      <c r="L39" s="8"/>
      <c r="M39" s="8"/>
      <c r="N39" s="8"/>
      <c r="O39" s="8"/>
      <c r="P39" s="30"/>
    </row>
    <row r="40" spans="1:16" x14ac:dyDescent="0.25">
      <c r="B40" s="328"/>
      <c r="C40" s="33" t="s">
        <v>31</v>
      </c>
      <c r="D40" s="37"/>
      <c r="E40" s="37"/>
      <c r="F40" s="37"/>
      <c r="G40" s="37"/>
      <c r="H40" s="328"/>
      <c r="I40" s="33" t="s">
        <v>31</v>
      </c>
      <c r="J40" s="37"/>
      <c r="K40" s="37"/>
      <c r="L40" s="37"/>
      <c r="M40" s="37"/>
      <c r="N40" s="37"/>
      <c r="O40" s="37"/>
      <c r="P40" s="34"/>
    </row>
    <row r="41" spans="1:16" ht="18.75" x14ac:dyDescent="0.3">
      <c r="A41" s="89"/>
      <c r="B41" s="85"/>
      <c r="C41" s="121" t="s">
        <v>76</v>
      </c>
      <c r="D41" s="15"/>
      <c r="E41" s="15"/>
      <c r="F41" s="15"/>
      <c r="G41" s="16"/>
      <c r="H41" s="85"/>
      <c r="I41" s="122" t="s">
        <v>77</v>
      </c>
      <c r="J41" s="86"/>
      <c r="K41" s="86"/>
      <c r="L41" s="86"/>
      <c r="M41" s="86"/>
      <c r="N41" s="86"/>
      <c r="O41" s="86"/>
      <c r="P41" s="87"/>
    </row>
    <row r="42" spans="1:16" x14ac:dyDescent="0.25">
      <c r="B42" s="90" t="s">
        <v>35</v>
      </c>
      <c r="C42" s="407" t="s">
        <v>1</v>
      </c>
      <c r="D42" s="407"/>
      <c r="E42" s="407"/>
      <c r="F42" s="88"/>
      <c r="G42" s="89"/>
      <c r="H42" s="91" t="s">
        <v>35</v>
      </c>
      <c r="I42" s="88" t="s">
        <v>1</v>
      </c>
      <c r="J42" s="8"/>
      <c r="K42" s="8"/>
      <c r="L42" s="8"/>
      <c r="M42" s="8"/>
      <c r="N42" s="8"/>
      <c r="O42" s="8"/>
      <c r="P42" s="30"/>
    </row>
    <row r="43" spans="1:16" x14ac:dyDescent="0.25">
      <c r="B43" s="326"/>
      <c r="C43" s="45" t="s">
        <v>31</v>
      </c>
      <c r="D43" s="28"/>
      <c r="E43" s="28"/>
      <c r="F43" s="28"/>
      <c r="G43" s="28"/>
      <c r="H43" s="326"/>
      <c r="I43" s="45" t="s">
        <v>31</v>
      </c>
      <c r="J43" s="28"/>
      <c r="K43" s="28"/>
      <c r="L43" s="28"/>
      <c r="M43" s="28"/>
      <c r="N43" s="28"/>
      <c r="O43" s="28"/>
      <c r="P43" s="29"/>
    </row>
    <row r="44" spans="1:16" x14ac:dyDescent="0.25">
      <c r="B44" s="327"/>
      <c r="C44" s="46" t="s">
        <v>31</v>
      </c>
      <c r="D44" s="8"/>
      <c r="E44" s="8"/>
      <c r="F44" s="8"/>
      <c r="G44" s="8"/>
      <c r="H44" s="327"/>
      <c r="I44" s="367" t="s">
        <v>31</v>
      </c>
      <c r="J44" s="368"/>
      <c r="K44" s="368"/>
      <c r="L44" s="368"/>
      <c r="M44" s="368"/>
      <c r="N44" s="368"/>
      <c r="O44" s="368"/>
      <c r="P44" s="369"/>
    </row>
    <row r="45" spans="1:16" x14ac:dyDescent="0.25">
      <c r="B45" s="327"/>
      <c r="C45" s="46" t="s">
        <v>31</v>
      </c>
      <c r="D45" s="8"/>
      <c r="E45" s="8"/>
      <c r="F45" s="8"/>
      <c r="G45" s="8"/>
      <c r="H45" s="327"/>
      <c r="I45" s="46" t="s">
        <v>31</v>
      </c>
      <c r="J45" s="8"/>
      <c r="K45" s="8"/>
      <c r="L45" s="8"/>
      <c r="M45" s="8"/>
      <c r="N45" s="8"/>
      <c r="O45" s="8"/>
      <c r="P45" s="30"/>
    </row>
    <row r="46" spans="1:16" x14ac:dyDescent="0.25">
      <c r="B46" s="328"/>
      <c r="C46" s="33"/>
      <c r="D46" s="37"/>
      <c r="E46" s="37"/>
      <c r="F46" s="37"/>
      <c r="G46" s="37"/>
      <c r="H46" s="328"/>
      <c r="I46" s="33"/>
      <c r="J46" s="37"/>
      <c r="K46" s="37"/>
      <c r="L46" s="37"/>
      <c r="M46" s="37"/>
      <c r="N46" s="37"/>
      <c r="O46" s="37"/>
      <c r="P46" s="34"/>
    </row>
  </sheetData>
  <mergeCells count="22">
    <mergeCell ref="B43:B46"/>
    <mergeCell ref="H43:H46"/>
    <mergeCell ref="I44:P44"/>
    <mergeCell ref="I16:P16"/>
    <mergeCell ref="I20:P21"/>
    <mergeCell ref="C23:E23"/>
    <mergeCell ref="B24:B34"/>
    <mergeCell ref="H24:H34"/>
    <mergeCell ref="I24:P25"/>
    <mergeCell ref="I30:P30"/>
    <mergeCell ref="I32:P33"/>
    <mergeCell ref="C36:E36"/>
    <mergeCell ref="B37:B40"/>
    <mergeCell ref="H37:H40"/>
    <mergeCell ref="I38:P38"/>
    <mergeCell ref="C42:E42"/>
    <mergeCell ref="C8:E8"/>
    <mergeCell ref="B9:B12"/>
    <mergeCell ref="H9:H12"/>
    <mergeCell ref="C14:E14"/>
    <mergeCell ref="B15:B21"/>
    <mergeCell ref="H15:H21"/>
  </mergeCells>
  <pageMargins left="0.7" right="0.7" top="0.75" bottom="0.75" header="0.3" footer="0.3"/>
  <pageSetup scale="66" fitToHeight="2"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28</vt:i4>
      </vt:variant>
    </vt:vector>
  </HeadingPairs>
  <TitlesOfParts>
    <vt:vector size="63" baseType="lpstr">
      <vt:lpstr>GLOC Master Sheet</vt:lpstr>
      <vt:lpstr>08x20 GLOC Off</vt:lpstr>
      <vt:lpstr>08x40 GLOC Off Stor</vt:lpstr>
      <vt:lpstr>Single Wide Master Sheet</vt:lpstr>
      <vt:lpstr>8x16</vt:lpstr>
      <vt:lpstr>08x20</vt:lpstr>
      <vt:lpstr>8x24</vt:lpstr>
      <vt:lpstr>8x30</vt:lpstr>
      <vt:lpstr>10x24</vt:lpstr>
      <vt:lpstr>10x30</vt:lpstr>
      <vt:lpstr>10x30RR</vt:lpstr>
      <vt:lpstr>10x40</vt:lpstr>
      <vt:lpstr>10x40RR</vt:lpstr>
      <vt:lpstr>12x40</vt:lpstr>
      <vt:lpstr>12x44RR</vt:lpstr>
      <vt:lpstr>12x56</vt:lpstr>
      <vt:lpstr>12x56RR</vt:lpstr>
      <vt:lpstr>14x66</vt:lpstr>
      <vt:lpstr>14x66RR</vt:lpstr>
      <vt:lpstr>Restroom &amp; Shower Units</vt:lpstr>
      <vt:lpstr>08x20 RR Unit</vt:lpstr>
      <vt:lpstr>12x25 RR Unit</vt:lpstr>
      <vt:lpstr>12x40 RR Unit</vt:lpstr>
      <vt:lpstr>Multiplex Master Sheet </vt:lpstr>
      <vt:lpstr>24x40</vt:lpstr>
      <vt:lpstr>24x40 RR</vt:lpstr>
      <vt:lpstr>24x60</vt:lpstr>
      <vt:lpstr>24x60 1-RR</vt:lpstr>
      <vt:lpstr>36x60</vt:lpstr>
      <vt:lpstr>36x60 2-RR</vt:lpstr>
      <vt:lpstr>48x60</vt:lpstr>
      <vt:lpstr>48x60 2-RR</vt:lpstr>
      <vt:lpstr> 60x60</vt:lpstr>
      <vt:lpstr>60x60 RR</vt:lpstr>
      <vt:lpstr>Blank Sheet</vt:lpstr>
      <vt:lpstr>' 60x60'!Print_Area</vt:lpstr>
      <vt:lpstr>'08x20 GLOC Off'!Print_Area</vt:lpstr>
      <vt:lpstr>'08x20 RR Unit'!Print_Area</vt:lpstr>
      <vt:lpstr>'08x40 GLOC Off Stor'!Print_Area</vt:lpstr>
      <vt:lpstr>'10x24'!Print_Area</vt:lpstr>
      <vt:lpstr>'10x30'!Print_Area</vt:lpstr>
      <vt:lpstr>'10x30RR'!Print_Area</vt:lpstr>
      <vt:lpstr>'10x40'!Print_Area</vt:lpstr>
      <vt:lpstr>'10x40RR'!Print_Area</vt:lpstr>
      <vt:lpstr>'12x25 RR Unit'!Print_Area</vt:lpstr>
      <vt:lpstr>'12x40'!Print_Area</vt:lpstr>
      <vt:lpstr>'12x40 RR Unit'!Print_Area</vt:lpstr>
      <vt:lpstr>'12x44RR'!Print_Area</vt:lpstr>
      <vt:lpstr>'12x56'!Print_Area</vt:lpstr>
      <vt:lpstr>'12x56RR'!Print_Area</vt:lpstr>
      <vt:lpstr>'14x66'!Print_Area</vt:lpstr>
      <vt:lpstr>'14x66RR'!Print_Area</vt:lpstr>
      <vt:lpstr>'24x40'!Print_Area</vt:lpstr>
      <vt:lpstr>'24x40 RR'!Print_Area</vt:lpstr>
      <vt:lpstr>'24x60'!Print_Area</vt:lpstr>
      <vt:lpstr>'24x60 1-RR'!Print_Area</vt:lpstr>
      <vt:lpstr>'36x60'!Print_Area</vt:lpstr>
      <vt:lpstr>'36x60 2-RR'!Print_Area</vt:lpstr>
      <vt:lpstr>'48x60'!Print_Area</vt:lpstr>
      <vt:lpstr>'48x60 2-RR'!Print_Area</vt:lpstr>
      <vt:lpstr>'8x16'!Print_Area</vt:lpstr>
      <vt:lpstr>'Multiplex Master Sheet '!Print_Area</vt:lpstr>
      <vt:lpstr>'Restroom &amp; Shower Units'!Print_Area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Dortch</dc:creator>
  <cp:lastModifiedBy>Jacob Dortch</cp:lastModifiedBy>
  <cp:lastPrinted>2017-11-11T00:06:46Z</cp:lastPrinted>
  <dcterms:created xsi:type="dcterms:W3CDTF">2014-04-07T16:21:14Z</dcterms:created>
  <dcterms:modified xsi:type="dcterms:W3CDTF">2023-07-13T20:53:03Z</dcterms:modified>
</cp:coreProperties>
</file>