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<sst xmlns="http://schemas.openxmlformats.org/spreadsheetml/2006/main" count="21" uniqueCount="20">
  <si>
    <t>Timestamp</t>
  </si>
  <si>
    <t>Rate the following statements: 
1 = Disagree
5 = Agree [I found the priority tagging feature helpful and easy to notice.]</t>
  </si>
  <si>
    <t>Rate the following statements: 
1 = Disagree
5 = Agree [The ride interface seemed confusing when a priority ride appeared.]</t>
  </si>
  <si>
    <t>Rate the following statements: 
1 = Disagree
5 = Agree [I understood clearly that priority rides offer 25% higher fare.]</t>
  </si>
  <si>
    <t>Rate the following statements: 
1 = Disagree
5 = Agree [I had difficulty understanding why some rides cost more than others.]</t>
  </si>
  <si>
    <t>Rate the following statements: 
1 = Disagree
5 = Agree [The emergency reporting option felt reassuring during a priority ride.]</t>
  </si>
  <si>
    <t>Rate the following statements: 
1 = Disagree
5 = Agree [I found it difficult to locate or use the emergency report button.]</t>
  </si>
  <si>
    <t>Rate the following statements: 
1 = Disagree
5 = Agree [I liked how the app disabled the cancel button during priority rides.]</t>
  </si>
  <si>
    <t>Rate the following statements: 
1 = Disagree
5 = Agree [I felt restricted or frustrated because I couldn’t cancel a priority ride.]</t>
  </si>
  <si>
    <t>Rate the following statements: 
1 = Disagree
5 = Agree [I felt confident using the app and completing rides without confusion.]</t>
  </si>
  <si>
    <t>Rate the following statements: 
1 = Disagree
5 = Agree [I needed assistance or training before I could effectively use the app.]</t>
  </si>
  <si>
    <t xml:space="preserve">Do you have any suggestions to improve the interface? </t>
  </si>
  <si>
    <t>SUS Score</t>
  </si>
  <si>
    <t>Average Score</t>
  </si>
  <si>
    <t>no</t>
  </si>
  <si>
    <t>Interface was clear to understand. and Proper indications</t>
  </si>
  <si>
    <t>It was good</t>
  </si>
  <si>
    <t>..</t>
  </si>
  <si>
    <t>Focus on priority sign can be little reduced but it's okay once you get used to see that.</t>
  </si>
  <si>
    <t>it was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</si>
</sst>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4" fillId="0" fontId="1" numFmtId="164" xfId="0" applyAlignment="1" applyBorder="1" applyFont="1" applyNumberForma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164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0" fillId="0" fontId="1" numFmtId="164" xfId="0" applyAlignment="1" applyBorder="1" applyFont="1" applyNumberForma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SUS Score of Participants (Driver Interface)</a:t>
            </a:r>
          </a:p>
        </c:rich>
      </c:tx>
      <c:overlay val="0"/>
    </c:title>
    <c:plotArea>
      <c:layout/>
      <c:lineChart>
        <c:ser>
          <c:idx val="0"/>
          <c:order val="0"/>
          <c:tx>
            <c:v>Individual SUS Score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val>
            <c:numRef>
              <c:f>'Form Responses 1'!$M$2:$M$10</c:f>
              <c:numCache/>
            </c:numRef>
          </c:val>
          <c:smooth val="0"/>
        </c:ser>
        <c:ser>
          <c:idx val="1"/>
          <c:order val="1"/>
          <c:tx>
            <c:v>Average SUS Score = 93.05</c:v>
          </c:tx>
          <c:spPr>
            <a:ln cmpd="sng">
              <a:solidFill>
                <a:srgbClr val="EA4335"/>
              </a:solidFill>
              <a:prstDash val="dash"/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val>
            <c:numRef>
              <c:f>'Form Responses 1'!$N$2:$N$10</c:f>
              <c:numCache/>
            </c:numRef>
          </c:val>
          <c:smooth val="0"/>
        </c:ser>
        <c:axId val="1509985733"/>
        <c:axId val="492551195"/>
      </c:lineChart>
      <c:catAx>
        <c:axId val="15099857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Partcipants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2551195"/>
      </c:catAx>
      <c:valAx>
        <c:axId val="492551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SUS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99857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95250</xdr:colOff>
      <xdr:row>1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N10" displayName="Form_Responses1" name="Form_Responses1" id="1">
  <tableColumns count="14">
    <tableColumn name="Timestamp" id="1"/>
    <tableColumn name="Rate the following statements: _x000a_1 = Disagree_x000a_5 = Agree [I found the priority tagging feature helpful and easy to notice.]" id="2"/>
    <tableColumn name="Rate the following statements: _x000a_1 = Disagree_x000a_5 = Agree [The ride interface seemed confusing when a priority ride appeared.]" id="3"/>
    <tableColumn name="Rate the following statements: _x000a_1 = Disagree_x000a_5 = Agree [I understood clearly that priority rides offer 25% higher fare.]" id="4"/>
    <tableColumn name="Rate the following statements: _x000a_1 = Disagree_x000a_5 = Agree [I had difficulty understanding why some rides cost more than others.]" id="5"/>
    <tableColumn name="Rate the following statements: _x000a_1 = Disagree_x000a_5 = Agree [The emergency reporting option felt reassuring during a priority ride.]" id="6"/>
    <tableColumn name="Rate the following statements: _x000a_1 = Disagree_x000a_5 = Agree [I found it difficult to locate or use the emergency report button.]" id="7"/>
    <tableColumn name="Rate the following statements: _x000a_1 = Disagree_x000a_5 = Agree [I liked how the app disabled the cancel button during priority rides.]" id="8"/>
    <tableColumn name="Rate the following statements: _x000a_1 = Disagree_x000a_5 = Agree [I felt restricted or frustrated because I couldn’t cancel a priority ride.]" id="9"/>
    <tableColumn name="Rate the following statements: _x000a_1 = Disagree_x000a_5 = Agree [I felt confident using the app and completing rides without confusion.]" id="10"/>
    <tableColumn name="Rate the following statements: _x000a_1 = Disagree_x000a_5 = Agree [I needed assistance or training before I could effectively use the app.]" id="11"/>
    <tableColumn name="Do you have any suggestions to improve the interface? " id="12"/>
    <tableColumn name="SUS Score" id="13"/>
    <tableColumn name="Average Score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6.63"/>
    <col customWidth="1" min="3" max="3" width="15.63"/>
    <col customWidth="1" min="4" max="4" width="16.75"/>
    <col customWidth="1" min="5" max="5" width="18.0"/>
    <col customWidth="1" min="6" max="6" width="16.75"/>
    <col customWidth="1" min="7" max="7" width="16.63"/>
    <col customWidth="1" min="8" max="8" width="18.0"/>
    <col customWidth="1" min="9" max="9" width="17.25"/>
    <col customWidth="1" min="10" max="10" width="16.88"/>
    <col customWidth="1" min="11" max="11" width="16.13"/>
    <col customWidth="1" min="12" max="12" width="13.25"/>
    <col customWidth="1" min="13" max="13" width="9.75"/>
    <col customWidth="1" min="14" max="14" width="12.0"/>
    <col customWidth="1" min="15" max="21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5" t="s">
        <v>13</v>
      </c>
      <c r="O1" s="6"/>
      <c r="P1" s="6"/>
      <c r="Q1" s="6"/>
      <c r="R1" s="7"/>
      <c r="S1" s="7"/>
      <c r="T1" s="7"/>
      <c r="U1" s="7"/>
    </row>
    <row r="2">
      <c r="A2" s="8">
        <v>45777.09447416667</v>
      </c>
      <c r="B2" s="9">
        <v>4.0</v>
      </c>
      <c r="C2" s="9">
        <v>2.0</v>
      </c>
      <c r="D2" s="9">
        <v>4.0</v>
      </c>
      <c r="E2" s="9">
        <v>2.0</v>
      </c>
      <c r="F2" s="9">
        <v>5.0</v>
      </c>
      <c r="G2" s="9">
        <v>2.0</v>
      </c>
      <c r="H2" s="9">
        <v>5.0</v>
      </c>
      <c r="I2" s="9">
        <v>1.0</v>
      </c>
      <c r="J2" s="9">
        <v>4.0</v>
      </c>
      <c r="K2" s="9">
        <v>1.0</v>
      </c>
      <c r="L2" s="9" t="s">
        <v>14</v>
      </c>
      <c r="M2" s="10">
        <f t="array" ref="M2">SUM(IF({1,0,1,0,1,0,1,0,1,0}=1,B2:K2-1,5-B2:K2))*2.5</f>
        <v>85</v>
      </c>
      <c r="N2" s="11">
        <f>SUM(M2:M10)/9</f>
        <v>93.05555556</v>
      </c>
      <c r="O2" s="6"/>
      <c r="P2" s="6"/>
      <c r="Q2" s="6"/>
      <c r="R2" s="7"/>
      <c r="S2" s="7"/>
      <c r="T2" s="7"/>
      <c r="U2" s="7"/>
    </row>
    <row r="3">
      <c r="A3" s="12">
        <v>45778.09423537037</v>
      </c>
      <c r="B3" s="13">
        <v>5.0</v>
      </c>
      <c r="C3" s="13">
        <v>1.0</v>
      </c>
      <c r="D3" s="13">
        <v>4.0</v>
      </c>
      <c r="E3" s="13">
        <v>2.0</v>
      </c>
      <c r="F3" s="13">
        <v>4.0</v>
      </c>
      <c r="G3" s="13">
        <v>2.0</v>
      </c>
      <c r="H3" s="13">
        <v>4.0</v>
      </c>
      <c r="I3" s="13">
        <v>1.0</v>
      </c>
      <c r="J3" s="13">
        <v>5.0</v>
      </c>
      <c r="K3" s="13">
        <v>1.0</v>
      </c>
      <c r="L3" s="13" t="s">
        <v>15</v>
      </c>
      <c r="M3" s="14">
        <f t="array" ref="M3">SUM(IF({1,0,1,0,1,0,1,0,1,0}=1,B3:K3-1,5-B3:K3))*2.5</f>
        <v>87.5</v>
      </c>
      <c r="N3" s="15">
        <v>93.05555556</v>
      </c>
      <c r="O3" s="6"/>
      <c r="P3" s="6"/>
      <c r="Q3" s="6"/>
      <c r="R3" s="7"/>
      <c r="S3" s="7"/>
      <c r="T3" s="7"/>
      <c r="U3" s="7"/>
    </row>
    <row r="4">
      <c r="A4" s="16">
        <v>45778.099725416665</v>
      </c>
      <c r="B4" s="9">
        <v>5.0</v>
      </c>
      <c r="C4" s="9">
        <v>2.0</v>
      </c>
      <c r="D4" s="9">
        <v>5.0</v>
      </c>
      <c r="E4" s="9">
        <v>1.0</v>
      </c>
      <c r="F4" s="9">
        <v>5.0</v>
      </c>
      <c r="G4" s="9">
        <v>1.0</v>
      </c>
      <c r="H4" s="9">
        <v>4.0</v>
      </c>
      <c r="I4" s="9">
        <v>1.0</v>
      </c>
      <c r="J4" s="9">
        <v>4.0</v>
      </c>
      <c r="K4" s="9">
        <v>1.0</v>
      </c>
      <c r="L4" s="9" t="s">
        <v>16</v>
      </c>
      <c r="M4" s="10">
        <f t="array" ref="M4">SUM(IF({1,0,1,0,1,0,1,0,1,0}=1,B4:K4-1,5-B4:K4))*2.5</f>
        <v>92.5</v>
      </c>
      <c r="N4" s="17">
        <v>93.05555556</v>
      </c>
      <c r="O4" s="6"/>
      <c r="P4" s="6"/>
      <c r="Q4" s="6"/>
      <c r="R4" s="7"/>
      <c r="S4" s="7"/>
      <c r="T4" s="7"/>
      <c r="U4" s="7"/>
    </row>
    <row r="5">
      <c r="A5" s="12">
        <v>45778.105271886576</v>
      </c>
      <c r="B5" s="13">
        <v>5.0</v>
      </c>
      <c r="C5" s="13">
        <v>1.0</v>
      </c>
      <c r="D5" s="13">
        <v>5.0</v>
      </c>
      <c r="E5" s="13">
        <v>1.0</v>
      </c>
      <c r="F5" s="13">
        <v>5.0</v>
      </c>
      <c r="G5" s="13">
        <v>1.0</v>
      </c>
      <c r="H5" s="13">
        <v>5.0</v>
      </c>
      <c r="I5" s="13">
        <v>2.0</v>
      </c>
      <c r="J5" s="13">
        <v>4.0</v>
      </c>
      <c r="K5" s="13">
        <v>2.0</v>
      </c>
      <c r="L5" s="13" t="s">
        <v>14</v>
      </c>
      <c r="M5" s="14">
        <f t="array" ref="M5">SUM(IF({1,0,1,0,1,0,1,0,1,0}=1,B5:K5-1,5-B5:K5))*2.5</f>
        <v>92.5</v>
      </c>
      <c r="N5" s="15">
        <v>93.05555556</v>
      </c>
      <c r="O5" s="6"/>
      <c r="P5" s="6"/>
      <c r="Q5" s="6"/>
      <c r="R5" s="7"/>
      <c r="S5" s="7"/>
      <c r="T5" s="7"/>
      <c r="U5" s="7"/>
    </row>
    <row r="6">
      <c r="A6" s="16">
        <v>45778.87907805556</v>
      </c>
      <c r="B6" s="9">
        <v>4.0</v>
      </c>
      <c r="C6" s="9">
        <v>2.0</v>
      </c>
      <c r="D6" s="9">
        <v>5.0</v>
      </c>
      <c r="E6" s="9">
        <v>1.0</v>
      </c>
      <c r="F6" s="9">
        <v>5.0</v>
      </c>
      <c r="G6" s="9">
        <v>1.0</v>
      </c>
      <c r="H6" s="9">
        <v>5.0</v>
      </c>
      <c r="I6" s="9">
        <v>2.0</v>
      </c>
      <c r="J6" s="9">
        <v>5.0</v>
      </c>
      <c r="K6" s="9">
        <v>1.0</v>
      </c>
      <c r="L6" s="9" t="s">
        <v>17</v>
      </c>
      <c r="M6" s="10">
        <f t="array" ref="M6">SUM(IF({1,0,1,0,1,0,1,0,1,0}=1,B6:K6-1,5-B6:K6))*2.5</f>
        <v>92.5</v>
      </c>
      <c r="N6" s="17">
        <v>93.05555556</v>
      </c>
      <c r="O6" s="6"/>
      <c r="P6" s="6"/>
      <c r="Q6" s="6"/>
      <c r="R6" s="7"/>
      <c r="S6" s="7"/>
      <c r="T6" s="7"/>
      <c r="U6" s="7"/>
    </row>
    <row r="7">
      <c r="A7" s="12">
        <v>45778.898156967596</v>
      </c>
      <c r="B7" s="13">
        <v>5.0</v>
      </c>
      <c r="C7" s="13">
        <v>2.0</v>
      </c>
      <c r="D7" s="13">
        <v>5.0</v>
      </c>
      <c r="E7" s="13">
        <v>1.0</v>
      </c>
      <c r="F7" s="13">
        <v>5.0</v>
      </c>
      <c r="G7" s="13">
        <v>1.0</v>
      </c>
      <c r="H7" s="13">
        <v>3.0</v>
      </c>
      <c r="I7" s="13">
        <v>2.0</v>
      </c>
      <c r="J7" s="13">
        <v>5.0</v>
      </c>
      <c r="K7" s="13">
        <v>1.0</v>
      </c>
      <c r="L7" s="13" t="s">
        <v>18</v>
      </c>
      <c r="M7" s="14">
        <f t="array" ref="M7">SUM(IF({1,0,1,0,1,0,1,0,1,0}=1,B7:K7-1,5-B7:K7))*2.5</f>
        <v>90</v>
      </c>
      <c r="N7" s="15">
        <v>93.05555556</v>
      </c>
      <c r="O7" s="6"/>
      <c r="P7" s="6"/>
      <c r="Q7" s="6"/>
      <c r="R7" s="7"/>
      <c r="S7" s="7"/>
      <c r="T7" s="7"/>
      <c r="U7" s="7"/>
    </row>
    <row r="8">
      <c r="A8" s="16">
        <v>45778.901532303236</v>
      </c>
      <c r="B8" s="9">
        <v>5.0</v>
      </c>
      <c r="C8" s="9">
        <v>1.0</v>
      </c>
      <c r="D8" s="9">
        <v>5.0</v>
      </c>
      <c r="E8" s="9">
        <v>1.0</v>
      </c>
      <c r="F8" s="9">
        <v>5.0</v>
      </c>
      <c r="G8" s="9">
        <v>1.0</v>
      </c>
      <c r="H8" s="9">
        <v>5.0</v>
      </c>
      <c r="I8" s="9">
        <v>1.0</v>
      </c>
      <c r="J8" s="9">
        <v>5.0</v>
      </c>
      <c r="K8" s="9">
        <v>1.0</v>
      </c>
      <c r="L8" s="18"/>
      <c r="M8" s="19">
        <f t="array" ref="M8">SUM(IF({1,0,1,0,1,0,1,0,1,0}=1,B8:K8-1,5-B8:K8))*2.5</f>
        <v>100</v>
      </c>
      <c r="N8" s="17">
        <v>93.05555556</v>
      </c>
      <c r="O8" s="6"/>
      <c r="P8" s="6"/>
      <c r="Q8" s="6"/>
      <c r="R8" s="7"/>
      <c r="S8" s="7"/>
      <c r="T8" s="7"/>
      <c r="U8" s="7"/>
    </row>
    <row r="9">
      <c r="A9" s="12">
        <v>45778.90288646991</v>
      </c>
      <c r="B9" s="13">
        <v>5.0</v>
      </c>
      <c r="C9" s="13">
        <v>1.0</v>
      </c>
      <c r="D9" s="13">
        <v>5.0</v>
      </c>
      <c r="E9" s="13">
        <v>1.0</v>
      </c>
      <c r="F9" s="13">
        <v>5.0</v>
      </c>
      <c r="G9" s="13">
        <v>1.0</v>
      </c>
      <c r="H9" s="13">
        <v>5.0</v>
      </c>
      <c r="I9" s="13">
        <v>1.0</v>
      </c>
      <c r="J9" s="13">
        <v>5.0</v>
      </c>
      <c r="K9" s="13">
        <v>1.0</v>
      </c>
      <c r="L9" s="13" t="s">
        <v>19</v>
      </c>
      <c r="M9" s="14">
        <f t="array" ref="M9">SUM(IF({1,0,1,0,1,0,1,0,1,0}=1,B9:K9-1,5-B9:K9))*2.5</f>
        <v>100</v>
      </c>
      <c r="N9" s="15">
        <v>93.05555556</v>
      </c>
      <c r="O9" s="6"/>
      <c r="P9" s="6"/>
      <c r="Q9" s="6"/>
      <c r="R9" s="7"/>
      <c r="S9" s="7"/>
      <c r="T9" s="7"/>
      <c r="U9" s="7"/>
    </row>
    <row r="10">
      <c r="A10" s="20">
        <v>45778.908014664354</v>
      </c>
      <c r="B10" s="21">
        <v>5.0</v>
      </c>
      <c r="C10" s="21">
        <v>1.0</v>
      </c>
      <c r="D10" s="21">
        <v>5.0</v>
      </c>
      <c r="E10" s="21">
        <v>1.0</v>
      </c>
      <c r="F10" s="21">
        <v>4.0</v>
      </c>
      <c r="G10" s="21">
        <v>1.0</v>
      </c>
      <c r="H10" s="21">
        <v>5.0</v>
      </c>
      <c r="I10" s="21">
        <v>1.0</v>
      </c>
      <c r="J10" s="21">
        <v>5.0</v>
      </c>
      <c r="K10" s="21">
        <v>1.0</v>
      </c>
      <c r="L10" s="22"/>
      <c r="M10" s="23">
        <f t="array" ref="M10">SUM(IF({1,0,1,0,1,0,1,0,1,0}=1,B10:K10-1,5-B10:K10))*2.5</f>
        <v>97.5</v>
      </c>
      <c r="N10" s="24">
        <v>93.05555556</v>
      </c>
      <c r="O10" s="6"/>
      <c r="P10" s="6"/>
      <c r="Q10" s="6"/>
      <c r="R10" s="7"/>
      <c r="S10" s="7"/>
      <c r="T10" s="7"/>
      <c r="U10" s="7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7"/>
      <c r="T11" s="7"/>
      <c r="U11" s="7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7"/>
      <c r="T12" s="7"/>
      <c r="U12" s="7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7"/>
      <c r="T13" s="7"/>
      <c r="U13" s="7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7"/>
      <c r="T14" s="7"/>
      <c r="U14" s="7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7"/>
      <c r="T15" s="7"/>
      <c r="U15" s="7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7"/>
      <c r="T16" s="7"/>
      <c r="U16" s="7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7"/>
      <c r="T17" s="7"/>
      <c r="U17" s="7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  <c r="S18" s="7"/>
      <c r="T18" s="7"/>
      <c r="U18" s="7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7"/>
      <c r="T19" s="7"/>
      <c r="U19" s="7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7"/>
      <c r="T20" s="7"/>
      <c r="U20" s="7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7"/>
      <c r="T21" s="7"/>
      <c r="U21" s="7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7"/>
      <c r="T22" s="7"/>
      <c r="U22" s="7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S23" s="7"/>
      <c r="T23" s="7"/>
      <c r="U23" s="7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  <c r="S24" s="7"/>
      <c r="T24" s="7"/>
      <c r="U24" s="7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S25" s="7"/>
      <c r="T25" s="7"/>
      <c r="U25" s="7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/>
      <c r="T26" s="7"/>
      <c r="U26" s="7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S27" s="7"/>
      <c r="T27" s="7"/>
      <c r="U27" s="7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  <c r="S28" s="7"/>
      <c r="T28" s="7"/>
      <c r="U28" s="7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  <c r="S29" s="7"/>
      <c r="T29" s="7"/>
      <c r="U29" s="7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  <c r="S30" s="7"/>
      <c r="T30" s="7"/>
      <c r="U30" s="7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  <c r="S31" s="7"/>
      <c r="T31" s="7"/>
      <c r="U31" s="7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7"/>
      <c r="T32" s="7"/>
      <c r="U32" s="7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  <c r="S33" s="7"/>
      <c r="T33" s="7"/>
      <c r="U33" s="7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  <c r="S34" s="7"/>
      <c r="T34" s="7"/>
      <c r="U34" s="7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7"/>
      <c r="T35" s="7"/>
      <c r="U35" s="7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  <c r="S36" s="7"/>
      <c r="T36" s="7"/>
      <c r="U36" s="7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  <c r="S37" s="7"/>
      <c r="T37" s="7"/>
      <c r="U37" s="7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7"/>
      <c r="S38" s="7"/>
      <c r="T38" s="7"/>
      <c r="U38" s="7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  <c r="S39" s="7"/>
      <c r="T39" s="7"/>
      <c r="U39" s="7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  <c r="S40" s="7"/>
      <c r="T40" s="7"/>
      <c r="U40" s="7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  <c r="S41" s="7"/>
      <c r="T41" s="7"/>
      <c r="U41" s="7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  <c r="S42" s="7"/>
      <c r="T42" s="7"/>
      <c r="U42" s="7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  <c r="S43" s="7"/>
      <c r="T43" s="7"/>
      <c r="U43" s="7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  <c r="S44" s="7"/>
      <c r="T44" s="7"/>
      <c r="U44" s="7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  <c r="S45" s="7"/>
      <c r="T45" s="7"/>
      <c r="U45" s="7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  <c r="S46" s="7"/>
      <c r="T46" s="7"/>
      <c r="U46" s="7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  <c r="S47" s="7"/>
      <c r="T47" s="7"/>
      <c r="U47" s="7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7"/>
      <c r="S48" s="7"/>
      <c r="T48" s="7"/>
      <c r="U48" s="7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/>
      <c r="S49" s="7"/>
      <c r="T49" s="7"/>
      <c r="U49" s="7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  <c r="S50" s="7"/>
      <c r="T50" s="7"/>
      <c r="U50" s="7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7"/>
      <c r="S51" s="7"/>
      <c r="T51" s="7"/>
      <c r="U51" s="7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7"/>
      <c r="S52" s="7"/>
      <c r="T52" s="7"/>
      <c r="U52" s="7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7"/>
      <c r="T53" s="7"/>
      <c r="U53" s="7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  <c r="S54" s="7"/>
      <c r="T54" s="7"/>
      <c r="U54" s="7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/>
      <c r="S55" s="7"/>
      <c r="T55" s="7"/>
      <c r="U55" s="7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7"/>
      <c r="U56" s="7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7"/>
      <c r="S57" s="7"/>
      <c r="T57" s="7"/>
      <c r="U57" s="7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7"/>
      <c r="S58" s="7"/>
      <c r="T58" s="7"/>
      <c r="U58" s="7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  <c r="S59" s="7"/>
      <c r="T59" s="7"/>
      <c r="U59" s="7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7"/>
      <c r="S60" s="7"/>
      <c r="T60" s="7"/>
      <c r="U60" s="7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7"/>
      <c r="S61" s="7"/>
      <c r="T61" s="7"/>
      <c r="U61" s="7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7"/>
      <c r="S62" s="7"/>
      <c r="T62" s="7"/>
      <c r="U62" s="7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7"/>
      <c r="S63" s="7"/>
      <c r="T63" s="7"/>
      <c r="U63" s="7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/>
      <c r="S64" s="7"/>
      <c r="T64" s="7"/>
      <c r="U64" s="7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/>
      <c r="S65" s="7"/>
      <c r="T65" s="7"/>
      <c r="U65" s="7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7"/>
      <c r="U66" s="7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  <c r="S67" s="7"/>
      <c r="T67" s="7"/>
      <c r="U67" s="7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7"/>
      <c r="S68" s="7"/>
      <c r="T68" s="7"/>
      <c r="U68" s="7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7"/>
      <c r="S69" s="7"/>
      <c r="T69" s="7"/>
      <c r="U69" s="7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  <c r="S70" s="7"/>
      <c r="T70" s="7"/>
      <c r="U70" s="7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7"/>
      <c r="S71" s="7"/>
      <c r="T71" s="7"/>
      <c r="U71" s="7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7"/>
      <c r="S72" s="7"/>
      <c r="T72" s="7"/>
      <c r="U72" s="7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7"/>
      <c r="S73" s="7"/>
      <c r="T73" s="7"/>
      <c r="U73" s="7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7"/>
      <c r="S74" s="7"/>
      <c r="T74" s="7"/>
      <c r="U74" s="7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7"/>
      <c r="S75" s="7"/>
      <c r="T75" s="7"/>
      <c r="U75" s="7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7"/>
      <c r="S76" s="7"/>
      <c r="T76" s="7"/>
      <c r="U76" s="7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/>
      <c r="S77" s="7"/>
      <c r="T77" s="7"/>
      <c r="U77" s="7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7"/>
      <c r="S78" s="7"/>
      <c r="T78" s="7"/>
      <c r="U78" s="7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7"/>
      <c r="S79" s="7"/>
      <c r="T79" s="7"/>
      <c r="U79" s="7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/>
      <c r="S80" s="7"/>
      <c r="T80" s="7"/>
      <c r="U80" s="7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/>
      <c r="S81" s="7"/>
      <c r="T81" s="7"/>
      <c r="U81" s="7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  <c r="S82" s="7"/>
      <c r="T82" s="7"/>
      <c r="U82" s="7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7"/>
      <c r="S83" s="7"/>
      <c r="T83" s="7"/>
      <c r="U83" s="7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7"/>
      <c r="S84" s="7"/>
      <c r="T84" s="7"/>
      <c r="U84" s="7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/>
      <c r="S85" s="7"/>
      <c r="T85" s="7"/>
      <c r="U85" s="7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7"/>
      <c r="S86" s="7"/>
      <c r="T86" s="7"/>
      <c r="U86" s="7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7"/>
      <c r="S87" s="7"/>
      <c r="T87" s="7"/>
      <c r="U87" s="7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  <c r="S88" s="7"/>
      <c r="T88" s="7"/>
      <c r="U88" s="7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7"/>
      <c r="S89" s="7"/>
      <c r="T89" s="7"/>
      <c r="U89" s="7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7"/>
      <c r="S90" s="7"/>
      <c r="T90" s="7"/>
      <c r="U90" s="7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7"/>
      <c r="S91" s="7"/>
      <c r="T91" s="7"/>
      <c r="U91" s="7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7"/>
      <c r="S92" s="7"/>
      <c r="T92" s="7"/>
      <c r="U92" s="7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7"/>
      <c r="S93" s="7"/>
      <c r="T93" s="7"/>
      <c r="U93" s="7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 s="7"/>
      <c r="T94" s="7"/>
      <c r="U94" s="7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 s="7"/>
      <c r="T95" s="7"/>
      <c r="U95" s="7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7"/>
      <c r="S96" s="7"/>
      <c r="T96" s="7"/>
      <c r="U96" s="7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7"/>
      <c r="S97" s="7"/>
      <c r="T97" s="7"/>
      <c r="U97" s="7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7"/>
      <c r="S98" s="7"/>
      <c r="T98" s="7"/>
      <c r="U98" s="7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7"/>
      <c r="S99" s="7"/>
      <c r="T99" s="7"/>
      <c r="U99" s="7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  <c r="S100" s="7"/>
      <c r="T100" s="7"/>
      <c r="U100" s="7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7"/>
      <c r="S101" s="7"/>
      <c r="T101" s="7"/>
      <c r="U101" s="7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7"/>
      <c r="S102" s="7"/>
      <c r="T102" s="7"/>
      <c r="U102" s="7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7"/>
      <c r="S103" s="7"/>
      <c r="T103" s="7"/>
      <c r="U103" s="7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  <c r="S104" s="7"/>
      <c r="T104" s="7"/>
      <c r="U104" s="7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7"/>
      <c r="S105" s="7"/>
      <c r="T105" s="7"/>
      <c r="U105" s="7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"/>
      <c r="S106" s="7"/>
      <c r="T106" s="7"/>
      <c r="U106" s="7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7"/>
      <c r="S107" s="7"/>
      <c r="T107" s="7"/>
      <c r="U107" s="7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7"/>
      <c r="S108" s="7"/>
      <c r="T108" s="7"/>
      <c r="U108" s="7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7"/>
      <c r="S109" s="7"/>
      <c r="T109" s="7"/>
      <c r="U109" s="7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7"/>
      <c r="S110" s="7"/>
      <c r="T110" s="7"/>
      <c r="U110" s="7"/>
    </row>
  </sheetData>
  <drawing r:id="rId1"/>
  <tableParts count="1">
    <tablePart r:id="rId3"/>
  </tableParts>
</worksheet>
</file>