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4A65BD8-FDAB-4287-8EA7-6B8A1207C8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 v1" sheetId="7" r:id="rId1"/>
    <sheet name="Gantt v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D18" i="10"/>
  <c r="D17" i="10"/>
  <c r="D16" i="10"/>
  <c r="D15" i="10"/>
  <c r="D14" i="10"/>
  <c r="D13" i="10"/>
  <c r="A13" i="10"/>
  <c r="D12" i="10"/>
  <c r="D11" i="10"/>
  <c r="D10" i="10"/>
  <c r="D9" i="10"/>
  <c r="D8" i="10"/>
  <c r="B7" i="10"/>
  <c r="A7" i="10"/>
  <c r="A45" i="7"/>
  <c r="A18" i="10" s="1"/>
  <c r="A44" i="7"/>
  <c r="A17" i="10" s="1"/>
  <c r="A43" i="7"/>
  <c r="A16" i="10" s="1"/>
  <c r="A42" i="7"/>
  <c r="A15" i="10" s="1"/>
  <c r="A41" i="7"/>
  <c r="A14" i="10" s="1"/>
  <c r="A40" i="7"/>
  <c r="A39" i="7"/>
  <c r="A12" i="10" s="1"/>
  <c r="A38" i="7"/>
  <c r="A11" i="10" s="1"/>
  <c r="A37" i="7"/>
  <c r="A10" i="10" s="1"/>
  <c r="A36" i="7"/>
  <c r="A9" i="10" s="1"/>
  <c r="A35" i="7"/>
  <c r="A8" i="10" s="1"/>
  <c r="A34" i="7"/>
  <c r="AR15" i="7"/>
  <c r="AS14" i="7"/>
  <c r="AX13" i="7"/>
  <c r="AY12" i="7"/>
  <c r="AR11" i="7"/>
  <c r="AS10" i="7"/>
  <c r="BD8" i="7"/>
  <c r="AX8" i="7"/>
  <c r="BE7" i="7"/>
  <c r="AY7" i="7"/>
  <c r="H4" i="7"/>
  <c r="C7" i="10" s="1"/>
  <c r="I7" i="10" s="1"/>
  <c r="DJ7" i="10" l="1"/>
  <c r="W7" i="10"/>
  <c r="AH7" i="10"/>
  <c r="AV7" i="10"/>
  <c r="BJ7" i="10"/>
  <c r="BU7" i="10"/>
  <c r="CI7" i="10"/>
  <c r="CT7" i="10"/>
  <c r="DH7" i="10"/>
  <c r="J7" i="10"/>
  <c r="X7" i="10"/>
  <c r="AL7" i="10"/>
  <c r="AW7" i="10"/>
  <c r="BK7" i="10"/>
  <c r="BV7" i="10"/>
  <c r="CJ7" i="10"/>
  <c r="CX7" i="10"/>
  <c r="DI7" i="10"/>
  <c r="N7" i="10"/>
  <c r="Y7" i="10"/>
  <c r="AM7" i="10"/>
  <c r="AX7" i="10"/>
  <c r="BL7" i="10"/>
  <c r="BZ7" i="10"/>
  <c r="CK7" i="10"/>
  <c r="CY7" i="10"/>
  <c r="DE7" i="10"/>
  <c r="CW7" i="10"/>
  <c r="CO7" i="10"/>
  <c r="CG7" i="10"/>
  <c r="BY7" i="10"/>
  <c r="BQ7" i="10"/>
  <c r="BI7" i="10"/>
  <c r="BA7" i="10"/>
  <c r="AS7" i="10"/>
  <c r="AK7" i="10"/>
  <c r="AC7" i="10"/>
  <c r="U7" i="10"/>
  <c r="M7" i="10"/>
  <c r="DL7" i="10"/>
  <c r="DD7" i="10"/>
  <c r="CV7" i="10"/>
  <c r="CN7" i="10"/>
  <c r="CF7" i="10"/>
  <c r="BX7" i="10"/>
  <c r="BP7" i="10"/>
  <c r="BH7" i="10"/>
  <c r="AZ7" i="10"/>
  <c r="AR7" i="10"/>
  <c r="AJ7" i="10"/>
  <c r="AB7" i="10"/>
  <c r="T7" i="10"/>
  <c r="L7" i="10"/>
  <c r="DK7" i="10"/>
  <c r="DC7" i="10"/>
  <c r="CU7" i="10"/>
  <c r="CM7" i="10"/>
  <c r="CE7" i="10"/>
  <c r="BW7" i="10"/>
  <c r="BO7" i="10"/>
  <c r="BG7" i="10"/>
  <c r="AY7" i="10"/>
  <c r="AQ7" i="10"/>
  <c r="AI7" i="10"/>
  <c r="AA7" i="10"/>
  <c r="S7" i="10"/>
  <c r="K7" i="10"/>
  <c r="AN7" i="10"/>
  <c r="BB7" i="10"/>
  <c r="CA7" i="10"/>
  <c r="CZ7" i="10"/>
  <c r="P7" i="10"/>
  <c r="AD7" i="10"/>
  <c r="AO7" i="10"/>
  <c r="BC7" i="10"/>
  <c r="BN7" i="10"/>
  <c r="CB7" i="10"/>
  <c r="CP7" i="10"/>
  <c r="DA7" i="10"/>
  <c r="B8" i="7"/>
  <c r="O7" i="10"/>
  <c r="BM7" i="10"/>
  <c r="F7" i="10"/>
  <c r="Q7" i="10"/>
  <c r="AE7" i="10"/>
  <c r="AP7" i="10"/>
  <c r="BD7" i="10"/>
  <c r="BR7" i="10"/>
  <c r="CC7" i="10"/>
  <c r="CQ7" i="10"/>
  <c r="DB7" i="10"/>
  <c r="Z7" i="10"/>
  <c r="CL7" i="10"/>
  <c r="F8" i="7"/>
  <c r="G7" i="10"/>
  <c r="R7" i="10"/>
  <c r="AF7" i="10"/>
  <c r="AT7" i="10"/>
  <c r="BE7" i="10"/>
  <c r="BS7" i="10"/>
  <c r="CD7" i="10"/>
  <c r="CR7" i="10"/>
  <c r="DF7" i="10"/>
  <c r="H7" i="10"/>
  <c r="V7" i="10"/>
  <c r="AG7" i="10"/>
  <c r="AU7" i="10"/>
  <c r="BF7" i="10"/>
  <c r="BT7" i="10"/>
  <c r="CH7" i="10"/>
  <c r="CS7" i="10"/>
  <c r="DG7" i="10"/>
  <c r="D8" i="7" l="1"/>
  <c r="C8" i="10" s="1"/>
  <c r="B8" i="10"/>
  <c r="B9" i="10"/>
  <c r="H8" i="7"/>
  <c r="DQ8" i="10" l="1"/>
  <c r="DI8" i="10"/>
  <c r="DA8" i="10"/>
  <c r="CS8" i="10"/>
  <c r="CK8" i="10"/>
  <c r="CC8" i="10"/>
  <c r="BU8" i="10"/>
  <c r="BM8" i="10"/>
  <c r="BE8" i="10"/>
  <c r="AW8" i="10"/>
  <c r="AO8" i="10"/>
  <c r="AG8" i="10"/>
  <c r="Y8" i="10"/>
  <c r="Q8" i="10"/>
  <c r="I8" i="10"/>
  <c r="DP8" i="10"/>
  <c r="DH8" i="10"/>
  <c r="CZ8" i="10"/>
  <c r="CR8" i="10"/>
  <c r="CJ8" i="10"/>
  <c r="CB8" i="10"/>
  <c r="BT8" i="10"/>
  <c r="BL8" i="10"/>
  <c r="BD8" i="10"/>
  <c r="AV8" i="10"/>
  <c r="AN8" i="10"/>
  <c r="AF8" i="10"/>
  <c r="X8" i="10"/>
  <c r="P8" i="10"/>
  <c r="H8" i="10"/>
  <c r="DO8" i="10"/>
  <c r="DG8" i="10"/>
  <c r="CY8" i="10"/>
  <c r="CQ8" i="10"/>
  <c r="CI8" i="10"/>
  <c r="CA8" i="10"/>
  <c r="BS8" i="10"/>
  <c r="BK8" i="10"/>
  <c r="BC8" i="10"/>
  <c r="AU8" i="10"/>
  <c r="AM8" i="10"/>
  <c r="AE8" i="10"/>
  <c r="W8" i="10"/>
  <c r="O8" i="10"/>
  <c r="G8" i="10"/>
  <c r="DN8" i="10"/>
  <c r="DF8" i="10"/>
  <c r="CX8" i="10"/>
  <c r="CP8" i="10"/>
  <c r="CH8" i="10"/>
  <c r="DM8" i="10"/>
  <c r="DE8" i="10"/>
  <c r="CW8" i="10"/>
  <c r="CO8" i="10"/>
  <c r="CG8" i="10"/>
  <c r="DC8" i="10"/>
  <c r="CF8" i="10"/>
  <c r="BR8" i="10"/>
  <c r="BG8" i="10"/>
  <c r="AS8" i="10"/>
  <c r="AH8" i="10"/>
  <c r="T8" i="10"/>
  <c r="F8" i="10"/>
  <c r="DT8" i="10"/>
  <c r="DB8" i="10"/>
  <c r="CE8" i="10"/>
  <c r="BQ8" i="10"/>
  <c r="BF8" i="10"/>
  <c r="AR8" i="10"/>
  <c r="AD8" i="10"/>
  <c r="S8" i="10"/>
  <c r="DS8" i="10"/>
  <c r="CV8" i="10"/>
  <c r="CD8" i="10"/>
  <c r="BP8" i="10"/>
  <c r="BB8" i="10"/>
  <c r="AQ8" i="10"/>
  <c r="AC8" i="10"/>
  <c r="R8" i="10"/>
  <c r="DR8" i="10"/>
  <c r="CU8" i="10"/>
  <c r="BZ8" i="10"/>
  <c r="BO8" i="10"/>
  <c r="BA8" i="10"/>
  <c r="AP8" i="10"/>
  <c r="AB8" i="10"/>
  <c r="N8" i="10"/>
  <c r="DL8" i="10"/>
  <c r="CT8" i="10"/>
  <c r="BY8" i="10"/>
  <c r="BN8" i="10"/>
  <c r="AZ8" i="10"/>
  <c r="AL8" i="10"/>
  <c r="AA8" i="10"/>
  <c r="M8" i="10"/>
  <c r="DK8" i="10"/>
  <c r="CN8" i="10"/>
  <c r="BX8" i="10"/>
  <c r="BJ8" i="10"/>
  <c r="AY8" i="10"/>
  <c r="AK8" i="10"/>
  <c r="Z8" i="10"/>
  <c r="L8" i="10"/>
  <c r="DJ8" i="10"/>
  <c r="CM8" i="10"/>
  <c r="BW8" i="10"/>
  <c r="BI8" i="10"/>
  <c r="AX8" i="10"/>
  <c r="AJ8" i="10"/>
  <c r="V8" i="10"/>
  <c r="K8" i="10"/>
  <c r="DD8" i="10"/>
  <c r="CL8" i="10"/>
  <c r="BV8" i="10"/>
  <c r="BH8" i="10"/>
  <c r="AT8" i="10"/>
  <c r="AI8" i="10"/>
  <c r="U8" i="10"/>
  <c r="J8" i="10"/>
  <c r="C9" i="10"/>
  <c r="DM9" i="10" s="1"/>
  <c r="B12" i="7"/>
  <c r="AF9" i="10" l="1"/>
  <c r="BK9" i="10"/>
  <c r="X9" i="10"/>
  <c r="BU9" i="10"/>
  <c r="CX9" i="10"/>
  <c r="DG9" i="10"/>
  <c r="CD9" i="10"/>
  <c r="O9" i="10"/>
  <c r="DD9" i="10"/>
  <c r="CA9" i="10"/>
  <c r="BC9" i="10"/>
  <c r="CQ9" i="10"/>
  <c r="BX9" i="10"/>
  <c r="BR9" i="10"/>
  <c r="AY9" i="10"/>
  <c r="AV9" i="10"/>
  <c r="BG9" i="10"/>
  <c r="P9" i="10"/>
  <c r="BO9" i="10"/>
  <c r="AM9" i="10"/>
  <c r="Q9" i="10"/>
  <c r="AP9" i="10"/>
  <c r="L9" i="10"/>
  <c r="DA9" i="10"/>
  <c r="AU9" i="10"/>
  <c r="CH9" i="10"/>
  <c r="I9" i="10"/>
  <c r="H9" i="10"/>
  <c r="Y9" i="10"/>
  <c r="T9" i="10"/>
  <c r="DJ9" i="10"/>
  <c r="CJ9" i="10"/>
  <c r="CM9" i="10"/>
  <c r="DK9" i="10"/>
  <c r="Z9" i="10"/>
  <c r="AK9" i="10"/>
  <c r="BS9" i="10"/>
  <c r="AH9" i="10"/>
  <c r="AS9" i="10"/>
  <c r="CS9" i="10"/>
  <c r="BJ9" i="10"/>
  <c r="AX9" i="10"/>
  <c r="F9" i="10"/>
  <c r="N9" i="10"/>
  <c r="AN9" i="10"/>
  <c r="BM9" i="10"/>
  <c r="CN9" i="10"/>
  <c r="AB9" i="10"/>
  <c r="BA9" i="10"/>
  <c r="BY9" i="10"/>
  <c r="AJ9" i="10"/>
  <c r="AE9" i="10"/>
  <c r="W9" i="10"/>
  <c r="BF9" i="10"/>
  <c r="S9" i="10"/>
  <c r="CF9" i="10"/>
  <c r="AR9" i="10"/>
  <c r="DI9" i="10"/>
  <c r="BQ9" i="10"/>
  <c r="CO9" i="10"/>
  <c r="CZ9" i="10"/>
  <c r="CL9" i="10"/>
  <c r="CV9" i="10"/>
  <c r="DL9" i="10"/>
  <c r="BB9" i="10"/>
  <c r="BD9" i="10"/>
  <c r="DC9" i="10"/>
  <c r="AT9" i="10"/>
  <c r="AO9" i="10"/>
  <c r="DF9" i="10"/>
  <c r="BN9" i="10"/>
  <c r="AA9" i="10"/>
  <c r="CP9" i="10"/>
  <c r="AZ9" i="10"/>
  <c r="M9" i="10"/>
  <c r="BZ9" i="10"/>
  <c r="CW9" i="10"/>
  <c r="BW9" i="10"/>
  <c r="CG9" i="10"/>
  <c r="AL9" i="10"/>
  <c r="AG9" i="10"/>
  <c r="BT9" i="10"/>
  <c r="CU9" i="10"/>
  <c r="AW9" i="10"/>
  <c r="BV9" i="10"/>
  <c r="CY9" i="10"/>
  <c r="U9" i="10"/>
  <c r="DE9" i="10"/>
  <c r="K9" i="10"/>
  <c r="BI9" i="10"/>
  <c r="CC9" i="10"/>
  <c r="G9" i="10"/>
  <c r="CB9" i="10"/>
  <c r="BL9" i="10"/>
  <c r="J9" i="10"/>
  <c r="AI9" i="10"/>
  <c r="BH9" i="10"/>
  <c r="CI9" i="10"/>
  <c r="AD9" i="10"/>
  <c r="CT9" i="10"/>
  <c r="DB9" i="10"/>
  <c r="V9" i="10"/>
  <c r="CK9" i="10"/>
  <c r="BE9" i="10"/>
  <c r="R9" i="10"/>
  <c r="CE9" i="10"/>
  <c r="AQ9" i="10"/>
  <c r="DH9" i="10"/>
  <c r="BP9" i="10"/>
  <c r="AC9" i="10"/>
  <c r="CR9" i="10"/>
  <c r="B10" i="10"/>
  <c r="D12" i="7"/>
  <c r="C10" i="10" l="1"/>
  <c r="CZ10" i="10" s="1"/>
  <c r="F12" i="7"/>
  <c r="AI10" i="10" l="1"/>
  <c r="DF10" i="10"/>
  <c r="CF10" i="10"/>
  <c r="BF10" i="10"/>
  <c r="BP10" i="10"/>
  <c r="AY10" i="10"/>
  <c r="AZ10" i="10"/>
  <c r="BA10" i="10"/>
  <c r="AV10" i="10"/>
  <c r="BV10" i="10"/>
  <c r="DY10" i="10"/>
  <c r="R10" i="10"/>
  <c r="CO10" i="10"/>
  <c r="BO10" i="10"/>
  <c r="BY10" i="10"/>
  <c r="CI10" i="10"/>
  <c r="BI10" i="10"/>
  <c r="BD10" i="10"/>
  <c r="BS10" i="10"/>
  <c r="CV10" i="10"/>
  <c r="J10" i="10"/>
  <c r="AR10" i="10"/>
  <c r="CX10" i="10"/>
  <c r="CY10" i="10"/>
  <c r="CH10" i="10"/>
  <c r="CS10" i="10"/>
  <c r="BR10" i="10"/>
  <c r="BL10" i="10"/>
  <c r="CN10" i="10"/>
  <c r="DV10" i="10"/>
  <c r="AJ10" i="10"/>
  <c r="K10" i="10"/>
  <c r="DG10" i="10"/>
  <c r="DI10" i="10"/>
  <c r="CQ10" i="10"/>
  <c r="DB10" i="10"/>
  <c r="DC10" i="10"/>
  <c r="BT10" i="10"/>
  <c r="DN10" i="10"/>
  <c r="CC10" i="10"/>
  <c r="BJ10" i="10"/>
  <c r="T10" i="10"/>
  <c r="DQ10" i="10"/>
  <c r="DR10" i="10"/>
  <c r="N10" i="10"/>
  <c r="DK10" i="10"/>
  <c r="DL10" i="10"/>
  <c r="CB10" i="10"/>
  <c r="Z10" i="10"/>
  <c r="CW10" i="10"/>
  <c r="CE10" i="10"/>
  <c r="AC10" i="10"/>
  <c r="AD10" i="10"/>
  <c r="M10" i="10"/>
  <c r="W10" i="10"/>
  <c r="DT10" i="10"/>
  <c r="DU10" i="10"/>
  <c r="DH10" i="10"/>
  <c r="AT10" i="10"/>
  <c r="DW10" i="10"/>
  <c r="BK10" i="10"/>
  <c r="AL10" i="10"/>
  <c r="AM10" i="10"/>
  <c r="V10" i="10"/>
  <c r="AG10" i="10"/>
  <c r="AH10" i="10"/>
  <c r="H10" i="10"/>
  <c r="DP10" i="10"/>
  <c r="AA10" i="10"/>
  <c r="I10" i="10"/>
  <c r="CL10" i="10"/>
  <c r="AU10" i="10"/>
  <c r="AW10" i="10"/>
  <c r="BG10" i="10"/>
  <c r="AP10" i="10"/>
  <c r="AQ10" i="10"/>
  <c r="P10" i="10"/>
  <c r="DX10" i="10"/>
  <c r="BU10" i="10"/>
  <c r="AB10" i="10"/>
  <c r="B11" i="10"/>
  <c r="H12" i="7"/>
  <c r="G10" i="10"/>
  <c r="BC10" i="10"/>
  <c r="DE10" i="10"/>
  <c r="BM10" i="10"/>
  <c r="BE10" i="10"/>
  <c r="DZ10" i="10"/>
  <c r="BX10" i="10"/>
  <c r="AE10" i="10"/>
  <c r="DA10" i="10"/>
  <c r="BH10" i="10"/>
  <c r="F10" i="10"/>
  <c r="CA10" i="10"/>
  <c r="X10" i="10"/>
  <c r="CJ10" i="10"/>
  <c r="S10" i="10"/>
  <c r="CU10" i="10"/>
  <c r="CD10" i="10"/>
  <c r="Q10" i="10"/>
  <c r="CM10" i="10"/>
  <c r="BN10" i="10"/>
  <c r="L10" i="10"/>
  <c r="CG10" i="10"/>
  <c r="AO10" i="10"/>
  <c r="DJ10" i="10"/>
  <c r="BQ10" i="10"/>
  <c r="O10" i="10"/>
  <c r="CK10" i="10"/>
  <c r="AF10" i="10"/>
  <c r="CR10" i="10"/>
  <c r="AS10" i="10"/>
  <c r="DO10" i="10"/>
  <c r="BB10" i="10"/>
  <c r="DD10" i="10"/>
  <c r="AK10" i="10"/>
  <c r="DM10" i="10"/>
  <c r="BW10" i="10"/>
  <c r="U10" i="10"/>
  <c r="CP10" i="10"/>
  <c r="AX10" i="10"/>
  <c r="DS10" i="10"/>
  <c r="BZ10" i="10"/>
  <c r="Y10" i="10"/>
  <c r="CT10" i="10"/>
  <c r="AN10" i="10"/>
  <c r="C11" i="10" l="1"/>
  <c r="CY11" i="10" s="1"/>
  <c r="B16" i="7"/>
  <c r="DG11" i="10"/>
  <c r="AU11" i="10"/>
  <c r="CX11" i="10"/>
  <c r="AL11" i="10"/>
  <c r="BY11" i="10"/>
  <c r="BO11" i="10"/>
  <c r="DS11" i="10"/>
  <c r="DH11" i="10"/>
  <c r="Z11" i="10"/>
  <c r="M11" i="10"/>
  <c r="AW11" i="10"/>
  <c r="AJ11" i="10"/>
  <c r="BT11" i="10"/>
  <c r="BG11" i="10"/>
  <c r="CO11" i="10"/>
  <c r="CD11" i="10"/>
  <c r="DL11" i="10"/>
  <c r="DA11" i="10"/>
  <c r="S11" i="10"/>
  <c r="I11" i="10"/>
  <c r="AC11" i="10"/>
  <c r="DU11" i="10"/>
  <c r="AA11" i="10"/>
  <c r="DK11" i="10"/>
  <c r="Q11" i="10"/>
  <c r="DI11" i="10"/>
  <c r="H11" i="10"/>
  <c r="J11" i="10" l="1"/>
  <c r="CK11" i="10"/>
  <c r="BB11" i="10"/>
  <c r="DN11" i="10"/>
  <c r="BK11" i="10"/>
  <c r="DW11" i="10"/>
  <c r="BM11" i="10"/>
  <c r="BH11" i="10"/>
  <c r="CV11" i="10"/>
  <c r="DM11" i="10"/>
  <c r="AX11" i="10"/>
  <c r="N11" i="10"/>
  <c r="CU11" i="10"/>
  <c r="BJ11" i="10"/>
  <c r="DV11" i="10"/>
  <c r="BS11" i="10"/>
  <c r="B12" i="10"/>
  <c r="D16" i="7"/>
  <c r="AT11" i="10"/>
  <c r="AF11" i="10"/>
  <c r="CE11" i="10"/>
  <c r="CB11" i="10"/>
  <c r="BU11" i="10"/>
  <c r="CZ11" i="10"/>
  <c r="BD11" i="10"/>
  <c r="K11" i="10"/>
  <c r="DC11" i="10"/>
  <c r="CF11" i="10"/>
  <c r="BI11" i="10"/>
  <c r="Y11" i="10"/>
  <c r="DE11" i="10"/>
  <c r="BR11" i="10"/>
  <c r="O11" i="10"/>
  <c r="CA11" i="10"/>
  <c r="BC11" i="10"/>
  <c r="AY11" i="10"/>
  <c r="DB11" i="10"/>
  <c r="T11" i="10"/>
  <c r="DT11" i="10"/>
  <c r="AB11" i="10"/>
  <c r="AR11" i="10"/>
  <c r="DP11" i="10"/>
  <c r="AI11" i="10"/>
  <c r="DQ11" i="10"/>
  <c r="BZ11" i="10"/>
  <c r="CI11" i="10"/>
  <c r="DO11" i="10"/>
  <c r="BA11" i="10"/>
  <c r="AK11" i="10"/>
  <c r="CL11" i="10"/>
  <c r="CR11" i="10"/>
  <c r="DJ11" i="10"/>
  <c r="AG11" i="10"/>
  <c r="P11" i="10"/>
  <c r="AN11" i="10"/>
  <c r="U11" i="10"/>
  <c r="BV11" i="10"/>
  <c r="W11" i="10"/>
  <c r="AP11" i="10"/>
  <c r="AZ11" i="10"/>
  <c r="BL11" i="10"/>
  <c r="BN11" i="10"/>
  <c r="CC11" i="10"/>
  <c r="BF11" i="10"/>
  <c r="AH11" i="10"/>
  <c r="L11" i="10"/>
  <c r="DD11" i="10"/>
  <c r="CG11" i="10"/>
  <c r="AS11" i="10"/>
  <c r="V11" i="10"/>
  <c r="CH11" i="10"/>
  <c r="AE11" i="10"/>
  <c r="CQ11" i="10"/>
  <c r="DF11" i="10"/>
  <c r="AO11" i="10"/>
  <c r="F11" i="10"/>
  <c r="BW11" i="10"/>
  <c r="AQ11" i="10"/>
  <c r="G11" i="10"/>
  <c r="R11" i="10"/>
  <c r="BP11" i="10"/>
  <c r="CS11" i="10"/>
  <c r="BX11" i="10"/>
  <c r="CJ11" i="10"/>
  <c r="CM11" i="10"/>
  <c r="CW11" i="10"/>
  <c r="CN11" i="10"/>
  <c r="BQ11" i="10"/>
  <c r="AV11" i="10"/>
  <c r="X11" i="10"/>
  <c r="DR11" i="10"/>
  <c r="CT11" i="10"/>
  <c r="BE11" i="10"/>
  <c r="AD11" i="10"/>
  <c r="CP11" i="10"/>
  <c r="AM11" i="10"/>
  <c r="C12" i="10" l="1"/>
  <c r="BD12" i="10" s="1"/>
  <c r="F16" i="7"/>
  <c r="CJ12" i="10"/>
  <c r="CB12" i="10"/>
  <c r="BT12" i="10"/>
  <c r="BL12" i="10"/>
  <c r="AF12" i="10"/>
  <c r="X12" i="10"/>
  <c r="P12" i="10"/>
  <c r="H12" i="10"/>
  <c r="DG12" i="10"/>
  <c r="CA12" i="10"/>
  <c r="BS12" i="10"/>
  <c r="BK12" i="10"/>
  <c r="BC12" i="10"/>
  <c r="AU12" i="10"/>
  <c r="O12" i="10"/>
  <c r="G12" i="10"/>
  <c r="DF12" i="10"/>
  <c r="CV12" i="10"/>
  <c r="CL12" i="10"/>
  <c r="AT12" i="10"/>
  <c r="AJ12" i="10"/>
  <c r="Z12" i="10"/>
  <c r="N12" i="10"/>
  <c r="DL12" i="10"/>
  <c r="BO12" i="10"/>
  <c r="BB12" i="10"/>
  <c r="AQ12" i="10"/>
  <c r="AD12" i="10"/>
  <c r="S12" i="10"/>
  <c r="CM12" i="10"/>
  <c r="BY12" i="10"/>
  <c r="BN12" i="10"/>
  <c r="BA12" i="10"/>
  <c r="AP12" i="10"/>
  <c r="CW12" i="10"/>
  <c r="CK12" i="10"/>
  <c r="BX12" i="10"/>
  <c r="BM12" i="10"/>
  <c r="AZ12" i="10"/>
  <c r="DI12" i="10"/>
  <c r="CU12" i="10"/>
  <c r="CH12" i="10"/>
  <c r="BW12" i="10"/>
  <c r="BJ12" i="10"/>
  <c r="M12" i="10"/>
  <c r="DE12" i="10"/>
  <c r="CT12" i="10"/>
  <c r="CG12" i="10"/>
  <c r="BV12" i="10"/>
  <c r="Y12" i="10"/>
  <c r="L12" i="10"/>
  <c r="CS12" i="10"/>
  <c r="BQ12" i="10"/>
  <c r="AH12" i="10"/>
  <c r="CO12" i="10"/>
  <c r="BG12" i="10"/>
  <c r="V12" i="10"/>
  <c r="CF12" i="10"/>
  <c r="BE12" i="10"/>
  <c r="T12" i="10"/>
  <c r="DD12" i="10"/>
  <c r="CD12" i="10"/>
  <c r="AS12" i="10"/>
  <c r="K12" i="10"/>
  <c r="J12" i="10"/>
  <c r="DB12" i="10"/>
  <c r="BR12" i="10"/>
  <c r="AI12" i="10"/>
  <c r="I12" i="10"/>
  <c r="CR12" i="10" l="1"/>
  <c r="AR12" i="10"/>
  <c r="AW12" i="10"/>
  <c r="AG12" i="10"/>
  <c r="AK12" i="10"/>
  <c r="AA12" i="10"/>
  <c r="Q12" i="10"/>
  <c r="DJ12" i="10"/>
  <c r="CX12" i="10"/>
  <c r="CC12" i="10"/>
  <c r="BF12" i="10"/>
  <c r="W12" i="10"/>
  <c r="CI12" i="10"/>
  <c r="AN12" i="10"/>
  <c r="CZ12" i="10"/>
  <c r="BU12" i="10"/>
  <c r="CE12" i="10"/>
  <c r="BH12" i="10"/>
  <c r="AX12" i="10"/>
  <c r="AL12" i="10"/>
  <c r="AB12" i="10"/>
  <c r="R12" i="10"/>
  <c r="DK12" i="10"/>
  <c r="CN12" i="10"/>
  <c r="BP12" i="10"/>
  <c r="AE12" i="10"/>
  <c r="CQ12" i="10"/>
  <c r="AV12" i="10"/>
  <c r="DH12" i="10"/>
  <c r="DC12" i="10"/>
  <c r="U12" i="10"/>
  <c r="CP12" i="10"/>
  <c r="BI12" i="10"/>
  <c r="AY12" i="10"/>
  <c r="AO12" i="10"/>
  <c r="AC12" i="10"/>
  <c r="F12" i="10"/>
  <c r="DA12" i="10"/>
  <c r="BZ12" i="10"/>
  <c r="AM12" i="10"/>
  <c r="CY12" i="10"/>
  <c r="H16" i="7"/>
  <c r="B13" i="10"/>
  <c r="C13" i="10" l="1"/>
  <c r="DD13" i="10" s="1"/>
  <c r="B20" i="7"/>
  <c r="F20" i="7"/>
  <c r="BE13" i="10" l="1"/>
  <c r="AD13" i="10"/>
  <c r="BA13" i="10"/>
  <c r="CD13" i="10"/>
  <c r="BV13" i="10"/>
  <c r="AA13" i="10"/>
  <c r="CZ13" i="10"/>
  <c r="AS13" i="10"/>
  <c r="CI13" i="10"/>
  <c r="CP13" i="10"/>
  <c r="AL13" i="10"/>
  <c r="BL13" i="10"/>
  <c r="BT13" i="10"/>
  <c r="G13" i="10"/>
  <c r="CM13" i="10"/>
  <c r="AZ13" i="10"/>
  <c r="DA13" i="10"/>
  <c r="CQ13" i="10"/>
  <c r="CG13" i="10"/>
  <c r="BQ13" i="10"/>
  <c r="AI13" i="10"/>
  <c r="CU13" i="10"/>
  <c r="BH13" i="10"/>
  <c r="BB13" i="10"/>
  <c r="AE13" i="10"/>
  <c r="U13" i="10"/>
  <c r="I13" i="10"/>
  <c r="DB13" i="10"/>
  <c r="CR13" i="10"/>
  <c r="CA13" i="10"/>
  <c r="AQ13" i="10"/>
  <c r="DC13" i="10"/>
  <c r="BP13" i="10"/>
  <c r="B15" i="10"/>
  <c r="AR14" i="7"/>
  <c r="H20" i="7"/>
  <c r="R13" i="10"/>
  <c r="Z13" i="10"/>
  <c r="P13" i="10"/>
  <c r="AW13" i="10"/>
  <c r="AF13" i="10"/>
  <c r="V13" i="10"/>
  <c r="J13" i="10"/>
  <c r="DE13" i="10"/>
  <c r="CK13" i="10"/>
  <c r="AY13" i="10"/>
  <c r="L13" i="10"/>
  <c r="BX13" i="10"/>
  <c r="AG13" i="10"/>
  <c r="W13" i="10"/>
  <c r="O13" i="10"/>
  <c r="CW13" i="10"/>
  <c r="BG13" i="10"/>
  <c r="T13" i="10"/>
  <c r="CF13" i="10"/>
  <c r="DF13" i="10"/>
  <c r="CT13" i="10"/>
  <c r="BJ13" i="10"/>
  <c r="AP13" i="10"/>
  <c r="CJ13" i="10"/>
  <c r="BY13" i="10"/>
  <c r="BC13" i="10"/>
  <c r="CH13" i="10"/>
  <c r="AC13" i="10"/>
  <c r="CX13" i="10"/>
  <c r="DH13" i="10"/>
  <c r="CL13" i="10"/>
  <c r="BN13" i="10"/>
  <c r="BD13" i="10"/>
  <c r="AT13" i="10"/>
  <c r="AH13" i="10"/>
  <c r="Y13" i="10"/>
  <c r="DG13" i="10"/>
  <c r="BO13" i="10"/>
  <c r="AB13" i="10"/>
  <c r="CN13" i="10"/>
  <c r="H13" i="10"/>
  <c r="N13" i="10"/>
  <c r="AM13" i="10"/>
  <c r="BM13" i="10"/>
  <c r="AX13" i="10"/>
  <c r="BU13" i="10"/>
  <c r="BZ13" i="10"/>
  <c r="DI13" i="10"/>
  <c r="BK13" i="10"/>
  <c r="M13" i="10"/>
  <c r="F13" i="10"/>
  <c r="CY13" i="10"/>
  <c r="CB13" i="10"/>
  <c r="BR13" i="10"/>
  <c r="BF13" i="10"/>
  <c r="AV13" i="10"/>
  <c r="AK13" i="10"/>
  <c r="K13" i="10"/>
  <c r="BW13" i="10"/>
  <c r="AJ13" i="10"/>
  <c r="CV13" i="10"/>
  <c r="B14" i="10"/>
  <c r="D20" i="7"/>
  <c r="AR10" i="7"/>
  <c r="AO13" i="10"/>
  <c r="X13" i="10"/>
  <c r="CS13" i="10"/>
  <c r="AN13" i="10"/>
  <c r="Q13" i="10"/>
  <c r="DJ13" i="10"/>
  <c r="CO13" i="10"/>
  <c r="CC13" i="10"/>
  <c r="BS13" i="10"/>
  <c r="BI13" i="10"/>
  <c r="AU13" i="10"/>
  <c r="S13" i="10"/>
  <c r="CE13" i="10"/>
  <c r="AR13" i="10"/>
  <c r="C15" i="10" l="1"/>
  <c r="DF15" i="10" s="1"/>
  <c r="AT14" i="7"/>
  <c r="C14" i="10"/>
  <c r="CD14" i="10" s="1"/>
  <c r="B24" i="7"/>
  <c r="AT10" i="7"/>
  <c r="DP15" i="10"/>
  <c r="DH15" i="10"/>
  <c r="CZ15" i="10"/>
  <c r="DN15" i="10"/>
  <c r="CP15" i="10"/>
  <c r="CH15" i="10"/>
  <c r="BZ15" i="10"/>
  <c r="BR15" i="10"/>
  <c r="BJ15" i="10"/>
  <c r="BB15" i="10"/>
  <c r="AT15" i="10"/>
  <c r="AD15" i="10"/>
  <c r="V15" i="10"/>
  <c r="N15" i="10"/>
  <c r="F15" i="10"/>
  <c r="DK15" i="10"/>
  <c r="DA15" i="10"/>
  <c r="CQ15" i="10"/>
  <c r="BX15" i="10"/>
  <c r="BO15" i="10"/>
  <c r="BF15" i="10"/>
  <c r="AW15" i="10"/>
  <c r="AN15" i="10"/>
  <c r="AE15" i="10"/>
  <c r="U15" i="10"/>
  <c r="DJ15" i="10"/>
  <c r="CY15" i="10"/>
  <c r="CO15" i="10"/>
  <c r="CF15" i="10"/>
  <c r="BW15" i="10"/>
  <c r="BN15" i="10"/>
  <c r="BE15" i="10"/>
  <c r="AV15" i="10"/>
  <c r="AM15" i="10"/>
  <c r="AC15" i="10"/>
  <c r="T15" i="10"/>
  <c r="K15" i="10"/>
  <c r="DL15" i="10"/>
  <c r="CV15" i="10"/>
  <c r="CK15" i="10"/>
  <c r="BY15" i="10"/>
  <c r="BL15" i="10"/>
  <c r="AZ15" i="10"/>
  <c r="AO15" i="10"/>
  <c r="AA15" i="10"/>
  <c r="P15" i="10"/>
  <c r="DI15" i="10"/>
  <c r="CU15" i="10"/>
  <c r="CJ15" i="10"/>
  <c r="BV15" i="10"/>
  <c r="BK15" i="10"/>
  <c r="AY15" i="10"/>
  <c r="AK15" i="10"/>
  <c r="Z15" i="10"/>
  <c r="O15" i="10"/>
  <c r="DG15" i="10"/>
  <c r="CT15" i="10"/>
  <c r="CI15" i="10"/>
  <c r="BU15" i="10"/>
  <c r="BI15" i="10"/>
  <c r="AX15" i="10"/>
  <c r="AJ15" i="10"/>
  <c r="Y15" i="10"/>
  <c r="M15" i="10"/>
  <c r="DC15" i="10"/>
  <c r="CE15" i="10"/>
  <c r="BP15" i="10"/>
  <c r="AS15" i="10"/>
  <c r="AB15" i="10"/>
  <c r="H15" i="10"/>
  <c r="DS15" i="10"/>
  <c r="DB15" i="10"/>
  <c r="CD15" i="10"/>
  <c r="BM15" i="10"/>
  <c r="AR15" i="10"/>
  <c r="X15" i="10"/>
  <c r="G15" i="10"/>
  <c r="DR15" i="10"/>
  <c r="CW15" i="10"/>
  <c r="CC15" i="10"/>
  <c r="BH15" i="10"/>
  <c r="AQ15" i="10"/>
  <c r="W15" i="10"/>
  <c r="DQ15" i="10"/>
  <c r="CS15" i="10"/>
  <c r="CB15" i="10"/>
  <c r="BG15" i="10"/>
  <c r="AP15" i="10"/>
  <c r="S15" i="10"/>
  <c r="DO15" i="10"/>
  <c r="CR15" i="10"/>
  <c r="CA15" i="10"/>
  <c r="BD15" i="10"/>
  <c r="AI15" i="10"/>
  <c r="R15" i="10"/>
  <c r="DM15" i="10"/>
  <c r="BQ15" i="10"/>
  <c r="J15" i="10"/>
  <c r="DE15" i="10"/>
  <c r="BC15" i="10"/>
  <c r="I15" i="10"/>
  <c r="DD15" i="10"/>
  <c r="BA15" i="10"/>
  <c r="CN15" i="10"/>
  <c r="AU15" i="10"/>
  <c r="CM15" i="10"/>
  <c r="AH15" i="10"/>
  <c r="CL15" i="10"/>
  <c r="AG15" i="10"/>
  <c r="BT15" i="10"/>
  <c r="AF15" i="10"/>
  <c r="BS15" i="10"/>
  <c r="Q15" i="10"/>
  <c r="DR14" i="10"/>
  <c r="DJ14" i="10"/>
  <c r="AK14" i="10" l="1"/>
  <c r="P14" i="10"/>
  <c r="CA14" i="10"/>
  <c r="CZ14" i="10"/>
  <c r="CL14" i="10"/>
  <c r="CT14" i="10"/>
  <c r="DB14" i="10"/>
  <c r="L15" i="10"/>
  <c r="CG15" i="10"/>
  <c r="AL15" i="10"/>
  <c r="CX15" i="10"/>
  <c r="N14" i="10"/>
  <c r="AE14" i="10"/>
  <c r="AT14" i="10"/>
  <c r="DA14" i="10"/>
  <c r="CX14" i="10"/>
  <c r="DP14" i="10"/>
  <c r="DL14" i="10"/>
  <c r="L14" i="10"/>
  <c r="CY14" i="10"/>
  <c r="DF14" i="10"/>
  <c r="DS14" i="10"/>
  <c r="Y14" i="10"/>
  <c r="AV14" i="10"/>
  <c r="AB14" i="10"/>
  <c r="BS14" i="10"/>
  <c r="CU14" i="10"/>
  <c r="R14" i="10"/>
  <c r="M14" i="10"/>
  <c r="BG14" i="10"/>
  <c r="AA14" i="10"/>
  <c r="BT14" i="10"/>
  <c r="CO14" i="10"/>
  <c r="AQ14" i="10"/>
  <c r="G14" i="10"/>
  <c r="BI14" i="10"/>
  <c r="BE14" i="10"/>
  <c r="S14" i="10"/>
  <c r="CM14" i="10"/>
  <c r="CP14" i="10"/>
  <c r="CV14" i="10"/>
  <c r="H14" i="10"/>
  <c r="CR14" i="10"/>
  <c r="AU14" i="10"/>
  <c r="AI14" i="10"/>
  <c r="AL14" i="10"/>
  <c r="W14" i="10"/>
  <c r="DG14" i="10"/>
  <c r="CI14" i="10"/>
  <c r="AR14" i="10"/>
  <c r="Z14" i="10"/>
  <c r="CW14" i="10"/>
  <c r="BX14" i="10"/>
  <c r="AW14" i="10"/>
  <c r="BP14" i="10"/>
  <c r="O14" i="10"/>
  <c r="BZ14" i="10"/>
  <c r="DM14" i="10"/>
  <c r="AH14" i="10"/>
  <c r="DC14" i="10"/>
  <c r="CJ14" i="10"/>
  <c r="CE14" i="10"/>
  <c r="AC14" i="10"/>
  <c r="F14" i="10"/>
  <c r="CN14" i="10"/>
  <c r="J14" i="10"/>
  <c r="AP14" i="10"/>
  <c r="BC14" i="10"/>
  <c r="BY14" i="10"/>
  <c r="U14" i="10"/>
  <c r="X14" i="10"/>
  <c r="AN14" i="10"/>
  <c r="CS14" i="10"/>
  <c r="T14" i="10"/>
  <c r="BA14" i="10"/>
  <c r="BB14" i="10"/>
  <c r="AX14" i="10"/>
  <c r="AG14" i="10"/>
  <c r="K14" i="10"/>
  <c r="AY14" i="10"/>
  <c r="AM14" i="10"/>
  <c r="BQ14" i="10"/>
  <c r="DH14" i="10"/>
  <c r="AF14" i="10"/>
  <c r="BO14" i="10"/>
  <c r="BJ14" i="10"/>
  <c r="BK14" i="10"/>
  <c r="BF14" i="10"/>
  <c r="V14" i="10"/>
  <c r="AZ14" i="10"/>
  <c r="BD14" i="10"/>
  <c r="BR14" i="10"/>
  <c r="DI14" i="10"/>
  <c r="DT14" i="10"/>
  <c r="DK14" i="10"/>
  <c r="DD14" i="10"/>
  <c r="CC14" i="10"/>
  <c r="BN14" i="10"/>
  <c r="CB14" i="10"/>
  <c r="BU14" i="10"/>
  <c r="BH14" i="10"/>
  <c r="AD14" i="10"/>
  <c r="I14" i="10"/>
  <c r="AJ14" i="10"/>
  <c r="DE14" i="10"/>
  <c r="BV14" i="10"/>
  <c r="BM14" i="10"/>
  <c r="DO14" i="10"/>
  <c r="DQ14" i="10"/>
  <c r="BL14" i="10"/>
  <c r="CQ14" i="10"/>
  <c r="CF14" i="10"/>
  <c r="CG14" i="10"/>
  <c r="CH14" i="10"/>
  <c r="BW14" i="10"/>
  <c r="AO14" i="10"/>
  <c r="Q14" i="10"/>
  <c r="CK14" i="10"/>
  <c r="AS14" i="10"/>
  <c r="DN14" i="10"/>
  <c r="B16" i="10"/>
  <c r="D24" i="7"/>
  <c r="AX12" i="7"/>
  <c r="C16" i="10" l="1"/>
  <c r="BQ16" i="10" s="1"/>
  <c r="F24" i="7"/>
  <c r="AZ12" i="7"/>
  <c r="BA16" i="10"/>
  <c r="AK16" i="10"/>
  <c r="AC16" i="10"/>
  <c r="M16" i="10"/>
  <c r="DC16" i="10"/>
  <c r="CU16" i="10"/>
  <c r="CM16" i="10"/>
  <c r="CE16" i="10"/>
  <c r="BO16" i="10"/>
  <c r="BG16" i="10"/>
  <c r="AY16" i="10"/>
  <c r="AQ16" i="10"/>
  <c r="AI16" i="10"/>
  <c r="AA16" i="10"/>
  <c r="S16" i="10"/>
  <c r="DR16" i="10"/>
  <c r="DJ16" i="10"/>
  <c r="DB16" i="10"/>
  <c r="CT16" i="10"/>
  <c r="CL16" i="10"/>
  <c r="CD16" i="10"/>
  <c r="BV16" i="10"/>
  <c r="BF16" i="10"/>
  <c r="AX16" i="10"/>
  <c r="AP16" i="10"/>
  <c r="AH16" i="10"/>
  <c r="Z16" i="10"/>
  <c r="R16" i="10"/>
  <c r="J16" i="10"/>
  <c r="DA16" i="10"/>
  <c r="CP16" i="10"/>
  <c r="CB16" i="10"/>
  <c r="BP16" i="10"/>
  <c r="BC16" i="10"/>
  <c r="AO16" i="10"/>
  <c r="AD16" i="10"/>
  <c r="DN16" i="10"/>
  <c r="CZ16" i="10"/>
  <c r="CN16" i="10"/>
  <c r="CA16" i="10"/>
  <c r="BM16" i="10"/>
  <c r="BB16" i="10"/>
  <c r="AN16" i="10"/>
  <c r="O16" i="10"/>
  <c r="DF16" i="10"/>
  <c r="CK16" i="10"/>
  <c r="BU16" i="10"/>
  <c r="BE16" i="10"/>
  <c r="AM16" i="10"/>
  <c r="W16" i="10"/>
  <c r="DT16" i="10"/>
  <c r="DD16" i="10"/>
  <c r="CJ16" i="10"/>
  <c r="BT16" i="10"/>
  <c r="BD16" i="10"/>
  <c r="AL16" i="10"/>
  <c r="V16" i="10"/>
  <c r="DQ16" i="10"/>
  <c r="CY16" i="10"/>
  <c r="CI16" i="10"/>
  <c r="BS16" i="10"/>
  <c r="AZ16" i="10"/>
  <c r="AJ16" i="10"/>
  <c r="T16" i="10"/>
  <c r="CF16" i="10"/>
  <c r="BH16" i="10"/>
  <c r="AE16" i="10"/>
  <c r="DG16" i="10"/>
  <c r="CC16" i="10"/>
  <c r="AW16" i="10"/>
  <c r="Y16" i="10"/>
  <c r="CX16" i="10"/>
  <c r="BZ16" i="10"/>
  <c r="AV16" i="10"/>
  <c r="X16" i="10"/>
  <c r="CV16" i="10"/>
  <c r="BX16" i="10"/>
  <c r="AU16" i="10"/>
  <c r="Q16" i="10"/>
  <c r="CS16" i="10"/>
  <c r="BR16" i="10"/>
  <c r="AT16" i="10"/>
  <c r="N16" i="10"/>
  <c r="DP16" i="10"/>
  <c r="BJ16" i="10"/>
  <c r="DL16" i="10"/>
  <c r="AR16" i="10"/>
  <c r="DI16" i="10"/>
  <c r="AG16" i="10"/>
  <c r="CR16" i="10"/>
  <c r="AF16" i="10"/>
  <c r="CQ16" i="10"/>
  <c r="L16" i="10"/>
  <c r="CH16" i="10"/>
  <c r="I16" i="10"/>
  <c r="BL16" i="10"/>
  <c r="H16" i="10"/>
  <c r="BK16" i="10"/>
  <c r="AS16" i="10" l="1"/>
  <c r="BY16" i="10"/>
  <c r="DK16" i="10"/>
  <c r="DS16" i="10"/>
  <c r="CG16" i="10"/>
  <c r="CO16" i="10"/>
  <c r="DH16" i="10"/>
  <c r="F16" i="10"/>
  <c r="G16" i="10"/>
  <c r="AB16" i="10"/>
  <c r="P16" i="10"/>
  <c r="DO16" i="10"/>
  <c r="BN16" i="10"/>
  <c r="K16" i="10"/>
  <c r="BW16" i="10"/>
  <c r="U16" i="10"/>
  <c r="CW16" i="10"/>
  <c r="DE16" i="10"/>
  <c r="DM16" i="10"/>
  <c r="BI16" i="10"/>
  <c r="B17" i="10"/>
  <c r="AX7" i="7"/>
  <c r="H24" i="7"/>
  <c r="C17" i="10" l="1"/>
  <c r="DI17" i="10" s="1"/>
  <c r="AZ7" i="7"/>
  <c r="B28" i="7"/>
  <c r="BC17" i="10"/>
  <c r="CP17" i="10"/>
  <c r="CH17" i="10"/>
  <c r="BR17" i="10"/>
  <c r="BY17" i="10"/>
  <c r="BI17" i="10"/>
  <c r="BA17" i="10"/>
  <c r="AS17" i="10"/>
  <c r="BO17" i="10"/>
  <c r="AI17" i="10"/>
  <c r="S17" i="10"/>
  <c r="K17" i="10"/>
  <c r="CR17" i="10"/>
  <c r="AZ17" i="10"/>
  <c r="AF17" i="10"/>
  <c r="CJ17" i="10"/>
  <c r="CD17" i="10"/>
  <c r="AX17" i="10"/>
  <c r="X17" i="10"/>
  <c r="BP17" i="10"/>
  <c r="BL17" i="10"/>
  <c r="P17" i="10"/>
  <c r="CV17" i="10"/>
  <c r="AV17" i="10"/>
  <c r="H17" i="10"/>
  <c r="CN17" i="10"/>
  <c r="CL17" i="10"/>
  <c r="CB17" i="10"/>
  <c r="BT17" i="10"/>
  <c r="AP17" i="10"/>
  <c r="AN17" i="10"/>
  <c r="AJ17" i="10"/>
  <c r="CZ17" i="10" l="1"/>
  <c r="CF17" i="10"/>
  <c r="DL17" i="10"/>
  <c r="BW17" i="10"/>
  <c r="DE17" i="10"/>
  <c r="BK17" i="10"/>
  <c r="BN17" i="10"/>
  <c r="DH17" i="10"/>
  <c r="L17" i="10"/>
  <c r="CE17" i="10"/>
  <c r="DM17" i="10"/>
  <c r="CY17" i="10"/>
  <c r="DB17" i="10"/>
  <c r="AB17" i="10"/>
  <c r="BX17" i="10"/>
  <c r="CM17" i="10"/>
  <c r="AD17" i="10"/>
  <c r="DO17" i="10"/>
  <c r="T17" i="10"/>
  <c r="BH17" i="10"/>
  <c r="CT17" i="10"/>
  <c r="CU17" i="10"/>
  <c r="BJ17" i="10"/>
  <c r="I17" i="10"/>
  <c r="CX17" i="10"/>
  <c r="Q17" i="10"/>
  <c r="DC17" i="10"/>
  <c r="F17" i="10"/>
  <c r="O17" i="10"/>
  <c r="AR17" i="10"/>
  <c r="R17" i="10"/>
  <c r="BF17" i="10"/>
  <c r="BV17" i="10"/>
  <c r="AA17" i="10"/>
  <c r="AK17" i="10"/>
  <c r="V17" i="10"/>
  <c r="AM17" i="10"/>
  <c r="AE17" i="10"/>
  <c r="Y17" i="10"/>
  <c r="DD17" i="10"/>
  <c r="DJ17" i="10"/>
  <c r="AH17" i="10"/>
  <c r="AQ17" i="10"/>
  <c r="M17" i="10"/>
  <c r="CG17" i="10"/>
  <c r="AL17" i="10"/>
  <c r="DF17" i="10"/>
  <c r="BS17" i="10"/>
  <c r="AO17" i="10"/>
  <c r="Z17" i="10"/>
  <c r="J17" i="10"/>
  <c r="BD17" i="10"/>
  <c r="BG17" i="10"/>
  <c r="U17" i="10"/>
  <c r="CO17" i="10"/>
  <c r="AT17" i="10"/>
  <c r="DN17" i="10"/>
  <c r="CA17" i="10"/>
  <c r="BM17" i="10"/>
  <c r="AC17" i="10"/>
  <c r="CW17" i="10"/>
  <c r="BB17" i="10"/>
  <c r="G17" i="10"/>
  <c r="CQ17" i="10"/>
  <c r="CC17" i="10"/>
  <c r="AW17" i="10"/>
  <c r="BU17" i="10"/>
  <c r="CK17" i="10"/>
  <c r="AY17" i="10"/>
  <c r="DK17" i="10"/>
  <c r="BQ17" i="10"/>
  <c r="N17" i="10"/>
  <c r="BZ17" i="10"/>
  <c r="W17" i="10"/>
  <c r="CI17" i="10"/>
  <c r="AG17" i="10"/>
  <c r="CS17" i="10"/>
  <c r="DA17" i="10"/>
  <c r="AU17" i="10"/>
  <c r="DG17" i="10"/>
  <c r="BE17" i="10"/>
  <c r="B18" i="10"/>
  <c r="D28" i="7"/>
  <c r="D30" i="7" s="1"/>
  <c r="BD7" i="7"/>
  <c r="C18" i="10" l="1"/>
  <c r="BF18" i="10" s="1"/>
  <c r="BF19" i="10" s="1"/>
  <c r="BF7" i="7"/>
  <c r="CB18" i="10" l="1"/>
  <c r="CB19" i="10" s="1"/>
  <c r="AO18" i="10"/>
  <c r="AO19" i="10" s="1"/>
  <c r="AI18" i="10"/>
  <c r="AI19" i="10" s="1"/>
  <c r="DA18" i="10"/>
  <c r="DA19" i="10" s="1"/>
  <c r="P18" i="10"/>
  <c r="P19" i="10" s="1"/>
  <c r="BN18" i="10"/>
  <c r="BN19" i="10" s="1"/>
  <c r="AL18" i="10"/>
  <c r="AL19" i="10" s="1"/>
  <c r="BC18" i="10"/>
  <c r="BC19" i="10" s="1"/>
  <c r="CU18" i="10"/>
  <c r="CU19" i="10" s="1"/>
  <c r="BH18" i="10"/>
  <c r="BH19" i="10" s="1"/>
  <c r="U18" i="10"/>
  <c r="U19" i="10" s="1"/>
  <c r="CG18" i="10"/>
  <c r="CG19" i="10" s="1"/>
  <c r="CX18" i="10"/>
  <c r="CX19" i="10" s="1"/>
  <c r="DC18" i="10"/>
  <c r="DF18" i="10"/>
  <c r="AW18" i="10"/>
  <c r="AW19" i="10" s="1"/>
  <c r="BX18" i="10"/>
  <c r="BX19" i="10" s="1"/>
  <c r="BB18" i="10"/>
  <c r="BB19" i="10" s="1"/>
  <c r="BE18" i="10"/>
  <c r="BE19" i="10" s="1"/>
  <c r="CD18" i="10"/>
  <c r="CD19" i="10" s="1"/>
  <c r="BG18" i="10"/>
  <c r="BG19" i="10" s="1"/>
  <c r="T18" i="10"/>
  <c r="T19" i="10" s="1"/>
  <c r="CF18" i="10"/>
  <c r="CF19" i="10" s="1"/>
  <c r="AS18" i="10"/>
  <c r="AS19" i="10" s="1"/>
  <c r="DE18" i="10"/>
  <c r="BJ18" i="10"/>
  <c r="BJ19" i="10" s="1"/>
  <c r="O18" i="10"/>
  <c r="O19" i="10" s="1"/>
  <c r="CA18" i="10"/>
  <c r="CA19" i="10" s="1"/>
  <c r="AN18" i="10"/>
  <c r="AN19" i="10" s="1"/>
  <c r="CZ18" i="10"/>
  <c r="CZ19" i="10" s="1"/>
  <c r="BM18" i="10"/>
  <c r="BM19" i="10" s="1"/>
  <c r="Z18" i="10"/>
  <c r="Z19" i="10" s="1"/>
  <c r="CL18" i="10"/>
  <c r="CL19" i="10" s="1"/>
  <c r="BP18" i="10"/>
  <c r="BP19" i="10" s="1"/>
  <c r="BK18" i="10"/>
  <c r="BK19" i="10" s="1"/>
  <c r="J18" i="10"/>
  <c r="J19" i="10" s="1"/>
  <c r="AK18" i="10"/>
  <c r="AK19" i="10" s="1"/>
  <c r="G18" i="10"/>
  <c r="G19" i="10" s="1"/>
  <c r="CR18" i="10"/>
  <c r="CR19" i="10" s="1"/>
  <c r="R18" i="10"/>
  <c r="R19" i="10" s="1"/>
  <c r="BO18" i="10"/>
  <c r="BO19" i="10" s="1"/>
  <c r="AB18" i="10"/>
  <c r="AB19" i="10" s="1"/>
  <c r="CN18" i="10"/>
  <c r="CN19" i="10" s="1"/>
  <c r="BA18" i="10"/>
  <c r="BA19" i="10" s="1"/>
  <c r="F18" i="10"/>
  <c r="F19" i="10" s="1"/>
  <c r="BR18" i="10"/>
  <c r="BR19" i="10" s="1"/>
  <c r="W18" i="10"/>
  <c r="W19" i="10" s="1"/>
  <c r="CI18" i="10"/>
  <c r="CI19" i="10" s="1"/>
  <c r="AV18" i="10"/>
  <c r="AV19" i="10" s="1"/>
  <c r="I18" i="10"/>
  <c r="I19" i="10" s="1"/>
  <c r="BU18" i="10"/>
  <c r="BU19" i="10" s="1"/>
  <c r="AH18" i="10"/>
  <c r="AH19" i="10" s="1"/>
  <c r="CT18" i="10"/>
  <c r="CT19" i="10" s="1"/>
  <c r="AQ18" i="10"/>
  <c r="AQ19" i="10" s="1"/>
  <c r="AT18" i="10"/>
  <c r="AT19" i="10" s="1"/>
  <c r="BV18" i="10"/>
  <c r="BV19" i="10" s="1"/>
  <c r="CW18" i="10"/>
  <c r="CW19" i="10" s="1"/>
  <c r="K18" i="10"/>
  <c r="K19" i="10" s="1"/>
  <c r="CV18" i="10"/>
  <c r="CV19" i="10" s="1"/>
  <c r="BZ18" i="10"/>
  <c r="BZ19" i="10" s="1"/>
  <c r="BD18" i="10"/>
  <c r="BD19" i="10" s="1"/>
  <c r="Q18" i="10"/>
  <c r="Q19" i="10" s="1"/>
  <c r="CC18" i="10"/>
  <c r="CC19" i="10" s="1"/>
  <c r="AP18" i="10"/>
  <c r="AP19" i="10" s="1"/>
  <c r="DB18" i="10"/>
  <c r="AC18" i="10"/>
  <c r="AC19" i="10" s="1"/>
  <c r="CJ18" i="10"/>
  <c r="CJ19" i="10" s="1"/>
  <c r="L18" i="10"/>
  <c r="L19" i="10" s="1"/>
  <c r="AF18" i="10"/>
  <c r="AF19" i="10" s="1"/>
  <c r="BW18" i="10"/>
  <c r="BW19" i="10" s="1"/>
  <c r="BI18" i="10"/>
  <c r="BI19" i="10" s="1"/>
  <c r="CQ18" i="10"/>
  <c r="CQ19" i="10" s="1"/>
  <c r="S18" i="10"/>
  <c r="S19" i="10" s="1"/>
  <c r="CE18" i="10"/>
  <c r="CE19" i="10" s="1"/>
  <c r="AR18" i="10"/>
  <c r="AR19" i="10" s="1"/>
  <c r="DD18" i="10"/>
  <c r="BQ18" i="10"/>
  <c r="BQ19" i="10" s="1"/>
  <c r="V18" i="10"/>
  <c r="V19" i="10" s="1"/>
  <c r="CH18" i="10"/>
  <c r="CH19" i="10" s="1"/>
  <c r="AM18" i="10"/>
  <c r="AM19" i="10" s="1"/>
  <c r="CY18" i="10"/>
  <c r="CY19" i="10" s="1"/>
  <c r="BL18" i="10"/>
  <c r="BL19" i="10" s="1"/>
  <c r="Y18" i="10"/>
  <c r="Y19" i="10" s="1"/>
  <c r="CK18" i="10"/>
  <c r="CK19" i="10" s="1"/>
  <c r="AX18" i="10"/>
  <c r="AX19" i="10" s="1"/>
  <c r="CO18" i="10"/>
  <c r="CO19" i="10" s="1"/>
  <c r="X18" i="10"/>
  <c r="X19" i="10" s="1"/>
  <c r="AY18" i="10"/>
  <c r="AY19" i="10" s="1"/>
  <c r="BS18" i="10"/>
  <c r="BS19" i="10" s="1"/>
  <c r="AJ18" i="10"/>
  <c r="AJ19" i="10" s="1"/>
  <c r="N18" i="10"/>
  <c r="N19" i="10" s="1"/>
  <c r="AE18" i="10"/>
  <c r="AE19" i="10" s="1"/>
  <c r="AA18" i="10"/>
  <c r="AA19" i="10" s="1"/>
  <c r="CM18" i="10"/>
  <c r="CM19" i="10" s="1"/>
  <c r="AZ18" i="10"/>
  <c r="AZ19" i="10" s="1"/>
  <c r="M18" i="10"/>
  <c r="M19" i="10" s="1"/>
  <c r="BY18" i="10"/>
  <c r="BY19" i="10" s="1"/>
  <c r="AD18" i="10"/>
  <c r="AD19" i="10" s="1"/>
  <c r="CP18" i="10"/>
  <c r="CP19" i="10" s="1"/>
  <c r="AU18" i="10"/>
  <c r="AU19" i="10" s="1"/>
  <c r="H18" i="10"/>
  <c r="H19" i="10" s="1"/>
  <c r="BT18" i="10"/>
  <c r="BT19" i="10" s="1"/>
  <c r="AG18" i="10"/>
  <c r="AG19" i="10" s="1"/>
  <c r="CS18" i="10"/>
  <c r="CS19" i="10" s="1"/>
  <c r="BF9" i="7"/>
  <c r="B30" i="7"/>
  <c r="C30" i="7"/>
  <c r="E18" i="10" l="1"/>
  <c r="BE9" i="7"/>
  <c r="BD9" i="7"/>
  <c r="H26" i="7"/>
  <c r="G26" i="7" l="1"/>
  <c r="F26" i="7"/>
  <c r="AZ9" i="7"/>
  <c r="D26" i="7" l="1"/>
  <c r="AX9" i="7"/>
  <c r="E17" i="10"/>
  <c r="AY9" i="7"/>
  <c r="AZ14" i="7" l="1"/>
  <c r="C26" i="7"/>
  <c r="B26" i="7"/>
  <c r="E16" i="10" l="1"/>
  <c r="AY14" i="7"/>
  <c r="H22" i="7"/>
  <c r="AX14" i="7"/>
  <c r="D22" i="7"/>
  <c r="AT12" i="7" l="1"/>
  <c r="C22" i="7"/>
  <c r="B22" i="7"/>
  <c r="AT16" i="7"/>
  <c r="G22" i="7"/>
  <c r="F22" i="7"/>
  <c r="AR16" i="7" s="1"/>
  <c r="E14" i="10" l="1"/>
  <c r="AS12" i="7"/>
  <c r="E15" i="10"/>
  <c r="AS16" i="7"/>
  <c r="AR12" i="7"/>
  <c r="H18" i="7"/>
  <c r="G18" i="7" l="1"/>
  <c r="E13" i="10" s="1"/>
  <c r="F18" i="7"/>
  <c r="D18" i="7" s="1"/>
  <c r="C18" i="7" l="1"/>
  <c r="E12" i="10" s="1"/>
  <c r="B18" i="7"/>
  <c r="H14" i="7" s="1"/>
  <c r="F14" i="7" l="1"/>
  <c r="D14" i="7" s="1"/>
  <c r="G14" i="7"/>
  <c r="E11" i="10" s="1"/>
  <c r="C14" i="7" l="1"/>
  <c r="E10" i="10" s="1"/>
  <c r="B14" i="7"/>
  <c r="H10" i="7" l="1"/>
  <c r="D10" i="7"/>
  <c r="B10" i="7" l="1"/>
  <c r="C10" i="7"/>
  <c r="E8" i="10" s="1"/>
  <c r="G10" i="7"/>
  <c r="E9" i="10" s="1"/>
  <c r="F10" i="7"/>
  <c r="H6" i="7" l="1"/>
  <c r="G6" i="7" l="1"/>
  <c r="E7" i="10" s="1"/>
  <c r="F6" i="7"/>
</calcChain>
</file>

<file path=xl/sharedStrings.xml><?xml version="1.0" encoding="utf-8"?>
<sst xmlns="http://schemas.openxmlformats.org/spreadsheetml/2006/main" count="30" uniqueCount="29">
  <si>
    <t>ACTIVITY LIST</t>
  </si>
  <si>
    <t>ES</t>
  </si>
  <si>
    <t>D</t>
  </si>
  <si>
    <t>EF</t>
  </si>
  <si>
    <t>Activity Name</t>
  </si>
  <si>
    <t>Reinf.Col.(1)</t>
  </si>
  <si>
    <t>LS</t>
  </si>
  <si>
    <t>F</t>
  </si>
  <si>
    <t>LF</t>
  </si>
  <si>
    <t>Reinf.Col.(2)</t>
  </si>
  <si>
    <t>Inst.Fr.Col.(1)</t>
  </si>
  <si>
    <t>Inst.Fr.Col.(2)</t>
  </si>
  <si>
    <t>Concr.Col.</t>
  </si>
  <si>
    <t>Rem.Fr.Col.</t>
  </si>
  <si>
    <t>Inst.Fr.Sl..(1)</t>
  </si>
  <si>
    <t>Inst.Fr.Sl.(2)</t>
  </si>
  <si>
    <t>Reinf.Sl.(1)</t>
  </si>
  <si>
    <t>Reinf.Sl.(2)</t>
  </si>
  <si>
    <t>Concr.Sl.</t>
  </si>
  <si>
    <t>Rem.Fr.Sl.</t>
  </si>
  <si>
    <t>CREW SIZES</t>
  </si>
  <si>
    <t>START DAY</t>
  </si>
  <si>
    <t>FINISH DAY</t>
  </si>
  <si>
    <t>DURATION</t>
  </si>
  <si>
    <t>FLOAT</t>
  </si>
  <si>
    <t>DAYS</t>
  </si>
  <si>
    <t>Crew size</t>
  </si>
  <si>
    <t>⸳</t>
  </si>
  <si>
    <t>Project Managemment  Network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</si>
</sst>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"/>
      <color theme="1"/>
      <name val="Times New Roman"/>
      <charset val="134"/>
    </font>
    <font>
      <b/>
      <i/>
      <sz val="12"/>
      <color theme="1"/>
      <name val="Times New Roman"/>
      <charset val="134"/>
    </font>
    <font>
      <sz val="10"/>
      <color theme="1"/>
      <name val="Times New Roman"/>
      <charset val="134"/>
    </font>
    <font>
      <u/>
      <sz val="22"/>
      <color theme="1"/>
      <name val="Times New Roman"/>
      <charset val="134"/>
    </font>
    <font>
      <u/>
      <sz val="10"/>
      <color theme="1"/>
      <name val="Times New Roman"/>
      <charset val="134"/>
    </font>
    <font>
      <u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6"/>
      <color theme="1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'Gantt v1'!$F$19:$DA$19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9-8648-961F-A7685F0D6A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04062109"/>
        <c:axId val="367833647"/>
      </c:barChart>
      <c:catAx>
        <c:axId val="8040621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3647"/>
        <c:crosses val="autoZero"/>
        <c:auto val="1"/>
        <c:lblAlgn val="ctr"/>
        <c:lblOffset val="100"/>
        <c:noMultiLvlLbl val="0"/>
      </c:catAx>
      <c:valAx>
        <c:axId val="367833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40621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84455</xdr:colOff>
          <xdr:row>9</xdr:row>
          <xdr:rowOff>165735</xdr:rowOff>
        </xdr:from>
        <xdr:ext cx="930910" cy="864235"/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4:$H$6" spid="_x0000_s116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5738495" y="2573655"/>
              <a:ext cx="930910" cy="86423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23</xdr:col>
          <xdr:colOff>190499</xdr:colOff>
          <xdr:row>7</xdr:row>
          <xdr:rowOff>51435</xdr:rowOff>
        </xdr:from>
        <xdr:ext cx="1167319" cy="939165"/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8:$D$10" spid="_x0000_s116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>
            <a:xfrm>
              <a:off x="7222786" y="1976701"/>
              <a:ext cx="1167319" cy="93916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23</xdr:col>
          <xdr:colOff>81914</xdr:colOff>
          <xdr:row>11</xdr:row>
          <xdr:rowOff>225425</xdr:rowOff>
        </xdr:from>
        <xdr:ext cx="1113777" cy="955675"/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8:$H$10" spid="_x0000_s116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>
            <a:xfrm>
              <a:off x="7114201" y="3123457"/>
              <a:ext cx="1113777" cy="955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30</xdr:col>
          <xdr:colOff>31750</xdr:colOff>
          <xdr:row>10</xdr:row>
          <xdr:rowOff>8255</xdr:rowOff>
        </xdr:from>
        <xdr:ext cx="1174074" cy="860425"/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2:$D$14" spid="_x0000_s116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>
            <a:xfrm>
              <a:off x="8837309" y="2663095"/>
              <a:ext cx="1174074" cy="860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29</xdr:col>
          <xdr:colOff>182394</xdr:colOff>
          <xdr:row>15</xdr:row>
          <xdr:rowOff>231140</xdr:rowOff>
        </xdr:from>
        <xdr:ext cx="1072961" cy="954418"/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2:$H$14" spid="_x0000_s116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>
            <a:xfrm>
              <a:off x="8734628" y="4101938"/>
              <a:ext cx="1072961" cy="95441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36</xdr:col>
          <xdr:colOff>24765</xdr:colOff>
          <xdr:row>16</xdr:row>
          <xdr:rowOff>31115</xdr:rowOff>
        </xdr:from>
        <xdr:ext cx="958134" cy="931518"/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6:$D$18" spid="_x0000_s116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>
            <a:xfrm>
              <a:off x="10350270" y="4145104"/>
              <a:ext cx="958134" cy="93151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36</xdr:col>
          <xdr:colOff>15875</xdr:colOff>
          <xdr:row>10</xdr:row>
          <xdr:rowOff>35560</xdr:rowOff>
        </xdr:from>
        <xdr:ext cx="930910" cy="860425"/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6:$H$18" spid="_x0000_s1162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>
            <a:xfrm>
              <a:off x="10592435" y="2685415"/>
              <a:ext cx="930910" cy="860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xdr:twoCellAnchor>
    <xdr:from>
      <xdr:col>16</xdr:col>
      <xdr:colOff>123825</xdr:colOff>
      <xdr:row>3</xdr:row>
      <xdr:rowOff>216535</xdr:rowOff>
    </xdr:from>
    <xdr:to>
      <xdr:col>21</xdr:col>
      <xdr:colOff>230505</xdr:colOff>
      <xdr:row>6</xdr:row>
      <xdr:rowOff>163195</xdr:rowOff>
    </xdr:to>
    <xdr:sp macro="" textlink="">
      <xdr:nvSpPr>
        <xdr:cNvPr id="37" name="Romb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518785" y="1172845"/>
          <a:ext cx="1402080" cy="67246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</a:p>
      </xdr:txBody>
    </xdr:sp>
    <xdr:clientData/>
  </xdr:twoCellAnchor>
  <xdr:twoCellAnchor>
    <xdr:from>
      <xdr:col>53</xdr:col>
      <xdr:colOff>162560</xdr:colOff>
      <xdr:row>12</xdr:row>
      <xdr:rowOff>12065</xdr:rowOff>
    </xdr:from>
    <xdr:to>
      <xdr:col>59</xdr:col>
      <xdr:colOff>154940</xdr:colOff>
      <xdr:row>14</xdr:row>
      <xdr:rowOff>200660</xdr:rowOff>
    </xdr:to>
    <xdr:sp macro="" textlink="">
      <xdr:nvSpPr>
        <xdr:cNvPr id="44" name="Romb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5593060" y="3145790"/>
          <a:ext cx="1737360" cy="672465"/>
        </a:xfrm>
        <a:prstGeom prst="diamond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Times New Roman" panose="02020603050405020304" pitchFamily="18" charset="0"/>
              <a:cs typeface="Times New Roman" panose="02020603050405020304" pitchFamily="18" charset="0"/>
            </a:rPr>
            <a:t>FINISH</a:t>
          </a:r>
        </a:p>
      </xdr:txBody>
    </xdr:sp>
    <xdr:clientData/>
  </xdr:twoCellAnchor>
  <xdr:twoCellAnchor>
    <xdr:from>
      <xdr:col>31</xdr:col>
      <xdr:colOff>212226</xdr:colOff>
      <xdr:row>13</xdr:row>
      <xdr:rowOff>139105</xdr:rowOff>
    </xdr:from>
    <xdr:to>
      <xdr:col>32</xdr:col>
      <xdr:colOff>112139</xdr:colOff>
      <xdr:row>15</xdr:row>
      <xdr:rowOff>231140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9271109" y="3523520"/>
          <a:ext cx="153237" cy="578418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196850</xdr:colOff>
      <xdr:row>9</xdr:row>
      <xdr:rowOff>74295</xdr:rowOff>
    </xdr:from>
    <xdr:to>
      <xdr:col>23</xdr:col>
      <xdr:colOff>191135</xdr:colOff>
      <xdr:row>11</xdr:row>
      <xdr:rowOff>144780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V="1">
          <a:off x="6628130" y="2482215"/>
          <a:ext cx="771525" cy="554355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224790</xdr:colOff>
      <xdr:row>17</xdr:row>
      <xdr:rowOff>177800</xdr:rowOff>
    </xdr:from>
    <xdr:to>
      <xdr:col>36</xdr:col>
      <xdr:colOff>24765</xdr:colOff>
      <xdr:row>18</xdr:row>
      <xdr:rowOff>10491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>
          <a:endCxn id="7" idx="1"/>
        </xdr:cNvCxnSpPr>
      </xdr:nvCxnSpPr>
      <xdr:spPr>
        <a:xfrm>
          <a:off x="9790322" y="4534981"/>
          <a:ext cx="559948" cy="75882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81280</xdr:colOff>
      <xdr:row>11</xdr:row>
      <xdr:rowOff>189865</xdr:rowOff>
    </xdr:from>
    <xdr:to>
      <xdr:col>29</xdr:col>
      <xdr:colOff>233045</xdr:colOff>
      <xdr:row>13</xdr:row>
      <xdr:rowOff>173355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V="1">
          <a:off x="8326120" y="3081655"/>
          <a:ext cx="669925" cy="46736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208915</xdr:colOff>
      <xdr:row>11</xdr:row>
      <xdr:rowOff>154940</xdr:rowOff>
    </xdr:from>
    <xdr:to>
      <xdr:col>23</xdr:col>
      <xdr:colOff>83820</xdr:colOff>
      <xdr:row>13</xdr:row>
      <xdr:rowOff>134620</xdr:rowOff>
    </xdr:to>
    <xdr:cxnSp macro="">
      <xdr:nvCxnSpPr>
        <xdr:cNvPr id="9" name="Conector recto de flecha 6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640195" y="3046730"/>
          <a:ext cx="652145" cy="46355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16510</xdr:colOff>
      <xdr:row>6</xdr:row>
      <xdr:rowOff>218440</xdr:rowOff>
    </xdr:from>
    <xdr:to>
      <xdr:col>19</xdr:col>
      <xdr:colOff>24130</xdr:colOff>
      <xdr:row>9</xdr:row>
      <xdr:rowOff>148590</xdr:rowOff>
    </xdr:to>
    <xdr:cxnSp macro="">
      <xdr:nvCxnSpPr>
        <xdr:cNvPr id="10" name="Conector recto de flecha 6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6188710" y="1900555"/>
          <a:ext cx="7620" cy="655955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86360</xdr:colOff>
      <xdr:row>9</xdr:row>
      <xdr:rowOff>74295</xdr:rowOff>
    </xdr:from>
    <xdr:to>
      <xdr:col>29</xdr:col>
      <xdr:colOff>245745</xdr:colOff>
      <xdr:row>11</xdr:row>
      <xdr:rowOff>153035</xdr:rowOff>
    </xdr:to>
    <xdr:cxnSp macro="">
      <xdr:nvCxnSpPr>
        <xdr:cNvPr id="11" name="Conector recto de flecha 6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8331200" y="2482215"/>
          <a:ext cx="677545" cy="56261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215265</xdr:colOff>
      <xdr:row>13</xdr:row>
      <xdr:rowOff>166410</xdr:rowOff>
    </xdr:from>
    <xdr:to>
      <xdr:col>37</xdr:col>
      <xdr:colOff>228005</xdr:colOff>
      <xdr:row>16</xdr:row>
      <xdr:rowOff>27305</xdr:rowOff>
    </xdr:to>
    <xdr:cxnSp macro="">
      <xdr:nvCxnSpPr>
        <xdr:cNvPr id="12" name="Conector recto de flecha 6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endCxn id="8" idx="2"/>
        </xdr:cNvCxnSpPr>
      </xdr:nvCxnSpPr>
      <xdr:spPr>
        <a:xfrm flipV="1">
          <a:off x="10794095" y="3550825"/>
          <a:ext cx="12740" cy="590469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137795</xdr:colOff>
      <xdr:row>9</xdr:row>
      <xdr:rowOff>149860</xdr:rowOff>
    </xdr:from>
    <xdr:to>
      <xdr:col>42</xdr:col>
      <xdr:colOff>132080</xdr:colOff>
      <xdr:row>11</xdr:row>
      <xdr:rowOff>220345</xdr:rowOff>
    </xdr:to>
    <xdr:cxnSp macro="">
      <xdr:nvCxnSpPr>
        <xdr:cNvPr id="13" name="Conector recto de flecha 6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1491595" y="2557780"/>
          <a:ext cx="771525" cy="554355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149225</xdr:colOff>
      <xdr:row>12</xdr:row>
      <xdr:rowOff>0</xdr:rowOff>
    </xdr:from>
    <xdr:to>
      <xdr:col>42</xdr:col>
      <xdr:colOff>146685</xdr:colOff>
      <xdr:row>14</xdr:row>
      <xdr:rowOff>5080</xdr:rowOff>
    </xdr:to>
    <xdr:cxnSp macro="">
      <xdr:nvCxnSpPr>
        <xdr:cNvPr id="14" name="Conector recto de flecha 6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1503025" y="3133725"/>
          <a:ext cx="774700" cy="48895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30480</xdr:colOff>
      <xdr:row>12</xdr:row>
      <xdr:rowOff>158115</xdr:rowOff>
    </xdr:from>
    <xdr:to>
      <xdr:col>48</xdr:col>
      <xdr:colOff>182245</xdr:colOff>
      <xdr:row>14</xdr:row>
      <xdr:rowOff>141605</xdr:rowOff>
    </xdr:to>
    <xdr:cxnSp macro="">
      <xdr:nvCxnSpPr>
        <xdr:cNvPr id="15" name="Conector recto de flecha 7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13456920" y="3291840"/>
          <a:ext cx="669925" cy="46736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35560</xdr:colOff>
      <xdr:row>10</xdr:row>
      <xdr:rowOff>31750</xdr:rowOff>
    </xdr:from>
    <xdr:to>
      <xdr:col>48</xdr:col>
      <xdr:colOff>194945</xdr:colOff>
      <xdr:row>12</xdr:row>
      <xdr:rowOff>110490</xdr:rowOff>
    </xdr:to>
    <xdr:cxnSp macro="">
      <xdr:nvCxnSpPr>
        <xdr:cNvPr id="16" name="Conector recto de flecha 6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3462000" y="2681605"/>
          <a:ext cx="677545" cy="56261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156210</xdr:colOff>
      <xdr:row>7</xdr:row>
      <xdr:rowOff>125730</xdr:rowOff>
    </xdr:from>
    <xdr:to>
      <xdr:col>54</xdr:col>
      <xdr:colOff>158750</xdr:colOff>
      <xdr:row>7</xdr:row>
      <xdr:rowOff>126365</xdr:rowOff>
    </xdr:to>
    <xdr:cxnSp macro="">
      <xdr:nvCxnSpPr>
        <xdr:cNvPr id="17" name="Conector recto de flecha 6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15327630" y="2049780"/>
          <a:ext cx="520700" cy="635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133985</xdr:colOff>
      <xdr:row>9</xdr:row>
      <xdr:rowOff>23495</xdr:rowOff>
    </xdr:from>
    <xdr:to>
      <xdr:col>50</xdr:col>
      <xdr:colOff>142875</xdr:colOff>
      <xdr:row>10</xdr:row>
      <xdr:rowOff>185420</xdr:rowOff>
    </xdr:to>
    <xdr:cxnSp macro="">
      <xdr:nvCxnSpPr>
        <xdr:cNvPr id="18" name="Conector recto de flecha 6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 flipV="1">
          <a:off x="14596745" y="2431415"/>
          <a:ext cx="8890" cy="403860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137795</xdr:colOff>
      <xdr:row>9</xdr:row>
      <xdr:rowOff>55880</xdr:rowOff>
    </xdr:from>
    <xdr:to>
      <xdr:col>56</xdr:col>
      <xdr:colOff>142240</xdr:colOff>
      <xdr:row>11</xdr:row>
      <xdr:rowOff>184785</xdr:rowOff>
    </xdr:to>
    <xdr:cxnSp macro="">
      <xdr:nvCxnSpPr>
        <xdr:cNvPr id="19" name="Conector recto de flecha 6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16345535" y="2463800"/>
          <a:ext cx="4445" cy="612775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20</xdr:row>
      <xdr:rowOff>142875</xdr:rowOff>
    </xdr:from>
    <xdr:to>
      <xdr:col>56</xdr:col>
      <xdr:colOff>640715</xdr:colOff>
      <xdr:row>61</xdr:row>
      <xdr:rowOff>13970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6"/>
  <sheetViews>
    <sheetView showGridLines="0" tabSelected="1" zoomScale="96" zoomScaleNormal="100" workbookViewId="0">
      <pane xSplit="9" topLeftCell="J1" activePane="topRight" state="frozen"/>
      <selection pane="topRight" activeCell="O3" sqref="O3"/>
    </sheetView>
  </sheetViews>
  <sheetFormatPr defaultColWidth="3.85546875" defaultRowHeight="18.95" customHeight="1"/>
  <cols>
    <col min="1" max="1" width="3.85546875" style="12"/>
    <col min="2" max="4" width="6.7109375" style="11"/>
    <col min="5" max="5" width="3.85546875" style="11"/>
    <col min="6" max="7" width="6.7109375" style="11"/>
    <col min="8" max="8" width="7.42578125" style="11"/>
    <col min="9" max="9" width="3.85546875" style="13"/>
    <col min="10" max="44" width="3.85546875" style="11"/>
    <col min="45" max="45" width="7.42578125" style="11"/>
    <col min="46" max="50" width="3.85546875" style="11"/>
    <col min="51" max="51" width="6.42578125" style="11"/>
    <col min="52" max="56" width="3.85546875" style="11"/>
    <col min="57" max="57" width="6.42578125" style="11"/>
    <col min="58" max="16384" width="3.85546875" style="11"/>
  </cols>
  <sheetData>
    <row r="1" spans="2:58" ht="37.35" customHeight="1">
      <c r="C1" s="14" t="s">
        <v>0</v>
      </c>
      <c r="D1" s="15"/>
      <c r="E1" s="15"/>
      <c r="F1" s="15"/>
      <c r="G1" s="15"/>
      <c r="H1" s="15"/>
      <c r="I1" s="28"/>
      <c r="Q1" s="31" t="s">
        <v>28</v>
      </c>
    </row>
    <row r="4" spans="2:58" ht="18.95" customHeight="1">
      <c r="B4" s="16" t="s">
        <v>1</v>
      </c>
      <c r="C4" s="17" t="s">
        <v>2</v>
      </c>
      <c r="D4" s="18" t="s">
        <v>3</v>
      </c>
      <c r="F4" s="16">
        <v>1</v>
      </c>
      <c r="G4" s="17">
        <v>4</v>
      </c>
      <c r="H4" s="18">
        <f>+F4+G4-1</f>
        <v>4</v>
      </c>
    </row>
    <row r="5" spans="2:58" ht="18.95" customHeight="1">
      <c r="B5" s="32" t="s">
        <v>4</v>
      </c>
      <c r="C5" s="33"/>
      <c r="D5" s="34"/>
      <c r="F5" s="32" t="s">
        <v>5</v>
      </c>
      <c r="G5" s="33"/>
      <c r="H5" s="34"/>
    </row>
    <row r="6" spans="2:58" ht="18.95" customHeight="1">
      <c r="B6" s="19" t="s">
        <v>6</v>
      </c>
      <c r="C6" s="20" t="s">
        <v>7</v>
      </c>
      <c r="D6" s="21" t="s">
        <v>8</v>
      </c>
      <c r="F6" s="19">
        <f>+H6-G4+1</f>
        <v>1</v>
      </c>
      <c r="G6" s="20">
        <f>+H6-H4</f>
        <v>0</v>
      </c>
      <c r="H6" s="21">
        <f>MIN(B10,F10)-1</f>
        <v>4</v>
      </c>
    </row>
    <row r="7" spans="2:58" ht="18.95" customHeight="1">
      <c r="AX7" s="16">
        <f>F24</f>
        <v>54</v>
      </c>
      <c r="AY7" s="29">
        <f>G24</f>
        <v>8</v>
      </c>
      <c r="AZ7" s="18">
        <f>H24</f>
        <v>61</v>
      </c>
      <c r="BD7" s="16">
        <f>B28</f>
        <v>62</v>
      </c>
      <c r="BE7" s="29">
        <f>C28</f>
        <v>15</v>
      </c>
      <c r="BF7" s="18">
        <f>D28</f>
        <v>76</v>
      </c>
    </row>
    <row r="8" spans="2:58" ht="18.95" customHeight="1">
      <c r="B8" s="16">
        <f>H4+1</f>
        <v>5</v>
      </c>
      <c r="C8" s="17">
        <v>4</v>
      </c>
      <c r="D8" s="18">
        <f>B8+C8-1</f>
        <v>8</v>
      </c>
      <c r="F8" s="16">
        <f>+H4+1</f>
        <v>5</v>
      </c>
      <c r="G8" s="17">
        <v>2</v>
      </c>
      <c r="H8" s="18">
        <f>+F8+G8-1</f>
        <v>6</v>
      </c>
      <c r="AX8" s="32" t="str">
        <f>F25</f>
        <v>Concr.Sl.</v>
      </c>
      <c r="AY8" s="33"/>
      <c r="AZ8" s="34"/>
      <c r="BD8" s="32" t="str">
        <f>B29</f>
        <v>Rem.Fr.Sl.</v>
      </c>
      <c r="BE8" s="33"/>
      <c r="BF8" s="34"/>
    </row>
    <row r="9" spans="2:58" ht="18.95" customHeight="1">
      <c r="B9" s="32" t="s">
        <v>9</v>
      </c>
      <c r="C9" s="33"/>
      <c r="D9" s="34"/>
      <c r="F9" s="32" t="s">
        <v>10</v>
      </c>
      <c r="G9" s="33"/>
      <c r="H9" s="34"/>
      <c r="AX9" s="19">
        <f>F26</f>
        <v>54</v>
      </c>
      <c r="AY9" s="20">
        <f>G26</f>
        <v>0</v>
      </c>
      <c r="AZ9" s="21">
        <f>H26</f>
        <v>61</v>
      </c>
      <c r="BD9" s="19">
        <f>B30</f>
        <v>62</v>
      </c>
      <c r="BE9" s="20">
        <f>C30</f>
        <v>0</v>
      </c>
      <c r="BF9" s="21">
        <f>D30</f>
        <v>76</v>
      </c>
    </row>
    <row r="10" spans="2:58" ht="18.95" customHeight="1">
      <c r="B10" s="19">
        <f>+D10-C8+1</f>
        <v>5</v>
      </c>
      <c r="C10" s="20">
        <f>+D10-D8</f>
        <v>0</v>
      </c>
      <c r="D10" s="21">
        <f>B14-1</f>
        <v>8</v>
      </c>
      <c r="F10" s="19">
        <f>+H10-G8+1</f>
        <v>7</v>
      </c>
      <c r="G10" s="20">
        <f>+H10-H8</f>
        <v>2</v>
      </c>
      <c r="H10" s="21">
        <f>B14-1</f>
        <v>8</v>
      </c>
      <c r="AR10" s="16">
        <f>B20</f>
        <v>28</v>
      </c>
      <c r="AS10" s="29">
        <f>C20</f>
        <v>10</v>
      </c>
      <c r="AT10" s="18">
        <f>D20</f>
        <v>37</v>
      </c>
    </row>
    <row r="11" spans="2:58" ht="18.95" customHeight="1">
      <c r="AR11" s="32" t="str">
        <f>B21</f>
        <v>Inst.Fr.Sl.(2)</v>
      </c>
      <c r="AS11" s="33"/>
      <c r="AT11" s="34"/>
    </row>
    <row r="12" spans="2:58" ht="18.95" customHeight="1">
      <c r="B12" s="16">
        <f>MAX(H8,D8)+1</f>
        <v>9</v>
      </c>
      <c r="C12" s="17">
        <v>2</v>
      </c>
      <c r="D12" s="18">
        <f>+B12+C12-1</f>
        <v>10</v>
      </c>
      <c r="F12" s="16">
        <f>D12+1</f>
        <v>11</v>
      </c>
      <c r="G12" s="17">
        <v>4</v>
      </c>
      <c r="H12" s="22">
        <f>+F12+G12-1</f>
        <v>14</v>
      </c>
      <c r="AR12" s="19">
        <f>B22</f>
        <v>31</v>
      </c>
      <c r="AS12" s="20">
        <f>C22</f>
        <v>3</v>
      </c>
      <c r="AT12" s="21">
        <f>D22</f>
        <v>40</v>
      </c>
      <c r="AX12" s="16">
        <f>B24</f>
        <v>41</v>
      </c>
      <c r="AY12" s="29">
        <f>C24</f>
        <v>13</v>
      </c>
      <c r="AZ12" s="18">
        <f>D24</f>
        <v>53</v>
      </c>
    </row>
    <row r="13" spans="2:58" ht="18.95" customHeight="1">
      <c r="B13" s="32" t="s">
        <v>11</v>
      </c>
      <c r="C13" s="33"/>
      <c r="D13" s="34"/>
      <c r="F13" s="32" t="s">
        <v>12</v>
      </c>
      <c r="G13" s="33"/>
      <c r="H13" s="34"/>
      <c r="AX13" s="32" t="str">
        <f>B25</f>
        <v>Reinf.Sl.(2)</v>
      </c>
      <c r="AY13" s="33"/>
      <c r="AZ13" s="34"/>
    </row>
    <row r="14" spans="2:58" ht="18.95" customHeight="1">
      <c r="B14" s="19">
        <f>+D14-C12+1</f>
        <v>9</v>
      </c>
      <c r="C14" s="20">
        <f>+D14-D12</f>
        <v>0</v>
      </c>
      <c r="D14" s="21">
        <f>F14-1</f>
        <v>10</v>
      </c>
      <c r="F14" s="19">
        <f>+H14-G12+1</f>
        <v>11</v>
      </c>
      <c r="G14" s="23">
        <f>+H14-H12</f>
        <v>0</v>
      </c>
      <c r="H14" s="21">
        <f>B18-1</f>
        <v>14</v>
      </c>
      <c r="AR14" s="16">
        <f>F20</f>
        <v>28</v>
      </c>
      <c r="AS14" s="17">
        <f>G20</f>
        <v>13</v>
      </c>
      <c r="AT14" s="18">
        <f>H20</f>
        <v>40</v>
      </c>
      <c r="AX14" s="19">
        <f>B26</f>
        <v>41</v>
      </c>
      <c r="AY14" s="20">
        <f>C26</f>
        <v>0</v>
      </c>
      <c r="AZ14" s="21">
        <f>D26</f>
        <v>53</v>
      </c>
    </row>
    <row r="15" spans="2:58" ht="18.95" customHeight="1">
      <c r="AR15" s="32" t="str">
        <f>F21</f>
        <v>Reinf.Sl.(1)</v>
      </c>
      <c r="AS15" s="33"/>
      <c r="AT15" s="34"/>
    </row>
    <row r="16" spans="2:58" ht="18.95" customHeight="1">
      <c r="B16" s="16">
        <f>H12+1</f>
        <v>15</v>
      </c>
      <c r="C16" s="17">
        <v>3</v>
      </c>
      <c r="D16" s="18">
        <f>+B16+C16-1</f>
        <v>17</v>
      </c>
      <c r="F16" s="16">
        <f>D16+1</f>
        <v>18</v>
      </c>
      <c r="G16" s="17">
        <v>10</v>
      </c>
      <c r="H16" s="18">
        <f>+F16+G16-1</f>
        <v>27</v>
      </c>
      <c r="AR16" s="19">
        <f>F22</f>
        <v>28</v>
      </c>
      <c r="AS16" s="20">
        <f>G22</f>
        <v>0</v>
      </c>
      <c r="AT16" s="21">
        <f>H22</f>
        <v>40</v>
      </c>
    </row>
    <row r="17" spans="1:48" ht="18.95" customHeight="1">
      <c r="B17" s="32" t="s">
        <v>13</v>
      </c>
      <c r="C17" s="33"/>
      <c r="D17" s="34"/>
      <c r="F17" s="32" t="s">
        <v>14</v>
      </c>
      <c r="G17" s="33"/>
      <c r="H17" s="34"/>
    </row>
    <row r="18" spans="1:48" ht="18.95" customHeight="1">
      <c r="B18" s="19">
        <f>+D18-C16+1</f>
        <v>15</v>
      </c>
      <c r="C18" s="20">
        <f>+D18-D16</f>
        <v>0</v>
      </c>
      <c r="D18" s="21">
        <f>F18-1</f>
        <v>17</v>
      </c>
      <c r="F18" s="19">
        <f>+H18-G16+1</f>
        <v>18</v>
      </c>
      <c r="G18" s="20">
        <f>H18-H16</f>
        <v>0</v>
      </c>
      <c r="H18" s="21">
        <f>MIN(B22,F22)-1</f>
        <v>27</v>
      </c>
    </row>
    <row r="19" spans="1:48" ht="18.95" customHeight="1">
      <c r="AT19"/>
      <c r="AU19"/>
      <c r="AV19"/>
    </row>
    <row r="20" spans="1:48" customFormat="1" ht="18.95" customHeight="1">
      <c r="A20" s="24"/>
      <c r="B20" s="16">
        <f>H16+1</f>
        <v>28</v>
      </c>
      <c r="C20" s="17">
        <v>10</v>
      </c>
      <c r="D20" s="18">
        <f>C20+B20-1</f>
        <v>37</v>
      </c>
      <c r="E20" s="25"/>
      <c r="F20" s="16">
        <f>H16+1</f>
        <v>28</v>
      </c>
      <c r="G20" s="17">
        <v>13</v>
      </c>
      <c r="H20" s="18">
        <f>F20+G20-1</f>
        <v>40</v>
      </c>
      <c r="I20" s="13"/>
    </row>
    <row r="21" spans="1:48" customFormat="1" ht="18.95" customHeight="1">
      <c r="A21" s="24"/>
      <c r="B21" s="32" t="s">
        <v>15</v>
      </c>
      <c r="C21" s="33"/>
      <c r="D21" s="34"/>
      <c r="E21" s="25"/>
      <c r="F21" s="32" t="s">
        <v>16</v>
      </c>
      <c r="G21" s="33"/>
      <c r="H21" s="34"/>
      <c r="I21" s="13"/>
    </row>
    <row r="22" spans="1:48" customFormat="1" ht="18.95" customHeight="1">
      <c r="A22" s="24"/>
      <c r="B22" s="19">
        <f>D22-C20+1</f>
        <v>31</v>
      </c>
      <c r="C22" s="20">
        <f>D22-D20</f>
        <v>3</v>
      </c>
      <c r="D22" s="21">
        <f>B26-1</f>
        <v>40</v>
      </c>
      <c r="E22" s="25"/>
      <c r="F22" s="19">
        <f>H22-G20+1</f>
        <v>28</v>
      </c>
      <c r="G22" s="20">
        <f>H22-H20</f>
        <v>0</v>
      </c>
      <c r="H22" s="21">
        <f>B26-1</f>
        <v>40</v>
      </c>
      <c r="I22" s="13"/>
    </row>
    <row r="23" spans="1:48" customFormat="1" ht="18.95" customHeight="1">
      <c r="A23" s="24"/>
      <c r="B23" s="11"/>
      <c r="C23" s="11"/>
      <c r="D23" s="11"/>
      <c r="E23" s="11"/>
      <c r="F23" s="11"/>
      <c r="G23" s="11"/>
      <c r="H23" s="11"/>
      <c r="I23" s="13"/>
    </row>
    <row r="24" spans="1:48" customFormat="1" ht="18.95" customHeight="1">
      <c r="A24" s="24"/>
      <c r="B24" s="16">
        <f>MAX(D20,H20)+1</f>
        <v>41</v>
      </c>
      <c r="C24" s="17">
        <v>13</v>
      </c>
      <c r="D24" s="18">
        <f>B24+C24-1</f>
        <v>53</v>
      </c>
      <c r="E24" s="25"/>
      <c r="F24" s="16">
        <f>D24+1</f>
        <v>54</v>
      </c>
      <c r="G24" s="17">
        <v>8</v>
      </c>
      <c r="H24" s="18">
        <f>G24+F24-1</f>
        <v>61</v>
      </c>
      <c r="I24" s="13"/>
    </row>
    <row r="25" spans="1:48" customFormat="1" ht="18.95" customHeight="1">
      <c r="A25" s="24"/>
      <c r="B25" s="32" t="s">
        <v>17</v>
      </c>
      <c r="C25" s="33"/>
      <c r="D25" s="34"/>
      <c r="E25" s="25"/>
      <c r="F25" s="32" t="s">
        <v>18</v>
      </c>
      <c r="G25" s="33"/>
      <c r="H25" s="34"/>
      <c r="I25" s="13"/>
    </row>
    <row r="26" spans="1:48" customFormat="1" ht="18.95" customHeight="1">
      <c r="A26" s="24"/>
      <c r="B26" s="19">
        <f>D26-C24+1</f>
        <v>41</v>
      </c>
      <c r="C26" s="20">
        <f>D26-D24</f>
        <v>0</v>
      </c>
      <c r="D26" s="21">
        <f>F26-1</f>
        <v>53</v>
      </c>
      <c r="E26" s="25"/>
      <c r="F26" s="19">
        <f>H26-G24+1</f>
        <v>54</v>
      </c>
      <c r="G26" s="20">
        <f>H26-H24</f>
        <v>0</v>
      </c>
      <c r="H26" s="21">
        <f>B30-1</f>
        <v>61</v>
      </c>
      <c r="I26" s="13"/>
    </row>
    <row r="27" spans="1:48" customFormat="1" ht="18.95" customHeight="1">
      <c r="A27" s="24"/>
      <c r="B27" s="11"/>
      <c r="C27" s="11"/>
      <c r="D27" s="11"/>
      <c r="E27" s="11"/>
      <c r="F27" s="11"/>
      <c r="G27" s="11"/>
      <c r="H27" s="11"/>
      <c r="I27" s="13"/>
    </row>
    <row r="28" spans="1:48" customFormat="1" ht="18.95" customHeight="1">
      <c r="A28" s="24"/>
      <c r="B28" s="16">
        <f>H24+1</f>
        <v>62</v>
      </c>
      <c r="C28" s="17">
        <v>15</v>
      </c>
      <c r="D28" s="18">
        <f>C28+B28-1</f>
        <v>76</v>
      </c>
      <c r="E28" s="25"/>
      <c r="F28" s="11"/>
      <c r="G28" s="11"/>
      <c r="H28" s="11"/>
      <c r="I28" s="13"/>
    </row>
    <row r="29" spans="1:48" customFormat="1" ht="18.95" customHeight="1">
      <c r="A29" s="24"/>
      <c r="B29" s="32" t="s">
        <v>19</v>
      </c>
      <c r="C29" s="33"/>
      <c r="D29" s="34"/>
      <c r="E29" s="25"/>
      <c r="F29" s="11"/>
      <c r="G29" s="11"/>
      <c r="H29" s="11"/>
      <c r="I29" s="13"/>
    </row>
    <row r="30" spans="1:48" ht="18.95" customHeight="1">
      <c r="A30" s="24"/>
      <c r="B30" s="19">
        <f>D30-C28+1</f>
        <v>62</v>
      </c>
      <c r="C30" s="20">
        <f>D30-D28</f>
        <v>0</v>
      </c>
      <c r="D30" s="21">
        <f>D28</f>
        <v>76</v>
      </c>
      <c r="E30" s="25"/>
    </row>
    <row r="31" spans="1:48" ht="37.700000000000003" customHeight="1">
      <c r="A31" s="24"/>
    </row>
    <row r="32" spans="1:48" ht="37.700000000000003" customHeight="1">
      <c r="A32" s="26"/>
      <c r="E32" s="30" t="s">
        <v>20</v>
      </c>
    </row>
    <row r="34" spans="1:6" ht="18.95" customHeight="1">
      <c r="A34" s="35" t="str">
        <f>F5</f>
        <v>Reinf.Col.(1)</v>
      </c>
      <c r="B34" s="36"/>
      <c r="C34" s="36"/>
      <c r="D34" s="36"/>
      <c r="E34" s="37"/>
      <c r="F34" s="27">
        <v>5</v>
      </c>
    </row>
    <row r="35" spans="1:6" ht="18.95" customHeight="1">
      <c r="A35" s="35" t="str">
        <f>B9</f>
        <v>Reinf.Col.(2)</v>
      </c>
      <c r="B35" s="36"/>
      <c r="C35" s="36"/>
      <c r="D35" s="36"/>
      <c r="E35" s="37"/>
      <c r="F35" s="27">
        <v>5</v>
      </c>
    </row>
    <row r="36" spans="1:6" ht="18.95" customHeight="1">
      <c r="A36" s="35" t="str">
        <f>F9</f>
        <v>Inst.Fr.Col.(1)</v>
      </c>
      <c r="B36" s="36"/>
      <c r="C36" s="36"/>
      <c r="D36" s="36"/>
      <c r="E36" s="37"/>
      <c r="F36" s="27">
        <v>6</v>
      </c>
    </row>
    <row r="37" spans="1:6" ht="18.95" customHeight="1">
      <c r="A37" s="35" t="str">
        <f>B13</f>
        <v>Inst.Fr.Col.(2)</v>
      </c>
      <c r="B37" s="36"/>
      <c r="C37" s="36"/>
      <c r="D37" s="36"/>
      <c r="E37" s="37"/>
      <c r="F37" s="27">
        <v>6</v>
      </c>
    </row>
    <row r="38" spans="1:6" ht="18.95" customHeight="1">
      <c r="A38" s="35" t="str">
        <f>F13</f>
        <v>Concr.Col.</v>
      </c>
      <c r="B38" s="36"/>
      <c r="C38" s="36"/>
      <c r="D38" s="36"/>
      <c r="E38" s="37"/>
      <c r="F38" s="27">
        <v>4</v>
      </c>
    </row>
    <row r="39" spans="1:6" ht="18.95" customHeight="1">
      <c r="A39" s="35" t="str">
        <f>B17</f>
        <v>Rem.Fr.Col.</v>
      </c>
      <c r="B39" s="36"/>
      <c r="C39" s="36"/>
      <c r="D39" s="36"/>
      <c r="E39" s="37"/>
      <c r="F39" s="27">
        <v>6</v>
      </c>
    </row>
    <row r="40" spans="1:6" ht="18.95" customHeight="1">
      <c r="A40" s="35" t="str">
        <f>F17</f>
        <v>Inst.Fr.Sl..(1)</v>
      </c>
      <c r="B40" s="36"/>
      <c r="C40" s="36"/>
      <c r="D40" s="36"/>
      <c r="E40" s="37"/>
      <c r="F40" s="27">
        <v>6</v>
      </c>
    </row>
    <row r="41" spans="1:6" ht="18.95" customHeight="1">
      <c r="A41" s="35" t="str">
        <f>B21</f>
        <v>Inst.Fr.Sl.(2)</v>
      </c>
      <c r="B41" s="36"/>
      <c r="C41" s="36"/>
      <c r="D41" s="36"/>
      <c r="E41" s="37"/>
      <c r="F41" s="27">
        <v>6</v>
      </c>
    </row>
    <row r="42" spans="1:6" ht="18.95" customHeight="1">
      <c r="A42" s="35" t="str">
        <f>F21</f>
        <v>Reinf.Sl.(1)</v>
      </c>
      <c r="B42" s="36"/>
      <c r="C42" s="36"/>
      <c r="D42" s="36"/>
      <c r="E42" s="37"/>
      <c r="F42" s="27">
        <v>5</v>
      </c>
    </row>
    <row r="43" spans="1:6" ht="18.95" customHeight="1">
      <c r="A43" s="35" t="str">
        <f>B25</f>
        <v>Reinf.Sl.(2)</v>
      </c>
      <c r="B43" s="36"/>
      <c r="C43" s="36"/>
      <c r="D43" s="36"/>
      <c r="E43" s="37"/>
      <c r="F43" s="27">
        <v>5</v>
      </c>
    </row>
    <row r="44" spans="1:6" ht="18.95" customHeight="1">
      <c r="A44" s="35" t="str">
        <f>F25</f>
        <v>Concr.Sl.</v>
      </c>
      <c r="B44" s="36"/>
      <c r="C44" s="36"/>
      <c r="D44" s="36"/>
      <c r="E44" s="37"/>
      <c r="F44" s="27">
        <v>4</v>
      </c>
    </row>
    <row r="45" spans="1:6" ht="18.95" customHeight="1">
      <c r="A45" s="35" t="str">
        <f>B29</f>
        <v>Rem.Fr.Sl.</v>
      </c>
      <c r="B45" s="36"/>
      <c r="C45" s="36"/>
      <c r="D45" s="36"/>
      <c r="E45" s="37"/>
      <c r="F45" s="27">
        <v>6</v>
      </c>
    </row>
    <row r="46" spans="1:6" ht="18.95" customHeight="1">
      <c r="A46" s="11"/>
    </row>
  </sheetData>
  <mergeCells count="30">
    <mergeCell ref="A43:E43"/>
    <mergeCell ref="A44:E44"/>
    <mergeCell ref="A45:E45"/>
    <mergeCell ref="A38:E38"/>
    <mergeCell ref="A39:E39"/>
    <mergeCell ref="A40:E40"/>
    <mergeCell ref="A41:E41"/>
    <mergeCell ref="A42:E42"/>
    <mergeCell ref="B29:D29"/>
    <mergeCell ref="A34:E34"/>
    <mergeCell ref="A35:E35"/>
    <mergeCell ref="A36:E36"/>
    <mergeCell ref="A37:E37"/>
    <mergeCell ref="B17:D17"/>
    <mergeCell ref="F17:H17"/>
    <mergeCell ref="B21:D21"/>
    <mergeCell ref="F21:H21"/>
    <mergeCell ref="B25:D25"/>
    <mergeCell ref="F25:H25"/>
    <mergeCell ref="AR11:AT11"/>
    <mergeCell ref="B13:D13"/>
    <mergeCell ref="F13:H13"/>
    <mergeCell ref="AX13:AZ13"/>
    <mergeCell ref="AR15:AT15"/>
    <mergeCell ref="B5:D5"/>
    <mergeCell ref="F5:H5"/>
    <mergeCell ref="AX8:AZ8"/>
    <mergeCell ref="BD8:BF8"/>
    <mergeCell ref="B9:D9"/>
    <mergeCell ref="F9:H9"/>
  </mergeCells>
  <conditionalFormatting sqref="B9:D9">
    <cfRule type="expression" dxfId="19" priority="29">
      <formula>C10=0</formula>
    </cfRule>
  </conditionalFormatting>
  <conditionalFormatting sqref="B13:D13">
    <cfRule type="expression" dxfId="18" priority="27">
      <formula>C14=0</formula>
    </cfRule>
  </conditionalFormatting>
  <conditionalFormatting sqref="B17:D17">
    <cfRule type="expression" dxfId="17" priority="25">
      <formula>C18=0</formula>
    </cfRule>
  </conditionalFormatting>
  <conditionalFormatting sqref="B21:D21">
    <cfRule type="expression" dxfId="16" priority="23">
      <formula>C22=0</formula>
    </cfRule>
  </conditionalFormatting>
  <conditionalFormatting sqref="B25:D25">
    <cfRule type="expression" dxfId="15" priority="19">
      <formula>C26=0</formula>
    </cfRule>
  </conditionalFormatting>
  <conditionalFormatting sqref="B29:D29">
    <cfRule type="expression" dxfId="14" priority="15">
      <formula>C30=0</formula>
    </cfRule>
  </conditionalFormatting>
  <conditionalFormatting sqref="F5:H5">
    <cfRule type="expression" dxfId="13" priority="30">
      <formula>G6=0</formula>
    </cfRule>
  </conditionalFormatting>
  <conditionalFormatting sqref="F9:H9">
    <cfRule type="expression" dxfId="12" priority="28">
      <formula>G10=0</formula>
    </cfRule>
  </conditionalFormatting>
  <conditionalFormatting sqref="F13:H13">
    <cfRule type="expression" dxfId="11" priority="26">
      <formula>G14=0</formula>
    </cfRule>
  </conditionalFormatting>
  <conditionalFormatting sqref="F17:H17">
    <cfRule type="expression" dxfId="10" priority="24">
      <formula>G18=0</formula>
    </cfRule>
  </conditionalFormatting>
  <conditionalFormatting sqref="F21:H21">
    <cfRule type="expression" dxfId="9" priority="21">
      <formula>G22=0</formula>
    </cfRule>
  </conditionalFormatting>
  <conditionalFormatting sqref="F25:H25">
    <cfRule type="expression" dxfId="8" priority="17">
      <formula>G26=0</formula>
    </cfRule>
  </conditionalFormatting>
  <conditionalFormatting sqref="AR11:AT11">
    <cfRule type="expression" dxfId="7" priority="7">
      <formula>AS12=0</formula>
    </cfRule>
  </conditionalFormatting>
  <conditionalFormatting sqref="AR15:AT15">
    <cfRule type="expression" dxfId="6" priority="3">
      <formula>AS16=0</formula>
    </cfRule>
  </conditionalFormatting>
  <conditionalFormatting sqref="AX8:AY8">
    <cfRule type="expression" dxfId="5" priority="10">
      <formula>AY9=0</formula>
    </cfRule>
  </conditionalFormatting>
  <conditionalFormatting sqref="AX13:AZ13">
    <cfRule type="expression" dxfId="4" priority="1">
      <formula>AY14=0</formula>
    </cfRule>
  </conditionalFormatting>
  <conditionalFormatting sqref="AZ8">
    <cfRule type="expression" dxfId="3" priority="34">
      <formula>BG14=0</formula>
    </cfRule>
  </conditionalFormatting>
  <conditionalFormatting sqref="BD8:BE8">
    <cfRule type="expression" dxfId="2" priority="9">
      <formula>BE9=0</formula>
    </cfRule>
  </conditionalFormatting>
  <conditionalFormatting sqref="BF8">
    <cfRule type="expression" dxfId="1" priority="33">
      <formula>BL11=0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Z21"/>
  <sheetViews>
    <sheetView showGridLines="0" topLeftCell="A2" zoomScale="88" zoomScaleNormal="55" workbookViewId="0">
      <selection activeCell="B7" sqref="B7"/>
    </sheetView>
  </sheetViews>
  <sheetFormatPr defaultColWidth="11.42578125" defaultRowHeight="15"/>
  <cols>
    <col min="1" max="1" width="14.7109375" style="1" customWidth="1"/>
    <col min="2" max="2" width="9.42578125" style="1" customWidth="1"/>
    <col min="3" max="3" width="10.85546875" style="1" customWidth="1"/>
    <col min="4" max="5" width="12.42578125" style="1" customWidth="1"/>
    <col min="6" max="55" width="3.85546875" style="1" customWidth="1"/>
    <col min="56" max="16384" width="11.42578125" style="1"/>
  </cols>
  <sheetData>
    <row r="5" spans="1:130" ht="14.45" customHeight="1">
      <c r="A5" s="39" t="s">
        <v>0</v>
      </c>
      <c r="B5" s="39" t="s">
        <v>21</v>
      </c>
      <c r="C5" s="39" t="s">
        <v>22</v>
      </c>
      <c r="D5" s="41" t="s">
        <v>23</v>
      </c>
      <c r="E5" s="41" t="s">
        <v>24</v>
      </c>
      <c r="F5" s="38" t="s">
        <v>25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</row>
    <row r="6" spans="1:130">
      <c r="A6" s="40"/>
      <c r="B6" s="39"/>
      <c r="C6" s="39"/>
      <c r="D6" s="41"/>
      <c r="E6" s="41"/>
      <c r="F6" s="2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>
        <v>9</v>
      </c>
      <c r="O6" s="3">
        <v>10</v>
      </c>
      <c r="P6" s="3">
        <v>11</v>
      </c>
      <c r="Q6" s="3">
        <v>12</v>
      </c>
      <c r="R6" s="3">
        <v>13</v>
      </c>
      <c r="S6" s="3">
        <v>14</v>
      </c>
      <c r="T6" s="3">
        <v>15</v>
      </c>
      <c r="U6" s="3">
        <v>16</v>
      </c>
      <c r="V6" s="3">
        <v>17</v>
      </c>
      <c r="W6" s="3">
        <v>18</v>
      </c>
      <c r="X6" s="3">
        <v>19</v>
      </c>
      <c r="Y6" s="3">
        <v>20</v>
      </c>
      <c r="Z6" s="3">
        <v>21</v>
      </c>
      <c r="AA6" s="3">
        <v>22</v>
      </c>
      <c r="AB6" s="3">
        <v>23</v>
      </c>
      <c r="AC6" s="3">
        <v>24</v>
      </c>
      <c r="AD6" s="3">
        <v>25</v>
      </c>
      <c r="AE6" s="3">
        <v>26</v>
      </c>
      <c r="AF6" s="3">
        <v>27</v>
      </c>
      <c r="AG6" s="3">
        <v>28</v>
      </c>
      <c r="AH6" s="3">
        <v>29</v>
      </c>
      <c r="AI6" s="3">
        <v>30</v>
      </c>
      <c r="AJ6" s="3">
        <v>31</v>
      </c>
      <c r="AK6" s="3">
        <v>32</v>
      </c>
      <c r="AL6" s="3">
        <v>33</v>
      </c>
      <c r="AM6" s="3">
        <v>34</v>
      </c>
      <c r="AN6" s="3">
        <v>35</v>
      </c>
      <c r="AO6" s="3">
        <v>36</v>
      </c>
      <c r="AP6" s="3">
        <v>37</v>
      </c>
      <c r="AQ6" s="3">
        <v>38</v>
      </c>
      <c r="AR6" s="3">
        <v>39</v>
      </c>
      <c r="AS6" s="3">
        <v>40</v>
      </c>
      <c r="AT6" s="3">
        <v>41</v>
      </c>
      <c r="AU6" s="3">
        <v>42</v>
      </c>
      <c r="AV6" s="3">
        <v>43</v>
      </c>
      <c r="AW6" s="3">
        <v>44</v>
      </c>
      <c r="AX6" s="3">
        <v>45</v>
      </c>
      <c r="AY6" s="3">
        <v>46</v>
      </c>
      <c r="AZ6" s="3">
        <v>47</v>
      </c>
      <c r="BA6" s="3">
        <v>48</v>
      </c>
      <c r="BB6" s="3">
        <v>49</v>
      </c>
      <c r="BC6" s="3">
        <v>50</v>
      </c>
      <c r="BD6" s="3">
        <v>51</v>
      </c>
      <c r="BE6" s="3">
        <v>52</v>
      </c>
      <c r="BF6" s="3">
        <v>53</v>
      </c>
      <c r="BG6" s="3">
        <v>54</v>
      </c>
      <c r="BH6" s="3">
        <v>55</v>
      </c>
      <c r="BI6" s="3">
        <v>56</v>
      </c>
      <c r="BJ6" s="3">
        <v>57</v>
      </c>
      <c r="BK6" s="3">
        <v>58</v>
      </c>
      <c r="BL6" s="3">
        <v>59</v>
      </c>
      <c r="BM6" s="3">
        <v>60</v>
      </c>
      <c r="BN6" s="3">
        <v>61</v>
      </c>
      <c r="BO6" s="3">
        <v>62</v>
      </c>
      <c r="BP6" s="3">
        <v>63</v>
      </c>
      <c r="BQ6" s="3">
        <v>64</v>
      </c>
      <c r="BR6" s="3">
        <v>65</v>
      </c>
      <c r="BS6" s="3">
        <v>66</v>
      </c>
      <c r="BT6" s="3">
        <v>67</v>
      </c>
      <c r="BU6" s="3">
        <v>68</v>
      </c>
      <c r="BV6" s="3">
        <v>69</v>
      </c>
      <c r="BW6" s="3">
        <v>70</v>
      </c>
      <c r="BX6" s="3">
        <v>71</v>
      </c>
      <c r="BY6" s="3">
        <v>72</v>
      </c>
      <c r="BZ6" s="3">
        <v>73</v>
      </c>
      <c r="CA6" s="3">
        <v>74</v>
      </c>
      <c r="CB6" s="3">
        <v>75</v>
      </c>
      <c r="CC6" s="3">
        <v>76</v>
      </c>
      <c r="CD6" s="3">
        <v>77</v>
      </c>
      <c r="CE6" s="3">
        <v>78</v>
      </c>
      <c r="CF6" s="3">
        <v>79</v>
      </c>
      <c r="CG6" s="3">
        <v>80</v>
      </c>
      <c r="CH6" s="3">
        <v>81</v>
      </c>
      <c r="CI6" s="3">
        <v>82</v>
      </c>
      <c r="CJ6" s="3">
        <v>83</v>
      </c>
      <c r="CK6" s="3">
        <v>84</v>
      </c>
      <c r="CL6" s="3">
        <v>85</v>
      </c>
      <c r="CM6" s="3">
        <v>86</v>
      </c>
      <c r="CN6" s="3">
        <v>87</v>
      </c>
      <c r="CO6" s="3">
        <v>88</v>
      </c>
      <c r="CP6" s="3">
        <v>89</v>
      </c>
      <c r="CQ6" s="3">
        <v>90</v>
      </c>
      <c r="CR6" s="3">
        <v>91</v>
      </c>
      <c r="CS6" s="3">
        <v>92</v>
      </c>
      <c r="CT6" s="3">
        <v>93</v>
      </c>
      <c r="CU6" s="3">
        <v>94</v>
      </c>
      <c r="CV6" s="3">
        <v>95</v>
      </c>
      <c r="CW6" s="3">
        <v>96</v>
      </c>
      <c r="CX6" s="3">
        <v>97</v>
      </c>
      <c r="CY6" s="3">
        <v>98</v>
      </c>
      <c r="CZ6" s="3">
        <v>99</v>
      </c>
      <c r="DA6" s="3">
        <v>100</v>
      </c>
      <c r="DB6" s="3">
        <v>101</v>
      </c>
      <c r="DC6" s="3">
        <v>102</v>
      </c>
      <c r="DD6" s="3">
        <v>103</v>
      </c>
      <c r="DE6" s="3">
        <v>104</v>
      </c>
      <c r="DF6" s="3">
        <v>105</v>
      </c>
    </row>
    <row r="7" spans="1:130" ht="18.600000000000001" customHeight="1">
      <c r="A7" s="4" t="str">
        <f>'Network v1'!A34</f>
        <v>Reinf.Col.(1)</v>
      </c>
      <c r="B7" s="5">
        <f>'Network v1'!F4</f>
        <v>1</v>
      </c>
      <c r="C7" s="5">
        <f>'Network v1'!H4</f>
        <v>4</v>
      </c>
      <c r="D7" s="5">
        <f>'Network v1'!G4</f>
        <v>4</v>
      </c>
      <c r="E7" s="5">
        <f>'Network v1'!G6</f>
        <v>0</v>
      </c>
      <c r="F7" s="6">
        <f>+IF(AND(F$6&gt;=$B7,F$6&lt;=$C7),'Network v1'!$F34,0)</f>
        <v>5</v>
      </c>
      <c r="G7" s="6">
        <f>+IF(AND(G$6&gt;=$B7,G$6&lt;=$C7),'Network v1'!$F34,0)</f>
        <v>5</v>
      </c>
      <c r="H7" s="6">
        <f>+IF(AND(H$6&gt;=$B7,H$6&lt;=$C7),'Network v1'!$F34,0)</f>
        <v>5</v>
      </c>
      <c r="I7" s="6">
        <f>+IF(AND(I$6&gt;=$B7,I$6&lt;=$C7),'Network v1'!$F34,0)</f>
        <v>5</v>
      </c>
      <c r="J7" s="6">
        <f>+IF(AND(J$6&gt;=$B7,J$6&lt;=$C7),'Network v1'!$F34,0)</f>
        <v>0</v>
      </c>
      <c r="K7" s="6">
        <f>+IF(AND(K$6&gt;=$B7,K$6&lt;=$C7),'Network v1'!$F34,0)</f>
        <v>0</v>
      </c>
      <c r="L7" s="6">
        <f>+IF(AND(L$6&gt;=$B7,L$6&lt;=$C7),'Network v1'!$F34,0)</f>
        <v>0</v>
      </c>
      <c r="M7" s="6">
        <f>+IF(AND(M$6&gt;=$B7,M$6&lt;=$C7),'Network v1'!$F34,0)</f>
        <v>0</v>
      </c>
      <c r="N7" s="6">
        <f>+IF(AND(N$6&gt;=$B7,N$6&lt;=$C7),'Network v1'!$F34,0)</f>
        <v>0</v>
      </c>
      <c r="O7" s="6">
        <f>+IF(AND(O$6&gt;=$B7,O$6&lt;=$C7),'Network v1'!$F34,0)</f>
        <v>0</v>
      </c>
      <c r="P7" s="6">
        <f>+IF(AND(P$6&gt;=$B7,P$6&lt;=$C7),'Network v1'!$F34,0)</f>
        <v>0</v>
      </c>
      <c r="Q7" s="6">
        <f>+IF(AND(Q$6&gt;=$B7,Q$6&lt;=$C7),'Network v1'!$F34,0)</f>
        <v>0</v>
      </c>
      <c r="R7" s="6">
        <f>+IF(AND(R$6&gt;=$B7,R$6&lt;=$C7),'Network v1'!$F34,0)</f>
        <v>0</v>
      </c>
      <c r="S7" s="6">
        <f>+IF(AND(S$6&gt;=$B7,S$6&lt;=$C7),'Network v1'!$F34,0)</f>
        <v>0</v>
      </c>
      <c r="T7" s="6">
        <f>+IF(AND(T$6&gt;=$B7,T$6&lt;=$C7),'Network v1'!$F34,0)</f>
        <v>0</v>
      </c>
      <c r="U7" s="6">
        <f>+IF(AND(U$6&gt;=$B7,U$6&lt;=$C7),'Network v1'!$F34,0)</f>
        <v>0</v>
      </c>
      <c r="V7" s="6">
        <f>+IF(AND(V$6&gt;=$B7,V$6&lt;=$C7),'Network v1'!$F34,0)</f>
        <v>0</v>
      </c>
      <c r="W7" s="6">
        <f>+IF(AND(W$6&gt;=$B7,W$6&lt;=$C7),'Network v1'!$F34,0)</f>
        <v>0</v>
      </c>
      <c r="X7" s="6">
        <f>+IF(AND(X$6&gt;=$B7,X$6&lt;=$C7),'Network v1'!$F34,0)</f>
        <v>0</v>
      </c>
      <c r="Y7" s="6">
        <f>+IF(AND(Y$6&gt;=$B7,Y$6&lt;=$C7),'Network v1'!$F34,0)</f>
        <v>0</v>
      </c>
      <c r="Z7" s="6">
        <f>+IF(AND(Z$6&gt;=$B7,Z$6&lt;=$C7),'Network v1'!$F34,0)</f>
        <v>0</v>
      </c>
      <c r="AA7" s="6">
        <f>+IF(AND(AA$6&gt;=$B7,AA$6&lt;=$C7),'Network v1'!$F34,0)</f>
        <v>0</v>
      </c>
      <c r="AB7" s="6">
        <f>+IF(AND(AB$6&gt;=$B7,AB$6&lt;=$C7),'Network v1'!$F34,0)</f>
        <v>0</v>
      </c>
      <c r="AC7" s="6">
        <f>+IF(AND(AC$6&gt;=$B7,AC$6&lt;=$C7),'Network v1'!$F34,0)</f>
        <v>0</v>
      </c>
      <c r="AD7" s="6">
        <f>+IF(AND(AD$6&gt;=$B7,AD$6&lt;=$C7),'Network v1'!$F34,0)</f>
        <v>0</v>
      </c>
      <c r="AE7" s="6">
        <f>+IF(AND(AE$6&gt;=$B7,AE$6&lt;=$C7),'Network v1'!$F34,0)</f>
        <v>0</v>
      </c>
      <c r="AF7" s="6">
        <f>+IF(AND(AF$6&gt;=$B7,AF$6&lt;=$C7),'Network v1'!$F34,0)</f>
        <v>0</v>
      </c>
      <c r="AG7" s="6">
        <f>+IF(AND(AG$6&gt;=$B7,AG$6&lt;=$C7),'Network v1'!$F34,0)</f>
        <v>0</v>
      </c>
      <c r="AH7" s="6">
        <f>+IF(AND(AH$6&gt;=$B7,AH$6&lt;=$C7),'Network v1'!$F34,0)</f>
        <v>0</v>
      </c>
      <c r="AI7" s="6">
        <f>+IF(AND(AI$6&gt;=$B7,AI$6&lt;=$C7),'Network v1'!$F34,0)</f>
        <v>0</v>
      </c>
      <c r="AJ7" s="6">
        <f>+IF(AND(AJ$6&gt;=$B7,AJ$6&lt;=$C7),'Network v1'!$F34,0)</f>
        <v>0</v>
      </c>
      <c r="AK7" s="6">
        <f>+IF(AND(AK$6&gt;=$B7,AK$6&lt;=$C7),'Network v1'!$F34,0)</f>
        <v>0</v>
      </c>
      <c r="AL7" s="6">
        <f>+IF(AND(AL$6&gt;=$B7,AL$6&lt;=$C7),'Network v1'!$F34,0)</f>
        <v>0</v>
      </c>
      <c r="AM7" s="6">
        <f>+IF(AND(AM$6&gt;=$B7,AM$6&lt;=$C7),'Network v1'!$F34,0)</f>
        <v>0</v>
      </c>
      <c r="AN7" s="6">
        <f>+IF(AND(AN$6&gt;=$B7,AN$6&lt;=$C7),'Network v1'!$F34,0)</f>
        <v>0</v>
      </c>
      <c r="AO7" s="6">
        <f>+IF(AND(AO$6&gt;=$B7,AO$6&lt;=$C7),'Network v1'!$F34,0)</f>
        <v>0</v>
      </c>
      <c r="AP7" s="6">
        <f>+IF(AND(AP$6&gt;=$B7,AP$6&lt;=$C7),'Network v1'!$F34,0)</f>
        <v>0</v>
      </c>
      <c r="AQ7" s="6">
        <f>+IF(AND(AQ$6&gt;=$B7,AQ$6&lt;=$C7),'Network v1'!$F34,0)</f>
        <v>0</v>
      </c>
      <c r="AR7" s="6">
        <f>+IF(AND(AR$6&gt;=$B7,AR$6&lt;=$C7),'Network v1'!$F34,0)</f>
        <v>0</v>
      </c>
      <c r="AS7" s="6">
        <f>+IF(AND(AS$6&gt;=$B7,AS$6&lt;=$C7),'Network v1'!$F34,0)</f>
        <v>0</v>
      </c>
      <c r="AT7" s="6">
        <f>+IF(AND(AT$6&gt;=$B7,AT$6&lt;=$C7),'Network v1'!$F34,0)</f>
        <v>0</v>
      </c>
      <c r="AU7" s="6">
        <f>+IF(AND(AU$6&gt;=$B7,AU$6&lt;=$C7),'Network v1'!$F34,0)</f>
        <v>0</v>
      </c>
      <c r="AV7" s="6">
        <f>+IF(AND(AV$6&gt;=$B7,AV$6&lt;=$C7),'Network v1'!$F34,0)</f>
        <v>0</v>
      </c>
      <c r="AW7" s="6">
        <f>+IF(AND(AW$6&gt;=$B7,AW$6&lt;=$C7),'Network v1'!$F34,0)</f>
        <v>0</v>
      </c>
      <c r="AX7" s="6">
        <f>+IF(AND(AX$6&gt;=$B7,AX$6&lt;=$C7),'Network v1'!$F34,0)</f>
        <v>0</v>
      </c>
      <c r="AY7" s="6">
        <f>+IF(AND(AY$6&gt;=$B7,AY$6&lt;=$C7),'Network v1'!$F34,0)</f>
        <v>0</v>
      </c>
      <c r="AZ7" s="6">
        <f>+IF(AND(AZ$6&gt;=$B7,AZ$6&lt;=$C7),'Network v1'!$F34,0)</f>
        <v>0</v>
      </c>
      <c r="BA7" s="6">
        <f>+IF(AND(BA$6&gt;=$B7,BA$6&lt;=$C7),'Network v1'!$F34,0)</f>
        <v>0</v>
      </c>
      <c r="BB7" s="6">
        <f>+IF(AND(BB$6&gt;=$B7,BB$6&lt;=$C7),'Network v1'!$F34,0)</f>
        <v>0</v>
      </c>
      <c r="BC7" s="6">
        <f>+IF(AND(BC$6&gt;=$B7,BC$6&lt;=$C7),'Network v1'!$F34,0)</f>
        <v>0</v>
      </c>
      <c r="BD7" s="6">
        <f>+IF(AND(BD$6&gt;=$B7,BD$6&lt;=$C7),'Network v1'!$F34,0)</f>
        <v>0</v>
      </c>
      <c r="BE7" s="6">
        <f>+IF(AND(BE$6&gt;=$B7,BE$6&lt;=$C7),'Network v1'!$F34,0)</f>
        <v>0</v>
      </c>
      <c r="BF7" s="6">
        <f>+IF(AND(BF$6&gt;=$B7,BF$6&lt;=$C7),'Network v1'!$F34,0)</f>
        <v>0</v>
      </c>
      <c r="BG7" s="6">
        <f>+IF(AND(BG$6&gt;=$B7,BG$6&lt;=$C7),'Network v1'!$F34,0)</f>
        <v>0</v>
      </c>
      <c r="BH7" s="6">
        <f>+IF(AND(BH$6&gt;=$B7,BH$6&lt;=$C7),'Network v1'!$F34,0)</f>
        <v>0</v>
      </c>
      <c r="BI7" s="6">
        <f>+IF(AND(BI$6&gt;=$B7,BI$6&lt;=$C7),'Network v1'!$F34,0)</f>
        <v>0</v>
      </c>
      <c r="BJ7" s="6">
        <f>+IF(AND(BJ$6&gt;=$B7,BJ$6&lt;=$C7),'Network v1'!$F34,0)</f>
        <v>0</v>
      </c>
      <c r="BK7" s="6">
        <f>+IF(AND(BK$6&gt;=$B7,BK$6&lt;=$C7),'Network v1'!$F34,0)</f>
        <v>0</v>
      </c>
      <c r="BL7" s="6">
        <f>+IF(AND(BL$6&gt;=$B7,BL$6&lt;=$C7),'Network v1'!$F34,0)</f>
        <v>0</v>
      </c>
      <c r="BM7" s="6">
        <f>+IF(AND(BM$6&gt;=$B7,BM$6&lt;=$C7),'Network v1'!$F34,0)</f>
        <v>0</v>
      </c>
      <c r="BN7" s="6">
        <f>+IF(AND(BN$6&gt;=$B7,BN$6&lt;=$C7),'Network v1'!$F34,0)</f>
        <v>0</v>
      </c>
      <c r="BO7" s="6">
        <f>+IF(AND(BO$6&gt;=$B7,BO$6&lt;=$C7),'Network v1'!$F34,0)</f>
        <v>0</v>
      </c>
      <c r="BP7" s="6">
        <f>+IF(AND(BP$6&gt;=$B7,BP$6&lt;=$C7),'Network v1'!$F34,0)</f>
        <v>0</v>
      </c>
      <c r="BQ7" s="6">
        <f>+IF(AND(BQ$6&gt;=$B7,BQ$6&lt;=$C7),'Network v1'!$F34,0)</f>
        <v>0</v>
      </c>
      <c r="BR7" s="6">
        <f>+IF(AND(BR$6&gt;=$B7,BR$6&lt;=$C7),'Network v1'!$F34,0)</f>
        <v>0</v>
      </c>
      <c r="BS7" s="6">
        <f>+IF(AND(BS$6&gt;=$B7,BS$6&lt;=$C7),'Network v1'!$F34,0)</f>
        <v>0</v>
      </c>
      <c r="BT7" s="6">
        <f>+IF(AND(BT$6&gt;=$B7,BT$6&lt;=$C7),'Network v1'!$F34,0)</f>
        <v>0</v>
      </c>
      <c r="BU7" s="6">
        <f>+IF(AND(BU$6&gt;=$B7,BU$6&lt;=$C7),'Network v1'!$F34,0)</f>
        <v>0</v>
      </c>
      <c r="BV7" s="6">
        <f>+IF(AND(BV$6&gt;=$B7,BV$6&lt;=$C7),'Network v1'!$F34,0)</f>
        <v>0</v>
      </c>
      <c r="BW7" s="6">
        <f>+IF(AND(BW$6&gt;=$B7,BW$6&lt;=$C7),'Network v1'!$F34,0)</f>
        <v>0</v>
      </c>
      <c r="BX7" s="6">
        <f>+IF(AND(BX$6&gt;=$B7,BX$6&lt;=$C7),'Network v1'!$F34,0)</f>
        <v>0</v>
      </c>
      <c r="BY7" s="6">
        <f>+IF(AND(BY$6&gt;=$B7,BY$6&lt;=$C7),'Network v1'!$F34,0)</f>
        <v>0</v>
      </c>
      <c r="BZ7" s="6">
        <f>+IF(AND(BZ$6&gt;=$B7,BZ$6&lt;=$C7),'Network v1'!$F34,0)</f>
        <v>0</v>
      </c>
      <c r="CA7" s="6">
        <f>+IF(AND(CA$6&gt;=$B7,CA$6&lt;=$C7),'Network v1'!$F34,0)</f>
        <v>0</v>
      </c>
      <c r="CB7" s="6">
        <f>+IF(AND(CB$6&gt;=$B7,CB$6&lt;=$C7),'Network v1'!$F34,0)</f>
        <v>0</v>
      </c>
      <c r="CC7" s="6">
        <f>+IF(AND(CC$6&gt;=$B7,CC$6&lt;=$C7),'Network v1'!$F34,0)</f>
        <v>0</v>
      </c>
      <c r="CD7" s="6">
        <f>+IF(AND(CD$6&gt;=$B7,CD$6&lt;=$C7),'Network v1'!$F34,0)</f>
        <v>0</v>
      </c>
      <c r="CE7" s="6">
        <f>+IF(AND(CE$6&gt;=$B7,CE$6&lt;=$C7),'Network v1'!$F34,0)</f>
        <v>0</v>
      </c>
      <c r="CF7" s="6">
        <f>+IF(AND(CF$6&gt;=$B7,CF$6&lt;=$C7),'Network v1'!$F34,0)</f>
        <v>0</v>
      </c>
      <c r="CG7" s="6">
        <f>+IF(AND(CG$6&gt;=$B7,CG$6&lt;=$C7),'Network v1'!$F34,0)</f>
        <v>0</v>
      </c>
      <c r="CH7" s="6">
        <f>+IF(AND(CH$6&gt;=$B7,CH$6&lt;=$C7),'Network v1'!$F34,0)</f>
        <v>0</v>
      </c>
      <c r="CI7" s="6">
        <f>+IF(AND(CI$6&gt;=$B7,CI$6&lt;=$C7),'Network v1'!$F34,0)</f>
        <v>0</v>
      </c>
      <c r="CJ7" s="6">
        <f>+IF(AND(CJ$6&gt;=$B7,CJ$6&lt;=$C7),'Network v1'!$F34,0)</f>
        <v>0</v>
      </c>
      <c r="CK7" s="6">
        <f>+IF(AND(CK$6&gt;=$B7,CK$6&lt;=$C7),'Network v1'!$F34,0)</f>
        <v>0</v>
      </c>
      <c r="CL7" s="6">
        <f>+IF(AND(CL$6&gt;=$B7,CL$6&lt;=$C7),'Network v1'!$F34,0)</f>
        <v>0</v>
      </c>
      <c r="CM7" s="6">
        <f>+IF(AND(CM$6&gt;=$B7,CM$6&lt;=$C7),'Network v1'!$F34,0)</f>
        <v>0</v>
      </c>
      <c r="CN7" s="6">
        <f>+IF(AND(CN$6&gt;=$B7,CN$6&lt;=$C7),'Network v1'!$F34,0)</f>
        <v>0</v>
      </c>
      <c r="CO7" s="6">
        <f>+IF(AND(CO$6&gt;=$B7,CO$6&lt;=$C7),'Network v1'!$F34,0)</f>
        <v>0</v>
      </c>
      <c r="CP7" s="6">
        <f>+IF(AND(CP$6&gt;=$B7,CP$6&lt;=$C7),'Network v1'!$F34,0)</f>
        <v>0</v>
      </c>
      <c r="CQ7" s="6">
        <f>+IF(AND(CQ$6&gt;=$B7,CQ$6&lt;=$C7),'Network v1'!$F34,0)</f>
        <v>0</v>
      </c>
      <c r="CR7" s="6">
        <f>+IF(AND(CR$6&gt;=$B7,CR$6&lt;=$C7),'Network v1'!$F34,0)</f>
        <v>0</v>
      </c>
      <c r="CS7" s="6">
        <f>+IF(AND(CS$6&gt;=$B7,CS$6&lt;=$C7),'Network v1'!$F34,0)</f>
        <v>0</v>
      </c>
      <c r="CT7" s="6">
        <f>+IF(AND(CT$6&gt;=$B7,CT$6&lt;=$C7),'Network v1'!$F34,0)</f>
        <v>0</v>
      </c>
      <c r="CU7" s="6">
        <f>+IF(AND(CU$6&gt;=$B7,CU$6&lt;=$C7),'Network v1'!$F34,0)</f>
        <v>0</v>
      </c>
      <c r="CV7" s="6">
        <f>+IF(AND(CV$6&gt;=$B7,CV$6&lt;=$C7),'Network v1'!$F34,0)</f>
        <v>0</v>
      </c>
      <c r="CW7" s="6">
        <f>+IF(AND(CW$6&gt;=$B7,CW$6&lt;=$C7),'Network v1'!$F34,0)</f>
        <v>0</v>
      </c>
      <c r="CX7" s="6">
        <f>+IF(AND(CX$6&gt;=$B7,CX$6&lt;=$C7),'Network v1'!$F34,0)</f>
        <v>0</v>
      </c>
      <c r="CY7" s="6">
        <f>+IF(AND(CY$6&gt;=$B7,CY$6&lt;=$C7),'Network v1'!$F34,0)</f>
        <v>0</v>
      </c>
      <c r="CZ7" s="6">
        <f>+IF(AND(CZ$6&gt;=$B7,CZ$6&lt;=$C7),'Network v1'!$F34,0)</f>
        <v>0</v>
      </c>
      <c r="DA7" s="6">
        <f>+IF(AND(DA$6&gt;=$B7,DA$6&lt;=$C7),'Network v1'!$F34,0)</f>
        <v>0</v>
      </c>
      <c r="DB7" s="6">
        <f>+IF(AND(DB$6&gt;=$B7,DB$6&lt;=$C7),'Network v1'!$F34,0)</f>
        <v>0</v>
      </c>
      <c r="DC7" s="6">
        <f>+IF(AND(DC$6&gt;=$B7,DC$6&lt;=$C7),'Network v1'!$F34,0)</f>
        <v>0</v>
      </c>
      <c r="DD7" s="6">
        <f>+IF(AND(DD$6&gt;=$B7,DD$6&lt;=$C7),'Network v1'!$F34,0)</f>
        <v>0</v>
      </c>
      <c r="DE7" s="6">
        <f>+IF(AND(DE$6&gt;=$B7,DE$6&lt;=$C7),'Network v1'!$F34,0)</f>
        <v>0</v>
      </c>
      <c r="DF7" s="6">
        <f>+IF(AND(DF$6&gt;=$B7,DF$6&lt;=$C7),'Network v1'!$F34,0)</f>
        <v>0</v>
      </c>
      <c r="DG7" s="6">
        <f>+IF(AND(DG$6&gt;=$B7,DG$6&lt;=$C7),'Network v1'!$F34,0)</f>
        <v>0</v>
      </c>
      <c r="DH7" s="6">
        <f>+IF(AND(DH$6&gt;=$B7,DH$6&lt;=$C7),'Network v1'!$F34,0)</f>
        <v>0</v>
      </c>
      <c r="DI7" s="6">
        <f>+IF(AND(DI$6&gt;=$B7,DI$6&lt;=$C7),'Network v1'!$F34,0)</f>
        <v>0</v>
      </c>
      <c r="DJ7" s="6">
        <f>+IF(AND(DJ$6&gt;=$B7,DJ$6&lt;=$C7),'Network v1'!$F34,0)</f>
        <v>0</v>
      </c>
      <c r="DK7" s="6">
        <f>+IF(AND(DK$6&gt;=$B7,DK$6&lt;=$C7),'Network v1'!$F34,0)</f>
        <v>0</v>
      </c>
      <c r="DL7" s="6">
        <f>+IF(AND(DL$6&gt;=$B7,DL$6&lt;=$C7),'Network v1'!$F34,0)</f>
        <v>0</v>
      </c>
    </row>
    <row r="8" spans="1:130" ht="18.600000000000001" customHeight="1">
      <c r="A8" s="4" t="str">
        <f>'Network v1'!A35</f>
        <v>Reinf.Col.(2)</v>
      </c>
      <c r="B8" s="7">
        <f>'Network v1'!B8</f>
        <v>5</v>
      </c>
      <c r="C8" s="7">
        <f>'Network v1'!D8</f>
        <v>8</v>
      </c>
      <c r="D8" s="7">
        <f>'Network v1'!C8</f>
        <v>4</v>
      </c>
      <c r="E8" s="7">
        <f>'Network v1'!C10</f>
        <v>0</v>
      </c>
      <c r="F8" s="6">
        <f>+IF(AND(F$6&gt;=$B8,F$6&lt;=$C8),'Network v1'!$F35,0)</f>
        <v>0</v>
      </c>
      <c r="G8" s="6">
        <f>+IF(AND(G$6&gt;=$B8,G$6&lt;=$C8),'Network v1'!$F35,0)</f>
        <v>0</v>
      </c>
      <c r="H8" s="6">
        <f>+IF(AND(H$6&gt;=$B8,H$6&lt;=$C8),'Network v1'!$F35,0)</f>
        <v>0</v>
      </c>
      <c r="I8" s="6">
        <f>+IF(AND(I$6&gt;=$B8,I$6&lt;=$C8),'Network v1'!$F35,0)</f>
        <v>0</v>
      </c>
      <c r="J8" s="6">
        <f>+IF(AND(J$6&gt;=$B8,J$6&lt;=$C8),'Network v1'!$F35,0)</f>
        <v>5</v>
      </c>
      <c r="K8" s="6">
        <f>+IF(AND(K$6&gt;=$B8,K$6&lt;=$C8),'Network v1'!$F35,0)</f>
        <v>5</v>
      </c>
      <c r="L8" s="6">
        <f>+IF(AND(L$6&gt;=$B8,L$6&lt;=$C8),'Network v1'!$F35,0)</f>
        <v>5</v>
      </c>
      <c r="M8" s="6">
        <f>+IF(AND(M$6&gt;=$B8,M$6&lt;=$C8),'Network v1'!$F35,0)</f>
        <v>5</v>
      </c>
      <c r="N8" s="6">
        <f>+IF(AND(N$6&gt;=$B8,N$6&lt;=$C8),'Network v1'!$F35,0)</f>
        <v>0</v>
      </c>
      <c r="O8" s="6">
        <f>+IF(AND(O$6&gt;=$B8,O$6&lt;=$C8),'Network v1'!$F35,0)</f>
        <v>0</v>
      </c>
      <c r="P8" s="6">
        <f>+IF(AND(P$6&gt;=$B8,P$6&lt;=$C8),'Network v1'!$F35,0)</f>
        <v>0</v>
      </c>
      <c r="Q8" s="6">
        <f>+IF(AND(Q$6&gt;=$B8,Q$6&lt;=$C8),'Network v1'!$F35,0)</f>
        <v>0</v>
      </c>
      <c r="R8" s="6">
        <f>+IF(AND(R$6&gt;=$B8,R$6&lt;=$C8),'Network v1'!$F35,0)</f>
        <v>0</v>
      </c>
      <c r="S8" s="6">
        <f>+IF(AND(S$6&gt;=$B8,S$6&lt;=$C8),'Network v1'!$F35,0)</f>
        <v>0</v>
      </c>
      <c r="T8" s="6">
        <f>+IF(AND(T$6&gt;=$B8,T$6&lt;=$C8),'Network v1'!$F35,0)</f>
        <v>0</v>
      </c>
      <c r="U8" s="6">
        <f>+IF(AND(U$6&gt;=$B8,U$6&lt;=$C8),'Network v1'!$F35,0)</f>
        <v>0</v>
      </c>
      <c r="V8" s="6">
        <f>+IF(AND(V$6&gt;=$B8,V$6&lt;=$C8),'Network v1'!$F35,0)</f>
        <v>0</v>
      </c>
      <c r="W8" s="6">
        <f>+IF(AND(W$6&gt;=$B8,W$6&lt;=$C8),'Network v1'!$F35,0)</f>
        <v>0</v>
      </c>
      <c r="X8" s="6">
        <f>+IF(AND(X$6&gt;=$B8,X$6&lt;=$C8),'Network v1'!$F35,0)</f>
        <v>0</v>
      </c>
      <c r="Y8" s="6">
        <f>+IF(AND(Y$6&gt;=$B8,Y$6&lt;=$C8),'Network v1'!$F35,0)</f>
        <v>0</v>
      </c>
      <c r="Z8" s="6">
        <f>+IF(AND(Z$6&gt;=$B8,Z$6&lt;=$C8),'Network v1'!$F35,0)</f>
        <v>0</v>
      </c>
      <c r="AA8" s="6">
        <f>+IF(AND(AA$6&gt;=$B8,AA$6&lt;=$C8),'Network v1'!$F35,0)</f>
        <v>0</v>
      </c>
      <c r="AB8" s="6">
        <f>+IF(AND(AB$6&gt;=$B8,AB$6&lt;=$C8),'Network v1'!$F35,0)</f>
        <v>0</v>
      </c>
      <c r="AC8" s="6">
        <f>+IF(AND(AC$6&gt;=$B8,AC$6&lt;=$C8),'Network v1'!$F35,0)</f>
        <v>0</v>
      </c>
      <c r="AD8" s="6">
        <f>+IF(AND(AD$6&gt;=$B8,AD$6&lt;=$C8),'Network v1'!$F35,0)</f>
        <v>0</v>
      </c>
      <c r="AE8" s="6">
        <f>+IF(AND(AE$6&gt;=$B8,AE$6&lt;=$C8),'Network v1'!$F35,0)</f>
        <v>0</v>
      </c>
      <c r="AF8" s="6">
        <f>+IF(AND(AF$6&gt;=$B8,AF$6&lt;=$C8),'Network v1'!$F35,0)</f>
        <v>0</v>
      </c>
      <c r="AG8" s="6">
        <f>+IF(AND(AG$6&gt;=$B8,AG$6&lt;=$C8),'Network v1'!$F35,0)</f>
        <v>0</v>
      </c>
      <c r="AH8" s="6">
        <f>+IF(AND(AH$6&gt;=$B8,AH$6&lt;=$C8),'Network v1'!$F35,0)</f>
        <v>0</v>
      </c>
      <c r="AI8" s="6">
        <f>+IF(AND(AI$6&gt;=$B8,AI$6&lt;=$C8),'Network v1'!$F35,0)</f>
        <v>0</v>
      </c>
      <c r="AJ8" s="6">
        <f>+IF(AND(AJ$6&gt;=$B8,AJ$6&lt;=$C8),'Network v1'!$F35,0)</f>
        <v>0</v>
      </c>
      <c r="AK8" s="6">
        <f>+IF(AND(AK$6&gt;=$B8,AK$6&lt;=$C8),'Network v1'!$F35,0)</f>
        <v>0</v>
      </c>
      <c r="AL8" s="6">
        <f>+IF(AND(AL$6&gt;=$B8,AL$6&lt;=$C8),'Network v1'!$F35,0)</f>
        <v>0</v>
      </c>
      <c r="AM8" s="6">
        <f>+IF(AND(AM$6&gt;=$B8,AM$6&lt;=$C8),'Network v1'!$F35,0)</f>
        <v>0</v>
      </c>
      <c r="AN8" s="6">
        <f>+IF(AND(AN$6&gt;=$B8,AN$6&lt;=$C8),'Network v1'!$F35,0)</f>
        <v>0</v>
      </c>
      <c r="AO8" s="6">
        <f>+IF(AND(AO$6&gt;=$B8,AO$6&lt;=$C8),'Network v1'!$F35,0)</f>
        <v>0</v>
      </c>
      <c r="AP8" s="6">
        <f>+IF(AND(AP$6&gt;=$B8,AP$6&lt;=$C8),'Network v1'!$F35,0)</f>
        <v>0</v>
      </c>
      <c r="AQ8" s="6">
        <f>+IF(AND(AQ$6&gt;=$B8,AQ$6&lt;=$C8),'Network v1'!$F35,0)</f>
        <v>0</v>
      </c>
      <c r="AR8" s="6">
        <f>+IF(AND(AR$6&gt;=$B8,AR$6&lt;=$C8),'Network v1'!$F35,0)</f>
        <v>0</v>
      </c>
      <c r="AS8" s="6">
        <f>+IF(AND(AS$6&gt;=$B8,AS$6&lt;=$C8),'Network v1'!$F35,0)</f>
        <v>0</v>
      </c>
      <c r="AT8" s="6">
        <f>+IF(AND(AT$6&gt;=$B8,AT$6&lt;=$C8),'Network v1'!$F35,0)</f>
        <v>0</v>
      </c>
      <c r="AU8" s="6">
        <f>+IF(AND(AU$6&gt;=$B8,AU$6&lt;=$C8),'Network v1'!$F35,0)</f>
        <v>0</v>
      </c>
      <c r="AV8" s="6">
        <f>+IF(AND(AV$6&gt;=$B8,AV$6&lt;=$C8),'Network v1'!$F35,0)</f>
        <v>0</v>
      </c>
      <c r="AW8" s="6">
        <f>+IF(AND(AW$6&gt;=$B8,AW$6&lt;=$C8),'Network v1'!$F35,0)</f>
        <v>0</v>
      </c>
      <c r="AX8" s="6">
        <f>+IF(AND(AX$6&gt;=$B8,AX$6&lt;=$C8),'Network v1'!$F35,0)</f>
        <v>0</v>
      </c>
      <c r="AY8" s="6">
        <f>+IF(AND(AY$6&gt;=$B8,AY$6&lt;=$C8),'Network v1'!$F35,0)</f>
        <v>0</v>
      </c>
      <c r="AZ8" s="6">
        <f>+IF(AND(AZ$6&gt;=$B8,AZ$6&lt;=$C8),'Network v1'!$F35,0)</f>
        <v>0</v>
      </c>
      <c r="BA8" s="6">
        <f>+IF(AND(BA$6&gt;=$B8,BA$6&lt;=$C8),'Network v1'!$F35,0)</f>
        <v>0</v>
      </c>
      <c r="BB8" s="6">
        <f>+IF(AND(BB$6&gt;=$B8,BB$6&lt;=$C8),'Network v1'!$F35,0)</f>
        <v>0</v>
      </c>
      <c r="BC8" s="6">
        <f>+IF(AND(BC$6&gt;=$B8,BC$6&lt;=$C8),'Network v1'!$F35,0)</f>
        <v>0</v>
      </c>
      <c r="BD8" s="6">
        <f>+IF(AND(BD$6&gt;=$B8,BD$6&lt;=$C8),'Network v1'!$F35,0)</f>
        <v>0</v>
      </c>
      <c r="BE8" s="6">
        <f>+IF(AND(BE$6&gt;=$B8,BE$6&lt;=$C8),'Network v1'!$F35,0)</f>
        <v>0</v>
      </c>
      <c r="BF8" s="6">
        <f>+IF(AND(BF$6&gt;=$B8,BF$6&lt;=$C8),'Network v1'!$F35,0)</f>
        <v>0</v>
      </c>
      <c r="BG8" s="6">
        <f>+IF(AND(BG$6&gt;=$B8,BG$6&lt;=$C8),'Network v1'!$F35,0)</f>
        <v>0</v>
      </c>
      <c r="BH8" s="6">
        <f>+IF(AND(BH$6&gt;=$B8,BH$6&lt;=$C8),'Network v1'!$F35,0)</f>
        <v>0</v>
      </c>
      <c r="BI8" s="6">
        <f>+IF(AND(BI$6&gt;=$B8,BI$6&lt;=$C8),'Network v1'!$F35,0)</f>
        <v>0</v>
      </c>
      <c r="BJ8" s="6">
        <f>+IF(AND(BJ$6&gt;=$B8,BJ$6&lt;=$C8),'Network v1'!$F35,0)</f>
        <v>0</v>
      </c>
      <c r="BK8" s="6">
        <f>+IF(AND(BK$6&gt;=$B8,BK$6&lt;=$C8),'Network v1'!$F35,0)</f>
        <v>0</v>
      </c>
      <c r="BL8" s="6">
        <f>+IF(AND(BL$6&gt;=$B8,BL$6&lt;=$C8),'Network v1'!$F35,0)</f>
        <v>0</v>
      </c>
      <c r="BM8" s="6">
        <f>+IF(AND(BM$6&gt;=$B8,BM$6&lt;=$C8),'Network v1'!$F35,0)</f>
        <v>0</v>
      </c>
      <c r="BN8" s="6">
        <f>+IF(AND(BN$6&gt;=$B8,BN$6&lt;=$C8),'Network v1'!$F35,0)</f>
        <v>0</v>
      </c>
      <c r="BO8" s="6">
        <f>+IF(AND(BO$6&gt;=$B8,BO$6&lt;=$C8),'Network v1'!$F35,0)</f>
        <v>0</v>
      </c>
      <c r="BP8" s="6">
        <f>+IF(AND(BP$6&gt;=$B8,BP$6&lt;=$C8),'Network v1'!$F35,0)</f>
        <v>0</v>
      </c>
      <c r="BQ8" s="6">
        <f>+IF(AND(BQ$6&gt;=$B8,BQ$6&lt;=$C8),'Network v1'!$F35,0)</f>
        <v>0</v>
      </c>
      <c r="BR8" s="6">
        <f>+IF(AND(BR$6&gt;=$B8,BR$6&lt;=$C8),'Network v1'!$F35,0)</f>
        <v>0</v>
      </c>
      <c r="BS8" s="6">
        <f>+IF(AND(BS$6&gt;=$B8,BS$6&lt;=$C8),'Network v1'!$F35,0)</f>
        <v>0</v>
      </c>
      <c r="BT8" s="6">
        <f>+IF(AND(BT$6&gt;=$B8,BT$6&lt;=$C8),'Network v1'!$F35,0)</f>
        <v>0</v>
      </c>
      <c r="BU8" s="6">
        <f>+IF(AND(BU$6&gt;=$B8,BU$6&lt;=$C8),'Network v1'!$F35,0)</f>
        <v>0</v>
      </c>
      <c r="BV8" s="6">
        <f>+IF(AND(BV$6&gt;=$B8,BV$6&lt;=$C8),'Network v1'!$F35,0)</f>
        <v>0</v>
      </c>
      <c r="BW8" s="6">
        <f>+IF(AND(BW$6&gt;=$B8,BW$6&lt;=$C8),'Network v1'!$F35,0)</f>
        <v>0</v>
      </c>
      <c r="BX8" s="6">
        <f>+IF(AND(BX$6&gt;=$B8,BX$6&lt;=$C8),'Network v1'!$F35,0)</f>
        <v>0</v>
      </c>
      <c r="BY8" s="6">
        <f>+IF(AND(BY$6&gt;=$B8,BY$6&lt;=$C8),'Network v1'!$F35,0)</f>
        <v>0</v>
      </c>
      <c r="BZ8" s="6">
        <f>+IF(AND(BZ$6&gt;=$B8,BZ$6&lt;=$C8),'Network v1'!$F35,0)</f>
        <v>0</v>
      </c>
      <c r="CA8" s="6">
        <f>+IF(AND(CA$6&gt;=$B8,CA$6&lt;=$C8),'Network v1'!$F35,0)</f>
        <v>0</v>
      </c>
      <c r="CB8" s="6">
        <f>+IF(AND(CB$6&gt;=$B8,CB$6&lt;=$C8),'Network v1'!$F35,0)</f>
        <v>0</v>
      </c>
      <c r="CC8" s="6">
        <f>+IF(AND(CC$6&gt;=$B8,CC$6&lt;=$C8),'Network v1'!$F35,0)</f>
        <v>0</v>
      </c>
      <c r="CD8" s="6">
        <f>+IF(AND(CD$6&gt;=$B8,CD$6&lt;=$C8),'Network v1'!$F35,0)</f>
        <v>0</v>
      </c>
      <c r="CE8" s="6">
        <f>+IF(AND(CE$6&gt;=$B8,CE$6&lt;=$C8),'Network v1'!$F35,0)</f>
        <v>0</v>
      </c>
      <c r="CF8" s="6">
        <f>+IF(AND(CF$6&gt;=$B8,CF$6&lt;=$C8),'Network v1'!$F35,0)</f>
        <v>0</v>
      </c>
      <c r="CG8" s="6">
        <f>+IF(AND(CG$6&gt;=$B8,CG$6&lt;=$C8),'Network v1'!$F35,0)</f>
        <v>0</v>
      </c>
      <c r="CH8" s="6">
        <f>+IF(AND(CH$6&gt;=$B8,CH$6&lt;=$C8),'Network v1'!$F35,0)</f>
        <v>0</v>
      </c>
      <c r="CI8" s="6">
        <f>+IF(AND(CI$6&gt;=$B8,CI$6&lt;=$C8),'Network v1'!$F35,0)</f>
        <v>0</v>
      </c>
      <c r="CJ8" s="6">
        <f>+IF(AND(CJ$6&gt;=$B8,CJ$6&lt;=$C8),'Network v1'!$F35,0)</f>
        <v>0</v>
      </c>
      <c r="CK8" s="6">
        <f>+IF(AND(CK$6&gt;=$B8,CK$6&lt;=$C8),'Network v1'!$F35,0)</f>
        <v>0</v>
      </c>
      <c r="CL8" s="6">
        <f>+IF(AND(CL$6&gt;=$B8,CL$6&lt;=$C8),'Network v1'!$F35,0)</f>
        <v>0</v>
      </c>
      <c r="CM8" s="6">
        <f>+IF(AND(CM$6&gt;=$B8,CM$6&lt;=$C8),'Network v1'!$F35,0)</f>
        <v>0</v>
      </c>
      <c r="CN8" s="6">
        <f>+IF(AND(CN$6&gt;=$B8,CN$6&lt;=$C8),'Network v1'!$F35,0)</f>
        <v>0</v>
      </c>
      <c r="CO8" s="6">
        <f>+IF(AND(CO$6&gt;=$B8,CO$6&lt;=$C8),'Network v1'!$F35,0)</f>
        <v>0</v>
      </c>
      <c r="CP8" s="6">
        <f>+IF(AND(CP$6&gt;=$B8,CP$6&lt;=$C8),'Network v1'!$F35,0)</f>
        <v>0</v>
      </c>
      <c r="CQ8" s="6">
        <f>+IF(AND(CQ$6&gt;=$B8,CQ$6&lt;=$C8),'Network v1'!$F35,0)</f>
        <v>0</v>
      </c>
      <c r="CR8" s="6">
        <f>+IF(AND(CR$6&gt;=$B8,CR$6&lt;=$C8),'Network v1'!$F35,0)</f>
        <v>0</v>
      </c>
      <c r="CS8" s="6">
        <f>+IF(AND(CS$6&gt;=$B8,CS$6&lt;=$C8),'Network v1'!$F35,0)</f>
        <v>0</v>
      </c>
      <c r="CT8" s="6">
        <f>+IF(AND(CT$6&gt;=$B8,CT$6&lt;=$C8),'Network v1'!$F35,0)</f>
        <v>0</v>
      </c>
      <c r="CU8" s="6">
        <f>+IF(AND(CU$6&gt;=$B8,CU$6&lt;=$C8),'Network v1'!$F35,0)</f>
        <v>0</v>
      </c>
      <c r="CV8" s="6">
        <f>+IF(AND(CV$6&gt;=$B8,CV$6&lt;=$C8),'Network v1'!$F35,0)</f>
        <v>0</v>
      </c>
      <c r="CW8" s="6">
        <f>+IF(AND(CW$6&gt;=$B8,CW$6&lt;=$C8),'Network v1'!$F35,0)</f>
        <v>0</v>
      </c>
      <c r="CX8" s="6">
        <f>+IF(AND(CX$6&gt;=$B8,CX$6&lt;=$C8),'Network v1'!$F35,0)</f>
        <v>0</v>
      </c>
      <c r="CY8" s="6">
        <f>+IF(AND(CY$6&gt;=$B8,CY$6&lt;=$C8),'Network v1'!$F35,0)</f>
        <v>0</v>
      </c>
      <c r="CZ8" s="6">
        <f>+IF(AND(CZ$6&gt;=$B8,CZ$6&lt;=$C8),'Network v1'!$F35,0)</f>
        <v>0</v>
      </c>
      <c r="DA8" s="6">
        <f>+IF(AND(DA$6&gt;=$B8,DA$6&lt;=$C8),'Network v1'!$F35,0)</f>
        <v>0</v>
      </c>
      <c r="DB8" s="6">
        <f>+IF(AND(DB$6&gt;=$B8,DB$6&lt;=$C8),'Network v1'!$F35,0)</f>
        <v>0</v>
      </c>
      <c r="DC8" s="6">
        <f>+IF(AND(DC$6&gt;=$B8,DC$6&lt;=$C8),'Network v1'!$F35,0)</f>
        <v>0</v>
      </c>
      <c r="DD8" s="6">
        <f>+IF(AND(DD$6&gt;=$B8,DD$6&lt;=$C8),'Network v1'!$F35,0)</f>
        <v>0</v>
      </c>
      <c r="DE8" s="6">
        <f>+IF(AND(DE$6&gt;=$B8,DE$6&lt;=$C8),'Network v1'!$F35,0)</f>
        <v>0</v>
      </c>
      <c r="DF8" s="6">
        <f>+IF(AND(DF$6&gt;=$B8,DF$6&lt;=$C8),'Network v1'!$F35,0)</f>
        <v>0</v>
      </c>
      <c r="DG8" s="6">
        <f>+IF(AND(DG$6&gt;=$B8,DG$6&lt;=$C8),'Network v1'!$F35,0)</f>
        <v>0</v>
      </c>
      <c r="DH8" s="6">
        <f>+IF(AND(DH$6&gt;=$B8,DH$6&lt;=$C8),'Network v1'!$F35,0)</f>
        <v>0</v>
      </c>
      <c r="DI8" s="6">
        <f>+IF(AND(DI$6&gt;=$B8,DI$6&lt;=$C8),'Network v1'!$F35,0)</f>
        <v>0</v>
      </c>
      <c r="DJ8" s="6">
        <f>+IF(AND(DJ$6&gt;=$B8,DJ$6&lt;=$C8),'Network v1'!$F35,0)</f>
        <v>0</v>
      </c>
      <c r="DK8" s="6">
        <f>+IF(AND(DK$6&gt;=$B8,DK$6&lt;=$C8),'Network v1'!$F35,0)</f>
        <v>0</v>
      </c>
      <c r="DL8" s="6">
        <f>+IF(AND(DL$6&gt;=$B8,DL$6&lt;=$C8),'Network v1'!$F35,0)</f>
        <v>0</v>
      </c>
      <c r="DM8" s="6">
        <f>+IF(AND(DM$6&gt;=$B8,DM$6&lt;=$C8),'Network v1'!$F35,0)</f>
        <v>0</v>
      </c>
      <c r="DN8" s="6">
        <f>+IF(AND(DN$6&gt;=$B8,DN$6&lt;=$C8),'Network v1'!$F35,0)</f>
        <v>0</v>
      </c>
      <c r="DO8" s="6">
        <f>+IF(AND(DO$6&gt;=$B8,DO$6&lt;=$C8),'Network v1'!$F35,0)</f>
        <v>0</v>
      </c>
      <c r="DP8" s="6">
        <f>+IF(AND(DP$6&gt;=$B8,DP$6&lt;=$C8),'Network v1'!$F35,0)</f>
        <v>0</v>
      </c>
      <c r="DQ8" s="6">
        <f>+IF(AND(DQ$6&gt;=$B8,DQ$6&lt;=$C8),'Network v1'!$F35,0)</f>
        <v>0</v>
      </c>
      <c r="DR8" s="6">
        <f>+IF(AND(DR$6&gt;=$B8,DR$6&lt;=$C8),'Network v1'!$F35,0)</f>
        <v>0</v>
      </c>
      <c r="DS8" s="6">
        <f>+IF(AND(DS$6&gt;=$B8,DS$6&lt;=$C8),'Network v1'!$F35,0)</f>
        <v>0</v>
      </c>
      <c r="DT8" s="6">
        <f>+IF(AND(DT$6&gt;=$B8,DT$6&lt;=$C8),'Network v1'!$F35,0)</f>
        <v>0</v>
      </c>
    </row>
    <row r="9" spans="1:130" ht="18.600000000000001" customHeight="1">
      <c r="A9" s="4" t="str">
        <f>'Network v1'!A36</f>
        <v>Inst.Fr.Col.(1)</v>
      </c>
      <c r="B9" s="7">
        <f>'Network v1'!F8</f>
        <v>5</v>
      </c>
      <c r="C9" s="7">
        <f>'Network v1'!H8</f>
        <v>6</v>
      </c>
      <c r="D9" s="7">
        <f>'Network v1'!G8</f>
        <v>2</v>
      </c>
      <c r="E9" s="7">
        <f>'Network v1'!G10</f>
        <v>2</v>
      </c>
      <c r="F9" s="6">
        <f>+IF(AND(F$6&gt;=$B9,F$6&lt;=$C9),'Network v1'!$F36,0)</f>
        <v>0</v>
      </c>
      <c r="G9" s="6">
        <f>+IF(AND(G$6&gt;=$B9,G$6&lt;=$C9),'Network v1'!$F36,0)</f>
        <v>0</v>
      </c>
      <c r="H9" s="6">
        <f>+IF(AND(H$6&gt;=$B9,H$6&lt;=$C9),'Network v1'!$F36,0)</f>
        <v>0</v>
      </c>
      <c r="I9" s="6">
        <f>+IF(AND(I$6&gt;=$B9,I$6&lt;=$C9),'Network v1'!$F36,0)</f>
        <v>0</v>
      </c>
      <c r="J9" s="6">
        <f>+IF(AND(J$6&gt;=$B9,J$6&lt;=$C9),'Network v1'!$F36,0)</f>
        <v>6</v>
      </c>
      <c r="K9" s="6">
        <f>+IF(AND(K$6&gt;=$B9,K$6&lt;=$C9),'Network v1'!$F36,0)</f>
        <v>6</v>
      </c>
      <c r="L9" s="6">
        <f>+IF(AND(L$6&gt;=$B9,L$6&lt;=$C9),'Network v1'!$F36,0)</f>
        <v>0</v>
      </c>
      <c r="M9" s="6">
        <f>+IF(AND(M$6&gt;=$B9,M$6&lt;=$C9),'Network v1'!$F36,0)</f>
        <v>0</v>
      </c>
      <c r="N9" s="6">
        <f>+IF(AND(N$6&gt;=$B9,N$6&lt;=$C9),'Network v1'!$F36,0)</f>
        <v>0</v>
      </c>
      <c r="O9" s="6">
        <f>+IF(AND(O$6&gt;=$B9,O$6&lt;=$C9),'Network v1'!$F36,0)</f>
        <v>0</v>
      </c>
      <c r="P9" s="6">
        <f>+IF(AND(P$6&gt;=$B9,P$6&lt;=$C9),'Network v1'!$F36,0)</f>
        <v>0</v>
      </c>
      <c r="Q9" s="6">
        <f>+IF(AND(Q$6&gt;=$B9,Q$6&lt;=$C9),'Network v1'!$F36,0)</f>
        <v>0</v>
      </c>
      <c r="R9" s="6">
        <f>+IF(AND(R$6&gt;=$B9,R$6&lt;=$C9),'Network v1'!$F36,0)</f>
        <v>0</v>
      </c>
      <c r="S9" s="6">
        <f>+IF(AND(S$6&gt;=$B9,S$6&lt;=$C9),'Network v1'!$F36,0)</f>
        <v>0</v>
      </c>
      <c r="T9" s="6">
        <f>+IF(AND(T$6&gt;=$B9,T$6&lt;=$C9),'Network v1'!$F36,0)</f>
        <v>0</v>
      </c>
      <c r="U9" s="6">
        <f>+IF(AND(U$6&gt;=$B9,U$6&lt;=$C9),'Network v1'!$F36,0)</f>
        <v>0</v>
      </c>
      <c r="V9" s="6">
        <f>+IF(AND(V$6&gt;=$B9,V$6&lt;=$C9),'Network v1'!$F36,0)</f>
        <v>0</v>
      </c>
      <c r="W9" s="6">
        <f>+IF(AND(W$6&gt;=$B9,W$6&lt;=$C9),'Network v1'!$F36,0)</f>
        <v>0</v>
      </c>
      <c r="X9" s="6">
        <f>+IF(AND(X$6&gt;=$B9,X$6&lt;=$C9),'Network v1'!$F36,0)</f>
        <v>0</v>
      </c>
      <c r="Y9" s="6">
        <f>+IF(AND(Y$6&gt;=$B9,Y$6&lt;=$C9),'Network v1'!$F36,0)</f>
        <v>0</v>
      </c>
      <c r="Z9" s="6">
        <f>+IF(AND(Z$6&gt;=$B9,Z$6&lt;=$C9),'Network v1'!$F36,0)</f>
        <v>0</v>
      </c>
      <c r="AA9" s="6">
        <f>+IF(AND(AA$6&gt;=$B9,AA$6&lt;=$C9),'Network v1'!$F36,0)</f>
        <v>0</v>
      </c>
      <c r="AB9" s="6">
        <f>+IF(AND(AB$6&gt;=$B9,AB$6&lt;=$C9),'Network v1'!$F36,0)</f>
        <v>0</v>
      </c>
      <c r="AC9" s="6">
        <f>+IF(AND(AC$6&gt;=$B9,AC$6&lt;=$C9),'Network v1'!$F36,0)</f>
        <v>0</v>
      </c>
      <c r="AD9" s="6">
        <f>+IF(AND(AD$6&gt;=$B9,AD$6&lt;=$C9),'Network v1'!$F36,0)</f>
        <v>0</v>
      </c>
      <c r="AE9" s="6">
        <f>+IF(AND(AE$6&gt;=$B9,AE$6&lt;=$C9),'Network v1'!$F36,0)</f>
        <v>0</v>
      </c>
      <c r="AF9" s="6">
        <f>+IF(AND(AF$6&gt;=$B9,AF$6&lt;=$C9),'Network v1'!$F36,0)</f>
        <v>0</v>
      </c>
      <c r="AG9" s="6">
        <f>+IF(AND(AG$6&gt;=$B9,AG$6&lt;=$C9),'Network v1'!$F36,0)</f>
        <v>0</v>
      </c>
      <c r="AH9" s="6">
        <f>+IF(AND(AH$6&gt;=$B9,AH$6&lt;=$C9),'Network v1'!$F36,0)</f>
        <v>0</v>
      </c>
      <c r="AI9" s="6">
        <f>+IF(AND(AI$6&gt;=$B9,AI$6&lt;=$C9),'Network v1'!$F36,0)</f>
        <v>0</v>
      </c>
      <c r="AJ9" s="6">
        <f>+IF(AND(AJ$6&gt;=$B9,AJ$6&lt;=$C9),'Network v1'!$F36,0)</f>
        <v>0</v>
      </c>
      <c r="AK9" s="6">
        <f>+IF(AND(AK$6&gt;=$B9,AK$6&lt;=$C9),'Network v1'!$F36,0)</f>
        <v>0</v>
      </c>
      <c r="AL9" s="6">
        <f>+IF(AND(AL$6&gt;=$B9,AL$6&lt;=$C9),'Network v1'!$F36,0)</f>
        <v>0</v>
      </c>
      <c r="AM9" s="6">
        <f>+IF(AND(AM$6&gt;=$B9,AM$6&lt;=$C9),'Network v1'!$F36,0)</f>
        <v>0</v>
      </c>
      <c r="AN9" s="6">
        <f>+IF(AND(AN$6&gt;=$B9,AN$6&lt;=$C9),'Network v1'!$F36,0)</f>
        <v>0</v>
      </c>
      <c r="AO9" s="6">
        <f>+IF(AND(AO$6&gt;=$B9,AO$6&lt;=$C9),'Network v1'!$F36,0)</f>
        <v>0</v>
      </c>
      <c r="AP9" s="6">
        <f>+IF(AND(AP$6&gt;=$B9,AP$6&lt;=$C9),'Network v1'!$F36,0)</f>
        <v>0</v>
      </c>
      <c r="AQ9" s="6">
        <f>+IF(AND(AQ$6&gt;=$B9,AQ$6&lt;=$C9),'Network v1'!$F36,0)</f>
        <v>0</v>
      </c>
      <c r="AR9" s="6">
        <f>+IF(AND(AR$6&gt;=$B9,AR$6&lt;=$C9),'Network v1'!$F36,0)</f>
        <v>0</v>
      </c>
      <c r="AS9" s="6">
        <f>+IF(AND(AS$6&gt;=$B9,AS$6&lt;=$C9),'Network v1'!$F36,0)</f>
        <v>0</v>
      </c>
      <c r="AT9" s="6">
        <f>+IF(AND(AT$6&gt;=$B9,AT$6&lt;=$C9),'Network v1'!$F36,0)</f>
        <v>0</v>
      </c>
      <c r="AU9" s="6">
        <f>+IF(AND(AU$6&gt;=$B9,AU$6&lt;=$C9),'Network v1'!$F36,0)</f>
        <v>0</v>
      </c>
      <c r="AV9" s="6">
        <f>+IF(AND(AV$6&gt;=$B9,AV$6&lt;=$C9),'Network v1'!$F36,0)</f>
        <v>0</v>
      </c>
      <c r="AW9" s="6">
        <f>+IF(AND(AW$6&gt;=$B9,AW$6&lt;=$C9),'Network v1'!$F36,0)</f>
        <v>0</v>
      </c>
      <c r="AX9" s="6">
        <f>+IF(AND(AX$6&gt;=$B9,AX$6&lt;=$C9),'Network v1'!$F36,0)</f>
        <v>0</v>
      </c>
      <c r="AY9" s="6">
        <f>+IF(AND(AY$6&gt;=$B9,AY$6&lt;=$C9),'Network v1'!$F36,0)</f>
        <v>0</v>
      </c>
      <c r="AZ9" s="6">
        <f>+IF(AND(AZ$6&gt;=$B9,AZ$6&lt;=$C9),'Network v1'!$F36,0)</f>
        <v>0</v>
      </c>
      <c r="BA9" s="6">
        <f>+IF(AND(BA$6&gt;=$B9,BA$6&lt;=$C9),'Network v1'!$F36,0)</f>
        <v>0</v>
      </c>
      <c r="BB9" s="6">
        <f>+IF(AND(BB$6&gt;=$B9,BB$6&lt;=$C9),'Network v1'!$F36,0)</f>
        <v>0</v>
      </c>
      <c r="BC9" s="6">
        <f>+IF(AND(BC$6&gt;=$B9,BC$6&lt;=$C9),'Network v1'!$F36,0)</f>
        <v>0</v>
      </c>
      <c r="BD9" s="6">
        <f>+IF(AND(BD$6&gt;=$B9,BD$6&lt;=$C9),'Network v1'!$F36,0)</f>
        <v>0</v>
      </c>
      <c r="BE9" s="6">
        <f>+IF(AND(BE$6&gt;=$B9,BE$6&lt;=$C9),'Network v1'!$F36,0)</f>
        <v>0</v>
      </c>
      <c r="BF9" s="6">
        <f>+IF(AND(BF$6&gt;=$B9,BF$6&lt;=$C9),'Network v1'!$F36,0)</f>
        <v>0</v>
      </c>
      <c r="BG9" s="6">
        <f>+IF(AND(BG$6&gt;=$B9,BG$6&lt;=$C9),'Network v1'!$F36,0)</f>
        <v>0</v>
      </c>
      <c r="BH9" s="6">
        <f>+IF(AND(BH$6&gt;=$B9,BH$6&lt;=$C9),'Network v1'!$F36,0)</f>
        <v>0</v>
      </c>
      <c r="BI9" s="6">
        <f>+IF(AND(BI$6&gt;=$B9,BI$6&lt;=$C9),'Network v1'!$F36,0)</f>
        <v>0</v>
      </c>
      <c r="BJ9" s="6">
        <f>+IF(AND(BJ$6&gt;=$B9,BJ$6&lt;=$C9),'Network v1'!$F36,0)</f>
        <v>0</v>
      </c>
      <c r="BK9" s="6">
        <f>+IF(AND(BK$6&gt;=$B9,BK$6&lt;=$C9),'Network v1'!$F36,0)</f>
        <v>0</v>
      </c>
      <c r="BL9" s="6">
        <f>+IF(AND(BL$6&gt;=$B9,BL$6&lt;=$C9),'Network v1'!$F36,0)</f>
        <v>0</v>
      </c>
      <c r="BM9" s="6">
        <f>+IF(AND(BM$6&gt;=$B9,BM$6&lt;=$C9),'Network v1'!$F36,0)</f>
        <v>0</v>
      </c>
      <c r="BN9" s="6">
        <f>+IF(AND(BN$6&gt;=$B9,BN$6&lt;=$C9),'Network v1'!$F36,0)</f>
        <v>0</v>
      </c>
      <c r="BO9" s="6">
        <f>+IF(AND(BO$6&gt;=$B9,BO$6&lt;=$C9),'Network v1'!$F36,0)</f>
        <v>0</v>
      </c>
      <c r="BP9" s="6">
        <f>+IF(AND(BP$6&gt;=$B9,BP$6&lt;=$C9),'Network v1'!$F36,0)</f>
        <v>0</v>
      </c>
      <c r="BQ9" s="6">
        <f>+IF(AND(BQ$6&gt;=$B9,BQ$6&lt;=$C9),'Network v1'!$F36,0)</f>
        <v>0</v>
      </c>
      <c r="BR9" s="6">
        <f>+IF(AND(BR$6&gt;=$B9,BR$6&lt;=$C9),'Network v1'!$F36,0)</f>
        <v>0</v>
      </c>
      <c r="BS9" s="6">
        <f>+IF(AND(BS$6&gt;=$B9,BS$6&lt;=$C9),'Network v1'!$F36,0)</f>
        <v>0</v>
      </c>
      <c r="BT9" s="6">
        <f>+IF(AND(BT$6&gt;=$B9,BT$6&lt;=$C9),'Network v1'!$F36,0)</f>
        <v>0</v>
      </c>
      <c r="BU9" s="6">
        <f>+IF(AND(BU$6&gt;=$B9,BU$6&lt;=$C9),'Network v1'!$F36,0)</f>
        <v>0</v>
      </c>
      <c r="BV9" s="6">
        <f>+IF(AND(BV$6&gt;=$B9,BV$6&lt;=$C9),'Network v1'!$F36,0)</f>
        <v>0</v>
      </c>
      <c r="BW9" s="6">
        <f>+IF(AND(BW$6&gt;=$B9,BW$6&lt;=$C9),'Network v1'!$F36,0)</f>
        <v>0</v>
      </c>
      <c r="BX9" s="6">
        <f>+IF(AND(BX$6&gt;=$B9,BX$6&lt;=$C9),'Network v1'!$F36,0)</f>
        <v>0</v>
      </c>
      <c r="BY9" s="6">
        <f>+IF(AND(BY$6&gt;=$B9,BY$6&lt;=$C9),'Network v1'!$F36,0)</f>
        <v>0</v>
      </c>
      <c r="BZ9" s="6">
        <f>+IF(AND(BZ$6&gt;=$B9,BZ$6&lt;=$C9),'Network v1'!$F36,0)</f>
        <v>0</v>
      </c>
      <c r="CA9" s="6">
        <f>+IF(AND(CA$6&gt;=$B9,CA$6&lt;=$C9),'Network v1'!$F36,0)</f>
        <v>0</v>
      </c>
      <c r="CB9" s="6">
        <f>+IF(AND(CB$6&gt;=$B9,CB$6&lt;=$C9),'Network v1'!$F36,0)</f>
        <v>0</v>
      </c>
      <c r="CC9" s="6">
        <f>+IF(AND(CC$6&gt;=$B9,CC$6&lt;=$C9),'Network v1'!$F36,0)</f>
        <v>0</v>
      </c>
      <c r="CD9" s="6">
        <f>+IF(AND(CD$6&gt;=$B9,CD$6&lt;=$C9),'Network v1'!$F36,0)</f>
        <v>0</v>
      </c>
      <c r="CE9" s="6">
        <f>+IF(AND(CE$6&gt;=$B9,CE$6&lt;=$C9),'Network v1'!$F36,0)</f>
        <v>0</v>
      </c>
      <c r="CF9" s="6">
        <f>+IF(AND(CF$6&gt;=$B9,CF$6&lt;=$C9),'Network v1'!$F36,0)</f>
        <v>0</v>
      </c>
      <c r="CG9" s="6">
        <f>+IF(AND(CG$6&gt;=$B9,CG$6&lt;=$C9),'Network v1'!$F36,0)</f>
        <v>0</v>
      </c>
      <c r="CH9" s="6">
        <f>+IF(AND(CH$6&gt;=$B9,CH$6&lt;=$C9),'Network v1'!$F36,0)</f>
        <v>0</v>
      </c>
      <c r="CI9" s="6">
        <f>+IF(AND(CI$6&gt;=$B9,CI$6&lt;=$C9),'Network v1'!$F36,0)</f>
        <v>0</v>
      </c>
      <c r="CJ9" s="6">
        <f>+IF(AND(CJ$6&gt;=$B9,CJ$6&lt;=$C9),'Network v1'!$F36,0)</f>
        <v>0</v>
      </c>
      <c r="CK9" s="6">
        <f>+IF(AND(CK$6&gt;=$B9,CK$6&lt;=$C9),'Network v1'!$F36,0)</f>
        <v>0</v>
      </c>
      <c r="CL9" s="6">
        <f>+IF(AND(CL$6&gt;=$B9,CL$6&lt;=$C9),'Network v1'!$F36,0)</f>
        <v>0</v>
      </c>
      <c r="CM9" s="6">
        <f>+IF(AND(CM$6&gt;=$B9,CM$6&lt;=$C9),'Network v1'!$F36,0)</f>
        <v>0</v>
      </c>
      <c r="CN9" s="6">
        <f>+IF(AND(CN$6&gt;=$B9,CN$6&lt;=$C9),'Network v1'!$F36,0)</f>
        <v>0</v>
      </c>
      <c r="CO9" s="6">
        <f>+IF(AND(CO$6&gt;=$B9,CO$6&lt;=$C9),'Network v1'!$F36,0)</f>
        <v>0</v>
      </c>
      <c r="CP9" s="6">
        <f>+IF(AND(CP$6&gt;=$B9,CP$6&lt;=$C9),'Network v1'!$F36,0)</f>
        <v>0</v>
      </c>
      <c r="CQ9" s="6">
        <f>+IF(AND(CQ$6&gt;=$B9,CQ$6&lt;=$C9),'Network v1'!$F36,0)</f>
        <v>0</v>
      </c>
      <c r="CR9" s="6">
        <f>+IF(AND(CR$6&gt;=$B9,CR$6&lt;=$C9),'Network v1'!$F36,0)</f>
        <v>0</v>
      </c>
      <c r="CS9" s="6">
        <f>+IF(AND(CS$6&gt;=$B9,CS$6&lt;=$C9),'Network v1'!$F36,0)</f>
        <v>0</v>
      </c>
      <c r="CT9" s="6">
        <f>+IF(AND(CT$6&gt;=$B9,CT$6&lt;=$C9),'Network v1'!$F36,0)</f>
        <v>0</v>
      </c>
      <c r="CU9" s="6">
        <f>+IF(AND(CU$6&gt;=$B9,CU$6&lt;=$C9),'Network v1'!$F36,0)</f>
        <v>0</v>
      </c>
      <c r="CV9" s="6">
        <f>+IF(AND(CV$6&gt;=$B9,CV$6&lt;=$C9),'Network v1'!$F36,0)</f>
        <v>0</v>
      </c>
      <c r="CW9" s="6">
        <f>+IF(AND(CW$6&gt;=$B9,CW$6&lt;=$C9),'Network v1'!$F36,0)</f>
        <v>0</v>
      </c>
      <c r="CX9" s="6">
        <f>+IF(AND(CX$6&gt;=$B9,CX$6&lt;=$C9),'Network v1'!$F36,0)</f>
        <v>0</v>
      </c>
      <c r="CY9" s="6">
        <f>+IF(AND(CY$6&gt;=$B9,CY$6&lt;=$C9),'Network v1'!$F36,0)</f>
        <v>0</v>
      </c>
      <c r="CZ9" s="6">
        <f>+IF(AND(CZ$6&gt;=$B9,CZ$6&lt;=$C9),'Network v1'!$F36,0)</f>
        <v>0</v>
      </c>
      <c r="DA9" s="6">
        <f>+IF(AND(DA$6&gt;=$B9,DA$6&lt;=$C9),'Network v1'!$F36,0)</f>
        <v>0</v>
      </c>
      <c r="DB9" s="6">
        <f>+IF(AND(DB$6&gt;=$B9,DB$6&lt;=$C9),'Network v1'!$F36,0)</f>
        <v>0</v>
      </c>
      <c r="DC9" s="6">
        <f>+IF(AND(DC$6&gt;=$B9,DC$6&lt;=$C9),'Network v1'!$F36,0)</f>
        <v>0</v>
      </c>
      <c r="DD9" s="6">
        <f>+IF(AND(DD$6&gt;=$B9,DD$6&lt;=$C9),'Network v1'!$F36,0)</f>
        <v>0</v>
      </c>
      <c r="DE9" s="6">
        <f>+IF(AND(DE$6&gt;=$B9,DE$6&lt;=$C9),'Network v1'!$F36,0)</f>
        <v>0</v>
      </c>
      <c r="DF9" s="6">
        <f>+IF(AND(DF$6&gt;=$B9,DF$6&lt;=$C9),'Network v1'!$F36,0)</f>
        <v>0</v>
      </c>
      <c r="DG9" s="6">
        <f>+IF(AND(DG$6&gt;=$B9,DG$6&lt;=$C9),'Network v1'!$F36,0)</f>
        <v>0</v>
      </c>
      <c r="DH9" s="6">
        <f>+IF(AND(DH$6&gt;=$B9,DH$6&lt;=$C9),'Network v1'!$F36,0)</f>
        <v>0</v>
      </c>
      <c r="DI9" s="6">
        <f>+IF(AND(DI$6&gt;=$B9,DI$6&lt;=$C9),'Network v1'!$F36,0)</f>
        <v>0</v>
      </c>
      <c r="DJ9" s="6">
        <f>+IF(AND(DJ$6&gt;=$B9,DJ$6&lt;=$C9),'Network v1'!$F36,0)</f>
        <v>0</v>
      </c>
      <c r="DK9" s="6">
        <f>+IF(AND(DK$6&gt;=$B9,DK$6&lt;=$C9),'Network v1'!$F36,0)</f>
        <v>0</v>
      </c>
      <c r="DL9" s="6">
        <f>+IF(AND(DL$6&gt;=$B9,DL$6&lt;=$C9),'Network v1'!$F36,0)</f>
        <v>0</v>
      </c>
      <c r="DM9" s="6">
        <f>+IF(AND(DM$6&gt;=$B9,DM$6&lt;=$C9),'Network v1'!$F36,0)</f>
        <v>0</v>
      </c>
    </row>
    <row r="10" spans="1:130" ht="18.600000000000001" customHeight="1">
      <c r="A10" s="4" t="str">
        <f>'Network v1'!A37</f>
        <v>Inst.Fr.Col.(2)</v>
      </c>
      <c r="B10" s="7">
        <f>'Network v1'!B12</f>
        <v>9</v>
      </c>
      <c r="C10" s="7">
        <f>'Network v1'!D12</f>
        <v>10</v>
      </c>
      <c r="D10" s="7">
        <f>'Network v1'!C12</f>
        <v>2</v>
      </c>
      <c r="E10" s="7">
        <f>'Network v1'!C14</f>
        <v>0</v>
      </c>
      <c r="F10" s="6">
        <f>+IF(AND(F$6&gt;=$B10,F$6&lt;=$C10),'Network v1'!$F37,0)</f>
        <v>0</v>
      </c>
      <c r="G10" s="6">
        <f>+IF(AND(G$6&gt;=$B10,G$6&lt;=$C10),'Network v1'!$F37,0)</f>
        <v>0</v>
      </c>
      <c r="H10" s="6">
        <f>+IF(AND(H$6&gt;=$B10,H$6&lt;=$C10),'Network v1'!$F37,0)</f>
        <v>0</v>
      </c>
      <c r="I10" s="6">
        <f>+IF(AND(I$6&gt;=$B10,I$6&lt;=$C10),'Network v1'!$F37,0)</f>
        <v>0</v>
      </c>
      <c r="J10" s="6">
        <f>+IF(AND(J$6&gt;=$B10,J$6&lt;=$C10),'Network v1'!$F37,0)</f>
        <v>0</v>
      </c>
      <c r="K10" s="6">
        <f>+IF(AND(K$6&gt;=$B10,K$6&lt;=$C10),'Network v1'!$F37,0)</f>
        <v>0</v>
      </c>
      <c r="L10" s="6">
        <f>+IF(AND(L$6&gt;=$B10,L$6&lt;=$C10),'Network v1'!$F37,0)</f>
        <v>0</v>
      </c>
      <c r="M10" s="6">
        <f>+IF(AND(M$6&gt;=$B10,M$6&lt;=$C10),'Network v1'!$F37,0)</f>
        <v>0</v>
      </c>
      <c r="N10" s="6">
        <f>+IF(AND(N$6&gt;=$B10,N$6&lt;=$C10),'Network v1'!$F37,0)</f>
        <v>6</v>
      </c>
      <c r="O10" s="6">
        <f>+IF(AND(O$6&gt;=$B10,O$6&lt;=$C10),'Network v1'!$F37,0)</f>
        <v>6</v>
      </c>
      <c r="P10" s="6">
        <f>+IF(AND(P$6&gt;=$B10,P$6&lt;=$C10),'Network v1'!$F37,0)</f>
        <v>0</v>
      </c>
      <c r="Q10" s="6">
        <f>+IF(AND(Q$6&gt;=$B10,Q$6&lt;=$C10),'Network v1'!$F37,0)</f>
        <v>0</v>
      </c>
      <c r="R10" s="6">
        <f>+IF(AND(R$6&gt;=$B10,R$6&lt;=$C10),'Network v1'!$F37,0)</f>
        <v>0</v>
      </c>
      <c r="S10" s="6">
        <f>+IF(AND(S$6&gt;=$B10,S$6&lt;=$C10),'Network v1'!$F37,0)</f>
        <v>0</v>
      </c>
      <c r="T10" s="6">
        <f>+IF(AND(T$6&gt;=$B10,T$6&lt;=$C10),'Network v1'!$F37,0)</f>
        <v>0</v>
      </c>
      <c r="U10" s="6">
        <f>+IF(AND(U$6&gt;=$B10,U$6&lt;=$C10),'Network v1'!$F37,0)</f>
        <v>0</v>
      </c>
      <c r="V10" s="6">
        <f>+IF(AND(V$6&gt;=$B10,V$6&lt;=$C10),'Network v1'!$F37,0)</f>
        <v>0</v>
      </c>
      <c r="W10" s="6">
        <f>+IF(AND(W$6&gt;=$B10,W$6&lt;=$C10),'Network v1'!$F37,0)</f>
        <v>0</v>
      </c>
      <c r="X10" s="6">
        <f>+IF(AND(X$6&gt;=$B10,X$6&lt;=$C10),'Network v1'!$F37,0)</f>
        <v>0</v>
      </c>
      <c r="Y10" s="6">
        <f>+IF(AND(Y$6&gt;=$B10,Y$6&lt;=$C10),'Network v1'!$F37,0)</f>
        <v>0</v>
      </c>
      <c r="Z10" s="6">
        <f>+IF(AND(Z$6&gt;=$B10,Z$6&lt;=$C10),'Network v1'!$F37,0)</f>
        <v>0</v>
      </c>
      <c r="AA10" s="6">
        <f>+IF(AND(AA$6&gt;=$B10,AA$6&lt;=$C10),'Network v1'!$F37,0)</f>
        <v>0</v>
      </c>
      <c r="AB10" s="6">
        <f>+IF(AND(AB$6&gt;=$B10,AB$6&lt;=$C10),'Network v1'!$F37,0)</f>
        <v>0</v>
      </c>
      <c r="AC10" s="6">
        <f>+IF(AND(AC$6&gt;=$B10,AC$6&lt;=$C10),'Network v1'!$F37,0)</f>
        <v>0</v>
      </c>
      <c r="AD10" s="6">
        <f>+IF(AND(AD$6&gt;=$B10,AD$6&lt;=$C10),'Network v1'!$F37,0)</f>
        <v>0</v>
      </c>
      <c r="AE10" s="6">
        <f>+IF(AND(AE$6&gt;=$B10,AE$6&lt;=$C10),'Network v1'!$F37,0)</f>
        <v>0</v>
      </c>
      <c r="AF10" s="6">
        <f>+IF(AND(AF$6&gt;=$B10,AF$6&lt;=$C10),'Network v1'!$F37,0)</f>
        <v>0</v>
      </c>
      <c r="AG10" s="6">
        <f>+IF(AND(AG$6&gt;=$B10,AG$6&lt;=$C10),'Network v1'!$F37,0)</f>
        <v>0</v>
      </c>
      <c r="AH10" s="6">
        <f>+IF(AND(AH$6&gt;=$B10,AH$6&lt;=$C10),'Network v1'!$F37,0)</f>
        <v>0</v>
      </c>
      <c r="AI10" s="6">
        <f>+IF(AND(AI$6&gt;=$B10,AI$6&lt;=$C10),'Network v1'!$F37,0)</f>
        <v>0</v>
      </c>
      <c r="AJ10" s="6">
        <f>+IF(AND(AJ$6&gt;=$B10,AJ$6&lt;=$C10),'Network v1'!$F37,0)</f>
        <v>0</v>
      </c>
      <c r="AK10" s="6">
        <f>+IF(AND(AK$6&gt;=$B10,AK$6&lt;=$C10),'Network v1'!$F37,0)</f>
        <v>0</v>
      </c>
      <c r="AL10" s="6">
        <f>+IF(AND(AL$6&gt;=$B10,AL$6&lt;=$C10),'Network v1'!$F37,0)</f>
        <v>0</v>
      </c>
      <c r="AM10" s="6">
        <f>+IF(AND(AM$6&gt;=$B10,AM$6&lt;=$C10),'Network v1'!$F37,0)</f>
        <v>0</v>
      </c>
      <c r="AN10" s="6">
        <f>+IF(AND(AN$6&gt;=$B10,AN$6&lt;=$C10),'Network v1'!$F37,0)</f>
        <v>0</v>
      </c>
      <c r="AO10" s="6">
        <f>+IF(AND(AO$6&gt;=$B10,AO$6&lt;=$C10),'Network v1'!$F37,0)</f>
        <v>0</v>
      </c>
      <c r="AP10" s="6">
        <f>+IF(AND(AP$6&gt;=$B10,AP$6&lt;=$C10),'Network v1'!$F37,0)</f>
        <v>0</v>
      </c>
      <c r="AQ10" s="6">
        <f>+IF(AND(AQ$6&gt;=$B10,AQ$6&lt;=$C10),'Network v1'!$F37,0)</f>
        <v>0</v>
      </c>
      <c r="AR10" s="6">
        <f>+IF(AND(AR$6&gt;=$B10,AR$6&lt;=$C10),'Network v1'!$F37,0)</f>
        <v>0</v>
      </c>
      <c r="AS10" s="6">
        <f>+IF(AND(AS$6&gt;=$B10,AS$6&lt;=$C10),'Network v1'!$F37,0)</f>
        <v>0</v>
      </c>
      <c r="AT10" s="6">
        <f>+IF(AND(AT$6&gt;=$B10,AT$6&lt;=$C10),'Network v1'!$F37,0)</f>
        <v>0</v>
      </c>
      <c r="AU10" s="6">
        <f>+IF(AND(AU$6&gt;=$B10,AU$6&lt;=$C10),'Network v1'!$F37,0)</f>
        <v>0</v>
      </c>
      <c r="AV10" s="6">
        <f>+IF(AND(AV$6&gt;=$B10,AV$6&lt;=$C10),'Network v1'!$F37,0)</f>
        <v>0</v>
      </c>
      <c r="AW10" s="6">
        <f>+IF(AND(AW$6&gt;=$B10,AW$6&lt;=$C10),'Network v1'!$F37,0)</f>
        <v>0</v>
      </c>
      <c r="AX10" s="6">
        <f>+IF(AND(AX$6&gt;=$B10,AX$6&lt;=$C10),'Network v1'!$F37,0)</f>
        <v>0</v>
      </c>
      <c r="AY10" s="6">
        <f>+IF(AND(AY$6&gt;=$B10,AY$6&lt;=$C10),'Network v1'!$F37,0)</f>
        <v>0</v>
      </c>
      <c r="AZ10" s="6">
        <f>+IF(AND(AZ$6&gt;=$B10,AZ$6&lt;=$C10),'Network v1'!$F37,0)</f>
        <v>0</v>
      </c>
      <c r="BA10" s="6">
        <f>+IF(AND(BA$6&gt;=$B10,BA$6&lt;=$C10),'Network v1'!$F37,0)</f>
        <v>0</v>
      </c>
      <c r="BB10" s="6">
        <f>+IF(AND(BB$6&gt;=$B10,BB$6&lt;=$C10),'Network v1'!$F37,0)</f>
        <v>0</v>
      </c>
      <c r="BC10" s="6">
        <f>+IF(AND(BC$6&gt;=$B10,BC$6&lt;=$C10),'Network v1'!$F37,0)</f>
        <v>0</v>
      </c>
      <c r="BD10" s="6">
        <f>+IF(AND(BD$6&gt;=$B10,BD$6&lt;=$C10),'Network v1'!$F37,0)</f>
        <v>0</v>
      </c>
      <c r="BE10" s="6">
        <f>+IF(AND(BE$6&gt;=$B10,BE$6&lt;=$C10),'Network v1'!$F37,0)</f>
        <v>0</v>
      </c>
      <c r="BF10" s="6">
        <f>+IF(AND(BF$6&gt;=$B10,BF$6&lt;=$C10),'Network v1'!$F37,0)</f>
        <v>0</v>
      </c>
      <c r="BG10" s="6">
        <f>+IF(AND(BG$6&gt;=$B10,BG$6&lt;=$C10),'Network v1'!$F37,0)</f>
        <v>0</v>
      </c>
      <c r="BH10" s="6">
        <f>+IF(AND(BH$6&gt;=$B10,BH$6&lt;=$C10),'Network v1'!$F37,0)</f>
        <v>0</v>
      </c>
      <c r="BI10" s="6">
        <f>+IF(AND(BI$6&gt;=$B10,BI$6&lt;=$C10),'Network v1'!$F37,0)</f>
        <v>0</v>
      </c>
      <c r="BJ10" s="6">
        <f>+IF(AND(BJ$6&gt;=$B10,BJ$6&lt;=$C10),'Network v1'!$F37,0)</f>
        <v>0</v>
      </c>
      <c r="BK10" s="6">
        <f>+IF(AND(BK$6&gt;=$B10,BK$6&lt;=$C10),'Network v1'!$F37,0)</f>
        <v>0</v>
      </c>
      <c r="BL10" s="6">
        <f>+IF(AND(BL$6&gt;=$B10,BL$6&lt;=$C10),'Network v1'!$F37,0)</f>
        <v>0</v>
      </c>
      <c r="BM10" s="6">
        <f>+IF(AND(BM$6&gt;=$B10,BM$6&lt;=$C10),'Network v1'!$F37,0)</f>
        <v>0</v>
      </c>
      <c r="BN10" s="6">
        <f>+IF(AND(BN$6&gt;=$B10,BN$6&lt;=$C10),'Network v1'!$F37,0)</f>
        <v>0</v>
      </c>
      <c r="BO10" s="6">
        <f>+IF(AND(BO$6&gt;=$B10,BO$6&lt;=$C10),'Network v1'!$F37,0)</f>
        <v>0</v>
      </c>
      <c r="BP10" s="6">
        <f>+IF(AND(BP$6&gt;=$B10,BP$6&lt;=$C10),'Network v1'!$F37,0)</f>
        <v>0</v>
      </c>
      <c r="BQ10" s="6">
        <f>+IF(AND(BQ$6&gt;=$B10,BQ$6&lt;=$C10),'Network v1'!$F37,0)</f>
        <v>0</v>
      </c>
      <c r="BR10" s="6">
        <f>+IF(AND(BR$6&gt;=$B10,BR$6&lt;=$C10),'Network v1'!$F37,0)</f>
        <v>0</v>
      </c>
      <c r="BS10" s="6">
        <f>+IF(AND(BS$6&gt;=$B10,BS$6&lt;=$C10),'Network v1'!$F37,0)</f>
        <v>0</v>
      </c>
      <c r="BT10" s="6">
        <f>+IF(AND(BT$6&gt;=$B10,BT$6&lt;=$C10),'Network v1'!$F37,0)</f>
        <v>0</v>
      </c>
      <c r="BU10" s="6">
        <f>+IF(AND(BU$6&gt;=$B10,BU$6&lt;=$C10),'Network v1'!$F37,0)</f>
        <v>0</v>
      </c>
      <c r="BV10" s="6">
        <f>+IF(AND(BV$6&gt;=$B10,BV$6&lt;=$C10),'Network v1'!$F37,0)</f>
        <v>0</v>
      </c>
      <c r="BW10" s="6">
        <f>+IF(AND(BW$6&gt;=$B10,BW$6&lt;=$C10),'Network v1'!$F37,0)</f>
        <v>0</v>
      </c>
      <c r="BX10" s="6">
        <f>+IF(AND(BX$6&gt;=$B10,BX$6&lt;=$C10),'Network v1'!$F37,0)</f>
        <v>0</v>
      </c>
      <c r="BY10" s="6">
        <f>+IF(AND(BY$6&gt;=$B10,BY$6&lt;=$C10),'Network v1'!$F37,0)</f>
        <v>0</v>
      </c>
      <c r="BZ10" s="6">
        <f>+IF(AND(BZ$6&gt;=$B10,BZ$6&lt;=$C10),'Network v1'!$F37,0)</f>
        <v>0</v>
      </c>
      <c r="CA10" s="6">
        <f>+IF(AND(CA$6&gt;=$B10,CA$6&lt;=$C10),'Network v1'!$F37,0)</f>
        <v>0</v>
      </c>
      <c r="CB10" s="6">
        <f>+IF(AND(CB$6&gt;=$B10,CB$6&lt;=$C10),'Network v1'!$F37,0)</f>
        <v>0</v>
      </c>
      <c r="CC10" s="6">
        <f>+IF(AND(CC$6&gt;=$B10,CC$6&lt;=$C10),'Network v1'!$F37,0)</f>
        <v>0</v>
      </c>
      <c r="CD10" s="6">
        <f>+IF(AND(CD$6&gt;=$B10,CD$6&lt;=$C10),'Network v1'!$F37,0)</f>
        <v>0</v>
      </c>
      <c r="CE10" s="6">
        <f>+IF(AND(CE$6&gt;=$B10,CE$6&lt;=$C10),'Network v1'!$F37,0)</f>
        <v>0</v>
      </c>
      <c r="CF10" s="6">
        <f>+IF(AND(CF$6&gt;=$B10,CF$6&lt;=$C10),'Network v1'!$F37,0)</f>
        <v>0</v>
      </c>
      <c r="CG10" s="6">
        <f>+IF(AND(CG$6&gt;=$B10,CG$6&lt;=$C10),'Network v1'!$F37,0)</f>
        <v>0</v>
      </c>
      <c r="CH10" s="6">
        <f>+IF(AND(CH$6&gt;=$B10,CH$6&lt;=$C10),'Network v1'!$F37,0)</f>
        <v>0</v>
      </c>
      <c r="CI10" s="6">
        <f>+IF(AND(CI$6&gt;=$B10,CI$6&lt;=$C10),'Network v1'!$F37,0)</f>
        <v>0</v>
      </c>
      <c r="CJ10" s="6">
        <f>+IF(AND(CJ$6&gt;=$B10,CJ$6&lt;=$C10),'Network v1'!$F37,0)</f>
        <v>0</v>
      </c>
      <c r="CK10" s="6">
        <f>+IF(AND(CK$6&gt;=$B10,CK$6&lt;=$C10),'Network v1'!$F37,0)</f>
        <v>0</v>
      </c>
      <c r="CL10" s="6">
        <f>+IF(AND(CL$6&gt;=$B10,CL$6&lt;=$C10),'Network v1'!$F37,0)</f>
        <v>0</v>
      </c>
      <c r="CM10" s="6">
        <f>+IF(AND(CM$6&gt;=$B10,CM$6&lt;=$C10),'Network v1'!$F37,0)</f>
        <v>0</v>
      </c>
      <c r="CN10" s="6">
        <f>+IF(AND(CN$6&gt;=$B10,CN$6&lt;=$C10),'Network v1'!$F37,0)</f>
        <v>0</v>
      </c>
      <c r="CO10" s="6">
        <f>+IF(AND(CO$6&gt;=$B10,CO$6&lt;=$C10),'Network v1'!$F37,0)</f>
        <v>0</v>
      </c>
      <c r="CP10" s="6">
        <f>+IF(AND(CP$6&gt;=$B10,CP$6&lt;=$C10),'Network v1'!$F37,0)</f>
        <v>0</v>
      </c>
      <c r="CQ10" s="6">
        <f>+IF(AND(CQ$6&gt;=$B10,CQ$6&lt;=$C10),'Network v1'!$F37,0)</f>
        <v>0</v>
      </c>
      <c r="CR10" s="6">
        <f>+IF(AND(CR$6&gt;=$B10,CR$6&lt;=$C10),'Network v1'!$F37,0)</f>
        <v>0</v>
      </c>
      <c r="CS10" s="6">
        <f>+IF(AND(CS$6&gt;=$B10,CS$6&lt;=$C10),'Network v1'!$F37,0)</f>
        <v>0</v>
      </c>
      <c r="CT10" s="6">
        <f>+IF(AND(CT$6&gt;=$B10,CT$6&lt;=$C10),'Network v1'!$F37,0)</f>
        <v>0</v>
      </c>
      <c r="CU10" s="6">
        <f>+IF(AND(CU$6&gt;=$B10,CU$6&lt;=$C10),'Network v1'!$F37,0)</f>
        <v>0</v>
      </c>
      <c r="CV10" s="6">
        <f>+IF(AND(CV$6&gt;=$B10,CV$6&lt;=$C10),'Network v1'!$F37,0)</f>
        <v>0</v>
      </c>
      <c r="CW10" s="6">
        <f>+IF(AND(CW$6&gt;=$B10,CW$6&lt;=$C10),'Network v1'!$F37,0)</f>
        <v>0</v>
      </c>
      <c r="CX10" s="6">
        <f>+IF(AND(CX$6&gt;=$B10,CX$6&lt;=$C10),'Network v1'!$F37,0)</f>
        <v>0</v>
      </c>
      <c r="CY10" s="6">
        <f>+IF(AND(CY$6&gt;=$B10,CY$6&lt;=$C10),'Network v1'!$F37,0)</f>
        <v>0</v>
      </c>
      <c r="CZ10" s="6">
        <f>+IF(AND(CZ$6&gt;=$B10,CZ$6&lt;=$C10),'Network v1'!$F37,0)</f>
        <v>0</v>
      </c>
      <c r="DA10" s="6">
        <f>+IF(AND(DA$6&gt;=$B10,DA$6&lt;=$C10),'Network v1'!$F37,0)</f>
        <v>0</v>
      </c>
      <c r="DB10" s="6">
        <f>+IF(AND(DB$6&gt;=$B10,DB$6&lt;=$C10),'Network v1'!$F37,0)</f>
        <v>0</v>
      </c>
      <c r="DC10" s="6">
        <f>+IF(AND(DC$6&gt;=$B10,DC$6&lt;=$C10),'Network v1'!$F37,0)</f>
        <v>0</v>
      </c>
      <c r="DD10" s="6">
        <f>+IF(AND(DD$6&gt;=$B10,DD$6&lt;=$C10),'Network v1'!$F37,0)</f>
        <v>0</v>
      </c>
      <c r="DE10" s="6">
        <f>+IF(AND(DE$6&gt;=$B10,DE$6&lt;=$C10),'Network v1'!$F37,0)</f>
        <v>0</v>
      </c>
      <c r="DF10" s="6">
        <f>+IF(AND(DF$6&gt;=$B10,DF$6&lt;=$C10),'Network v1'!$F37,0)</f>
        <v>0</v>
      </c>
      <c r="DG10" s="6">
        <f>+IF(AND(DG$6&gt;=$B10,DG$6&lt;=$C10),'Network v1'!$F37,0)</f>
        <v>0</v>
      </c>
      <c r="DH10" s="6">
        <f>+IF(AND(DH$6&gt;=$B10,DH$6&lt;=$C10),'Network v1'!$F37,0)</f>
        <v>0</v>
      </c>
      <c r="DI10" s="6">
        <f>+IF(AND(DI$6&gt;=$B10,DI$6&lt;=$C10),'Network v1'!$F37,0)</f>
        <v>0</v>
      </c>
      <c r="DJ10" s="6">
        <f>+IF(AND(DJ$6&gt;=$B10,DJ$6&lt;=$C10),'Network v1'!$F37,0)</f>
        <v>0</v>
      </c>
      <c r="DK10" s="6">
        <f>+IF(AND(DK$6&gt;=$B10,DK$6&lt;=$C10),'Network v1'!$F37,0)</f>
        <v>0</v>
      </c>
      <c r="DL10" s="6">
        <f>+IF(AND(DL$6&gt;=$B10,DL$6&lt;=$C10),'Network v1'!$F37,0)</f>
        <v>0</v>
      </c>
      <c r="DM10" s="6">
        <f>+IF(AND(DM$6&gt;=$B10,DM$6&lt;=$C10),'Network v1'!$F37,0)</f>
        <v>0</v>
      </c>
      <c r="DN10" s="6">
        <f>+IF(AND(DN$6&gt;=$B10,DN$6&lt;=$C10),'Network v1'!$F37,0)</f>
        <v>0</v>
      </c>
      <c r="DO10" s="6">
        <f>+IF(AND(DO$6&gt;=$B10,DO$6&lt;=$C10),'Network v1'!$F37,0)</f>
        <v>0</v>
      </c>
      <c r="DP10" s="6">
        <f>+IF(AND(DP$6&gt;=$B10,DP$6&lt;=$C10),'Network v1'!$F37,0)</f>
        <v>0</v>
      </c>
      <c r="DQ10" s="6">
        <f>+IF(AND(DQ$6&gt;=$B10,DQ$6&lt;=$C10),'Network v1'!$F37,0)</f>
        <v>0</v>
      </c>
      <c r="DR10" s="6">
        <f>+IF(AND(DR$6&gt;=$B10,DR$6&lt;=$C10),'Network v1'!$F37,0)</f>
        <v>0</v>
      </c>
      <c r="DS10" s="6">
        <f>+IF(AND(DS$6&gt;=$B10,DS$6&lt;=$C10),'Network v1'!$F37,0)</f>
        <v>0</v>
      </c>
      <c r="DT10" s="6">
        <f>+IF(AND(DT$6&gt;=$B10,DT$6&lt;=$C10),'Network v1'!$F37,0)</f>
        <v>0</v>
      </c>
      <c r="DU10" s="6">
        <f>+IF(AND(DU$6&gt;=$B10,DU$6&lt;=$C10),'Network v1'!$F37,0)</f>
        <v>0</v>
      </c>
      <c r="DV10" s="6">
        <f>+IF(AND(DV$6&gt;=$B10,DV$6&lt;=$C10),'Network v1'!$F37,0)</f>
        <v>0</v>
      </c>
      <c r="DW10" s="6">
        <f>+IF(AND(DW$6&gt;=$B10,DW$6&lt;=$C10),'Network v1'!$F37,0)</f>
        <v>0</v>
      </c>
      <c r="DX10" s="6">
        <f>+IF(AND(DX$6&gt;=$B10,DX$6&lt;=$C10),'Network v1'!$F37,0)</f>
        <v>0</v>
      </c>
      <c r="DY10" s="6">
        <f>+IF(AND(DY$6&gt;=$B10,DY$6&lt;=$C10),'Network v1'!$F37,0)</f>
        <v>0</v>
      </c>
      <c r="DZ10" s="6">
        <f>+IF(AND(DZ$6&gt;=$B10,DZ$6&lt;=$C10),'Network v1'!$F37,0)</f>
        <v>0</v>
      </c>
    </row>
    <row r="11" spans="1:130" ht="18.600000000000001" customHeight="1">
      <c r="A11" s="4" t="str">
        <f>'Network v1'!A38</f>
        <v>Concr.Col.</v>
      </c>
      <c r="B11" s="7">
        <f>'Network v1'!F12</f>
        <v>11</v>
      </c>
      <c r="C11" s="8">
        <f>'Network v1'!H12</f>
        <v>14</v>
      </c>
      <c r="D11" s="7">
        <f>'Network v1'!G12</f>
        <v>4</v>
      </c>
      <c r="E11" s="8">
        <f>'Network v1'!G14</f>
        <v>0</v>
      </c>
      <c r="F11" s="6">
        <f>+IF(AND(F$6&gt;=$B11,F$6&lt;=$C11),'Network v1'!$F38,0)</f>
        <v>0</v>
      </c>
      <c r="G11" s="6">
        <f>+IF(AND(G$6&gt;=$B11,G$6&lt;=$C11),'Network v1'!$F38,0)</f>
        <v>0</v>
      </c>
      <c r="H11" s="6">
        <f>+IF(AND(H$6&gt;=$B11,H$6&lt;=$C11),'Network v1'!$F38,0)</f>
        <v>0</v>
      </c>
      <c r="I11" s="6">
        <f>+IF(AND(I$6&gt;=$B11,I$6&lt;=$C11),'Network v1'!$F38,0)</f>
        <v>0</v>
      </c>
      <c r="J11" s="6">
        <f>+IF(AND(J$6&gt;=$B11,J$6&lt;=$C11),'Network v1'!$F38,0)</f>
        <v>0</v>
      </c>
      <c r="K11" s="6">
        <f>+IF(AND(K$6&gt;=$B11,K$6&lt;=$C11),'Network v1'!$F38,0)</f>
        <v>0</v>
      </c>
      <c r="L11" s="6">
        <f>+IF(AND(L$6&gt;=$B11,L$6&lt;=$C11),'Network v1'!$F38,0)</f>
        <v>0</v>
      </c>
      <c r="M11" s="6">
        <f>+IF(AND(M$6&gt;=$B11,M$6&lt;=$C11),'Network v1'!$F38,0)</f>
        <v>0</v>
      </c>
      <c r="N11" s="6">
        <f>+IF(AND(N$6&gt;=$B11,N$6&lt;=$C11),'Network v1'!$F38,0)</f>
        <v>0</v>
      </c>
      <c r="O11" s="6">
        <f>+IF(AND(O$6&gt;=$B11,O$6&lt;=$C11),'Network v1'!$F38,0)</f>
        <v>0</v>
      </c>
      <c r="P11" s="6">
        <f>+IF(AND(P$6&gt;=$B11,P$6&lt;=$C11),'Network v1'!$F38,0)</f>
        <v>4</v>
      </c>
      <c r="Q11" s="6">
        <f>+IF(AND(Q$6&gt;=$B11,Q$6&lt;=$C11),'Network v1'!$F38,0)</f>
        <v>4</v>
      </c>
      <c r="R11" s="6">
        <f>+IF(AND(R$6&gt;=$B11,R$6&lt;=$C11),'Network v1'!$F38,0)</f>
        <v>4</v>
      </c>
      <c r="S11" s="6">
        <f>+IF(AND(S$6&gt;=$B11,S$6&lt;=$C11),'Network v1'!$F38,0)</f>
        <v>4</v>
      </c>
      <c r="T11" s="6">
        <f>+IF(AND(T$6&gt;=$B11,T$6&lt;=$C11),'Network v1'!$F38,0)</f>
        <v>0</v>
      </c>
      <c r="U11" s="6">
        <f>+IF(AND(U$6&gt;=$B11,U$6&lt;=$C11),'Network v1'!$F38,0)</f>
        <v>0</v>
      </c>
      <c r="V11" s="6">
        <f>+IF(AND(V$6&gt;=$B11,V$6&lt;=$C11),'Network v1'!$F38,0)</f>
        <v>0</v>
      </c>
      <c r="W11" s="6">
        <f>+IF(AND(W$6&gt;=$B11,W$6&lt;=$C11),'Network v1'!$F38,0)</f>
        <v>0</v>
      </c>
      <c r="X11" s="6">
        <f>+IF(AND(X$6&gt;=$B11,X$6&lt;=$C11),'Network v1'!$F38,0)</f>
        <v>0</v>
      </c>
      <c r="Y11" s="6">
        <f>+IF(AND(Y$6&gt;=$B11,Y$6&lt;=$C11),'Network v1'!$F38,0)</f>
        <v>0</v>
      </c>
      <c r="Z11" s="6">
        <f>+IF(AND(Z$6&gt;=$B11,Z$6&lt;=$C11),'Network v1'!$F38,0)</f>
        <v>0</v>
      </c>
      <c r="AA11" s="6">
        <f>+IF(AND(AA$6&gt;=$B11,AA$6&lt;=$C11),'Network v1'!$F38,0)</f>
        <v>0</v>
      </c>
      <c r="AB11" s="6">
        <f>+IF(AND(AB$6&gt;=$B11,AB$6&lt;=$C11),'Network v1'!$F38,0)</f>
        <v>0</v>
      </c>
      <c r="AC11" s="6">
        <f>+IF(AND(AC$6&gt;=$B11,AC$6&lt;=$C11),'Network v1'!$F38,0)</f>
        <v>0</v>
      </c>
      <c r="AD11" s="6">
        <f>+IF(AND(AD$6&gt;=$B11,AD$6&lt;=$C11),'Network v1'!$F38,0)</f>
        <v>0</v>
      </c>
      <c r="AE11" s="6">
        <f>+IF(AND(AE$6&gt;=$B11,AE$6&lt;=$C11),'Network v1'!$F38,0)</f>
        <v>0</v>
      </c>
      <c r="AF11" s="6">
        <f>+IF(AND(AF$6&gt;=$B11,AF$6&lt;=$C11),'Network v1'!$F38,0)</f>
        <v>0</v>
      </c>
      <c r="AG11" s="6">
        <f>+IF(AND(AG$6&gt;=$B11,AG$6&lt;=$C11),'Network v1'!$F38,0)</f>
        <v>0</v>
      </c>
      <c r="AH11" s="6">
        <f>+IF(AND(AH$6&gt;=$B11,AH$6&lt;=$C11),'Network v1'!$F38,0)</f>
        <v>0</v>
      </c>
      <c r="AI11" s="6">
        <f>+IF(AND(AI$6&gt;=$B11,AI$6&lt;=$C11),'Network v1'!$F38,0)</f>
        <v>0</v>
      </c>
      <c r="AJ11" s="6">
        <f>+IF(AND(AJ$6&gt;=$B11,AJ$6&lt;=$C11),'Network v1'!$F38,0)</f>
        <v>0</v>
      </c>
      <c r="AK11" s="6">
        <f>+IF(AND(AK$6&gt;=$B11,AK$6&lt;=$C11),'Network v1'!$F38,0)</f>
        <v>0</v>
      </c>
      <c r="AL11" s="6">
        <f>+IF(AND(AL$6&gt;=$B11,AL$6&lt;=$C11),'Network v1'!$F38,0)</f>
        <v>0</v>
      </c>
      <c r="AM11" s="6">
        <f>+IF(AND(AM$6&gt;=$B11,AM$6&lt;=$C11),'Network v1'!$F38,0)</f>
        <v>0</v>
      </c>
      <c r="AN11" s="6">
        <f>+IF(AND(AN$6&gt;=$B11,AN$6&lt;=$C11),'Network v1'!$F38,0)</f>
        <v>0</v>
      </c>
      <c r="AO11" s="6">
        <f>+IF(AND(AO$6&gt;=$B11,AO$6&lt;=$C11),'Network v1'!$F38,0)</f>
        <v>0</v>
      </c>
      <c r="AP11" s="6">
        <f>+IF(AND(AP$6&gt;=$B11,AP$6&lt;=$C11),'Network v1'!$F38,0)</f>
        <v>0</v>
      </c>
      <c r="AQ11" s="6">
        <f>+IF(AND(AQ$6&gt;=$B11,AQ$6&lt;=$C11),'Network v1'!$F38,0)</f>
        <v>0</v>
      </c>
      <c r="AR11" s="6">
        <f>+IF(AND(AR$6&gt;=$B11,AR$6&lt;=$C11),'Network v1'!$F38,0)</f>
        <v>0</v>
      </c>
      <c r="AS11" s="6">
        <f>+IF(AND(AS$6&gt;=$B11,AS$6&lt;=$C11),'Network v1'!$F38,0)</f>
        <v>0</v>
      </c>
      <c r="AT11" s="6">
        <f>+IF(AND(AT$6&gt;=$B11,AT$6&lt;=$C11),'Network v1'!$F38,0)</f>
        <v>0</v>
      </c>
      <c r="AU11" s="6">
        <f>+IF(AND(AU$6&gt;=$B11,AU$6&lt;=$C11),'Network v1'!$F38,0)</f>
        <v>0</v>
      </c>
      <c r="AV11" s="6">
        <f>+IF(AND(AV$6&gt;=$B11,AV$6&lt;=$C11),'Network v1'!$F38,0)</f>
        <v>0</v>
      </c>
      <c r="AW11" s="6">
        <f>+IF(AND(AW$6&gt;=$B11,AW$6&lt;=$C11),'Network v1'!$F38,0)</f>
        <v>0</v>
      </c>
      <c r="AX11" s="6">
        <f>+IF(AND(AX$6&gt;=$B11,AX$6&lt;=$C11),'Network v1'!$F38,0)</f>
        <v>0</v>
      </c>
      <c r="AY11" s="6">
        <f>+IF(AND(AY$6&gt;=$B11,AY$6&lt;=$C11),'Network v1'!$F38,0)</f>
        <v>0</v>
      </c>
      <c r="AZ11" s="6">
        <f>+IF(AND(AZ$6&gt;=$B11,AZ$6&lt;=$C11),'Network v1'!$F38,0)</f>
        <v>0</v>
      </c>
      <c r="BA11" s="6">
        <f>+IF(AND(BA$6&gt;=$B11,BA$6&lt;=$C11),'Network v1'!$F38,0)</f>
        <v>0</v>
      </c>
      <c r="BB11" s="6">
        <f>+IF(AND(BB$6&gt;=$B11,BB$6&lt;=$C11),'Network v1'!$F38,0)</f>
        <v>0</v>
      </c>
      <c r="BC11" s="6">
        <f>+IF(AND(BC$6&gt;=$B11,BC$6&lt;=$C11),'Network v1'!$F38,0)</f>
        <v>0</v>
      </c>
      <c r="BD11" s="6">
        <f>+IF(AND(BD$6&gt;=$B11,BD$6&lt;=$C11),'Network v1'!$F38,0)</f>
        <v>0</v>
      </c>
      <c r="BE11" s="6">
        <f>+IF(AND(BE$6&gt;=$B11,BE$6&lt;=$C11),'Network v1'!$F38,0)</f>
        <v>0</v>
      </c>
      <c r="BF11" s="6">
        <f>+IF(AND(BF$6&gt;=$B11,BF$6&lt;=$C11),'Network v1'!$F38,0)</f>
        <v>0</v>
      </c>
      <c r="BG11" s="6">
        <f>+IF(AND(BG$6&gt;=$B11,BG$6&lt;=$C11),'Network v1'!$F38,0)</f>
        <v>0</v>
      </c>
      <c r="BH11" s="6">
        <f>+IF(AND(BH$6&gt;=$B11,BH$6&lt;=$C11),'Network v1'!$F38,0)</f>
        <v>0</v>
      </c>
      <c r="BI11" s="6">
        <f>+IF(AND(BI$6&gt;=$B11,BI$6&lt;=$C11),'Network v1'!$F38,0)</f>
        <v>0</v>
      </c>
      <c r="BJ11" s="6">
        <f>+IF(AND(BJ$6&gt;=$B11,BJ$6&lt;=$C11),'Network v1'!$F38,0)</f>
        <v>0</v>
      </c>
      <c r="BK11" s="6">
        <f>+IF(AND(BK$6&gt;=$B11,BK$6&lt;=$C11),'Network v1'!$F38,0)</f>
        <v>0</v>
      </c>
      <c r="BL11" s="6">
        <f>+IF(AND(BL$6&gt;=$B11,BL$6&lt;=$C11),'Network v1'!$F38,0)</f>
        <v>0</v>
      </c>
      <c r="BM11" s="6">
        <f>+IF(AND(BM$6&gt;=$B11,BM$6&lt;=$C11),'Network v1'!$F38,0)</f>
        <v>0</v>
      </c>
      <c r="BN11" s="6">
        <f>+IF(AND(BN$6&gt;=$B11,BN$6&lt;=$C11),'Network v1'!$F38,0)</f>
        <v>0</v>
      </c>
      <c r="BO11" s="6">
        <f>+IF(AND(BO$6&gt;=$B11,BO$6&lt;=$C11),'Network v1'!$F38,0)</f>
        <v>0</v>
      </c>
      <c r="BP11" s="6">
        <f>+IF(AND(BP$6&gt;=$B11,BP$6&lt;=$C11),'Network v1'!$F38,0)</f>
        <v>0</v>
      </c>
      <c r="BQ11" s="6">
        <f>+IF(AND(BQ$6&gt;=$B11,BQ$6&lt;=$C11),'Network v1'!$F38,0)</f>
        <v>0</v>
      </c>
      <c r="BR11" s="6">
        <f>+IF(AND(BR$6&gt;=$B11,BR$6&lt;=$C11),'Network v1'!$F38,0)</f>
        <v>0</v>
      </c>
      <c r="BS11" s="6">
        <f>+IF(AND(BS$6&gt;=$B11,BS$6&lt;=$C11),'Network v1'!$F38,0)</f>
        <v>0</v>
      </c>
      <c r="BT11" s="6">
        <f>+IF(AND(BT$6&gt;=$B11,BT$6&lt;=$C11),'Network v1'!$F38,0)</f>
        <v>0</v>
      </c>
      <c r="BU11" s="6">
        <f>+IF(AND(BU$6&gt;=$B11,BU$6&lt;=$C11),'Network v1'!$F38,0)</f>
        <v>0</v>
      </c>
      <c r="BV11" s="6">
        <f>+IF(AND(BV$6&gt;=$B11,BV$6&lt;=$C11),'Network v1'!$F38,0)</f>
        <v>0</v>
      </c>
      <c r="BW11" s="6">
        <f>+IF(AND(BW$6&gt;=$B11,BW$6&lt;=$C11),'Network v1'!$F38,0)</f>
        <v>0</v>
      </c>
      <c r="BX11" s="6">
        <f>+IF(AND(BX$6&gt;=$B11,BX$6&lt;=$C11),'Network v1'!$F38,0)</f>
        <v>0</v>
      </c>
      <c r="BY11" s="6">
        <f>+IF(AND(BY$6&gt;=$B11,BY$6&lt;=$C11),'Network v1'!$F38,0)</f>
        <v>0</v>
      </c>
      <c r="BZ11" s="6">
        <f>+IF(AND(BZ$6&gt;=$B11,BZ$6&lt;=$C11),'Network v1'!$F38,0)</f>
        <v>0</v>
      </c>
      <c r="CA11" s="6">
        <f>+IF(AND(CA$6&gt;=$B11,CA$6&lt;=$C11),'Network v1'!$F38,0)</f>
        <v>0</v>
      </c>
      <c r="CB11" s="6">
        <f>+IF(AND(CB$6&gt;=$B11,CB$6&lt;=$C11),'Network v1'!$F38,0)</f>
        <v>0</v>
      </c>
      <c r="CC11" s="6">
        <f>+IF(AND(CC$6&gt;=$B11,CC$6&lt;=$C11),'Network v1'!$F38,0)</f>
        <v>0</v>
      </c>
      <c r="CD11" s="6">
        <f>+IF(AND(CD$6&gt;=$B11,CD$6&lt;=$C11),'Network v1'!$F38,0)</f>
        <v>0</v>
      </c>
      <c r="CE11" s="6">
        <f>+IF(AND(CE$6&gt;=$B11,CE$6&lt;=$C11),'Network v1'!$F38,0)</f>
        <v>0</v>
      </c>
      <c r="CF11" s="6">
        <f>+IF(AND(CF$6&gt;=$B11,CF$6&lt;=$C11),'Network v1'!$F38,0)</f>
        <v>0</v>
      </c>
      <c r="CG11" s="6">
        <f>+IF(AND(CG$6&gt;=$B11,CG$6&lt;=$C11),'Network v1'!$F38,0)</f>
        <v>0</v>
      </c>
      <c r="CH11" s="6">
        <f>+IF(AND(CH$6&gt;=$B11,CH$6&lt;=$C11),'Network v1'!$F38,0)</f>
        <v>0</v>
      </c>
      <c r="CI11" s="6">
        <f>+IF(AND(CI$6&gt;=$B11,CI$6&lt;=$C11),'Network v1'!$F38,0)</f>
        <v>0</v>
      </c>
      <c r="CJ11" s="6">
        <f>+IF(AND(CJ$6&gt;=$B11,CJ$6&lt;=$C11),'Network v1'!$F38,0)</f>
        <v>0</v>
      </c>
      <c r="CK11" s="6">
        <f>+IF(AND(CK$6&gt;=$B11,CK$6&lt;=$C11),'Network v1'!$F38,0)</f>
        <v>0</v>
      </c>
      <c r="CL11" s="6">
        <f>+IF(AND(CL$6&gt;=$B11,CL$6&lt;=$C11),'Network v1'!$F38,0)</f>
        <v>0</v>
      </c>
      <c r="CM11" s="6">
        <f>+IF(AND(CM$6&gt;=$B11,CM$6&lt;=$C11),'Network v1'!$F38,0)</f>
        <v>0</v>
      </c>
      <c r="CN11" s="6">
        <f>+IF(AND(CN$6&gt;=$B11,CN$6&lt;=$C11),'Network v1'!$F38,0)</f>
        <v>0</v>
      </c>
      <c r="CO11" s="6">
        <f>+IF(AND(CO$6&gt;=$B11,CO$6&lt;=$C11),'Network v1'!$F38,0)</f>
        <v>0</v>
      </c>
      <c r="CP11" s="6">
        <f>+IF(AND(CP$6&gt;=$B11,CP$6&lt;=$C11),'Network v1'!$F38,0)</f>
        <v>0</v>
      </c>
      <c r="CQ11" s="6">
        <f>+IF(AND(CQ$6&gt;=$B11,CQ$6&lt;=$C11),'Network v1'!$F38,0)</f>
        <v>0</v>
      </c>
      <c r="CR11" s="6">
        <f>+IF(AND(CR$6&gt;=$B11,CR$6&lt;=$C11),'Network v1'!$F38,0)</f>
        <v>0</v>
      </c>
      <c r="CS11" s="6">
        <f>+IF(AND(CS$6&gt;=$B11,CS$6&lt;=$C11),'Network v1'!$F38,0)</f>
        <v>0</v>
      </c>
      <c r="CT11" s="6">
        <f>+IF(AND(CT$6&gt;=$B11,CT$6&lt;=$C11),'Network v1'!$F38,0)</f>
        <v>0</v>
      </c>
      <c r="CU11" s="6">
        <f>+IF(AND(CU$6&gt;=$B11,CU$6&lt;=$C11),'Network v1'!$F38,0)</f>
        <v>0</v>
      </c>
      <c r="CV11" s="6">
        <f>+IF(AND(CV$6&gt;=$B11,CV$6&lt;=$C11),'Network v1'!$F38,0)</f>
        <v>0</v>
      </c>
      <c r="CW11" s="6">
        <f>+IF(AND(CW$6&gt;=$B11,CW$6&lt;=$C11),'Network v1'!$F38,0)</f>
        <v>0</v>
      </c>
      <c r="CX11" s="6">
        <f>+IF(AND(CX$6&gt;=$B11,CX$6&lt;=$C11),'Network v1'!$F38,0)</f>
        <v>0</v>
      </c>
      <c r="CY11" s="6">
        <f>+IF(AND(CY$6&gt;=$B11,CY$6&lt;=$C11),'Network v1'!$F38,0)</f>
        <v>0</v>
      </c>
      <c r="CZ11" s="6">
        <f>+IF(AND(CZ$6&gt;=$B11,CZ$6&lt;=$C11),'Network v1'!$F38,0)</f>
        <v>0</v>
      </c>
      <c r="DA11" s="6">
        <f>+IF(AND(DA$6&gt;=$B11,DA$6&lt;=$C11),'Network v1'!$F38,0)</f>
        <v>0</v>
      </c>
      <c r="DB11" s="6">
        <f>+IF(AND(DB$6&gt;=$B11,DB$6&lt;=$C11),'Network v1'!$F38,0)</f>
        <v>0</v>
      </c>
      <c r="DC11" s="6">
        <f>+IF(AND(DC$6&gt;=$B11,DC$6&lt;=$C11),'Network v1'!$F38,0)</f>
        <v>0</v>
      </c>
      <c r="DD11" s="6">
        <f>+IF(AND(DD$6&gt;=$B11,DD$6&lt;=$C11),'Network v1'!$F38,0)</f>
        <v>0</v>
      </c>
      <c r="DE11" s="6">
        <f>+IF(AND(DE$6&gt;=$B11,DE$6&lt;=$C11),'Network v1'!$F38,0)</f>
        <v>0</v>
      </c>
      <c r="DF11" s="6">
        <f>+IF(AND(DF$6&gt;=$B11,DF$6&lt;=$C11),'Network v1'!$F38,0)</f>
        <v>0</v>
      </c>
      <c r="DG11" s="6">
        <f>+IF(AND(DG$6&gt;=$B11,DG$6&lt;=$C11),'Network v1'!$F38,0)</f>
        <v>0</v>
      </c>
      <c r="DH11" s="6">
        <f>+IF(AND(DH$6&gt;=$B11,DH$6&lt;=$C11),'Network v1'!$F38,0)</f>
        <v>0</v>
      </c>
      <c r="DI11" s="6">
        <f>+IF(AND(DI$6&gt;=$B11,DI$6&lt;=$C11),'Network v1'!$F38,0)</f>
        <v>0</v>
      </c>
      <c r="DJ11" s="6">
        <f>+IF(AND(DJ$6&gt;=$B11,DJ$6&lt;=$C11),'Network v1'!$F38,0)</f>
        <v>0</v>
      </c>
      <c r="DK11" s="6">
        <f>+IF(AND(DK$6&gt;=$B11,DK$6&lt;=$C11),'Network v1'!$F38,0)</f>
        <v>0</v>
      </c>
      <c r="DL11" s="6">
        <f>+IF(AND(DL$6&gt;=$B11,DL$6&lt;=$C11),'Network v1'!$F38,0)</f>
        <v>0</v>
      </c>
      <c r="DM11" s="6">
        <f>+IF(AND(DM$6&gt;=$B11,DM$6&lt;=$C11),'Network v1'!$F38,0)</f>
        <v>0</v>
      </c>
      <c r="DN11" s="6">
        <f>+IF(AND(DN$6&gt;=$B11,DN$6&lt;=$C11),'Network v1'!$F38,0)</f>
        <v>0</v>
      </c>
      <c r="DO11" s="6">
        <f>+IF(AND(DO$6&gt;=$B11,DO$6&lt;=$C11),'Network v1'!$F38,0)</f>
        <v>0</v>
      </c>
      <c r="DP11" s="6">
        <f>+IF(AND(DP$6&gt;=$B11,DP$6&lt;=$C11),'Network v1'!$F38,0)</f>
        <v>0</v>
      </c>
      <c r="DQ11" s="6">
        <f>+IF(AND(DQ$6&gt;=$B11,DQ$6&lt;=$C11),'Network v1'!$F38,0)</f>
        <v>0</v>
      </c>
      <c r="DR11" s="6">
        <f>+IF(AND(DR$6&gt;=$B11,DR$6&lt;=$C11),'Network v1'!$F38,0)</f>
        <v>0</v>
      </c>
      <c r="DS11" s="6">
        <f>+IF(AND(DS$6&gt;=$B11,DS$6&lt;=$C11),'Network v1'!$F38,0)</f>
        <v>0</v>
      </c>
      <c r="DT11" s="6">
        <f>+IF(AND(DT$6&gt;=$B11,DT$6&lt;=$C11),'Network v1'!$F38,0)</f>
        <v>0</v>
      </c>
      <c r="DU11" s="6">
        <f>+IF(AND(DU$6&gt;=$B11,DU$6&lt;=$C11),'Network v1'!$F38,0)</f>
        <v>0</v>
      </c>
      <c r="DV11" s="6">
        <f>+IF(AND(DV$6&gt;=$B11,DV$6&lt;=$C11),'Network v1'!$F38,0)</f>
        <v>0</v>
      </c>
      <c r="DW11" s="6">
        <f>+IF(AND(DW$6&gt;=$B11,DW$6&lt;=$C11),'Network v1'!$F38,0)</f>
        <v>0</v>
      </c>
    </row>
    <row r="12" spans="1:130" ht="18.600000000000001" customHeight="1">
      <c r="A12" s="4" t="str">
        <f>'Network v1'!A39</f>
        <v>Rem.Fr.Col.</v>
      </c>
      <c r="B12" s="7">
        <f>'Network v1'!B16</f>
        <v>15</v>
      </c>
      <c r="C12" s="7">
        <f>'Network v1'!D16</f>
        <v>17</v>
      </c>
      <c r="D12" s="7">
        <f>'Network v1'!C16</f>
        <v>3</v>
      </c>
      <c r="E12" s="7">
        <f>'Network v1'!C18</f>
        <v>0</v>
      </c>
      <c r="F12" s="6">
        <f>+IF(AND(F$6&gt;=$B12,F$6&lt;=$C12),'Network v1'!$F39,0)</f>
        <v>0</v>
      </c>
      <c r="G12" s="6">
        <f>+IF(AND(G$6&gt;=$B12,G$6&lt;=$C12),'Network v1'!$F39,0)</f>
        <v>0</v>
      </c>
      <c r="H12" s="6">
        <f>+IF(AND(H$6&gt;=$B12,H$6&lt;=$C12),'Network v1'!$F39,0)</f>
        <v>0</v>
      </c>
      <c r="I12" s="6">
        <f>+IF(AND(I$6&gt;=$B12,I$6&lt;=$C12),'Network v1'!$F39,0)</f>
        <v>0</v>
      </c>
      <c r="J12" s="6">
        <f>+IF(AND(J$6&gt;=$B12,J$6&lt;=$C12),'Network v1'!$F39,0)</f>
        <v>0</v>
      </c>
      <c r="K12" s="6">
        <f>+IF(AND(K$6&gt;=$B12,K$6&lt;=$C12),'Network v1'!$F39,0)</f>
        <v>0</v>
      </c>
      <c r="L12" s="6">
        <f>+IF(AND(L$6&gt;=$B12,L$6&lt;=$C12),'Network v1'!$F39,0)</f>
        <v>0</v>
      </c>
      <c r="M12" s="6">
        <f>+IF(AND(M$6&gt;=$B12,M$6&lt;=$C12),'Network v1'!$F39,0)</f>
        <v>0</v>
      </c>
      <c r="N12" s="6">
        <f>+IF(AND(N$6&gt;=$B12,N$6&lt;=$C12),'Network v1'!$F39,0)</f>
        <v>0</v>
      </c>
      <c r="O12" s="6">
        <f>+IF(AND(O$6&gt;=$B12,O$6&lt;=$C12),'Network v1'!$F39,0)</f>
        <v>0</v>
      </c>
      <c r="P12" s="6">
        <f>+IF(AND(P$6&gt;=$B12,P$6&lt;=$C12),'Network v1'!$F39,0)</f>
        <v>0</v>
      </c>
      <c r="Q12" s="6">
        <f>+IF(AND(Q$6&gt;=$B12,Q$6&lt;=$C12),'Network v1'!$F39,0)</f>
        <v>0</v>
      </c>
      <c r="R12" s="6">
        <f>+IF(AND(R$6&gt;=$B12,R$6&lt;=$C12),'Network v1'!$F39,0)</f>
        <v>0</v>
      </c>
      <c r="S12" s="6">
        <f>+IF(AND(S$6&gt;=$B12,S$6&lt;=$C12),'Network v1'!$F39,0)</f>
        <v>0</v>
      </c>
      <c r="T12" s="6">
        <f>+IF(AND(T$6&gt;=$B12,T$6&lt;=$C12),'Network v1'!$F39,0)</f>
        <v>6</v>
      </c>
      <c r="U12" s="6">
        <f>+IF(AND(U$6&gt;=$B12,U$6&lt;=$C12),'Network v1'!$F39,0)</f>
        <v>6</v>
      </c>
      <c r="V12" s="6">
        <f>+IF(AND(V$6&gt;=$B12,V$6&lt;=$C12),'Network v1'!$F39,0)</f>
        <v>6</v>
      </c>
      <c r="W12" s="6">
        <f>+IF(AND(W$6&gt;=$B12,W$6&lt;=$C12),'Network v1'!$F39,0)</f>
        <v>0</v>
      </c>
      <c r="X12" s="6">
        <f>+IF(AND(X$6&gt;=$B12,X$6&lt;=$C12),'Network v1'!$F39,0)</f>
        <v>0</v>
      </c>
      <c r="Y12" s="6">
        <f>+IF(AND(Y$6&gt;=$B12,Y$6&lt;=$C12),'Network v1'!$F39,0)</f>
        <v>0</v>
      </c>
      <c r="Z12" s="6">
        <f>+IF(AND(Z$6&gt;=$B12,Z$6&lt;=$C12),'Network v1'!$F39,0)</f>
        <v>0</v>
      </c>
      <c r="AA12" s="6">
        <f>+IF(AND(AA$6&gt;=$B12,AA$6&lt;=$C12),'Network v1'!$F39,0)</f>
        <v>0</v>
      </c>
      <c r="AB12" s="6">
        <f>+IF(AND(AB$6&gt;=$B12,AB$6&lt;=$C12),'Network v1'!$F39,0)</f>
        <v>0</v>
      </c>
      <c r="AC12" s="6">
        <f>+IF(AND(AC$6&gt;=$B12,AC$6&lt;=$C12),'Network v1'!$F39,0)</f>
        <v>0</v>
      </c>
      <c r="AD12" s="6">
        <f>+IF(AND(AD$6&gt;=$B12,AD$6&lt;=$C12),'Network v1'!$F39,0)</f>
        <v>0</v>
      </c>
      <c r="AE12" s="6">
        <f>+IF(AND(AE$6&gt;=$B12,AE$6&lt;=$C12),'Network v1'!$F39,0)</f>
        <v>0</v>
      </c>
      <c r="AF12" s="6">
        <f>+IF(AND(AF$6&gt;=$B12,AF$6&lt;=$C12),'Network v1'!$F39,0)</f>
        <v>0</v>
      </c>
      <c r="AG12" s="6">
        <f>+IF(AND(AG$6&gt;=$B12,AG$6&lt;=$C12),'Network v1'!$F39,0)</f>
        <v>0</v>
      </c>
      <c r="AH12" s="6">
        <f>+IF(AND(AH$6&gt;=$B12,AH$6&lt;=$C12),'Network v1'!$F39,0)</f>
        <v>0</v>
      </c>
      <c r="AI12" s="6">
        <f>+IF(AND(AI$6&gt;=$B12,AI$6&lt;=$C12),'Network v1'!$F39,0)</f>
        <v>0</v>
      </c>
      <c r="AJ12" s="6">
        <f>+IF(AND(AJ$6&gt;=$B12,AJ$6&lt;=$C12),'Network v1'!$F39,0)</f>
        <v>0</v>
      </c>
      <c r="AK12" s="6">
        <f>+IF(AND(AK$6&gt;=$B12,AK$6&lt;=$C12),'Network v1'!$F39,0)</f>
        <v>0</v>
      </c>
      <c r="AL12" s="6">
        <f>+IF(AND(AL$6&gt;=$B12,AL$6&lt;=$C12),'Network v1'!$F39,0)</f>
        <v>0</v>
      </c>
      <c r="AM12" s="6">
        <f>+IF(AND(AM$6&gt;=$B12,AM$6&lt;=$C12),'Network v1'!$F39,0)</f>
        <v>0</v>
      </c>
      <c r="AN12" s="6">
        <f>+IF(AND(AN$6&gt;=$B12,AN$6&lt;=$C12),'Network v1'!$F39,0)</f>
        <v>0</v>
      </c>
      <c r="AO12" s="6">
        <f>+IF(AND(AO$6&gt;=$B12,AO$6&lt;=$C12),'Network v1'!$F39,0)</f>
        <v>0</v>
      </c>
      <c r="AP12" s="6">
        <f>+IF(AND(AP$6&gt;=$B12,AP$6&lt;=$C12),'Network v1'!$F39,0)</f>
        <v>0</v>
      </c>
      <c r="AQ12" s="6">
        <f>+IF(AND(AQ$6&gt;=$B12,AQ$6&lt;=$C12),'Network v1'!$F39,0)</f>
        <v>0</v>
      </c>
      <c r="AR12" s="6">
        <f>+IF(AND(AR$6&gt;=$B12,AR$6&lt;=$C12),'Network v1'!$F39,0)</f>
        <v>0</v>
      </c>
      <c r="AS12" s="6">
        <f>+IF(AND(AS$6&gt;=$B12,AS$6&lt;=$C12),'Network v1'!$F39,0)</f>
        <v>0</v>
      </c>
      <c r="AT12" s="6">
        <f>+IF(AND(AT$6&gt;=$B12,AT$6&lt;=$C12),'Network v1'!$F39,0)</f>
        <v>0</v>
      </c>
      <c r="AU12" s="6">
        <f>+IF(AND(AU$6&gt;=$B12,AU$6&lt;=$C12),'Network v1'!$F39,0)</f>
        <v>0</v>
      </c>
      <c r="AV12" s="6">
        <f>+IF(AND(AV$6&gt;=$B12,AV$6&lt;=$C12),'Network v1'!$F39,0)</f>
        <v>0</v>
      </c>
      <c r="AW12" s="6">
        <f>+IF(AND(AW$6&gt;=$B12,AW$6&lt;=$C12),'Network v1'!$F39,0)</f>
        <v>0</v>
      </c>
      <c r="AX12" s="6">
        <f>+IF(AND(AX$6&gt;=$B12,AX$6&lt;=$C12),'Network v1'!$F39,0)</f>
        <v>0</v>
      </c>
      <c r="AY12" s="6">
        <f>+IF(AND(AY$6&gt;=$B12,AY$6&lt;=$C12),'Network v1'!$F39,0)</f>
        <v>0</v>
      </c>
      <c r="AZ12" s="6">
        <f>+IF(AND(AZ$6&gt;=$B12,AZ$6&lt;=$C12),'Network v1'!$F39,0)</f>
        <v>0</v>
      </c>
      <c r="BA12" s="6">
        <f>+IF(AND(BA$6&gt;=$B12,BA$6&lt;=$C12),'Network v1'!$F39,0)</f>
        <v>0</v>
      </c>
      <c r="BB12" s="6">
        <f>+IF(AND(BB$6&gt;=$B12,BB$6&lt;=$C12),'Network v1'!$F39,0)</f>
        <v>0</v>
      </c>
      <c r="BC12" s="6">
        <f>+IF(AND(BC$6&gt;=$B12,BC$6&lt;=$C12),'Network v1'!$F39,0)</f>
        <v>0</v>
      </c>
      <c r="BD12" s="6">
        <f>+IF(AND(BD$6&gt;=$B12,BD$6&lt;=$C12),'Network v1'!$F39,0)</f>
        <v>0</v>
      </c>
      <c r="BE12" s="6">
        <f>+IF(AND(BE$6&gt;=$B12,BE$6&lt;=$C12),'Network v1'!$F39,0)</f>
        <v>0</v>
      </c>
      <c r="BF12" s="6">
        <f>+IF(AND(BF$6&gt;=$B12,BF$6&lt;=$C12),'Network v1'!$F39,0)</f>
        <v>0</v>
      </c>
      <c r="BG12" s="6">
        <f>+IF(AND(BG$6&gt;=$B12,BG$6&lt;=$C12),'Network v1'!$F39,0)</f>
        <v>0</v>
      </c>
      <c r="BH12" s="6">
        <f>+IF(AND(BH$6&gt;=$B12,BH$6&lt;=$C12),'Network v1'!$F39,0)</f>
        <v>0</v>
      </c>
      <c r="BI12" s="6">
        <f>+IF(AND(BI$6&gt;=$B12,BI$6&lt;=$C12),'Network v1'!$F39,0)</f>
        <v>0</v>
      </c>
      <c r="BJ12" s="6">
        <f>+IF(AND(BJ$6&gt;=$B12,BJ$6&lt;=$C12),'Network v1'!$F39,0)</f>
        <v>0</v>
      </c>
      <c r="BK12" s="6">
        <f>+IF(AND(BK$6&gt;=$B12,BK$6&lt;=$C12),'Network v1'!$F39,0)</f>
        <v>0</v>
      </c>
      <c r="BL12" s="6">
        <f>+IF(AND(BL$6&gt;=$B12,BL$6&lt;=$C12),'Network v1'!$F39,0)</f>
        <v>0</v>
      </c>
      <c r="BM12" s="6">
        <f>+IF(AND(BM$6&gt;=$B12,BM$6&lt;=$C12),'Network v1'!$F39,0)</f>
        <v>0</v>
      </c>
      <c r="BN12" s="6">
        <f>+IF(AND(BN$6&gt;=$B12,BN$6&lt;=$C12),'Network v1'!$F39,0)</f>
        <v>0</v>
      </c>
      <c r="BO12" s="6">
        <f>+IF(AND(BO$6&gt;=$B12,BO$6&lt;=$C12),'Network v1'!$F39,0)</f>
        <v>0</v>
      </c>
      <c r="BP12" s="6">
        <f>+IF(AND(BP$6&gt;=$B12,BP$6&lt;=$C12),'Network v1'!$F39,0)</f>
        <v>0</v>
      </c>
      <c r="BQ12" s="6">
        <f>+IF(AND(BQ$6&gt;=$B12,BQ$6&lt;=$C12),'Network v1'!$F39,0)</f>
        <v>0</v>
      </c>
      <c r="BR12" s="6">
        <f>+IF(AND(BR$6&gt;=$B12,BR$6&lt;=$C12),'Network v1'!$F39,0)</f>
        <v>0</v>
      </c>
      <c r="BS12" s="6">
        <f>+IF(AND(BS$6&gt;=$B12,BS$6&lt;=$C12),'Network v1'!$F39,0)</f>
        <v>0</v>
      </c>
      <c r="BT12" s="6">
        <f>+IF(AND(BT$6&gt;=$B12,BT$6&lt;=$C12),'Network v1'!$F39,0)</f>
        <v>0</v>
      </c>
      <c r="BU12" s="6">
        <f>+IF(AND(BU$6&gt;=$B12,BU$6&lt;=$C12),'Network v1'!$F39,0)</f>
        <v>0</v>
      </c>
      <c r="BV12" s="6">
        <f>+IF(AND(BV$6&gt;=$B12,BV$6&lt;=$C12),'Network v1'!$F39,0)</f>
        <v>0</v>
      </c>
      <c r="BW12" s="6">
        <f>+IF(AND(BW$6&gt;=$B12,BW$6&lt;=$C12),'Network v1'!$F39,0)</f>
        <v>0</v>
      </c>
      <c r="BX12" s="6">
        <f>+IF(AND(BX$6&gt;=$B12,BX$6&lt;=$C12),'Network v1'!$F39,0)</f>
        <v>0</v>
      </c>
      <c r="BY12" s="6">
        <f>+IF(AND(BY$6&gt;=$B12,BY$6&lt;=$C12),'Network v1'!$F39,0)</f>
        <v>0</v>
      </c>
      <c r="BZ12" s="6">
        <f>+IF(AND(BZ$6&gt;=$B12,BZ$6&lt;=$C12),'Network v1'!$F39,0)</f>
        <v>0</v>
      </c>
      <c r="CA12" s="6">
        <f>+IF(AND(CA$6&gt;=$B12,CA$6&lt;=$C12),'Network v1'!$F39,0)</f>
        <v>0</v>
      </c>
      <c r="CB12" s="6">
        <f>+IF(AND(CB$6&gt;=$B12,CB$6&lt;=$C12),'Network v1'!$F39,0)</f>
        <v>0</v>
      </c>
      <c r="CC12" s="6">
        <f>+IF(AND(CC$6&gt;=$B12,CC$6&lt;=$C12),'Network v1'!$F39,0)</f>
        <v>0</v>
      </c>
      <c r="CD12" s="6">
        <f>+IF(AND(CD$6&gt;=$B12,CD$6&lt;=$C12),'Network v1'!$F39,0)</f>
        <v>0</v>
      </c>
      <c r="CE12" s="6">
        <f>+IF(AND(CE$6&gt;=$B12,CE$6&lt;=$C12),'Network v1'!$F39,0)</f>
        <v>0</v>
      </c>
      <c r="CF12" s="6">
        <f>+IF(AND(CF$6&gt;=$B12,CF$6&lt;=$C12),'Network v1'!$F39,0)</f>
        <v>0</v>
      </c>
      <c r="CG12" s="6">
        <f>+IF(AND(CG$6&gt;=$B12,CG$6&lt;=$C12),'Network v1'!$F39,0)</f>
        <v>0</v>
      </c>
      <c r="CH12" s="6">
        <f>+IF(AND(CH$6&gt;=$B12,CH$6&lt;=$C12),'Network v1'!$F39,0)</f>
        <v>0</v>
      </c>
      <c r="CI12" s="6">
        <f>+IF(AND(CI$6&gt;=$B12,CI$6&lt;=$C12),'Network v1'!$F39,0)</f>
        <v>0</v>
      </c>
      <c r="CJ12" s="6">
        <f>+IF(AND(CJ$6&gt;=$B12,CJ$6&lt;=$C12),'Network v1'!$F39,0)</f>
        <v>0</v>
      </c>
      <c r="CK12" s="6">
        <f>+IF(AND(CK$6&gt;=$B12,CK$6&lt;=$C12),'Network v1'!$F39,0)</f>
        <v>0</v>
      </c>
      <c r="CL12" s="6">
        <f>+IF(AND(CL$6&gt;=$B12,CL$6&lt;=$C12),'Network v1'!$F39,0)</f>
        <v>0</v>
      </c>
      <c r="CM12" s="6">
        <f>+IF(AND(CM$6&gt;=$B12,CM$6&lt;=$C12),'Network v1'!$F39,0)</f>
        <v>0</v>
      </c>
      <c r="CN12" s="6">
        <f>+IF(AND(CN$6&gt;=$B12,CN$6&lt;=$C12),'Network v1'!$F39,0)</f>
        <v>0</v>
      </c>
      <c r="CO12" s="6">
        <f>+IF(AND(CO$6&gt;=$B12,CO$6&lt;=$C12),'Network v1'!$F39,0)</f>
        <v>0</v>
      </c>
      <c r="CP12" s="6">
        <f>+IF(AND(CP$6&gt;=$B12,CP$6&lt;=$C12),'Network v1'!$F39,0)</f>
        <v>0</v>
      </c>
      <c r="CQ12" s="6">
        <f>+IF(AND(CQ$6&gt;=$B12,CQ$6&lt;=$C12),'Network v1'!$F39,0)</f>
        <v>0</v>
      </c>
      <c r="CR12" s="6">
        <f>+IF(AND(CR$6&gt;=$B12,CR$6&lt;=$C12),'Network v1'!$F39,0)</f>
        <v>0</v>
      </c>
      <c r="CS12" s="6">
        <f>+IF(AND(CS$6&gt;=$B12,CS$6&lt;=$C12),'Network v1'!$F39,0)</f>
        <v>0</v>
      </c>
      <c r="CT12" s="6">
        <f>+IF(AND(CT$6&gt;=$B12,CT$6&lt;=$C12),'Network v1'!$F39,0)</f>
        <v>0</v>
      </c>
      <c r="CU12" s="6">
        <f>+IF(AND(CU$6&gt;=$B12,CU$6&lt;=$C12),'Network v1'!$F39,0)</f>
        <v>0</v>
      </c>
      <c r="CV12" s="6">
        <f>+IF(AND(CV$6&gt;=$B12,CV$6&lt;=$C12),'Network v1'!$F39,0)</f>
        <v>0</v>
      </c>
      <c r="CW12" s="6">
        <f>+IF(AND(CW$6&gt;=$B12,CW$6&lt;=$C12),'Network v1'!$F39,0)</f>
        <v>0</v>
      </c>
      <c r="CX12" s="6">
        <f>+IF(AND(CX$6&gt;=$B12,CX$6&lt;=$C12),'Network v1'!$F39,0)</f>
        <v>0</v>
      </c>
      <c r="CY12" s="6">
        <f>+IF(AND(CY$6&gt;=$B12,CY$6&lt;=$C12),'Network v1'!$F39,0)</f>
        <v>0</v>
      </c>
      <c r="CZ12" s="6">
        <f>+IF(AND(CZ$6&gt;=$B12,CZ$6&lt;=$C12),'Network v1'!$F39,0)</f>
        <v>0</v>
      </c>
      <c r="DA12" s="6">
        <f>+IF(AND(DA$6&gt;=$B12,DA$6&lt;=$C12),'Network v1'!$F39,0)</f>
        <v>0</v>
      </c>
      <c r="DB12" s="6">
        <f>+IF(AND(DB$6&gt;=$B12,DB$6&lt;=$C12),'Network v1'!$F39,0)</f>
        <v>0</v>
      </c>
      <c r="DC12" s="6">
        <f>+IF(AND(DC$6&gt;=$B12,DC$6&lt;=$C12),'Network v1'!$F39,0)</f>
        <v>0</v>
      </c>
      <c r="DD12" s="6">
        <f>+IF(AND(DD$6&gt;=$B12,DD$6&lt;=$C12),'Network v1'!$F39,0)</f>
        <v>0</v>
      </c>
      <c r="DE12" s="6">
        <f>+IF(AND(DE$6&gt;=$B12,DE$6&lt;=$C12),'Network v1'!$F39,0)</f>
        <v>0</v>
      </c>
      <c r="DF12" s="6">
        <f>+IF(AND(DF$6&gt;=$B12,DF$6&lt;=$C12),'Network v1'!$F39,0)</f>
        <v>0</v>
      </c>
      <c r="DG12" s="6">
        <f>+IF(AND(DG$6&gt;=$B12,DG$6&lt;=$C12),'Network v1'!$F39,0)</f>
        <v>0</v>
      </c>
      <c r="DH12" s="6">
        <f>+IF(AND(DH$6&gt;=$B12,DH$6&lt;=$C12),'Network v1'!$F39,0)</f>
        <v>0</v>
      </c>
      <c r="DI12" s="6">
        <f>+IF(AND(DI$6&gt;=$B12,DI$6&lt;=$C12),'Network v1'!$F39,0)</f>
        <v>0</v>
      </c>
      <c r="DJ12" s="6">
        <f>+IF(AND(DJ$6&gt;=$B12,DJ$6&lt;=$C12),'Network v1'!$F39,0)</f>
        <v>0</v>
      </c>
      <c r="DK12" s="6">
        <f>+IF(AND(DK$6&gt;=$B12,DK$6&lt;=$C12),'Network v1'!$F39,0)</f>
        <v>0</v>
      </c>
      <c r="DL12" s="6">
        <f>+IF(AND(DL$6&gt;=$B12,DL$6&lt;=$C12),'Network v1'!$F39,0)</f>
        <v>0</v>
      </c>
    </row>
    <row r="13" spans="1:130" ht="18.600000000000001" customHeight="1">
      <c r="A13" s="4" t="str">
        <f>'Network v1'!A40</f>
        <v>Inst.Fr.Sl..(1)</v>
      </c>
      <c r="B13" s="7">
        <f>'Network v1'!F16</f>
        <v>18</v>
      </c>
      <c r="C13" s="7">
        <f>'Network v1'!H16</f>
        <v>27</v>
      </c>
      <c r="D13" s="7">
        <f>'Network v1'!G16</f>
        <v>10</v>
      </c>
      <c r="E13" s="7">
        <f>'Network v1'!G18</f>
        <v>0</v>
      </c>
      <c r="F13" s="6">
        <f>+IF(AND(F$6&gt;=$B13,F$6&lt;=$C13),'Network v1'!$F40,0)</f>
        <v>0</v>
      </c>
      <c r="G13" s="6">
        <f>+IF(AND(G$6&gt;=$B13,G$6&lt;=$C13),'Network v1'!$F40,0)</f>
        <v>0</v>
      </c>
      <c r="H13" s="6">
        <f>+IF(AND(H$6&gt;=$B13,H$6&lt;=$C13),'Network v1'!$F40,0)</f>
        <v>0</v>
      </c>
      <c r="I13" s="6">
        <f>+IF(AND(I$6&gt;=$B13,I$6&lt;=$C13),'Network v1'!$F40,0)</f>
        <v>0</v>
      </c>
      <c r="J13" s="6">
        <f>+IF(AND(J$6&gt;=$B13,J$6&lt;=$C13),'Network v1'!$F40,0)</f>
        <v>0</v>
      </c>
      <c r="K13" s="6">
        <f>+IF(AND(K$6&gt;=$B13,K$6&lt;=$C13),'Network v1'!$F40,0)</f>
        <v>0</v>
      </c>
      <c r="L13" s="6">
        <f>+IF(AND(L$6&gt;=$B13,L$6&lt;=$C13),'Network v1'!$F40,0)</f>
        <v>0</v>
      </c>
      <c r="M13" s="6">
        <f>+IF(AND(M$6&gt;=$B13,M$6&lt;=$C13),'Network v1'!$F40,0)</f>
        <v>0</v>
      </c>
      <c r="N13" s="6">
        <f>+IF(AND(N$6&gt;=$B13,N$6&lt;=$C13),'Network v1'!$F40,0)</f>
        <v>0</v>
      </c>
      <c r="O13" s="6">
        <f>+IF(AND(O$6&gt;=$B13,O$6&lt;=$C13),'Network v1'!$F40,0)</f>
        <v>0</v>
      </c>
      <c r="P13" s="6">
        <f>+IF(AND(P$6&gt;=$B13,P$6&lt;=$C13),'Network v1'!$F40,0)</f>
        <v>0</v>
      </c>
      <c r="Q13" s="6">
        <f>+IF(AND(Q$6&gt;=$B13,Q$6&lt;=$C13),'Network v1'!$F40,0)</f>
        <v>0</v>
      </c>
      <c r="R13" s="6">
        <f>+IF(AND(R$6&gt;=$B13,R$6&lt;=$C13),'Network v1'!$F40,0)</f>
        <v>0</v>
      </c>
      <c r="S13" s="6">
        <f>+IF(AND(S$6&gt;=$B13,S$6&lt;=$C13),'Network v1'!$F40,0)</f>
        <v>0</v>
      </c>
      <c r="T13" s="6">
        <f>+IF(AND(T$6&gt;=$B13,T$6&lt;=$C13),'Network v1'!$F40,0)</f>
        <v>0</v>
      </c>
      <c r="U13" s="6">
        <f>+IF(AND(U$6&gt;=$B13,U$6&lt;=$C13),'Network v1'!$F40,0)</f>
        <v>0</v>
      </c>
      <c r="V13" s="6">
        <f>+IF(AND(V$6&gt;=$B13,V$6&lt;=$C13),'Network v1'!$F40,0)</f>
        <v>0</v>
      </c>
      <c r="W13" s="6">
        <f>+IF(AND(W$6&gt;=$B13,W$6&lt;=$C13),'Network v1'!$F40,0)</f>
        <v>6</v>
      </c>
      <c r="X13" s="6">
        <f>+IF(AND(X$6&gt;=$B13,X$6&lt;=$C13),'Network v1'!$F40,0)</f>
        <v>6</v>
      </c>
      <c r="Y13" s="6">
        <f>+IF(AND(Y$6&gt;=$B13,Y$6&lt;=$C13),'Network v1'!$F40,0)</f>
        <v>6</v>
      </c>
      <c r="Z13" s="6">
        <f>+IF(AND(Z$6&gt;=$B13,Z$6&lt;=$C13),'Network v1'!$F40,0)</f>
        <v>6</v>
      </c>
      <c r="AA13" s="6">
        <f>+IF(AND(AA$6&gt;=$B13,AA$6&lt;=$C13),'Network v1'!$F40,0)</f>
        <v>6</v>
      </c>
      <c r="AB13" s="6">
        <f>+IF(AND(AB$6&gt;=$B13,AB$6&lt;=$C13),'Network v1'!$F40,0)</f>
        <v>6</v>
      </c>
      <c r="AC13" s="6">
        <f>+IF(AND(AC$6&gt;=$B13,AC$6&lt;=$C13),'Network v1'!$F40,0)</f>
        <v>6</v>
      </c>
      <c r="AD13" s="6">
        <f>+IF(AND(AD$6&gt;=$B13,AD$6&lt;=$C13),'Network v1'!$F40,0)</f>
        <v>6</v>
      </c>
      <c r="AE13" s="6">
        <f>+IF(AND(AE$6&gt;=$B13,AE$6&lt;=$C13),'Network v1'!$F40,0)</f>
        <v>6</v>
      </c>
      <c r="AF13" s="6">
        <f>+IF(AND(AF$6&gt;=$B13,AF$6&lt;=$C13),'Network v1'!$F40,0)</f>
        <v>6</v>
      </c>
      <c r="AG13" s="6">
        <f>+IF(AND(AG$6&gt;=$B13,AG$6&lt;=$C13),'Network v1'!$F40,0)</f>
        <v>0</v>
      </c>
      <c r="AH13" s="6">
        <f>+IF(AND(AH$6&gt;=$B13,AH$6&lt;=$C13),'Network v1'!$F40,0)</f>
        <v>0</v>
      </c>
      <c r="AI13" s="6">
        <f>+IF(AND(AI$6&gt;=$B13,AI$6&lt;=$C13),'Network v1'!$F40,0)</f>
        <v>0</v>
      </c>
      <c r="AJ13" s="6">
        <f>+IF(AND(AJ$6&gt;=$B13,AJ$6&lt;=$C13),'Network v1'!$F40,0)</f>
        <v>0</v>
      </c>
      <c r="AK13" s="6">
        <f>+IF(AND(AK$6&gt;=$B13,AK$6&lt;=$C13),'Network v1'!$F40,0)</f>
        <v>0</v>
      </c>
      <c r="AL13" s="6">
        <f>+IF(AND(AL$6&gt;=$B13,AL$6&lt;=$C13),'Network v1'!$F40,0)</f>
        <v>0</v>
      </c>
      <c r="AM13" s="6">
        <f>+IF(AND(AM$6&gt;=$B13,AM$6&lt;=$C13),'Network v1'!$F40,0)</f>
        <v>0</v>
      </c>
      <c r="AN13" s="6">
        <f>+IF(AND(AN$6&gt;=$B13,AN$6&lt;=$C13),'Network v1'!$F40,0)</f>
        <v>0</v>
      </c>
      <c r="AO13" s="6">
        <f>+IF(AND(AO$6&gt;=$B13,AO$6&lt;=$C13),'Network v1'!$F40,0)</f>
        <v>0</v>
      </c>
      <c r="AP13" s="6">
        <f>+IF(AND(AP$6&gt;=$B13,AP$6&lt;=$C13),'Network v1'!$F40,0)</f>
        <v>0</v>
      </c>
      <c r="AQ13" s="6">
        <f>+IF(AND(AQ$6&gt;=$B13,AQ$6&lt;=$C13),'Network v1'!$F40,0)</f>
        <v>0</v>
      </c>
      <c r="AR13" s="6">
        <f>+IF(AND(AR$6&gt;=$B13,AR$6&lt;=$C13),'Network v1'!$F40,0)</f>
        <v>0</v>
      </c>
      <c r="AS13" s="6">
        <f>+IF(AND(AS$6&gt;=$B13,AS$6&lt;=$C13),'Network v1'!$F40,0)</f>
        <v>0</v>
      </c>
      <c r="AT13" s="6">
        <f>+IF(AND(AT$6&gt;=$B13,AT$6&lt;=$C13),'Network v1'!$F40,0)</f>
        <v>0</v>
      </c>
      <c r="AU13" s="6">
        <f>+IF(AND(AU$6&gt;=$B13,AU$6&lt;=$C13),'Network v1'!$F40,0)</f>
        <v>0</v>
      </c>
      <c r="AV13" s="6">
        <f>+IF(AND(AV$6&gt;=$B13,AV$6&lt;=$C13),'Network v1'!$F40,0)</f>
        <v>0</v>
      </c>
      <c r="AW13" s="6">
        <f>+IF(AND(AW$6&gt;=$B13,AW$6&lt;=$C13),'Network v1'!$F40,0)</f>
        <v>0</v>
      </c>
      <c r="AX13" s="6">
        <f>+IF(AND(AX$6&gt;=$B13,AX$6&lt;=$C13),'Network v1'!$F40,0)</f>
        <v>0</v>
      </c>
      <c r="AY13" s="6">
        <f>+IF(AND(AY$6&gt;=$B13,AY$6&lt;=$C13),'Network v1'!$F40,0)</f>
        <v>0</v>
      </c>
      <c r="AZ13" s="6">
        <f>+IF(AND(AZ$6&gt;=$B13,AZ$6&lt;=$C13),'Network v1'!$F40,0)</f>
        <v>0</v>
      </c>
      <c r="BA13" s="6">
        <f>+IF(AND(BA$6&gt;=$B13,BA$6&lt;=$C13),'Network v1'!$F40,0)</f>
        <v>0</v>
      </c>
      <c r="BB13" s="6">
        <f>+IF(AND(BB$6&gt;=$B13,BB$6&lt;=$C13),'Network v1'!$F40,0)</f>
        <v>0</v>
      </c>
      <c r="BC13" s="6">
        <f>+IF(AND(BC$6&gt;=$B13,BC$6&lt;=$C13),'Network v1'!$F40,0)</f>
        <v>0</v>
      </c>
      <c r="BD13" s="6">
        <f>+IF(AND(BD$6&gt;=$B13,BD$6&lt;=$C13),'Network v1'!$F40,0)</f>
        <v>0</v>
      </c>
      <c r="BE13" s="6">
        <f>+IF(AND(BE$6&gt;=$B13,BE$6&lt;=$C13),'Network v1'!$F40,0)</f>
        <v>0</v>
      </c>
      <c r="BF13" s="6">
        <f>+IF(AND(BF$6&gt;=$B13,BF$6&lt;=$C13),'Network v1'!$F40,0)</f>
        <v>0</v>
      </c>
      <c r="BG13" s="6">
        <f>+IF(AND(BG$6&gt;=$B13,BG$6&lt;=$C13),'Network v1'!$F40,0)</f>
        <v>0</v>
      </c>
      <c r="BH13" s="6">
        <f>+IF(AND(BH$6&gt;=$B13,BH$6&lt;=$C13),'Network v1'!$F40,0)</f>
        <v>0</v>
      </c>
      <c r="BI13" s="6">
        <f>+IF(AND(BI$6&gt;=$B13,BI$6&lt;=$C13),'Network v1'!$F40,0)</f>
        <v>0</v>
      </c>
      <c r="BJ13" s="6">
        <f>+IF(AND(BJ$6&gt;=$B13,BJ$6&lt;=$C13),'Network v1'!$F40,0)</f>
        <v>0</v>
      </c>
      <c r="BK13" s="6">
        <f>+IF(AND(BK$6&gt;=$B13,BK$6&lt;=$C13),'Network v1'!$F40,0)</f>
        <v>0</v>
      </c>
      <c r="BL13" s="6">
        <f>+IF(AND(BL$6&gt;=$B13,BL$6&lt;=$C13),'Network v1'!$F40,0)</f>
        <v>0</v>
      </c>
      <c r="BM13" s="6">
        <f>+IF(AND(BM$6&gt;=$B13,BM$6&lt;=$C13),'Network v1'!$F40,0)</f>
        <v>0</v>
      </c>
      <c r="BN13" s="6">
        <f>+IF(AND(BN$6&gt;=$B13,BN$6&lt;=$C13),'Network v1'!$F40,0)</f>
        <v>0</v>
      </c>
      <c r="BO13" s="6">
        <f>+IF(AND(BO$6&gt;=$B13,BO$6&lt;=$C13),'Network v1'!$F40,0)</f>
        <v>0</v>
      </c>
      <c r="BP13" s="6">
        <f>+IF(AND(BP$6&gt;=$B13,BP$6&lt;=$C13),'Network v1'!$F40,0)</f>
        <v>0</v>
      </c>
      <c r="BQ13" s="6">
        <f>+IF(AND(BQ$6&gt;=$B13,BQ$6&lt;=$C13),'Network v1'!$F40,0)</f>
        <v>0</v>
      </c>
      <c r="BR13" s="6">
        <f>+IF(AND(BR$6&gt;=$B13,BR$6&lt;=$C13),'Network v1'!$F40,0)</f>
        <v>0</v>
      </c>
      <c r="BS13" s="6">
        <f>+IF(AND(BS$6&gt;=$B13,BS$6&lt;=$C13),'Network v1'!$F40,0)</f>
        <v>0</v>
      </c>
      <c r="BT13" s="6">
        <f>+IF(AND(BT$6&gt;=$B13,BT$6&lt;=$C13),'Network v1'!$F40,0)</f>
        <v>0</v>
      </c>
      <c r="BU13" s="6">
        <f>+IF(AND(BU$6&gt;=$B13,BU$6&lt;=$C13),'Network v1'!$F40,0)</f>
        <v>0</v>
      </c>
      <c r="BV13" s="6">
        <f>+IF(AND(BV$6&gt;=$B13,BV$6&lt;=$C13),'Network v1'!$F40,0)</f>
        <v>0</v>
      </c>
      <c r="BW13" s="6">
        <f>+IF(AND(BW$6&gt;=$B13,BW$6&lt;=$C13),'Network v1'!$F40,0)</f>
        <v>0</v>
      </c>
      <c r="BX13" s="6">
        <f>+IF(AND(BX$6&gt;=$B13,BX$6&lt;=$C13),'Network v1'!$F40,0)</f>
        <v>0</v>
      </c>
      <c r="BY13" s="6">
        <f>+IF(AND(BY$6&gt;=$B13,BY$6&lt;=$C13),'Network v1'!$F40,0)</f>
        <v>0</v>
      </c>
      <c r="BZ13" s="6">
        <f>+IF(AND(BZ$6&gt;=$B13,BZ$6&lt;=$C13),'Network v1'!$F40,0)</f>
        <v>0</v>
      </c>
      <c r="CA13" s="6">
        <f>+IF(AND(CA$6&gt;=$B13,CA$6&lt;=$C13),'Network v1'!$F40,0)</f>
        <v>0</v>
      </c>
      <c r="CB13" s="6">
        <f>+IF(AND(CB$6&gt;=$B13,CB$6&lt;=$C13),'Network v1'!$F40,0)</f>
        <v>0</v>
      </c>
      <c r="CC13" s="6">
        <f>+IF(AND(CC$6&gt;=$B13,CC$6&lt;=$C13),'Network v1'!$F40,0)</f>
        <v>0</v>
      </c>
      <c r="CD13" s="6">
        <f>+IF(AND(CD$6&gt;=$B13,CD$6&lt;=$C13),'Network v1'!$F40,0)</f>
        <v>0</v>
      </c>
      <c r="CE13" s="6">
        <f>+IF(AND(CE$6&gt;=$B13,CE$6&lt;=$C13),'Network v1'!$F40,0)</f>
        <v>0</v>
      </c>
      <c r="CF13" s="6">
        <f>+IF(AND(CF$6&gt;=$B13,CF$6&lt;=$C13),'Network v1'!$F40,0)</f>
        <v>0</v>
      </c>
      <c r="CG13" s="6">
        <f>+IF(AND(CG$6&gt;=$B13,CG$6&lt;=$C13),'Network v1'!$F40,0)</f>
        <v>0</v>
      </c>
      <c r="CH13" s="6">
        <f>+IF(AND(CH$6&gt;=$B13,CH$6&lt;=$C13),'Network v1'!$F40,0)</f>
        <v>0</v>
      </c>
      <c r="CI13" s="6">
        <f>+IF(AND(CI$6&gt;=$B13,CI$6&lt;=$C13),'Network v1'!$F40,0)</f>
        <v>0</v>
      </c>
      <c r="CJ13" s="6">
        <f>+IF(AND(CJ$6&gt;=$B13,CJ$6&lt;=$C13),'Network v1'!$F40,0)</f>
        <v>0</v>
      </c>
      <c r="CK13" s="6">
        <f>+IF(AND(CK$6&gt;=$B13,CK$6&lt;=$C13),'Network v1'!$F40,0)</f>
        <v>0</v>
      </c>
      <c r="CL13" s="6">
        <f>+IF(AND(CL$6&gt;=$B13,CL$6&lt;=$C13),'Network v1'!$F40,0)</f>
        <v>0</v>
      </c>
      <c r="CM13" s="6">
        <f>+IF(AND(CM$6&gt;=$B13,CM$6&lt;=$C13),'Network v1'!$F40,0)</f>
        <v>0</v>
      </c>
      <c r="CN13" s="6">
        <f>+IF(AND(CN$6&gt;=$B13,CN$6&lt;=$C13),'Network v1'!$F40,0)</f>
        <v>0</v>
      </c>
      <c r="CO13" s="6">
        <f>+IF(AND(CO$6&gt;=$B13,CO$6&lt;=$C13),'Network v1'!$F40,0)</f>
        <v>0</v>
      </c>
      <c r="CP13" s="6">
        <f>+IF(AND(CP$6&gt;=$B13,CP$6&lt;=$C13),'Network v1'!$F40,0)</f>
        <v>0</v>
      </c>
      <c r="CQ13" s="6">
        <f>+IF(AND(CQ$6&gt;=$B13,CQ$6&lt;=$C13),'Network v1'!$F40,0)</f>
        <v>0</v>
      </c>
      <c r="CR13" s="6">
        <f>+IF(AND(CR$6&gt;=$B13,CR$6&lt;=$C13),'Network v1'!$F40,0)</f>
        <v>0</v>
      </c>
      <c r="CS13" s="6">
        <f>+IF(AND(CS$6&gt;=$B13,CS$6&lt;=$C13),'Network v1'!$F40,0)</f>
        <v>0</v>
      </c>
      <c r="CT13" s="6">
        <f>+IF(AND(CT$6&gt;=$B13,CT$6&lt;=$C13),'Network v1'!$F40,0)</f>
        <v>0</v>
      </c>
      <c r="CU13" s="6">
        <f>+IF(AND(CU$6&gt;=$B13,CU$6&lt;=$C13),'Network v1'!$F40,0)</f>
        <v>0</v>
      </c>
      <c r="CV13" s="6">
        <f>+IF(AND(CV$6&gt;=$B13,CV$6&lt;=$C13),'Network v1'!$F40,0)</f>
        <v>0</v>
      </c>
      <c r="CW13" s="6">
        <f>+IF(AND(CW$6&gt;=$B13,CW$6&lt;=$C13),'Network v1'!$F40,0)</f>
        <v>0</v>
      </c>
      <c r="CX13" s="6">
        <f>+IF(AND(CX$6&gt;=$B13,CX$6&lt;=$C13),'Network v1'!$F40,0)</f>
        <v>0</v>
      </c>
      <c r="CY13" s="6">
        <f>+IF(AND(CY$6&gt;=$B13,CY$6&lt;=$C13),'Network v1'!$F40,0)</f>
        <v>0</v>
      </c>
      <c r="CZ13" s="6">
        <f>+IF(AND(CZ$6&gt;=$B13,CZ$6&lt;=$C13),'Network v1'!$F40,0)</f>
        <v>0</v>
      </c>
      <c r="DA13" s="6">
        <f>+IF(AND(DA$6&gt;=$B13,DA$6&lt;=$C13),'Network v1'!$F40,0)</f>
        <v>0</v>
      </c>
      <c r="DB13" s="6">
        <f>+IF(AND(DB$6&gt;=$B13,DB$6&lt;=$C13),'Network v1'!$F40,0)</f>
        <v>0</v>
      </c>
      <c r="DC13" s="6">
        <f>+IF(AND(DC$6&gt;=$B13,DC$6&lt;=$C13),'Network v1'!$F40,0)</f>
        <v>0</v>
      </c>
      <c r="DD13" s="6">
        <f>+IF(AND(DD$6&gt;=$B13,DD$6&lt;=$C13),'Network v1'!$F40,0)</f>
        <v>0</v>
      </c>
      <c r="DE13" s="6">
        <f>+IF(AND(DE$6&gt;=$B13,DE$6&lt;=$C13),'Network v1'!$F40,0)</f>
        <v>0</v>
      </c>
      <c r="DF13" s="6">
        <f>+IF(AND(DF$6&gt;=$B13,DF$6&lt;=$C13),'Network v1'!$F40,0)</f>
        <v>0</v>
      </c>
      <c r="DG13" s="6">
        <f>+IF(AND(DG$6&gt;=$B13,DG$6&lt;=$C13),'Network v1'!$F40,0)</f>
        <v>0</v>
      </c>
      <c r="DH13" s="6">
        <f>+IF(AND(DH$6&gt;=$B13,DH$6&lt;=$C13),'Network v1'!$F40,0)</f>
        <v>0</v>
      </c>
      <c r="DI13" s="6">
        <f>+IF(AND(DI$6&gt;=$B13,DI$6&lt;=$C13),'Network v1'!$F40,0)</f>
        <v>0</v>
      </c>
      <c r="DJ13" s="6">
        <f>+IF(AND(DJ$6&gt;=$B13,DJ$6&lt;=$C13),'Network v1'!$F40,0)</f>
        <v>0</v>
      </c>
    </row>
    <row r="14" spans="1:130">
      <c r="A14" s="4" t="str">
        <f>'Network v1'!A41</f>
        <v>Inst.Fr.Sl.(2)</v>
      </c>
      <c r="B14" s="7">
        <f>'Network v1'!B20</f>
        <v>28</v>
      </c>
      <c r="C14" s="7">
        <f>'Network v1'!D20</f>
        <v>37</v>
      </c>
      <c r="D14" s="7">
        <f>'Network v1'!C20</f>
        <v>10</v>
      </c>
      <c r="E14" s="7">
        <f>'Network v1'!C22</f>
        <v>3</v>
      </c>
      <c r="F14" s="6">
        <f>+IF(AND(F$6&gt;=$B14,F$6&lt;=$C14),'Network v1'!$F41,0)</f>
        <v>0</v>
      </c>
      <c r="G14" s="6">
        <f>+IF(AND(G$6&gt;=$B14,G$6&lt;=$C14),'Network v1'!$F41,0)</f>
        <v>0</v>
      </c>
      <c r="H14" s="6">
        <f>+IF(AND(H$6&gt;=$B14,H$6&lt;=$C14),'Network v1'!$F41,0)</f>
        <v>0</v>
      </c>
      <c r="I14" s="6">
        <f>+IF(AND(I$6&gt;=$B14,I$6&lt;=$C14),'Network v1'!$F41,0)</f>
        <v>0</v>
      </c>
      <c r="J14" s="6">
        <f>+IF(AND(J$6&gt;=$B14,J$6&lt;=$C14),'Network v1'!$F41,0)</f>
        <v>0</v>
      </c>
      <c r="K14" s="6">
        <f>+IF(AND(K$6&gt;=$B14,K$6&lt;=$C14),'Network v1'!$F41,0)</f>
        <v>0</v>
      </c>
      <c r="L14" s="6">
        <f>+IF(AND(L$6&gt;=$B14,L$6&lt;=$C14),'Network v1'!$F41,0)</f>
        <v>0</v>
      </c>
      <c r="M14" s="6">
        <f>+IF(AND(M$6&gt;=$B14,M$6&lt;=$C14),'Network v1'!$F41,0)</f>
        <v>0</v>
      </c>
      <c r="N14" s="6">
        <f>+IF(AND(N$6&gt;=$B14,N$6&lt;=$C14),'Network v1'!$F41,0)</f>
        <v>0</v>
      </c>
      <c r="O14" s="6">
        <f>+IF(AND(O$6&gt;=$B14,O$6&lt;=$C14),'Network v1'!$F41,0)</f>
        <v>0</v>
      </c>
      <c r="P14" s="6">
        <f>+IF(AND(P$6&gt;=$B14,P$6&lt;=$C14),'Network v1'!$F41,0)</f>
        <v>0</v>
      </c>
      <c r="Q14" s="6">
        <f>+IF(AND(Q$6&gt;=$B14,Q$6&lt;=$C14),'Network v1'!$F41,0)</f>
        <v>0</v>
      </c>
      <c r="R14" s="6">
        <f>+IF(AND(R$6&gt;=$B14,R$6&lt;=$C14),'Network v1'!$F41,0)</f>
        <v>0</v>
      </c>
      <c r="S14" s="6">
        <f>+IF(AND(S$6&gt;=$B14,S$6&lt;=$C14),'Network v1'!$F41,0)</f>
        <v>0</v>
      </c>
      <c r="T14" s="6">
        <f>+IF(AND(T$6&gt;=$B14,T$6&lt;=$C14),'Network v1'!$F41,0)</f>
        <v>0</v>
      </c>
      <c r="U14" s="6">
        <f>+IF(AND(U$6&gt;=$B14,U$6&lt;=$C14),'Network v1'!$F41,0)</f>
        <v>0</v>
      </c>
      <c r="V14" s="6">
        <f>+IF(AND(V$6&gt;=$B14,V$6&lt;=$C14),'Network v1'!$F41,0)</f>
        <v>0</v>
      </c>
      <c r="W14" s="6">
        <f>+IF(AND(W$6&gt;=$B14,W$6&lt;=$C14),'Network v1'!$F41,0)</f>
        <v>0</v>
      </c>
      <c r="X14" s="6">
        <f>+IF(AND(X$6&gt;=$B14,X$6&lt;=$C14),'Network v1'!$F41,0)</f>
        <v>0</v>
      </c>
      <c r="Y14" s="6">
        <f>+IF(AND(Y$6&gt;=$B14,Y$6&lt;=$C14),'Network v1'!$F41,0)</f>
        <v>0</v>
      </c>
      <c r="Z14" s="6">
        <f>+IF(AND(Z$6&gt;=$B14,Z$6&lt;=$C14),'Network v1'!$F41,0)</f>
        <v>0</v>
      </c>
      <c r="AA14" s="6">
        <f>+IF(AND(AA$6&gt;=$B14,AA$6&lt;=$C14),'Network v1'!$F41,0)</f>
        <v>0</v>
      </c>
      <c r="AB14" s="6">
        <f>+IF(AND(AB$6&gt;=$B14,AB$6&lt;=$C14),'Network v1'!$F41,0)</f>
        <v>0</v>
      </c>
      <c r="AC14" s="6">
        <f>+IF(AND(AC$6&gt;=$B14,AC$6&lt;=$C14),'Network v1'!$F41,0)</f>
        <v>0</v>
      </c>
      <c r="AD14" s="6">
        <f>+IF(AND(AD$6&gt;=$B14,AD$6&lt;=$C14),'Network v1'!$F41,0)</f>
        <v>0</v>
      </c>
      <c r="AE14" s="6">
        <f>+IF(AND(AE$6&gt;=$B14,AE$6&lt;=$C14),'Network v1'!$F41,0)</f>
        <v>0</v>
      </c>
      <c r="AF14" s="6">
        <f>+IF(AND(AF$6&gt;=$B14,AF$6&lt;=$C14),'Network v1'!$F41,0)</f>
        <v>0</v>
      </c>
      <c r="AG14" s="6">
        <f>+IF(AND(AG$6&gt;=$B14,AG$6&lt;=$C14),'Network v1'!$F41,0)</f>
        <v>6</v>
      </c>
      <c r="AH14" s="6">
        <f>+IF(AND(AH$6&gt;=$B14,AH$6&lt;=$C14),'Network v1'!$F41,0)</f>
        <v>6</v>
      </c>
      <c r="AI14" s="6">
        <f>+IF(AND(AI$6&gt;=$B14,AI$6&lt;=$C14),'Network v1'!$F41,0)</f>
        <v>6</v>
      </c>
      <c r="AJ14" s="6">
        <f>+IF(AND(AJ$6&gt;=$B14,AJ$6&lt;=$C14),'Network v1'!$F41,0)</f>
        <v>6</v>
      </c>
      <c r="AK14" s="6">
        <f>+IF(AND(AK$6&gt;=$B14,AK$6&lt;=$C14),'Network v1'!$F41,0)</f>
        <v>6</v>
      </c>
      <c r="AL14" s="6">
        <f>+IF(AND(AL$6&gt;=$B14,AL$6&lt;=$C14),'Network v1'!$F41,0)</f>
        <v>6</v>
      </c>
      <c r="AM14" s="6">
        <f>+IF(AND(AM$6&gt;=$B14,AM$6&lt;=$C14),'Network v1'!$F41,0)</f>
        <v>6</v>
      </c>
      <c r="AN14" s="6">
        <f>+IF(AND(AN$6&gt;=$B14,AN$6&lt;=$C14),'Network v1'!$F41,0)</f>
        <v>6</v>
      </c>
      <c r="AO14" s="6">
        <f>+IF(AND(AO$6&gt;=$B14,AO$6&lt;=$C14),'Network v1'!$F41,0)</f>
        <v>6</v>
      </c>
      <c r="AP14" s="6">
        <f>+IF(AND(AP$6&gt;=$B14,AP$6&lt;=$C14),'Network v1'!$F41,0)</f>
        <v>6</v>
      </c>
      <c r="AQ14" s="6">
        <f>+IF(AND(AQ$6&gt;=$B14,AQ$6&lt;=$C14),'Network v1'!$F41,0)</f>
        <v>0</v>
      </c>
      <c r="AR14" s="6">
        <f>+IF(AND(AR$6&gt;=$B14,AR$6&lt;=$C14),'Network v1'!$F41,0)</f>
        <v>0</v>
      </c>
      <c r="AS14" s="6">
        <f>+IF(AND(AS$6&gt;=$B14,AS$6&lt;=$C14),'Network v1'!$F41,0)</f>
        <v>0</v>
      </c>
      <c r="AT14" s="6">
        <f>+IF(AND(AT$6&gt;=$B14,AT$6&lt;=$C14),'Network v1'!$F41,0)</f>
        <v>0</v>
      </c>
      <c r="AU14" s="6">
        <f>+IF(AND(AU$6&gt;=$B14,AU$6&lt;=$C14),'Network v1'!$F41,0)</f>
        <v>0</v>
      </c>
      <c r="AV14" s="6">
        <f>+IF(AND(AV$6&gt;=$B14,AV$6&lt;=$C14),'Network v1'!$F41,0)</f>
        <v>0</v>
      </c>
      <c r="AW14" s="6">
        <f>+IF(AND(AW$6&gt;=$B14,AW$6&lt;=$C14),'Network v1'!$F41,0)</f>
        <v>0</v>
      </c>
      <c r="AX14" s="6">
        <f>+IF(AND(AX$6&gt;=$B14,AX$6&lt;=$C14),'Network v1'!$F41,0)</f>
        <v>0</v>
      </c>
      <c r="AY14" s="6">
        <f>+IF(AND(AY$6&gt;=$B14,AY$6&lt;=$C14),'Network v1'!$F41,0)</f>
        <v>0</v>
      </c>
      <c r="AZ14" s="6">
        <f>+IF(AND(AZ$6&gt;=$B14,AZ$6&lt;=$C14),'Network v1'!$F41,0)</f>
        <v>0</v>
      </c>
      <c r="BA14" s="6">
        <f>+IF(AND(BA$6&gt;=$B14,BA$6&lt;=$C14),'Network v1'!$F41,0)</f>
        <v>0</v>
      </c>
      <c r="BB14" s="6">
        <f>+IF(AND(BB$6&gt;=$B14,BB$6&lt;=$C14),'Network v1'!$F41,0)</f>
        <v>0</v>
      </c>
      <c r="BC14" s="6">
        <f>+IF(AND(BC$6&gt;=$B14,BC$6&lt;=$C14),'Network v1'!$F41,0)</f>
        <v>0</v>
      </c>
      <c r="BD14" s="6">
        <f>+IF(AND(BD$6&gt;=$B14,BD$6&lt;=$C14),'Network v1'!$F41,0)</f>
        <v>0</v>
      </c>
      <c r="BE14" s="6">
        <f>+IF(AND(BE$6&gt;=$B14,BE$6&lt;=$C14),'Network v1'!$F41,0)</f>
        <v>0</v>
      </c>
      <c r="BF14" s="6">
        <f>+IF(AND(BF$6&gt;=$B14,BF$6&lt;=$C14),'Network v1'!$F41,0)</f>
        <v>0</v>
      </c>
      <c r="BG14" s="6">
        <f>+IF(AND(BG$6&gt;=$B14,BG$6&lt;=$C14),'Network v1'!$F41,0)</f>
        <v>0</v>
      </c>
      <c r="BH14" s="6">
        <f>+IF(AND(BH$6&gt;=$B14,BH$6&lt;=$C14),'Network v1'!$F41,0)</f>
        <v>0</v>
      </c>
      <c r="BI14" s="6">
        <f>+IF(AND(BI$6&gt;=$B14,BI$6&lt;=$C14),'Network v1'!$F41,0)</f>
        <v>0</v>
      </c>
      <c r="BJ14" s="6">
        <f>+IF(AND(BJ$6&gt;=$B14,BJ$6&lt;=$C14),'Network v1'!$F41,0)</f>
        <v>0</v>
      </c>
      <c r="BK14" s="6">
        <f>+IF(AND(BK$6&gt;=$B14,BK$6&lt;=$C14),'Network v1'!$F41,0)</f>
        <v>0</v>
      </c>
      <c r="BL14" s="6">
        <f>+IF(AND(BL$6&gt;=$B14,BL$6&lt;=$C14),'Network v1'!$F41,0)</f>
        <v>0</v>
      </c>
      <c r="BM14" s="6">
        <f>+IF(AND(BM$6&gt;=$B14,BM$6&lt;=$C14),'Network v1'!$F41,0)</f>
        <v>0</v>
      </c>
      <c r="BN14" s="6">
        <f>+IF(AND(BN$6&gt;=$B14,BN$6&lt;=$C14),'Network v1'!$F41,0)</f>
        <v>0</v>
      </c>
      <c r="BO14" s="6">
        <f>+IF(AND(BO$6&gt;=$B14,BO$6&lt;=$C14),'Network v1'!$F41,0)</f>
        <v>0</v>
      </c>
      <c r="BP14" s="6">
        <f>+IF(AND(BP$6&gt;=$B14,BP$6&lt;=$C14),'Network v1'!$F41,0)</f>
        <v>0</v>
      </c>
      <c r="BQ14" s="6">
        <f>+IF(AND(BQ$6&gt;=$B14,BQ$6&lt;=$C14),'Network v1'!$F41,0)</f>
        <v>0</v>
      </c>
      <c r="BR14" s="6">
        <f>+IF(AND(BR$6&gt;=$B14,BR$6&lt;=$C14),'Network v1'!$F41,0)</f>
        <v>0</v>
      </c>
      <c r="BS14" s="6">
        <f>+IF(AND(BS$6&gt;=$B14,BS$6&lt;=$C14),'Network v1'!$F41,0)</f>
        <v>0</v>
      </c>
      <c r="BT14" s="6">
        <f>+IF(AND(BT$6&gt;=$B14,BT$6&lt;=$C14),'Network v1'!$F41,0)</f>
        <v>0</v>
      </c>
      <c r="BU14" s="6">
        <f>+IF(AND(BU$6&gt;=$B14,BU$6&lt;=$C14),'Network v1'!$F41,0)</f>
        <v>0</v>
      </c>
      <c r="BV14" s="6">
        <f>+IF(AND(BV$6&gt;=$B14,BV$6&lt;=$C14),'Network v1'!$F41,0)</f>
        <v>0</v>
      </c>
      <c r="BW14" s="6">
        <f>+IF(AND(BW$6&gt;=$B14,BW$6&lt;=$C14),'Network v1'!$F41,0)</f>
        <v>0</v>
      </c>
      <c r="BX14" s="6">
        <f>+IF(AND(BX$6&gt;=$B14,BX$6&lt;=$C14),'Network v1'!$F41,0)</f>
        <v>0</v>
      </c>
      <c r="BY14" s="6">
        <f>+IF(AND(BY$6&gt;=$B14,BY$6&lt;=$C14),'Network v1'!$F41,0)</f>
        <v>0</v>
      </c>
      <c r="BZ14" s="6">
        <f>+IF(AND(BZ$6&gt;=$B14,BZ$6&lt;=$C14),'Network v1'!$F41,0)</f>
        <v>0</v>
      </c>
      <c r="CA14" s="6">
        <f>+IF(AND(CA$6&gt;=$B14,CA$6&lt;=$C14),'Network v1'!$F41,0)</f>
        <v>0</v>
      </c>
      <c r="CB14" s="6">
        <f>+IF(AND(CB$6&gt;=$B14,CB$6&lt;=$C14),'Network v1'!$F41,0)</f>
        <v>0</v>
      </c>
      <c r="CC14" s="6">
        <f>+IF(AND(CC$6&gt;=$B14,CC$6&lt;=$C14),'Network v1'!$F41,0)</f>
        <v>0</v>
      </c>
      <c r="CD14" s="6">
        <f>+IF(AND(CD$6&gt;=$B14,CD$6&lt;=$C14),'Network v1'!$F41,0)</f>
        <v>0</v>
      </c>
      <c r="CE14" s="6">
        <f>+IF(AND(CE$6&gt;=$B14,CE$6&lt;=$C14),'Network v1'!$F41,0)</f>
        <v>0</v>
      </c>
      <c r="CF14" s="6">
        <f>+IF(AND(CF$6&gt;=$B14,CF$6&lt;=$C14),'Network v1'!$F41,0)</f>
        <v>0</v>
      </c>
      <c r="CG14" s="6">
        <f>+IF(AND(CG$6&gt;=$B14,CG$6&lt;=$C14),'Network v1'!$F41,0)</f>
        <v>0</v>
      </c>
      <c r="CH14" s="6">
        <f>+IF(AND(CH$6&gt;=$B14,CH$6&lt;=$C14),'Network v1'!$F41,0)</f>
        <v>0</v>
      </c>
      <c r="CI14" s="6">
        <f>+IF(AND(CI$6&gt;=$B14,CI$6&lt;=$C14),'Network v1'!$F41,0)</f>
        <v>0</v>
      </c>
      <c r="CJ14" s="6">
        <f>+IF(AND(CJ$6&gt;=$B14,CJ$6&lt;=$C14),'Network v1'!$F41,0)</f>
        <v>0</v>
      </c>
      <c r="CK14" s="6">
        <f>+IF(AND(CK$6&gt;=$B14,CK$6&lt;=$C14),'Network v1'!$F41,0)</f>
        <v>0</v>
      </c>
      <c r="CL14" s="6">
        <f>+IF(AND(CL$6&gt;=$B14,CL$6&lt;=$C14),'Network v1'!$F41,0)</f>
        <v>0</v>
      </c>
      <c r="CM14" s="6">
        <f>+IF(AND(CM$6&gt;=$B14,CM$6&lt;=$C14),'Network v1'!$F41,0)</f>
        <v>0</v>
      </c>
      <c r="CN14" s="6">
        <f>+IF(AND(CN$6&gt;=$B14,CN$6&lt;=$C14),'Network v1'!$F41,0)</f>
        <v>0</v>
      </c>
      <c r="CO14" s="6">
        <f>+IF(AND(CO$6&gt;=$B14,CO$6&lt;=$C14),'Network v1'!$F41,0)</f>
        <v>0</v>
      </c>
      <c r="CP14" s="6">
        <f>+IF(AND(CP$6&gt;=$B14,CP$6&lt;=$C14),'Network v1'!$F41,0)</f>
        <v>0</v>
      </c>
      <c r="CQ14" s="6">
        <f>+IF(AND(CQ$6&gt;=$B14,CQ$6&lt;=$C14),'Network v1'!$F41,0)</f>
        <v>0</v>
      </c>
      <c r="CR14" s="6">
        <f>+IF(AND(CR$6&gt;=$B14,CR$6&lt;=$C14),'Network v1'!$F41,0)</f>
        <v>0</v>
      </c>
      <c r="CS14" s="6">
        <f>+IF(AND(CS$6&gt;=$B14,CS$6&lt;=$C14),'Network v1'!$F41,0)</f>
        <v>0</v>
      </c>
      <c r="CT14" s="6">
        <f>+IF(AND(CT$6&gt;=$B14,CT$6&lt;=$C14),'Network v1'!$F41,0)</f>
        <v>0</v>
      </c>
      <c r="CU14" s="6">
        <f>+IF(AND(CU$6&gt;=$B14,CU$6&lt;=$C14),'Network v1'!$F41,0)</f>
        <v>0</v>
      </c>
      <c r="CV14" s="6">
        <f>+IF(AND(CV$6&gt;=$B14,CV$6&lt;=$C14),'Network v1'!$F41,0)</f>
        <v>0</v>
      </c>
      <c r="CW14" s="6">
        <f>+IF(AND(CW$6&gt;=$B14,CW$6&lt;=$C14),'Network v1'!$F41,0)</f>
        <v>0</v>
      </c>
      <c r="CX14" s="6">
        <f>+IF(AND(CX$6&gt;=$B14,CX$6&lt;=$C14),'Network v1'!$F41,0)</f>
        <v>0</v>
      </c>
      <c r="CY14" s="6">
        <f>+IF(AND(CY$6&gt;=$B14,CY$6&lt;=$C14),'Network v1'!$F41,0)</f>
        <v>0</v>
      </c>
      <c r="CZ14" s="6">
        <f>+IF(AND(CZ$6&gt;=$B14,CZ$6&lt;=$C14),'Network v1'!$F41,0)</f>
        <v>0</v>
      </c>
      <c r="DA14" s="6">
        <f>+IF(AND(DA$6&gt;=$B14,DA$6&lt;=$C14),'Network v1'!$F41,0)</f>
        <v>0</v>
      </c>
      <c r="DB14" s="6">
        <f>+IF(AND(DB$6&gt;=$B14,DB$6&lt;=$C14),'Network v1'!$F41,0)</f>
        <v>0</v>
      </c>
      <c r="DC14" s="6">
        <f>+IF(AND(DC$6&gt;=$B14,DC$6&lt;=$C14),'Network v1'!$F41,0)</f>
        <v>0</v>
      </c>
      <c r="DD14" s="6">
        <f>+IF(AND(DD$6&gt;=$B14,DD$6&lt;=$C14),'Network v1'!$F41,0)</f>
        <v>0</v>
      </c>
      <c r="DE14" s="6">
        <f>+IF(AND(DE$6&gt;=$B14,DE$6&lt;=$C14),'Network v1'!$F41,0)</f>
        <v>0</v>
      </c>
      <c r="DF14" s="6">
        <f>+IF(AND(DF$6&gt;=$B14,DF$6&lt;=$C14),'Network v1'!$F41,0)</f>
        <v>0</v>
      </c>
      <c r="DG14" s="6">
        <f>+IF(AND(DG$6&gt;=$B14,DG$6&lt;=$C14),'Network v1'!$F41,0)</f>
        <v>0</v>
      </c>
      <c r="DH14" s="6">
        <f>+IF(AND(DH$6&gt;=$B14,DH$6&lt;=$C14),'Network v1'!$F41,0)</f>
        <v>0</v>
      </c>
      <c r="DI14" s="6">
        <f>+IF(AND(DI$6&gt;=$B14,DI$6&lt;=$C14),'Network v1'!$F41,0)</f>
        <v>0</v>
      </c>
      <c r="DJ14" s="6">
        <f>+IF(AND(DJ$6&gt;=$B14,DJ$6&lt;=$C14),'Network v1'!$F41,0)</f>
        <v>0</v>
      </c>
      <c r="DK14" s="6">
        <f>+IF(AND(DK$6&gt;=$B14,DK$6&lt;=$C14),'Network v1'!$F41,0)</f>
        <v>0</v>
      </c>
      <c r="DL14" s="6">
        <f>+IF(AND(DL$6&gt;=$B14,DL$6&lt;=$C14),'Network v1'!$F41,0)</f>
        <v>0</v>
      </c>
      <c r="DM14" s="6">
        <f>+IF(AND(DM$6&gt;=$B14,DM$6&lt;=$C14),'Network v1'!$F41,0)</f>
        <v>0</v>
      </c>
      <c r="DN14" s="6">
        <f>+IF(AND(DN$6&gt;=$B14,DN$6&lt;=$C14),'Network v1'!$F41,0)</f>
        <v>0</v>
      </c>
      <c r="DO14" s="6">
        <f>+IF(AND(DO$6&gt;=$B14,DO$6&lt;=$C14),'Network v1'!$F41,0)</f>
        <v>0</v>
      </c>
      <c r="DP14" s="6">
        <f>+IF(AND(DP$6&gt;=$B14,DP$6&lt;=$C14),'Network v1'!$F41,0)</f>
        <v>0</v>
      </c>
      <c r="DQ14" s="6">
        <f>+IF(AND(DQ$6&gt;=$B14,DQ$6&lt;=$C14),'Network v1'!$F41,0)</f>
        <v>0</v>
      </c>
      <c r="DR14" s="6">
        <f>+IF(AND(DR$6&gt;=$B14,DR$6&lt;=$C14),'Network v1'!$F41,0)</f>
        <v>0</v>
      </c>
      <c r="DS14" s="6">
        <f>+IF(AND(DS$6&gt;=$B14,DS$6&lt;=$C14),'Network v1'!$F41,0)</f>
        <v>0</v>
      </c>
      <c r="DT14" s="6">
        <f>+IF(AND(DT$6&gt;=$B14,DT$6&lt;=$C14),'Network v1'!$F41,0)</f>
        <v>0</v>
      </c>
    </row>
    <row r="15" spans="1:130">
      <c r="A15" s="4" t="str">
        <f>'Network v1'!A42</f>
        <v>Reinf.Sl.(1)</v>
      </c>
      <c r="B15" s="7">
        <f>'Network v1'!F20</f>
        <v>28</v>
      </c>
      <c r="C15" s="7">
        <f>'Network v1'!H20</f>
        <v>40</v>
      </c>
      <c r="D15" s="7">
        <f>'Network v1'!G20</f>
        <v>13</v>
      </c>
      <c r="E15" s="7">
        <f>'Network v1'!G22</f>
        <v>0</v>
      </c>
      <c r="F15" s="6">
        <f>+IF(AND(F$6&gt;=$B15,F$6&lt;=$C15),'Network v1'!$F42,0)</f>
        <v>0</v>
      </c>
      <c r="G15" s="6">
        <f>+IF(AND(G$6&gt;=$B15,G$6&lt;=$C15),'Network v1'!$F42,0)</f>
        <v>0</v>
      </c>
      <c r="H15" s="6">
        <f>+IF(AND(H$6&gt;=$B15,H$6&lt;=$C15),'Network v1'!$F42,0)</f>
        <v>0</v>
      </c>
      <c r="I15" s="6">
        <f>+IF(AND(I$6&gt;=$B15,I$6&lt;=$C15),'Network v1'!$F42,0)</f>
        <v>0</v>
      </c>
      <c r="J15" s="6">
        <f>+IF(AND(J$6&gt;=$B15,J$6&lt;=$C15),'Network v1'!$F42,0)</f>
        <v>0</v>
      </c>
      <c r="K15" s="6">
        <f>+IF(AND(K$6&gt;=$B15,K$6&lt;=$C15),'Network v1'!$F42,0)</f>
        <v>0</v>
      </c>
      <c r="L15" s="6">
        <f>+IF(AND(L$6&gt;=$B15,L$6&lt;=$C15),'Network v1'!$F42,0)</f>
        <v>0</v>
      </c>
      <c r="M15" s="6">
        <f>+IF(AND(M$6&gt;=$B15,M$6&lt;=$C15),'Network v1'!$F42,0)</f>
        <v>0</v>
      </c>
      <c r="N15" s="6">
        <f>+IF(AND(N$6&gt;=$B15,N$6&lt;=$C15),'Network v1'!$F42,0)</f>
        <v>0</v>
      </c>
      <c r="O15" s="6">
        <f>+IF(AND(O$6&gt;=$B15,O$6&lt;=$C15),'Network v1'!$F42,0)</f>
        <v>0</v>
      </c>
      <c r="P15" s="6">
        <f>+IF(AND(P$6&gt;=$B15,P$6&lt;=$C15),'Network v1'!$F42,0)</f>
        <v>0</v>
      </c>
      <c r="Q15" s="6">
        <f>+IF(AND(Q$6&gt;=$B15,Q$6&lt;=$C15),'Network v1'!$F42,0)</f>
        <v>0</v>
      </c>
      <c r="R15" s="6">
        <f>+IF(AND(R$6&gt;=$B15,R$6&lt;=$C15),'Network v1'!$F42,0)</f>
        <v>0</v>
      </c>
      <c r="S15" s="6">
        <f>+IF(AND(S$6&gt;=$B15,S$6&lt;=$C15),'Network v1'!$F42,0)</f>
        <v>0</v>
      </c>
      <c r="T15" s="6">
        <f>+IF(AND(T$6&gt;=$B15,T$6&lt;=$C15),'Network v1'!$F42,0)</f>
        <v>0</v>
      </c>
      <c r="U15" s="6">
        <f>+IF(AND(U$6&gt;=$B15,U$6&lt;=$C15),'Network v1'!$F42,0)</f>
        <v>0</v>
      </c>
      <c r="V15" s="6">
        <f>+IF(AND(V$6&gt;=$B15,V$6&lt;=$C15),'Network v1'!$F42,0)</f>
        <v>0</v>
      </c>
      <c r="W15" s="6">
        <f>+IF(AND(W$6&gt;=$B15,W$6&lt;=$C15),'Network v1'!$F42,0)</f>
        <v>0</v>
      </c>
      <c r="X15" s="6">
        <f>+IF(AND(X$6&gt;=$B15,X$6&lt;=$C15),'Network v1'!$F42,0)</f>
        <v>0</v>
      </c>
      <c r="Y15" s="6">
        <f>+IF(AND(Y$6&gt;=$B15,Y$6&lt;=$C15),'Network v1'!$F42,0)</f>
        <v>0</v>
      </c>
      <c r="Z15" s="6">
        <f>+IF(AND(Z$6&gt;=$B15,Z$6&lt;=$C15),'Network v1'!$F42,0)</f>
        <v>0</v>
      </c>
      <c r="AA15" s="6">
        <f>+IF(AND(AA$6&gt;=$B15,AA$6&lt;=$C15),'Network v1'!$F42,0)</f>
        <v>0</v>
      </c>
      <c r="AB15" s="6">
        <f>+IF(AND(AB$6&gt;=$B15,AB$6&lt;=$C15),'Network v1'!$F42,0)</f>
        <v>0</v>
      </c>
      <c r="AC15" s="6">
        <f>+IF(AND(AC$6&gt;=$B15,AC$6&lt;=$C15),'Network v1'!$F42,0)</f>
        <v>0</v>
      </c>
      <c r="AD15" s="6">
        <f>+IF(AND(AD$6&gt;=$B15,AD$6&lt;=$C15),'Network v1'!$F42,0)</f>
        <v>0</v>
      </c>
      <c r="AE15" s="6">
        <f>+IF(AND(AE$6&gt;=$B15,AE$6&lt;=$C15),'Network v1'!$F42,0)</f>
        <v>0</v>
      </c>
      <c r="AF15" s="6">
        <f>+IF(AND(AF$6&gt;=$B15,AF$6&lt;=$C15),'Network v1'!$F42,0)</f>
        <v>0</v>
      </c>
      <c r="AG15" s="6">
        <f>+IF(AND(AG$6&gt;=$B15,AG$6&lt;=$C15),'Network v1'!$F42,0)</f>
        <v>5</v>
      </c>
      <c r="AH15" s="6">
        <f>+IF(AND(AH$6&gt;=$B15,AH$6&lt;=$C15),'Network v1'!$F42,0)</f>
        <v>5</v>
      </c>
      <c r="AI15" s="6">
        <f>+IF(AND(AI$6&gt;=$B15,AI$6&lt;=$C15),'Network v1'!$F42,0)</f>
        <v>5</v>
      </c>
      <c r="AJ15" s="6">
        <f>+IF(AND(AJ$6&gt;=$B15,AJ$6&lt;=$C15),'Network v1'!$F42,0)</f>
        <v>5</v>
      </c>
      <c r="AK15" s="6">
        <f>+IF(AND(AK$6&gt;=$B15,AK$6&lt;=$C15),'Network v1'!$F42,0)</f>
        <v>5</v>
      </c>
      <c r="AL15" s="6">
        <f>+IF(AND(AL$6&gt;=$B15,AL$6&lt;=$C15),'Network v1'!$F42,0)</f>
        <v>5</v>
      </c>
      <c r="AM15" s="6">
        <f>+IF(AND(AM$6&gt;=$B15,AM$6&lt;=$C15),'Network v1'!$F42,0)</f>
        <v>5</v>
      </c>
      <c r="AN15" s="6">
        <f>+IF(AND(AN$6&gt;=$B15,AN$6&lt;=$C15),'Network v1'!$F42,0)</f>
        <v>5</v>
      </c>
      <c r="AO15" s="6">
        <f>+IF(AND(AO$6&gt;=$B15,AO$6&lt;=$C15),'Network v1'!$F42,0)</f>
        <v>5</v>
      </c>
      <c r="AP15" s="6">
        <f>+IF(AND(AP$6&gt;=$B15,AP$6&lt;=$C15),'Network v1'!$F42,0)</f>
        <v>5</v>
      </c>
      <c r="AQ15" s="6">
        <f>+IF(AND(AQ$6&gt;=$B15,AQ$6&lt;=$C15),'Network v1'!$F42,0)</f>
        <v>5</v>
      </c>
      <c r="AR15" s="6">
        <f>+IF(AND(AR$6&gt;=$B15,AR$6&lt;=$C15),'Network v1'!$F42,0)</f>
        <v>5</v>
      </c>
      <c r="AS15" s="6">
        <f>+IF(AND(AS$6&gt;=$B15,AS$6&lt;=$C15),'Network v1'!$F42,0)</f>
        <v>5</v>
      </c>
      <c r="AT15" s="6">
        <f>+IF(AND(AT$6&gt;=$B15,AT$6&lt;=$C15),'Network v1'!$F42,0)</f>
        <v>0</v>
      </c>
      <c r="AU15" s="6">
        <f>+IF(AND(AU$6&gt;=$B15,AU$6&lt;=$C15),'Network v1'!$F42,0)</f>
        <v>0</v>
      </c>
      <c r="AV15" s="6">
        <f>+IF(AND(AV$6&gt;=$B15,AV$6&lt;=$C15),'Network v1'!$F42,0)</f>
        <v>0</v>
      </c>
      <c r="AW15" s="6">
        <f>+IF(AND(AW$6&gt;=$B15,AW$6&lt;=$C15),'Network v1'!$F42,0)</f>
        <v>0</v>
      </c>
      <c r="AX15" s="6">
        <f>+IF(AND(AX$6&gt;=$B15,AX$6&lt;=$C15),'Network v1'!$F42,0)</f>
        <v>0</v>
      </c>
      <c r="AY15" s="6">
        <f>+IF(AND(AY$6&gt;=$B15,AY$6&lt;=$C15),'Network v1'!$F42,0)</f>
        <v>0</v>
      </c>
      <c r="AZ15" s="6">
        <f>+IF(AND(AZ$6&gt;=$B15,AZ$6&lt;=$C15),'Network v1'!$F42,0)</f>
        <v>0</v>
      </c>
      <c r="BA15" s="6">
        <f>+IF(AND(BA$6&gt;=$B15,BA$6&lt;=$C15),'Network v1'!$F42,0)</f>
        <v>0</v>
      </c>
      <c r="BB15" s="6">
        <f>+IF(AND(BB$6&gt;=$B15,BB$6&lt;=$C15),'Network v1'!$F42,0)</f>
        <v>0</v>
      </c>
      <c r="BC15" s="6">
        <f>+IF(AND(BC$6&gt;=$B15,BC$6&lt;=$C15),'Network v1'!$F42,0)</f>
        <v>0</v>
      </c>
      <c r="BD15" s="6">
        <f>+IF(AND(BD$6&gt;=$B15,BD$6&lt;=$C15),'Network v1'!$F42,0)</f>
        <v>0</v>
      </c>
      <c r="BE15" s="6">
        <f>+IF(AND(BE$6&gt;=$B15,BE$6&lt;=$C15),'Network v1'!$F42,0)</f>
        <v>0</v>
      </c>
      <c r="BF15" s="6">
        <f>+IF(AND(BF$6&gt;=$B15,BF$6&lt;=$C15),'Network v1'!$F42,0)</f>
        <v>0</v>
      </c>
      <c r="BG15" s="6">
        <f>+IF(AND(BG$6&gt;=$B15,BG$6&lt;=$C15),'Network v1'!$F42,0)</f>
        <v>0</v>
      </c>
      <c r="BH15" s="6">
        <f>+IF(AND(BH$6&gt;=$B15,BH$6&lt;=$C15),'Network v1'!$F42,0)</f>
        <v>0</v>
      </c>
      <c r="BI15" s="6">
        <f>+IF(AND(BI$6&gt;=$B15,BI$6&lt;=$C15),'Network v1'!$F42,0)</f>
        <v>0</v>
      </c>
      <c r="BJ15" s="6">
        <f>+IF(AND(BJ$6&gt;=$B15,BJ$6&lt;=$C15),'Network v1'!$F42,0)</f>
        <v>0</v>
      </c>
      <c r="BK15" s="6">
        <f>+IF(AND(BK$6&gt;=$B15,BK$6&lt;=$C15),'Network v1'!$F42,0)</f>
        <v>0</v>
      </c>
      <c r="BL15" s="6">
        <f>+IF(AND(BL$6&gt;=$B15,BL$6&lt;=$C15),'Network v1'!$F42,0)</f>
        <v>0</v>
      </c>
      <c r="BM15" s="6">
        <f>+IF(AND(BM$6&gt;=$B15,BM$6&lt;=$C15),'Network v1'!$F42,0)</f>
        <v>0</v>
      </c>
      <c r="BN15" s="6">
        <f>+IF(AND(BN$6&gt;=$B15,BN$6&lt;=$C15),'Network v1'!$F42,0)</f>
        <v>0</v>
      </c>
      <c r="BO15" s="6">
        <f>+IF(AND(BO$6&gt;=$B15,BO$6&lt;=$C15),'Network v1'!$F42,0)</f>
        <v>0</v>
      </c>
      <c r="BP15" s="6">
        <f>+IF(AND(BP$6&gt;=$B15,BP$6&lt;=$C15),'Network v1'!$F42,0)</f>
        <v>0</v>
      </c>
      <c r="BQ15" s="6">
        <f>+IF(AND(BQ$6&gt;=$B15,BQ$6&lt;=$C15),'Network v1'!$F42,0)</f>
        <v>0</v>
      </c>
      <c r="BR15" s="6">
        <f>+IF(AND(BR$6&gt;=$B15,BR$6&lt;=$C15),'Network v1'!$F42,0)</f>
        <v>0</v>
      </c>
      <c r="BS15" s="6">
        <f>+IF(AND(BS$6&gt;=$B15,BS$6&lt;=$C15),'Network v1'!$F42,0)</f>
        <v>0</v>
      </c>
      <c r="BT15" s="6">
        <f>+IF(AND(BT$6&gt;=$B15,BT$6&lt;=$C15),'Network v1'!$F42,0)</f>
        <v>0</v>
      </c>
      <c r="BU15" s="6">
        <f>+IF(AND(BU$6&gt;=$B15,BU$6&lt;=$C15),'Network v1'!$F42,0)</f>
        <v>0</v>
      </c>
      <c r="BV15" s="6">
        <f>+IF(AND(BV$6&gt;=$B15,BV$6&lt;=$C15),'Network v1'!$F42,0)</f>
        <v>0</v>
      </c>
      <c r="BW15" s="6">
        <f>+IF(AND(BW$6&gt;=$B15,BW$6&lt;=$C15),'Network v1'!$F42,0)</f>
        <v>0</v>
      </c>
      <c r="BX15" s="6">
        <f>+IF(AND(BX$6&gt;=$B15,BX$6&lt;=$C15),'Network v1'!$F42,0)</f>
        <v>0</v>
      </c>
      <c r="BY15" s="6">
        <f>+IF(AND(BY$6&gt;=$B15,BY$6&lt;=$C15),'Network v1'!$F42,0)</f>
        <v>0</v>
      </c>
      <c r="BZ15" s="6">
        <f>+IF(AND(BZ$6&gt;=$B15,BZ$6&lt;=$C15),'Network v1'!$F42,0)</f>
        <v>0</v>
      </c>
      <c r="CA15" s="6">
        <f>+IF(AND(CA$6&gt;=$B15,CA$6&lt;=$C15),'Network v1'!$F42,0)</f>
        <v>0</v>
      </c>
      <c r="CB15" s="6">
        <f>+IF(AND(CB$6&gt;=$B15,CB$6&lt;=$C15),'Network v1'!$F42,0)</f>
        <v>0</v>
      </c>
      <c r="CC15" s="6">
        <f>+IF(AND(CC$6&gt;=$B15,CC$6&lt;=$C15),'Network v1'!$F42,0)</f>
        <v>0</v>
      </c>
      <c r="CD15" s="6">
        <f>+IF(AND(CD$6&gt;=$B15,CD$6&lt;=$C15),'Network v1'!$F42,0)</f>
        <v>0</v>
      </c>
      <c r="CE15" s="6">
        <f>+IF(AND(CE$6&gt;=$B15,CE$6&lt;=$C15),'Network v1'!$F42,0)</f>
        <v>0</v>
      </c>
      <c r="CF15" s="6">
        <f>+IF(AND(CF$6&gt;=$B15,CF$6&lt;=$C15),'Network v1'!$F42,0)</f>
        <v>0</v>
      </c>
      <c r="CG15" s="6">
        <f>+IF(AND(CG$6&gt;=$B15,CG$6&lt;=$C15),'Network v1'!$F42,0)</f>
        <v>0</v>
      </c>
      <c r="CH15" s="6">
        <f>+IF(AND(CH$6&gt;=$B15,CH$6&lt;=$C15),'Network v1'!$F42,0)</f>
        <v>0</v>
      </c>
      <c r="CI15" s="6">
        <f>+IF(AND(CI$6&gt;=$B15,CI$6&lt;=$C15),'Network v1'!$F42,0)</f>
        <v>0</v>
      </c>
      <c r="CJ15" s="6">
        <f>+IF(AND(CJ$6&gt;=$B15,CJ$6&lt;=$C15),'Network v1'!$F42,0)</f>
        <v>0</v>
      </c>
      <c r="CK15" s="6">
        <f>+IF(AND(CK$6&gt;=$B15,CK$6&lt;=$C15),'Network v1'!$F42,0)</f>
        <v>0</v>
      </c>
      <c r="CL15" s="6">
        <f>+IF(AND(CL$6&gt;=$B15,CL$6&lt;=$C15),'Network v1'!$F42,0)</f>
        <v>0</v>
      </c>
      <c r="CM15" s="6">
        <f>+IF(AND(CM$6&gt;=$B15,CM$6&lt;=$C15),'Network v1'!$F42,0)</f>
        <v>0</v>
      </c>
      <c r="CN15" s="6">
        <f>+IF(AND(CN$6&gt;=$B15,CN$6&lt;=$C15),'Network v1'!$F42,0)</f>
        <v>0</v>
      </c>
      <c r="CO15" s="6">
        <f>+IF(AND(CO$6&gt;=$B15,CO$6&lt;=$C15),'Network v1'!$F42,0)</f>
        <v>0</v>
      </c>
      <c r="CP15" s="6">
        <f>+IF(AND(CP$6&gt;=$B15,CP$6&lt;=$C15),'Network v1'!$F42,0)</f>
        <v>0</v>
      </c>
      <c r="CQ15" s="6">
        <f>+IF(AND(CQ$6&gt;=$B15,CQ$6&lt;=$C15),'Network v1'!$F42,0)</f>
        <v>0</v>
      </c>
      <c r="CR15" s="6">
        <f>+IF(AND(CR$6&gt;=$B15,CR$6&lt;=$C15),'Network v1'!$F42,0)</f>
        <v>0</v>
      </c>
      <c r="CS15" s="6">
        <f>+IF(AND(CS$6&gt;=$B15,CS$6&lt;=$C15),'Network v1'!$F42,0)</f>
        <v>0</v>
      </c>
      <c r="CT15" s="6">
        <f>+IF(AND(CT$6&gt;=$B15,CT$6&lt;=$C15),'Network v1'!$F42,0)</f>
        <v>0</v>
      </c>
      <c r="CU15" s="6">
        <f>+IF(AND(CU$6&gt;=$B15,CU$6&lt;=$C15),'Network v1'!$F42,0)</f>
        <v>0</v>
      </c>
      <c r="CV15" s="6">
        <f>+IF(AND(CV$6&gt;=$B15,CV$6&lt;=$C15),'Network v1'!$F42,0)</f>
        <v>0</v>
      </c>
      <c r="CW15" s="6">
        <f>+IF(AND(CW$6&gt;=$B15,CW$6&lt;=$C15),'Network v1'!$F42,0)</f>
        <v>0</v>
      </c>
      <c r="CX15" s="6">
        <f>+IF(AND(CX$6&gt;=$B15,CX$6&lt;=$C15),'Network v1'!$F42,0)</f>
        <v>0</v>
      </c>
      <c r="CY15" s="6">
        <f>+IF(AND(CY$6&gt;=$B15,CY$6&lt;=$C15),'Network v1'!$F42,0)</f>
        <v>0</v>
      </c>
      <c r="CZ15" s="6">
        <f>+IF(AND(CZ$6&gt;=$B15,CZ$6&lt;=$C15),'Network v1'!$F42,0)</f>
        <v>0</v>
      </c>
      <c r="DA15" s="6">
        <f>+IF(AND(DA$6&gt;=$B15,DA$6&lt;=$C15),'Network v1'!$F42,0)</f>
        <v>0</v>
      </c>
      <c r="DB15" s="6">
        <f>+IF(AND(DB$6&gt;=$B15,DB$6&lt;=$C15),'Network v1'!$F42,0)</f>
        <v>0</v>
      </c>
      <c r="DC15" s="6">
        <f>+IF(AND(DC$6&gt;=$B15,DC$6&lt;=$C15),'Network v1'!$F42,0)</f>
        <v>0</v>
      </c>
      <c r="DD15" s="6">
        <f>+IF(AND(DD$6&gt;=$B15,DD$6&lt;=$C15),'Network v1'!$F42,0)</f>
        <v>0</v>
      </c>
      <c r="DE15" s="6">
        <f>+IF(AND(DE$6&gt;=$B15,DE$6&lt;=$C15),'Network v1'!$F42,0)</f>
        <v>0</v>
      </c>
      <c r="DF15" s="6">
        <f>+IF(AND(DF$6&gt;=$B15,DF$6&lt;=$C15),'Network v1'!$F42,0)</f>
        <v>0</v>
      </c>
      <c r="DG15" s="6">
        <f>+IF(AND(DG$6&gt;=$B15,DG$6&lt;=$C15),'Network v1'!$F42,0)</f>
        <v>0</v>
      </c>
      <c r="DH15" s="6">
        <f>+IF(AND(DH$6&gt;=$B15,DH$6&lt;=$C15),'Network v1'!$F42,0)</f>
        <v>0</v>
      </c>
      <c r="DI15" s="6">
        <f>+IF(AND(DI$6&gt;=$B15,DI$6&lt;=$C15),'Network v1'!$F42,0)</f>
        <v>0</v>
      </c>
      <c r="DJ15" s="6">
        <f>+IF(AND(DJ$6&gt;=$B15,DJ$6&lt;=$C15),'Network v1'!$F42,0)</f>
        <v>0</v>
      </c>
      <c r="DK15" s="6">
        <f>+IF(AND(DK$6&gt;=$B15,DK$6&lt;=$C15),'Network v1'!$F42,0)</f>
        <v>0</v>
      </c>
      <c r="DL15" s="6">
        <f>+IF(AND(DL$6&gt;=$B15,DL$6&lt;=$C15),'Network v1'!$F42,0)</f>
        <v>0</v>
      </c>
      <c r="DM15" s="6">
        <f>+IF(AND(DM$6&gt;=$B15,DM$6&lt;=$C15),'Network v1'!$F42,0)</f>
        <v>0</v>
      </c>
      <c r="DN15" s="6">
        <f>+IF(AND(DN$6&gt;=$B15,DN$6&lt;=$C15),'Network v1'!$F42,0)</f>
        <v>0</v>
      </c>
      <c r="DO15" s="6">
        <f>+IF(AND(DO$6&gt;=$B15,DO$6&lt;=$C15),'Network v1'!$F42,0)</f>
        <v>0</v>
      </c>
      <c r="DP15" s="6">
        <f>+IF(AND(DP$6&gt;=$B15,DP$6&lt;=$C15),'Network v1'!$F42,0)</f>
        <v>0</v>
      </c>
      <c r="DQ15" s="6">
        <f>+IF(AND(DQ$6&gt;=$B15,DQ$6&lt;=$C15),'Network v1'!$F42,0)</f>
        <v>0</v>
      </c>
      <c r="DR15" s="6">
        <f>+IF(AND(DR$6&gt;=$B15,DR$6&lt;=$C15),'Network v1'!$F42,0)</f>
        <v>0</v>
      </c>
      <c r="DS15" s="6">
        <f>+IF(AND(DS$6&gt;=$B15,DS$6&lt;=$C15),'Network v1'!$F42,0)</f>
        <v>0</v>
      </c>
    </row>
    <row r="16" spans="1:130">
      <c r="A16" s="4" t="str">
        <f>'Network v1'!A43</f>
        <v>Reinf.Sl.(2)</v>
      </c>
      <c r="B16" s="7">
        <f>'Network v1'!B24</f>
        <v>41</v>
      </c>
      <c r="C16" s="7">
        <f>'Network v1'!D24</f>
        <v>53</v>
      </c>
      <c r="D16" s="7">
        <f>'Network v1'!C24</f>
        <v>13</v>
      </c>
      <c r="E16" s="7">
        <f>'Network v1'!C26</f>
        <v>0</v>
      </c>
      <c r="F16" s="6">
        <f>+IF(AND(F$6&gt;=$B16,F$6&lt;=$C16),'Network v1'!$F43,0)</f>
        <v>0</v>
      </c>
      <c r="G16" s="6">
        <f>+IF(AND(G$6&gt;=$B16,G$6&lt;=$C16),'Network v1'!$F43,0)</f>
        <v>0</v>
      </c>
      <c r="H16" s="6">
        <f>+IF(AND(H$6&gt;=$B16,H$6&lt;=$C16),'Network v1'!$F43,0)</f>
        <v>0</v>
      </c>
      <c r="I16" s="6">
        <f>+IF(AND(I$6&gt;=$B16,I$6&lt;=$C16),'Network v1'!$F43,0)</f>
        <v>0</v>
      </c>
      <c r="J16" s="6">
        <f>+IF(AND(J$6&gt;=$B16,J$6&lt;=$C16),'Network v1'!$F43,0)</f>
        <v>0</v>
      </c>
      <c r="K16" s="6">
        <f>+IF(AND(K$6&gt;=$B16,K$6&lt;=$C16),'Network v1'!$F43,0)</f>
        <v>0</v>
      </c>
      <c r="L16" s="6">
        <f>+IF(AND(L$6&gt;=$B16,L$6&lt;=$C16),'Network v1'!$F43,0)</f>
        <v>0</v>
      </c>
      <c r="M16" s="6">
        <f>+IF(AND(M$6&gt;=$B16,M$6&lt;=$C16),'Network v1'!$F43,0)</f>
        <v>0</v>
      </c>
      <c r="N16" s="6">
        <f>+IF(AND(N$6&gt;=$B16,N$6&lt;=$C16),'Network v1'!$F43,0)</f>
        <v>0</v>
      </c>
      <c r="O16" s="6">
        <f>+IF(AND(O$6&gt;=$B16,O$6&lt;=$C16),'Network v1'!$F43,0)</f>
        <v>0</v>
      </c>
      <c r="P16" s="6">
        <f>+IF(AND(P$6&gt;=$B16,P$6&lt;=$C16),'Network v1'!$F43,0)</f>
        <v>0</v>
      </c>
      <c r="Q16" s="6">
        <f>+IF(AND(Q$6&gt;=$B16,Q$6&lt;=$C16),'Network v1'!$F43,0)</f>
        <v>0</v>
      </c>
      <c r="R16" s="6">
        <f>+IF(AND(R$6&gt;=$B16,R$6&lt;=$C16),'Network v1'!$F43,0)</f>
        <v>0</v>
      </c>
      <c r="S16" s="6">
        <f>+IF(AND(S$6&gt;=$B16,S$6&lt;=$C16),'Network v1'!$F43,0)</f>
        <v>0</v>
      </c>
      <c r="T16" s="6">
        <f>+IF(AND(T$6&gt;=$B16,T$6&lt;=$C16),'Network v1'!$F43,0)</f>
        <v>0</v>
      </c>
      <c r="U16" s="6">
        <f>+IF(AND(U$6&gt;=$B16,U$6&lt;=$C16),'Network v1'!$F43,0)</f>
        <v>0</v>
      </c>
      <c r="V16" s="6">
        <f>+IF(AND(V$6&gt;=$B16,V$6&lt;=$C16),'Network v1'!$F43,0)</f>
        <v>0</v>
      </c>
      <c r="W16" s="6">
        <f>+IF(AND(W$6&gt;=$B16,W$6&lt;=$C16),'Network v1'!$F43,0)</f>
        <v>0</v>
      </c>
      <c r="X16" s="6">
        <f>+IF(AND(X$6&gt;=$B16,X$6&lt;=$C16),'Network v1'!$F43,0)</f>
        <v>0</v>
      </c>
      <c r="Y16" s="6">
        <f>+IF(AND(Y$6&gt;=$B16,Y$6&lt;=$C16),'Network v1'!$F43,0)</f>
        <v>0</v>
      </c>
      <c r="Z16" s="6">
        <f>+IF(AND(Z$6&gt;=$B16,Z$6&lt;=$C16),'Network v1'!$F43,0)</f>
        <v>0</v>
      </c>
      <c r="AA16" s="6">
        <f>+IF(AND(AA$6&gt;=$B16,AA$6&lt;=$C16),'Network v1'!$F43,0)</f>
        <v>0</v>
      </c>
      <c r="AB16" s="6">
        <f>+IF(AND(AB$6&gt;=$B16,AB$6&lt;=$C16),'Network v1'!$F43,0)</f>
        <v>0</v>
      </c>
      <c r="AC16" s="6">
        <f>+IF(AND(AC$6&gt;=$B16,AC$6&lt;=$C16),'Network v1'!$F43,0)</f>
        <v>0</v>
      </c>
      <c r="AD16" s="6">
        <f>+IF(AND(AD$6&gt;=$B16,AD$6&lt;=$C16),'Network v1'!$F43,0)</f>
        <v>0</v>
      </c>
      <c r="AE16" s="6">
        <f>+IF(AND(AE$6&gt;=$B16,AE$6&lt;=$C16),'Network v1'!$F43,0)</f>
        <v>0</v>
      </c>
      <c r="AF16" s="6">
        <f>+IF(AND(AF$6&gt;=$B16,AF$6&lt;=$C16),'Network v1'!$F43,0)</f>
        <v>0</v>
      </c>
      <c r="AG16" s="6">
        <f>+IF(AND(AG$6&gt;=$B16,AG$6&lt;=$C16),'Network v1'!$F43,0)</f>
        <v>0</v>
      </c>
      <c r="AH16" s="6">
        <f>+IF(AND(AH$6&gt;=$B16,AH$6&lt;=$C16),'Network v1'!$F43,0)</f>
        <v>0</v>
      </c>
      <c r="AI16" s="6">
        <f>+IF(AND(AI$6&gt;=$B16,AI$6&lt;=$C16),'Network v1'!$F43,0)</f>
        <v>0</v>
      </c>
      <c r="AJ16" s="6">
        <f>+IF(AND(AJ$6&gt;=$B16,AJ$6&lt;=$C16),'Network v1'!$F43,0)</f>
        <v>0</v>
      </c>
      <c r="AK16" s="6">
        <f>+IF(AND(AK$6&gt;=$B16,AK$6&lt;=$C16),'Network v1'!$F43,0)</f>
        <v>0</v>
      </c>
      <c r="AL16" s="6">
        <f>+IF(AND(AL$6&gt;=$B16,AL$6&lt;=$C16),'Network v1'!$F43,0)</f>
        <v>0</v>
      </c>
      <c r="AM16" s="6">
        <f>+IF(AND(AM$6&gt;=$B16,AM$6&lt;=$C16),'Network v1'!$F43,0)</f>
        <v>0</v>
      </c>
      <c r="AN16" s="6">
        <f>+IF(AND(AN$6&gt;=$B16,AN$6&lt;=$C16),'Network v1'!$F43,0)</f>
        <v>0</v>
      </c>
      <c r="AO16" s="6">
        <f>+IF(AND(AO$6&gt;=$B16,AO$6&lt;=$C16),'Network v1'!$F43,0)</f>
        <v>0</v>
      </c>
      <c r="AP16" s="6">
        <f>+IF(AND(AP$6&gt;=$B16,AP$6&lt;=$C16),'Network v1'!$F43,0)</f>
        <v>0</v>
      </c>
      <c r="AQ16" s="6">
        <f>+IF(AND(AQ$6&gt;=$B16,AQ$6&lt;=$C16),'Network v1'!$F43,0)</f>
        <v>0</v>
      </c>
      <c r="AR16" s="6">
        <f>+IF(AND(AR$6&gt;=$B16,AR$6&lt;=$C16),'Network v1'!$F43,0)</f>
        <v>0</v>
      </c>
      <c r="AS16" s="6">
        <f>+IF(AND(AS$6&gt;=$B16,AS$6&lt;=$C16),'Network v1'!$F43,0)</f>
        <v>0</v>
      </c>
      <c r="AT16" s="6">
        <f>+IF(AND(AT$6&gt;=$B16,AT$6&lt;=$C16),'Network v1'!$F43,0)</f>
        <v>5</v>
      </c>
      <c r="AU16" s="6">
        <f>+IF(AND(AU$6&gt;=$B16,AU$6&lt;=$C16),'Network v1'!$F43,0)</f>
        <v>5</v>
      </c>
      <c r="AV16" s="6">
        <f>+IF(AND(AV$6&gt;=$B16,AV$6&lt;=$C16),'Network v1'!$F43,0)</f>
        <v>5</v>
      </c>
      <c r="AW16" s="6">
        <f>+IF(AND(AW$6&gt;=$B16,AW$6&lt;=$C16),'Network v1'!$F43,0)</f>
        <v>5</v>
      </c>
      <c r="AX16" s="6">
        <f>+IF(AND(AX$6&gt;=$B16,AX$6&lt;=$C16),'Network v1'!$F43,0)</f>
        <v>5</v>
      </c>
      <c r="AY16" s="6">
        <f>+IF(AND(AY$6&gt;=$B16,AY$6&lt;=$C16),'Network v1'!$F43,0)</f>
        <v>5</v>
      </c>
      <c r="AZ16" s="6">
        <f>+IF(AND(AZ$6&gt;=$B16,AZ$6&lt;=$C16),'Network v1'!$F43,0)</f>
        <v>5</v>
      </c>
      <c r="BA16" s="6">
        <f>+IF(AND(BA$6&gt;=$B16,BA$6&lt;=$C16),'Network v1'!$F43,0)</f>
        <v>5</v>
      </c>
      <c r="BB16" s="6">
        <f>+IF(AND(BB$6&gt;=$B16,BB$6&lt;=$C16),'Network v1'!$F43,0)</f>
        <v>5</v>
      </c>
      <c r="BC16" s="6">
        <f>+IF(AND(BC$6&gt;=$B16,BC$6&lt;=$C16),'Network v1'!$F43,0)</f>
        <v>5</v>
      </c>
      <c r="BD16" s="6">
        <f>+IF(AND(BD$6&gt;=$B16,BD$6&lt;=$C16),'Network v1'!$F43,0)</f>
        <v>5</v>
      </c>
      <c r="BE16" s="6">
        <f>+IF(AND(BE$6&gt;=$B16,BE$6&lt;=$C16),'Network v1'!$F43,0)</f>
        <v>5</v>
      </c>
      <c r="BF16" s="6">
        <f>+IF(AND(BF$6&gt;=$B16,BF$6&lt;=$C16),'Network v1'!$F43,0)</f>
        <v>5</v>
      </c>
      <c r="BG16" s="6">
        <f>+IF(AND(BG$6&gt;=$B16,BG$6&lt;=$C16),'Network v1'!$F43,0)</f>
        <v>0</v>
      </c>
      <c r="BH16" s="6">
        <f>+IF(AND(BH$6&gt;=$B16,BH$6&lt;=$C16),'Network v1'!$F43,0)</f>
        <v>0</v>
      </c>
      <c r="BI16" s="6">
        <f>+IF(AND(BI$6&gt;=$B16,BI$6&lt;=$C16),'Network v1'!$F43,0)</f>
        <v>0</v>
      </c>
      <c r="BJ16" s="6">
        <f>+IF(AND(BJ$6&gt;=$B16,BJ$6&lt;=$C16),'Network v1'!$F43,0)</f>
        <v>0</v>
      </c>
      <c r="BK16" s="6">
        <f>+IF(AND(BK$6&gt;=$B16,BK$6&lt;=$C16),'Network v1'!$F43,0)</f>
        <v>0</v>
      </c>
      <c r="BL16" s="6">
        <f>+IF(AND(BL$6&gt;=$B16,BL$6&lt;=$C16),'Network v1'!$F43,0)</f>
        <v>0</v>
      </c>
      <c r="BM16" s="6">
        <f>+IF(AND(BM$6&gt;=$B16,BM$6&lt;=$C16),'Network v1'!$F43,0)</f>
        <v>0</v>
      </c>
      <c r="BN16" s="6">
        <f>+IF(AND(BN$6&gt;=$B16,BN$6&lt;=$C16),'Network v1'!$F43,0)</f>
        <v>0</v>
      </c>
      <c r="BO16" s="6">
        <f>+IF(AND(BO$6&gt;=$B16,BO$6&lt;=$C16),'Network v1'!$F43,0)</f>
        <v>0</v>
      </c>
      <c r="BP16" s="6">
        <f>+IF(AND(BP$6&gt;=$B16,BP$6&lt;=$C16),'Network v1'!$F43,0)</f>
        <v>0</v>
      </c>
      <c r="BQ16" s="6">
        <f>+IF(AND(BQ$6&gt;=$B16,BQ$6&lt;=$C16),'Network v1'!$F43,0)</f>
        <v>0</v>
      </c>
      <c r="BR16" s="6">
        <f>+IF(AND(BR$6&gt;=$B16,BR$6&lt;=$C16),'Network v1'!$F43,0)</f>
        <v>0</v>
      </c>
      <c r="BS16" s="6">
        <f>+IF(AND(BS$6&gt;=$B16,BS$6&lt;=$C16),'Network v1'!$F43,0)</f>
        <v>0</v>
      </c>
      <c r="BT16" s="6">
        <f>+IF(AND(BT$6&gt;=$B16,BT$6&lt;=$C16),'Network v1'!$F43,0)</f>
        <v>0</v>
      </c>
      <c r="BU16" s="6">
        <f>+IF(AND(BU$6&gt;=$B16,BU$6&lt;=$C16),'Network v1'!$F43,0)</f>
        <v>0</v>
      </c>
      <c r="BV16" s="6">
        <f>+IF(AND(BV$6&gt;=$B16,BV$6&lt;=$C16),'Network v1'!$F43,0)</f>
        <v>0</v>
      </c>
      <c r="BW16" s="6">
        <f>+IF(AND(BW$6&gt;=$B16,BW$6&lt;=$C16),'Network v1'!$F43,0)</f>
        <v>0</v>
      </c>
      <c r="BX16" s="6">
        <f>+IF(AND(BX$6&gt;=$B16,BX$6&lt;=$C16),'Network v1'!$F43,0)</f>
        <v>0</v>
      </c>
      <c r="BY16" s="6">
        <f>+IF(AND(BY$6&gt;=$B16,BY$6&lt;=$C16),'Network v1'!$F43,0)</f>
        <v>0</v>
      </c>
      <c r="BZ16" s="6">
        <f>+IF(AND(BZ$6&gt;=$B16,BZ$6&lt;=$C16),'Network v1'!$F43,0)</f>
        <v>0</v>
      </c>
      <c r="CA16" s="6">
        <f>+IF(AND(CA$6&gt;=$B16,CA$6&lt;=$C16),'Network v1'!$F43,0)</f>
        <v>0</v>
      </c>
      <c r="CB16" s="6">
        <f>+IF(AND(CB$6&gt;=$B16,CB$6&lt;=$C16),'Network v1'!$F43,0)</f>
        <v>0</v>
      </c>
      <c r="CC16" s="6">
        <f>+IF(AND(CC$6&gt;=$B16,CC$6&lt;=$C16),'Network v1'!$F43,0)</f>
        <v>0</v>
      </c>
      <c r="CD16" s="6">
        <f>+IF(AND(CD$6&gt;=$B16,CD$6&lt;=$C16),'Network v1'!$F43,0)</f>
        <v>0</v>
      </c>
      <c r="CE16" s="6">
        <f>+IF(AND(CE$6&gt;=$B16,CE$6&lt;=$C16),'Network v1'!$F43,0)</f>
        <v>0</v>
      </c>
      <c r="CF16" s="6">
        <f>+IF(AND(CF$6&gt;=$B16,CF$6&lt;=$C16),'Network v1'!$F43,0)</f>
        <v>0</v>
      </c>
      <c r="CG16" s="6">
        <f>+IF(AND(CG$6&gt;=$B16,CG$6&lt;=$C16),'Network v1'!$F43,0)</f>
        <v>0</v>
      </c>
      <c r="CH16" s="6">
        <f>+IF(AND(CH$6&gt;=$B16,CH$6&lt;=$C16),'Network v1'!$F43,0)</f>
        <v>0</v>
      </c>
      <c r="CI16" s="6">
        <f>+IF(AND(CI$6&gt;=$B16,CI$6&lt;=$C16),'Network v1'!$F43,0)</f>
        <v>0</v>
      </c>
      <c r="CJ16" s="6">
        <f>+IF(AND(CJ$6&gt;=$B16,CJ$6&lt;=$C16),'Network v1'!$F43,0)</f>
        <v>0</v>
      </c>
      <c r="CK16" s="6">
        <f>+IF(AND(CK$6&gt;=$B16,CK$6&lt;=$C16),'Network v1'!$F43,0)</f>
        <v>0</v>
      </c>
      <c r="CL16" s="6">
        <f>+IF(AND(CL$6&gt;=$B16,CL$6&lt;=$C16),'Network v1'!$F43,0)</f>
        <v>0</v>
      </c>
      <c r="CM16" s="6">
        <f>+IF(AND(CM$6&gt;=$B16,CM$6&lt;=$C16),'Network v1'!$F43,0)</f>
        <v>0</v>
      </c>
      <c r="CN16" s="6">
        <f>+IF(AND(CN$6&gt;=$B16,CN$6&lt;=$C16),'Network v1'!$F43,0)</f>
        <v>0</v>
      </c>
      <c r="CO16" s="6">
        <f>+IF(AND(CO$6&gt;=$B16,CO$6&lt;=$C16),'Network v1'!$F43,0)</f>
        <v>0</v>
      </c>
      <c r="CP16" s="6">
        <f>+IF(AND(CP$6&gt;=$B16,CP$6&lt;=$C16),'Network v1'!$F43,0)</f>
        <v>0</v>
      </c>
      <c r="CQ16" s="6">
        <f>+IF(AND(CQ$6&gt;=$B16,CQ$6&lt;=$C16),'Network v1'!$F43,0)</f>
        <v>0</v>
      </c>
      <c r="CR16" s="6">
        <f>+IF(AND(CR$6&gt;=$B16,CR$6&lt;=$C16),'Network v1'!$F43,0)</f>
        <v>0</v>
      </c>
      <c r="CS16" s="6">
        <f>+IF(AND(CS$6&gt;=$B16,CS$6&lt;=$C16),'Network v1'!$F43,0)</f>
        <v>0</v>
      </c>
      <c r="CT16" s="6">
        <f>+IF(AND(CT$6&gt;=$B16,CT$6&lt;=$C16),'Network v1'!$F43,0)</f>
        <v>0</v>
      </c>
      <c r="CU16" s="6">
        <f>+IF(AND(CU$6&gt;=$B16,CU$6&lt;=$C16),'Network v1'!$F43,0)</f>
        <v>0</v>
      </c>
      <c r="CV16" s="6">
        <f>+IF(AND(CV$6&gt;=$B16,CV$6&lt;=$C16),'Network v1'!$F43,0)</f>
        <v>0</v>
      </c>
      <c r="CW16" s="6">
        <f>+IF(AND(CW$6&gt;=$B16,CW$6&lt;=$C16),'Network v1'!$F43,0)</f>
        <v>0</v>
      </c>
      <c r="CX16" s="6">
        <f>+IF(AND(CX$6&gt;=$B16,CX$6&lt;=$C16),'Network v1'!$F43,0)</f>
        <v>0</v>
      </c>
      <c r="CY16" s="6">
        <f>+IF(AND(CY$6&gt;=$B16,CY$6&lt;=$C16),'Network v1'!$F43,0)</f>
        <v>0</v>
      </c>
      <c r="CZ16" s="6">
        <f>+IF(AND(CZ$6&gt;=$B16,CZ$6&lt;=$C16),'Network v1'!$F43,0)</f>
        <v>0</v>
      </c>
      <c r="DA16" s="6">
        <f>+IF(AND(DA$6&gt;=$B16,DA$6&lt;=$C16),'Network v1'!$F43,0)</f>
        <v>0</v>
      </c>
      <c r="DB16" s="6">
        <f>+IF(AND(DB$6&gt;=$B16,DB$6&lt;=$C16),'Network v1'!$F43,0)</f>
        <v>0</v>
      </c>
      <c r="DC16" s="6">
        <f>+IF(AND(DC$6&gt;=$B16,DC$6&lt;=$C16),'Network v1'!$F43,0)</f>
        <v>0</v>
      </c>
      <c r="DD16" s="6">
        <f>+IF(AND(DD$6&gt;=$B16,DD$6&lt;=$C16),'Network v1'!$F43,0)</f>
        <v>0</v>
      </c>
      <c r="DE16" s="6">
        <f>+IF(AND(DE$6&gt;=$B16,DE$6&lt;=$C16),'Network v1'!$F43,0)</f>
        <v>0</v>
      </c>
      <c r="DF16" s="6">
        <f>+IF(AND(DF$6&gt;=$B16,DF$6&lt;=$C16),'Network v1'!$F43,0)</f>
        <v>0</v>
      </c>
      <c r="DG16" s="6">
        <f>+IF(AND(DG$6&gt;=$B16,DG$6&lt;=$C16),'Network v1'!$F43,0)</f>
        <v>0</v>
      </c>
      <c r="DH16" s="6">
        <f>+IF(AND(DH$6&gt;=$B16,DH$6&lt;=$C16),'Network v1'!$F43,0)</f>
        <v>0</v>
      </c>
      <c r="DI16" s="6">
        <f>+IF(AND(DI$6&gt;=$B16,DI$6&lt;=$C16),'Network v1'!$F43,0)</f>
        <v>0</v>
      </c>
      <c r="DJ16" s="6">
        <f>+IF(AND(DJ$6&gt;=$B16,DJ$6&lt;=$C16),'Network v1'!$F43,0)</f>
        <v>0</v>
      </c>
      <c r="DK16" s="6">
        <f>+IF(AND(DK$6&gt;=$B16,DK$6&lt;=$C16),'Network v1'!$F43,0)</f>
        <v>0</v>
      </c>
      <c r="DL16" s="6">
        <f>+IF(AND(DL$6&gt;=$B16,DL$6&lt;=$C16),'Network v1'!$F43,0)</f>
        <v>0</v>
      </c>
      <c r="DM16" s="6">
        <f>+IF(AND(DM$6&gt;=$B16,DM$6&lt;=$C16),'Network v1'!$F43,0)</f>
        <v>0</v>
      </c>
      <c r="DN16" s="6">
        <f>+IF(AND(DN$6&gt;=$B16,DN$6&lt;=$C16),'Network v1'!$F43,0)</f>
        <v>0</v>
      </c>
      <c r="DO16" s="6">
        <f>+IF(AND(DO$6&gt;=$B16,DO$6&lt;=$C16),'Network v1'!$F43,0)</f>
        <v>0</v>
      </c>
      <c r="DP16" s="6">
        <f>+IF(AND(DP$6&gt;=$B16,DP$6&lt;=$C16),'Network v1'!$F43,0)</f>
        <v>0</v>
      </c>
      <c r="DQ16" s="6">
        <f>+IF(AND(DQ$6&gt;=$B16,DQ$6&lt;=$C16),'Network v1'!$F43,0)</f>
        <v>0</v>
      </c>
      <c r="DR16" s="6">
        <f>+IF(AND(DR$6&gt;=$B16,DR$6&lt;=$C16),'Network v1'!$F43,0)</f>
        <v>0</v>
      </c>
      <c r="DS16" s="6">
        <f>+IF(AND(DS$6&gt;=$B16,DS$6&lt;=$C16),'Network v1'!$F43,0)</f>
        <v>0</v>
      </c>
      <c r="DT16" s="6">
        <f>+IF(AND(DT$6&gt;=$B16,DT$6&lt;=$C16),'Network v1'!$F43,0)</f>
        <v>0</v>
      </c>
    </row>
    <row r="17" spans="1:119">
      <c r="A17" s="4" t="str">
        <f>'Network v1'!A44</f>
        <v>Concr.Sl.</v>
      </c>
      <c r="B17" s="7">
        <f>'Network v1'!F24</f>
        <v>54</v>
      </c>
      <c r="C17" s="7">
        <f>'Network v1'!H24</f>
        <v>61</v>
      </c>
      <c r="D17" s="7">
        <f>'Network v1'!G24</f>
        <v>8</v>
      </c>
      <c r="E17" s="7">
        <f>'Network v1'!G26</f>
        <v>0</v>
      </c>
      <c r="F17" s="6">
        <f>+IF(AND(F$6&gt;=$B17,F$6&lt;=$C17),'Network v1'!$F44,0)</f>
        <v>0</v>
      </c>
      <c r="G17" s="6">
        <f>+IF(AND(G$6&gt;=$B17,G$6&lt;=$C17),'Network v1'!$F44,0)</f>
        <v>0</v>
      </c>
      <c r="H17" s="6">
        <f>+IF(AND(H$6&gt;=$B17,H$6&lt;=$C17),'Network v1'!$F44,0)</f>
        <v>0</v>
      </c>
      <c r="I17" s="6">
        <f>+IF(AND(I$6&gt;=$B17,I$6&lt;=$C17),'Network v1'!$F44,0)</f>
        <v>0</v>
      </c>
      <c r="J17" s="6">
        <f>+IF(AND(J$6&gt;=$B17,J$6&lt;=$C17),'Network v1'!$F44,0)</f>
        <v>0</v>
      </c>
      <c r="K17" s="6">
        <f>+IF(AND(K$6&gt;=$B17,K$6&lt;=$C17),'Network v1'!$F44,0)</f>
        <v>0</v>
      </c>
      <c r="L17" s="6">
        <f>+IF(AND(L$6&gt;=$B17,L$6&lt;=$C17),'Network v1'!$F44,0)</f>
        <v>0</v>
      </c>
      <c r="M17" s="6">
        <f>+IF(AND(M$6&gt;=$B17,M$6&lt;=$C17),'Network v1'!$F44,0)</f>
        <v>0</v>
      </c>
      <c r="N17" s="6">
        <f>+IF(AND(N$6&gt;=$B17,N$6&lt;=$C17),'Network v1'!$F44,0)</f>
        <v>0</v>
      </c>
      <c r="O17" s="6">
        <f>+IF(AND(O$6&gt;=$B17,O$6&lt;=$C17),'Network v1'!$F44,0)</f>
        <v>0</v>
      </c>
      <c r="P17" s="6">
        <f>+IF(AND(P$6&gt;=$B17,P$6&lt;=$C17),'Network v1'!$F44,0)</f>
        <v>0</v>
      </c>
      <c r="Q17" s="6">
        <f>+IF(AND(Q$6&gt;=$B17,Q$6&lt;=$C17),'Network v1'!$F44,0)</f>
        <v>0</v>
      </c>
      <c r="R17" s="6">
        <f>+IF(AND(R$6&gt;=$B17,R$6&lt;=$C17),'Network v1'!$F44,0)</f>
        <v>0</v>
      </c>
      <c r="S17" s="6">
        <f>+IF(AND(S$6&gt;=$B17,S$6&lt;=$C17),'Network v1'!$F44,0)</f>
        <v>0</v>
      </c>
      <c r="T17" s="6">
        <f>+IF(AND(T$6&gt;=$B17,T$6&lt;=$C17),'Network v1'!$F44,0)</f>
        <v>0</v>
      </c>
      <c r="U17" s="6">
        <f>+IF(AND(U$6&gt;=$B17,U$6&lt;=$C17),'Network v1'!$F44,0)</f>
        <v>0</v>
      </c>
      <c r="V17" s="6">
        <f>+IF(AND(V$6&gt;=$B17,V$6&lt;=$C17),'Network v1'!$F44,0)</f>
        <v>0</v>
      </c>
      <c r="W17" s="6">
        <f>+IF(AND(W$6&gt;=$B17,W$6&lt;=$C17),'Network v1'!$F44,0)</f>
        <v>0</v>
      </c>
      <c r="X17" s="6">
        <f>+IF(AND(X$6&gt;=$B17,X$6&lt;=$C17),'Network v1'!$F44,0)</f>
        <v>0</v>
      </c>
      <c r="Y17" s="6">
        <f>+IF(AND(Y$6&gt;=$B17,Y$6&lt;=$C17),'Network v1'!$F44,0)</f>
        <v>0</v>
      </c>
      <c r="Z17" s="6">
        <f>+IF(AND(Z$6&gt;=$B17,Z$6&lt;=$C17),'Network v1'!$F44,0)</f>
        <v>0</v>
      </c>
      <c r="AA17" s="6">
        <f>+IF(AND(AA$6&gt;=$B17,AA$6&lt;=$C17),'Network v1'!$F44,0)</f>
        <v>0</v>
      </c>
      <c r="AB17" s="6">
        <f>+IF(AND(AB$6&gt;=$B17,AB$6&lt;=$C17),'Network v1'!$F44,0)</f>
        <v>0</v>
      </c>
      <c r="AC17" s="6">
        <f>+IF(AND(AC$6&gt;=$B17,AC$6&lt;=$C17),'Network v1'!$F44,0)</f>
        <v>0</v>
      </c>
      <c r="AD17" s="6">
        <f>+IF(AND(AD$6&gt;=$B17,AD$6&lt;=$C17),'Network v1'!$F44,0)</f>
        <v>0</v>
      </c>
      <c r="AE17" s="6">
        <f>+IF(AND(AE$6&gt;=$B17,AE$6&lt;=$C17),'Network v1'!$F44,0)</f>
        <v>0</v>
      </c>
      <c r="AF17" s="6">
        <f>+IF(AND(AF$6&gt;=$B17,AF$6&lt;=$C17),'Network v1'!$F44,0)</f>
        <v>0</v>
      </c>
      <c r="AG17" s="6">
        <f>+IF(AND(AG$6&gt;=$B17,AG$6&lt;=$C17),'Network v1'!$F44,0)</f>
        <v>0</v>
      </c>
      <c r="AH17" s="6">
        <f>+IF(AND(AH$6&gt;=$B17,AH$6&lt;=$C17),'Network v1'!$F44,0)</f>
        <v>0</v>
      </c>
      <c r="AI17" s="6">
        <f>+IF(AND(AI$6&gt;=$B17,AI$6&lt;=$C17),'Network v1'!$F44,0)</f>
        <v>0</v>
      </c>
      <c r="AJ17" s="6">
        <f>+IF(AND(AJ$6&gt;=$B17,AJ$6&lt;=$C17),'Network v1'!$F44,0)</f>
        <v>0</v>
      </c>
      <c r="AK17" s="6">
        <f>+IF(AND(AK$6&gt;=$B17,AK$6&lt;=$C17),'Network v1'!$F44,0)</f>
        <v>0</v>
      </c>
      <c r="AL17" s="6">
        <f>+IF(AND(AL$6&gt;=$B17,AL$6&lt;=$C17),'Network v1'!$F44,0)</f>
        <v>0</v>
      </c>
      <c r="AM17" s="6">
        <f>+IF(AND(AM$6&gt;=$B17,AM$6&lt;=$C17),'Network v1'!$F44,0)</f>
        <v>0</v>
      </c>
      <c r="AN17" s="6">
        <f>+IF(AND(AN$6&gt;=$B17,AN$6&lt;=$C17),'Network v1'!$F44,0)</f>
        <v>0</v>
      </c>
      <c r="AO17" s="6">
        <f>+IF(AND(AO$6&gt;=$B17,AO$6&lt;=$C17),'Network v1'!$F44,0)</f>
        <v>0</v>
      </c>
      <c r="AP17" s="6">
        <f>+IF(AND(AP$6&gt;=$B17,AP$6&lt;=$C17),'Network v1'!$F44,0)</f>
        <v>0</v>
      </c>
      <c r="AQ17" s="6">
        <f>+IF(AND(AQ$6&gt;=$B17,AQ$6&lt;=$C17),'Network v1'!$F44,0)</f>
        <v>0</v>
      </c>
      <c r="AR17" s="6">
        <f>+IF(AND(AR$6&gt;=$B17,AR$6&lt;=$C17),'Network v1'!$F44,0)</f>
        <v>0</v>
      </c>
      <c r="AS17" s="6">
        <f>+IF(AND(AS$6&gt;=$B17,AS$6&lt;=$C17),'Network v1'!$F44,0)</f>
        <v>0</v>
      </c>
      <c r="AT17" s="6">
        <f>+IF(AND(AT$6&gt;=$B17,AT$6&lt;=$C17),'Network v1'!$F44,0)</f>
        <v>0</v>
      </c>
      <c r="AU17" s="6">
        <f>+IF(AND(AU$6&gt;=$B17,AU$6&lt;=$C17),'Network v1'!$F44,0)</f>
        <v>0</v>
      </c>
      <c r="AV17" s="6">
        <f>+IF(AND(AV$6&gt;=$B17,AV$6&lt;=$C17),'Network v1'!$F44,0)</f>
        <v>0</v>
      </c>
      <c r="AW17" s="6">
        <f>+IF(AND(AW$6&gt;=$B17,AW$6&lt;=$C17),'Network v1'!$F44,0)</f>
        <v>0</v>
      </c>
      <c r="AX17" s="6">
        <f>+IF(AND(AX$6&gt;=$B17,AX$6&lt;=$C17),'Network v1'!$F44,0)</f>
        <v>0</v>
      </c>
      <c r="AY17" s="6">
        <f>+IF(AND(AY$6&gt;=$B17,AY$6&lt;=$C17),'Network v1'!$F44,0)</f>
        <v>0</v>
      </c>
      <c r="AZ17" s="6">
        <f>+IF(AND(AZ$6&gt;=$B17,AZ$6&lt;=$C17),'Network v1'!$F44,0)</f>
        <v>0</v>
      </c>
      <c r="BA17" s="6">
        <f>+IF(AND(BA$6&gt;=$B17,BA$6&lt;=$C17),'Network v1'!$F44,0)</f>
        <v>0</v>
      </c>
      <c r="BB17" s="6">
        <f>+IF(AND(BB$6&gt;=$B17,BB$6&lt;=$C17),'Network v1'!$F44,0)</f>
        <v>0</v>
      </c>
      <c r="BC17" s="6">
        <f>+IF(AND(BC$6&gt;=$B17,BC$6&lt;=$C17),'Network v1'!$F44,0)</f>
        <v>0</v>
      </c>
      <c r="BD17" s="6">
        <f>+IF(AND(BD$6&gt;=$B17,BD$6&lt;=$C17),'Network v1'!$F44,0)</f>
        <v>0</v>
      </c>
      <c r="BE17" s="6">
        <f>+IF(AND(BE$6&gt;=$B17,BE$6&lt;=$C17),'Network v1'!$F44,0)</f>
        <v>0</v>
      </c>
      <c r="BF17" s="6">
        <f>+IF(AND(BF$6&gt;=$B17,BF$6&lt;=$C17),'Network v1'!$F44,0)</f>
        <v>0</v>
      </c>
      <c r="BG17" s="6">
        <f>+IF(AND(BG$6&gt;=$B17,BG$6&lt;=$C17),'Network v1'!$F44,0)</f>
        <v>4</v>
      </c>
      <c r="BH17" s="6">
        <f>+IF(AND(BH$6&gt;=$B17,BH$6&lt;=$C17),'Network v1'!$F44,0)</f>
        <v>4</v>
      </c>
      <c r="BI17" s="6">
        <f>+IF(AND(BI$6&gt;=$B17,BI$6&lt;=$C17),'Network v1'!$F44,0)</f>
        <v>4</v>
      </c>
      <c r="BJ17" s="6">
        <f>+IF(AND(BJ$6&gt;=$B17,BJ$6&lt;=$C17),'Network v1'!$F44,0)</f>
        <v>4</v>
      </c>
      <c r="BK17" s="6">
        <f>+IF(AND(BK$6&gt;=$B17,BK$6&lt;=$C17),'Network v1'!$F44,0)</f>
        <v>4</v>
      </c>
      <c r="BL17" s="6">
        <f>+IF(AND(BL$6&gt;=$B17,BL$6&lt;=$C17),'Network v1'!$F44,0)</f>
        <v>4</v>
      </c>
      <c r="BM17" s="6">
        <f>+IF(AND(BM$6&gt;=$B17,BM$6&lt;=$C17),'Network v1'!$F44,0)</f>
        <v>4</v>
      </c>
      <c r="BN17" s="6">
        <f>+IF(AND(BN$6&gt;=$B17,BN$6&lt;=$C17),'Network v1'!$F44,0)</f>
        <v>4</v>
      </c>
      <c r="BO17" s="6">
        <f>+IF(AND(BO$6&gt;=$B17,BO$6&lt;=$C17),'Network v1'!$F44,0)</f>
        <v>0</v>
      </c>
      <c r="BP17" s="6">
        <f>+IF(AND(BP$6&gt;=$B17,BP$6&lt;=$C17),'Network v1'!$F44,0)</f>
        <v>0</v>
      </c>
      <c r="BQ17" s="6">
        <f>+IF(AND(BQ$6&gt;=$B17,BQ$6&lt;=$C17),'Network v1'!$F44,0)</f>
        <v>0</v>
      </c>
      <c r="BR17" s="6">
        <f>+IF(AND(BR$6&gt;=$B17,BR$6&lt;=$C17),'Network v1'!$F44,0)</f>
        <v>0</v>
      </c>
      <c r="BS17" s="6">
        <f>+IF(AND(BS$6&gt;=$B17,BS$6&lt;=$C17),'Network v1'!$F44,0)</f>
        <v>0</v>
      </c>
      <c r="BT17" s="6">
        <f>+IF(AND(BT$6&gt;=$B17,BT$6&lt;=$C17),'Network v1'!$F44,0)</f>
        <v>0</v>
      </c>
      <c r="BU17" s="6">
        <f>+IF(AND(BU$6&gt;=$B17,BU$6&lt;=$C17),'Network v1'!$F44,0)</f>
        <v>0</v>
      </c>
      <c r="BV17" s="6">
        <f>+IF(AND(BV$6&gt;=$B17,BV$6&lt;=$C17),'Network v1'!$F44,0)</f>
        <v>0</v>
      </c>
      <c r="BW17" s="6">
        <f>+IF(AND(BW$6&gt;=$B17,BW$6&lt;=$C17),'Network v1'!$F44,0)</f>
        <v>0</v>
      </c>
      <c r="BX17" s="6">
        <f>+IF(AND(BX$6&gt;=$B17,BX$6&lt;=$C17),'Network v1'!$F44,0)</f>
        <v>0</v>
      </c>
      <c r="BY17" s="6">
        <f>+IF(AND(BY$6&gt;=$B17,BY$6&lt;=$C17),'Network v1'!$F44,0)</f>
        <v>0</v>
      </c>
      <c r="BZ17" s="6">
        <f>+IF(AND(BZ$6&gt;=$B17,BZ$6&lt;=$C17),'Network v1'!$F44,0)</f>
        <v>0</v>
      </c>
      <c r="CA17" s="6">
        <f>+IF(AND(CA$6&gt;=$B17,CA$6&lt;=$C17),'Network v1'!$F44,0)</f>
        <v>0</v>
      </c>
      <c r="CB17" s="6">
        <f>+IF(AND(CB$6&gt;=$B17,CB$6&lt;=$C17),'Network v1'!$F44,0)</f>
        <v>0</v>
      </c>
      <c r="CC17" s="6">
        <f>+IF(AND(CC$6&gt;=$B17,CC$6&lt;=$C17),'Network v1'!$F44,0)</f>
        <v>0</v>
      </c>
      <c r="CD17" s="6">
        <f>+IF(AND(CD$6&gt;=$B17,CD$6&lt;=$C17),'Network v1'!$F44,0)</f>
        <v>0</v>
      </c>
      <c r="CE17" s="6">
        <f>+IF(AND(CE$6&gt;=$B17,CE$6&lt;=$C17),'Network v1'!$F44,0)</f>
        <v>0</v>
      </c>
      <c r="CF17" s="6">
        <f>+IF(AND(CF$6&gt;=$B17,CF$6&lt;=$C17),'Network v1'!$F44,0)</f>
        <v>0</v>
      </c>
      <c r="CG17" s="6">
        <f>+IF(AND(CG$6&gt;=$B17,CG$6&lt;=$C17),'Network v1'!$F44,0)</f>
        <v>0</v>
      </c>
      <c r="CH17" s="6">
        <f>+IF(AND(CH$6&gt;=$B17,CH$6&lt;=$C17),'Network v1'!$F44,0)</f>
        <v>0</v>
      </c>
      <c r="CI17" s="6">
        <f>+IF(AND(CI$6&gt;=$B17,CI$6&lt;=$C17),'Network v1'!$F44,0)</f>
        <v>0</v>
      </c>
      <c r="CJ17" s="6">
        <f>+IF(AND(CJ$6&gt;=$B17,CJ$6&lt;=$C17),'Network v1'!$F44,0)</f>
        <v>0</v>
      </c>
      <c r="CK17" s="6">
        <f>+IF(AND(CK$6&gt;=$B17,CK$6&lt;=$C17),'Network v1'!$F44,0)</f>
        <v>0</v>
      </c>
      <c r="CL17" s="6">
        <f>+IF(AND(CL$6&gt;=$B17,CL$6&lt;=$C17),'Network v1'!$F44,0)</f>
        <v>0</v>
      </c>
      <c r="CM17" s="6">
        <f>+IF(AND(CM$6&gt;=$B17,CM$6&lt;=$C17),'Network v1'!$F44,0)</f>
        <v>0</v>
      </c>
      <c r="CN17" s="6">
        <f>+IF(AND(CN$6&gt;=$B17,CN$6&lt;=$C17),'Network v1'!$F44,0)</f>
        <v>0</v>
      </c>
      <c r="CO17" s="6">
        <f>+IF(AND(CO$6&gt;=$B17,CO$6&lt;=$C17),'Network v1'!$F44,0)</f>
        <v>0</v>
      </c>
      <c r="CP17" s="6">
        <f>+IF(AND(CP$6&gt;=$B17,CP$6&lt;=$C17),'Network v1'!$F44,0)</f>
        <v>0</v>
      </c>
      <c r="CQ17" s="6">
        <f>+IF(AND(CQ$6&gt;=$B17,CQ$6&lt;=$C17),'Network v1'!$F44,0)</f>
        <v>0</v>
      </c>
      <c r="CR17" s="6">
        <f>+IF(AND(CR$6&gt;=$B17,CR$6&lt;=$C17),'Network v1'!$F44,0)</f>
        <v>0</v>
      </c>
      <c r="CS17" s="6">
        <f>+IF(AND(CS$6&gt;=$B17,CS$6&lt;=$C17),'Network v1'!$F44,0)</f>
        <v>0</v>
      </c>
      <c r="CT17" s="6">
        <f>+IF(AND(CT$6&gt;=$B17,CT$6&lt;=$C17),'Network v1'!$F44,0)</f>
        <v>0</v>
      </c>
      <c r="CU17" s="6">
        <f>+IF(AND(CU$6&gt;=$B17,CU$6&lt;=$C17),'Network v1'!$F44,0)</f>
        <v>0</v>
      </c>
      <c r="CV17" s="6">
        <f>+IF(AND(CV$6&gt;=$B17,CV$6&lt;=$C17),'Network v1'!$F44,0)</f>
        <v>0</v>
      </c>
      <c r="CW17" s="6">
        <f>+IF(AND(CW$6&gt;=$B17,CW$6&lt;=$C17),'Network v1'!$F44,0)</f>
        <v>0</v>
      </c>
      <c r="CX17" s="6">
        <f>+IF(AND(CX$6&gt;=$B17,CX$6&lt;=$C17),'Network v1'!$F44,0)</f>
        <v>0</v>
      </c>
      <c r="CY17" s="6">
        <f>+IF(AND(CY$6&gt;=$B17,CY$6&lt;=$C17),'Network v1'!$F44,0)</f>
        <v>0</v>
      </c>
      <c r="CZ17" s="6">
        <f>+IF(AND(CZ$6&gt;=$B17,CZ$6&lt;=$C17),'Network v1'!$F44,0)</f>
        <v>0</v>
      </c>
      <c r="DA17" s="6">
        <f>+IF(AND(DA$6&gt;=$B17,DA$6&lt;=$C17),'Network v1'!$F44,0)</f>
        <v>0</v>
      </c>
      <c r="DB17" s="6">
        <f>+IF(AND(DB$6&gt;=$B17,DB$6&lt;=$C17),'Network v1'!$F44,0)</f>
        <v>0</v>
      </c>
      <c r="DC17" s="6">
        <f>+IF(AND(DC$6&gt;=$B17,DC$6&lt;=$C17),'Network v1'!$F44,0)</f>
        <v>0</v>
      </c>
      <c r="DD17" s="6">
        <f>+IF(AND(DD$6&gt;=$B17,DD$6&lt;=$C17),'Network v1'!$F44,0)</f>
        <v>0</v>
      </c>
      <c r="DE17" s="6">
        <f>+IF(AND(DE$6&gt;=$B17,DE$6&lt;=$C17),'Network v1'!$F44,0)</f>
        <v>0</v>
      </c>
      <c r="DF17" s="6">
        <f>+IF(AND(DF$6&gt;=$B17,DF$6&lt;=$C17),'Network v1'!$F44,0)</f>
        <v>0</v>
      </c>
      <c r="DG17" s="6">
        <f>+IF(AND(DG$6&gt;=$B17,DG$6&lt;=$C17),'Network v1'!$F44,0)</f>
        <v>0</v>
      </c>
      <c r="DH17" s="6">
        <f>+IF(AND(DH$6&gt;=$B17,DH$6&lt;=$C17),'Network v1'!$F44,0)</f>
        <v>0</v>
      </c>
      <c r="DI17" s="6">
        <f>+IF(AND(DI$6&gt;=$B17,DI$6&lt;=$C17),'Network v1'!$F44,0)</f>
        <v>0</v>
      </c>
      <c r="DJ17" s="6">
        <f>+IF(AND(DJ$6&gt;=$B17,DJ$6&lt;=$C17),'Network v1'!$F44,0)</f>
        <v>0</v>
      </c>
      <c r="DK17" s="6">
        <f>+IF(AND(DK$6&gt;=$B17,DK$6&lt;=$C17),'Network v1'!$F44,0)</f>
        <v>0</v>
      </c>
      <c r="DL17" s="6">
        <f>+IF(AND(DL$6&gt;=$B17,DL$6&lt;=$C17),'Network v1'!$F44,0)</f>
        <v>0</v>
      </c>
      <c r="DM17" s="6">
        <f>+IF(AND(DM$6&gt;=$B17,DM$6&lt;=$C17),'Network v1'!$F44,0)</f>
        <v>0</v>
      </c>
      <c r="DN17" s="6">
        <f>+IF(AND(DN$6&gt;=$B17,DN$6&lt;=$C17),'Network v1'!$F44,0)</f>
        <v>0</v>
      </c>
      <c r="DO17" s="6">
        <f>+IF(AND(DO$6&gt;=$B17,DO$6&lt;=$C17),'Network v1'!$F44,0)</f>
        <v>0</v>
      </c>
    </row>
    <row r="18" spans="1:119">
      <c r="A18" s="4" t="str">
        <f>'Network v1'!A45</f>
        <v>Rem.Fr.Sl.</v>
      </c>
      <c r="B18" s="7">
        <f>'Network v1'!B28</f>
        <v>62</v>
      </c>
      <c r="C18" s="7">
        <f>'Network v1'!D28</f>
        <v>76</v>
      </c>
      <c r="D18" s="7">
        <f>'Network v1'!C28</f>
        <v>15</v>
      </c>
      <c r="E18" s="9">
        <f>'Network v1'!C30</f>
        <v>0</v>
      </c>
      <c r="F18" s="6">
        <f>+IF(AND(F$6&gt;=$B18,F$6&lt;=$C18),'Network v1'!$F45,0)</f>
        <v>0</v>
      </c>
      <c r="G18" s="6">
        <f>+IF(AND(G$6&gt;=$B18,G$6&lt;=$C18),'Network v1'!$F45,0)</f>
        <v>0</v>
      </c>
      <c r="H18" s="6">
        <f>+IF(AND(H$6&gt;=$B18,H$6&lt;=$C18),'Network v1'!$F45,0)</f>
        <v>0</v>
      </c>
      <c r="I18" s="6">
        <f>+IF(AND(I$6&gt;=$B18,I$6&lt;=$C18),'Network v1'!$F45,0)</f>
        <v>0</v>
      </c>
      <c r="J18" s="6">
        <f>+IF(AND(J$6&gt;=$B18,J$6&lt;=$C18),'Network v1'!$F45,0)</f>
        <v>0</v>
      </c>
      <c r="K18" s="6">
        <f>+IF(AND(K$6&gt;=$B18,K$6&lt;=$C18),'Network v1'!$F45,0)</f>
        <v>0</v>
      </c>
      <c r="L18" s="6">
        <f>+IF(AND(L$6&gt;=$B18,L$6&lt;=$C18),'Network v1'!$F45,0)</f>
        <v>0</v>
      </c>
      <c r="M18" s="6">
        <f>+IF(AND(M$6&gt;=$B18,M$6&lt;=$C18),'Network v1'!$F45,0)</f>
        <v>0</v>
      </c>
      <c r="N18" s="6">
        <f>+IF(AND(N$6&gt;=$B18,N$6&lt;=$C18),'Network v1'!$F45,0)</f>
        <v>0</v>
      </c>
      <c r="O18" s="6">
        <f>+IF(AND(O$6&gt;=$B18,O$6&lt;=$C18),'Network v1'!$F45,0)</f>
        <v>0</v>
      </c>
      <c r="P18" s="6">
        <f>+IF(AND(P$6&gt;=$B18,P$6&lt;=$C18),'Network v1'!$F45,0)</f>
        <v>0</v>
      </c>
      <c r="Q18" s="6">
        <f>+IF(AND(Q$6&gt;=$B18,Q$6&lt;=$C18),'Network v1'!$F45,0)</f>
        <v>0</v>
      </c>
      <c r="R18" s="6">
        <f>+IF(AND(R$6&gt;=$B18,R$6&lt;=$C18),'Network v1'!$F45,0)</f>
        <v>0</v>
      </c>
      <c r="S18" s="6">
        <f>+IF(AND(S$6&gt;=$B18,S$6&lt;=$C18),'Network v1'!$F45,0)</f>
        <v>0</v>
      </c>
      <c r="T18" s="6">
        <f>+IF(AND(T$6&gt;=$B18,T$6&lt;=$C18),'Network v1'!$F45,0)</f>
        <v>0</v>
      </c>
      <c r="U18" s="6">
        <f>+IF(AND(U$6&gt;=$B18,U$6&lt;=$C18),'Network v1'!$F45,0)</f>
        <v>0</v>
      </c>
      <c r="V18" s="6">
        <f>+IF(AND(V$6&gt;=$B18,V$6&lt;=$C18),'Network v1'!$F45,0)</f>
        <v>0</v>
      </c>
      <c r="W18" s="6">
        <f>+IF(AND(W$6&gt;=$B18,W$6&lt;=$C18),'Network v1'!$F45,0)</f>
        <v>0</v>
      </c>
      <c r="X18" s="6">
        <f>+IF(AND(X$6&gt;=$B18,X$6&lt;=$C18),'Network v1'!$F45,0)</f>
        <v>0</v>
      </c>
      <c r="Y18" s="6">
        <f>+IF(AND(Y$6&gt;=$B18,Y$6&lt;=$C18),'Network v1'!$F45,0)</f>
        <v>0</v>
      </c>
      <c r="Z18" s="6">
        <f>+IF(AND(Z$6&gt;=$B18,Z$6&lt;=$C18),'Network v1'!$F45,0)</f>
        <v>0</v>
      </c>
      <c r="AA18" s="6">
        <f>+IF(AND(AA$6&gt;=$B18,AA$6&lt;=$C18),'Network v1'!$F45,0)</f>
        <v>0</v>
      </c>
      <c r="AB18" s="6">
        <f>+IF(AND(AB$6&gt;=$B18,AB$6&lt;=$C18),'Network v1'!$F45,0)</f>
        <v>0</v>
      </c>
      <c r="AC18" s="6">
        <f>+IF(AND(AC$6&gt;=$B18,AC$6&lt;=$C18),'Network v1'!$F45,0)</f>
        <v>0</v>
      </c>
      <c r="AD18" s="6">
        <f>+IF(AND(AD$6&gt;=$B18,AD$6&lt;=$C18),'Network v1'!$F45,0)</f>
        <v>0</v>
      </c>
      <c r="AE18" s="6">
        <f>+IF(AND(AE$6&gt;=$B18,AE$6&lt;=$C18),'Network v1'!$F45,0)</f>
        <v>0</v>
      </c>
      <c r="AF18" s="6">
        <f>+IF(AND(AF$6&gt;=$B18,AF$6&lt;=$C18),'Network v1'!$F45,0)</f>
        <v>0</v>
      </c>
      <c r="AG18" s="6">
        <f>+IF(AND(AG$6&gt;=$B18,AG$6&lt;=$C18),'Network v1'!$F45,0)</f>
        <v>0</v>
      </c>
      <c r="AH18" s="6">
        <f>+IF(AND(AH$6&gt;=$B18,AH$6&lt;=$C18),'Network v1'!$F45,0)</f>
        <v>0</v>
      </c>
      <c r="AI18" s="6">
        <f>+IF(AND(AI$6&gt;=$B18,AI$6&lt;=$C18),'Network v1'!$F45,0)</f>
        <v>0</v>
      </c>
      <c r="AJ18" s="6">
        <f>+IF(AND(AJ$6&gt;=$B18,AJ$6&lt;=$C18),'Network v1'!$F45,0)</f>
        <v>0</v>
      </c>
      <c r="AK18" s="6">
        <f>+IF(AND(AK$6&gt;=$B18,AK$6&lt;=$C18),'Network v1'!$F45,0)</f>
        <v>0</v>
      </c>
      <c r="AL18" s="6">
        <f>+IF(AND(AL$6&gt;=$B18,AL$6&lt;=$C18),'Network v1'!$F45,0)</f>
        <v>0</v>
      </c>
      <c r="AM18" s="6">
        <f>+IF(AND(AM$6&gt;=$B18,AM$6&lt;=$C18),'Network v1'!$F45,0)</f>
        <v>0</v>
      </c>
      <c r="AN18" s="6">
        <f>+IF(AND(AN$6&gt;=$B18,AN$6&lt;=$C18),'Network v1'!$F45,0)</f>
        <v>0</v>
      </c>
      <c r="AO18" s="6">
        <f>+IF(AND(AO$6&gt;=$B18,AO$6&lt;=$C18),'Network v1'!$F45,0)</f>
        <v>0</v>
      </c>
      <c r="AP18" s="6">
        <f>+IF(AND(AP$6&gt;=$B18,AP$6&lt;=$C18),'Network v1'!$F45,0)</f>
        <v>0</v>
      </c>
      <c r="AQ18" s="6">
        <f>+IF(AND(AQ$6&gt;=$B18,AQ$6&lt;=$C18),'Network v1'!$F45,0)</f>
        <v>0</v>
      </c>
      <c r="AR18" s="6">
        <f>+IF(AND(AR$6&gt;=$B18,AR$6&lt;=$C18),'Network v1'!$F45,0)</f>
        <v>0</v>
      </c>
      <c r="AS18" s="6">
        <f>+IF(AND(AS$6&gt;=$B18,AS$6&lt;=$C18),'Network v1'!$F45,0)</f>
        <v>0</v>
      </c>
      <c r="AT18" s="6">
        <f>+IF(AND(AT$6&gt;=$B18,AT$6&lt;=$C18),'Network v1'!$F45,0)</f>
        <v>0</v>
      </c>
      <c r="AU18" s="6">
        <f>+IF(AND(AU$6&gt;=$B18,AU$6&lt;=$C18),'Network v1'!$F45,0)</f>
        <v>0</v>
      </c>
      <c r="AV18" s="6">
        <f>+IF(AND(AV$6&gt;=$B18,AV$6&lt;=$C18),'Network v1'!$F45,0)</f>
        <v>0</v>
      </c>
      <c r="AW18" s="6">
        <f>+IF(AND(AW$6&gt;=$B18,AW$6&lt;=$C18),'Network v1'!$F45,0)</f>
        <v>0</v>
      </c>
      <c r="AX18" s="6">
        <f>+IF(AND(AX$6&gt;=$B18,AX$6&lt;=$C18),'Network v1'!$F45,0)</f>
        <v>0</v>
      </c>
      <c r="AY18" s="6">
        <f>+IF(AND(AY$6&gt;=$B18,AY$6&lt;=$C18),'Network v1'!$F45,0)</f>
        <v>0</v>
      </c>
      <c r="AZ18" s="6">
        <f>+IF(AND(AZ$6&gt;=$B18,AZ$6&lt;=$C18),'Network v1'!$F45,0)</f>
        <v>0</v>
      </c>
      <c r="BA18" s="6">
        <f>+IF(AND(BA$6&gt;=$B18,BA$6&lt;=$C18),'Network v1'!$F45,0)</f>
        <v>0</v>
      </c>
      <c r="BB18" s="6">
        <f>+IF(AND(BB$6&gt;=$B18,BB$6&lt;=$C18),'Network v1'!$F45,0)</f>
        <v>0</v>
      </c>
      <c r="BC18" s="6">
        <f>+IF(AND(BC$6&gt;=$B18,BC$6&lt;=$C18),'Network v1'!$F45,0)</f>
        <v>0</v>
      </c>
      <c r="BD18" s="6">
        <f>+IF(AND(BD$6&gt;=$B18,BD$6&lt;=$C18),'Network v1'!$F45,0)</f>
        <v>0</v>
      </c>
      <c r="BE18" s="6">
        <f>+IF(AND(BE$6&gt;=$B18,BE$6&lt;=$C18),'Network v1'!$F45,0)</f>
        <v>0</v>
      </c>
      <c r="BF18" s="6">
        <f>+IF(AND(BF$6&gt;=$B18,BF$6&lt;=$C18),'Network v1'!$F45,0)</f>
        <v>0</v>
      </c>
      <c r="BG18" s="6">
        <f>+IF(AND(BG$6&gt;=$B18,BG$6&lt;=$C18),'Network v1'!$F45,0)</f>
        <v>0</v>
      </c>
      <c r="BH18" s="6">
        <f>+IF(AND(BH$6&gt;=$B18,BH$6&lt;=$C18),'Network v1'!$F45,0)</f>
        <v>0</v>
      </c>
      <c r="BI18" s="6">
        <f>+IF(AND(BI$6&gt;=$B18,BI$6&lt;=$C18),'Network v1'!$F45,0)</f>
        <v>0</v>
      </c>
      <c r="BJ18" s="6">
        <f>+IF(AND(BJ$6&gt;=$B18,BJ$6&lt;=$C18),'Network v1'!$F45,0)</f>
        <v>0</v>
      </c>
      <c r="BK18" s="6">
        <f>+IF(AND(BK$6&gt;=$B18,BK$6&lt;=$C18),'Network v1'!$F45,0)</f>
        <v>0</v>
      </c>
      <c r="BL18" s="6">
        <f>+IF(AND(BL$6&gt;=$B18,BL$6&lt;=$C18),'Network v1'!$F45,0)</f>
        <v>0</v>
      </c>
      <c r="BM18" s="6">
        <f>+IF(AND(BM$6&gt;=$B18,BM$6&lt;=$C18),'Network v1'!$F45,0)</f>
        <v>0</v>
      </c>
      <c r="BN18" s="6">
        <f>+IF(AND(BN$6&gt;=$B18,BN$6&lt;=$C18),'Network v1'!$F45,0)</f>
        <v>0</v>
      </c>
      <c r="BO18" s="6">
        <f>+IF(AND(BO$6&gt;=$B18,BO$6&lt;=$C18),'Network v1'!$F45,0)</f>
        <v>6</v>
      </c>
      <c r="BP18" s="6">
        <f>+IF(AND(BP$6&gt;=$B18,BP$6&lt;=$C18),'Network v1'!$F45,0)</f>
        <v>6</v>
      </c>
      <c r="BQ18" s="6">
        <f>+IF(AND(BQ$6&gt;=$B18,BQ$6&lt;=$C18),'Network v1'!$F45,0)</f>
        <v>6</v>
      </c>
      <c r="BR18" s="6">
        <f>+IF(AND(BR$6&gt;=$B18,BR$6&lt;=$C18),'Network v1'!$F45,0)</f>
        <v>6</v>
      </c>
      <c r="BS18" s="6">
        <f>+IF(AND(BS$6&gt;=$B18,BS$6&lt;=$C18),'Network v1'!$F45,0)</f>
        <v>6</v>
      </c>
      <c r="BT18" s="6">
        <f>+IF(AND(BT$6&gt;=$B18,BT$6&lt;=$C18),'Network v1'!$F45,0)</f>
        <v>6</v>
      </c>
      <c r="BU18" s="6">
        <f>+IF(AND(BU$6&gt;=$B18,BU$6&lt;=$C18),'Network v1'!$F45,0)</f>
        <v>6</v>
      </c>
      <c r="BV18" s="6">
        <f>+IF(AND(BV$6&gt;=$B18,BV$6&lt;=$C18),'Network v1'!$F45,0)</f>
        <v>6</v>
      </c>
      <c r="BW18" s="6">
        <f>+IF(AND(BW$6&gt;=$B18,BW$6&lt;=$C18),'Network v1'!$F45,0)</f>
        <v>6</v>
      </c>
      <c r="BX18" s="6">
        <f>+IF(AND(BX$6&gt;=$B18,BX$6&lt;=$C18),'Network v1'!$F45,0)</f>
        <v>6</v>
      </c>
      <c r="BY18" s="6">
        <f>+IF(AND(BY$6&gt;=$B18,BY$6&lt;=$C18),'Network v1'!$F45,0)</f>
        <v>6</v>
      </c>
      <c r="BZ18" s="6">
        <f>+IF(AND(BZ$6&gt;=$B18,BZ$6&lt;=$C18),'Network v1'!$F45,0)</f>
        <v>6</v>
      </c>
      <c r="CA18" s="6">
        <f>+IF(AND(CA$6&gt;=$B18,CA$6&lt;=$C18),'Network v1'!$F45,0)</f>
        <v>6</v>
      </c>
      <c r="CB18" s="6">
        <f>+IF(AND(CB$6&gt;=$B18,CB$6&lt;=$C18),'Network v1'!$F45,0)</f>
        <v>6</v>
      </c>
      <c r="CC18" s="6">
        <f>+IF(AND(CC$6&gt;=$B18,CC$6&lt;=$C18),'Network v1'!$F45,0)</f>
        <v>6</v>
      </c>
      <c r="CD18" s="6">
        <f>+IF(AND(CD$6&gt;=$B18,CD$6&lt;=$C18),'Network v1'!$F45,0)</f>
        <v>0</v>
      </c>
      <c r="CE18" s="6">
        <f>+IF(AND(CE$6&gt;=$B18,CE$6&lt;=$C18),'Network v1'!$F45,0)</f>
        <v>0</v>
      </c>
      <c r="CF18" s="6">
        <f>+IF(AND(CF$6&gt;=$B18,CF$6&lt;=$C18),'Network v1'!$F45,0)</f>
        <v>0</v>
      </c>
      <c r="CG18" s="6">
        <f>+IF(AND(CG$6&gt;=$B18,CG$6&lt;=$C18),'Network v1'!$F45,0)</f>
        <v>0</v>
      </c>
      <c r="CH18" s="6">
        <f>+IF(AND(CH$6&gt;=$B18,CH$6&lt;=$C18),'Network v1'!$F45,0)</f>
        <v>0</v>
      </c>
      <c r="CI18" s="6">
        <f>+IF(AND(CI$6&gt;=$B18,CI$6&lt;=$C18),'Network v1'!$F45,0)</f>
        <v>0</v>
      </c>
      <c r="CJ18" s="6">
        <f>+IF(AND(CJ$6&gt;=$B18,CJ$6&lt;=$C18),'Network v1'!$F45,0)</f>
        <v>0</v>
      </c>
      <c r="CK18" s="6">
        <f>+IF(AND(CK$6&gt;=$B18,CK$6&lt;=$C18),'Network v1'!$F45,0)</f>
        <v>0</v>
      </c>
      <c r="CL18" s="6">
        <f>+IF(AND(CL$6&gt;=$B18,CL$6&lt;=$C18),'Network v1'!$F45,0)</f>
        <v>0</v>
      </c>
      <c r="CM18" s="6">
        <f>+IF(AND(CM$6&gt;=$B18,CM$6&lt;=$C18),'Network v1'!$F45,0)</f>
        <v>0</v>
      </c>
      <c r="CN18" s="6">
        <f>+IF(AND(CN$6&gt;=$B18,CN$6&lt;=$C18),'Network v1'!$F45,0)</f>
        <v>0</v>
      </c>
      <c r="CO18" s="6">
        <f>+IF(AND(CO$6&gt;=$B18,CO$6&lt;=$C18),'Network v1'!$F45,0)</f>
        <v>0</v>
      </c>
      <c r="CP18" s="6">
        <f>+IF(AND(CP$6&gt;=$B18,CP$6&lt;=$C18),'Network v1'!$F45,0)</f>
        <v>0</v>
      </c>
      <c r="CQ18" s="6">
        <f>+IF(AND(CQ$6&gt;=$B18,CQ$6&lt;=$C18),'Network v1'!$F45,0)</f>
        <v>0</v>
      </c>
      <c r="CR18" s="6">
        <f>+IF(AND(CR$6&gt;=$B18,CR$6&lt;=$C18),'Network v1'!$F45,0)</f>
        <v>0</v>
      </c>
      <c r="CS18" s="6">
        <f>+IF(AND(CS$6&gt;=$B18,CS$6&lt;=$C18),'Network v1'!$F45,0)</f>
        <v>0</v>
      </c>
      <c r="CT18" s="6">
        <f>+IF(AND(CT$6&gt;=$B18,CT$6&lt;=$C18),'Network v1'!$F45,0)</f>
        <v>0</v>
      </c>
      <c r="CU18" s="6">
        <f>+IF(AND(CU$6&gt;=$B18,CU$6&lt;=$C18),'Network v1'!$F45,0)</f>
        <v>0</v>
      </c>
      <c r="CV18" s="6">
        <f>+IF(AND(CV$6&gt;=$B18,CV$6&lt;=$C18),'Network v1'!$F45,0)</f>
        <v>0</v>
      </c>
      <c r="CW18" s="6">
        <f>+IF(AND(CW$6&gt;=$B18,CW$6&lt;=$C18),'Network v1'!$F45,0)</f>
        <v>0</v>
      </c>
      <c r="CX18" s="6">
        <f>+IF(AND(CX$6&gt;=$B18,CX$6&lt;=$C18),'Network v1'!$F45,0)</f>
        <v>0</v>
      </c>
      <c r="CY18" s="6">
        <f>+IF(AND(CY$6&gt;=$B18,CY$6&lt;=$C18),'Network v1'!$F45,0)</f>
        <v>0</v>
      </c>
      <c r="CZ18" s="6">
        <f>+IF(AND(CZ$6&gt;=$B18,CZ$6&lt;=$C18),'Network v1'!$F45,0)</f>
        <v>0</v>
      </c>
      <c r="DA18" s="6">
        <f>+IF(AND(DA$6&gt;=$B18,DA$6&lt;=$C18),'Network v1'!$F45,0)</f>
        <v>0</v>
      </c>
      <c r="DB18" s="6">
        <f>+IF(AND(DB$6&gt;=$B18,DB$6&lt;=$C18),'Network v1'!$F45,0)</f>
        <v>0</v>
      </c>
      <c r="DC18" s="6">
        <f>+IF(AND(DC$6&gt;=$B18,DC$6&lt;=$C18),'Network v1'!$F45,0)</f>
        <v>0</v>
      </c>
      <c r="DD18" s="6">
        <f>+IF(AND(DD$6&gt;=$B18,DD$6&lt;=$C18),'Network v1'!$F45,0)</f>
        <v>0</v>
      </c>
      <c r="DE18" s="6">
        <f>+IF(AND(DE$6&gt;=$B18,DE$6&lt;=$C18),'Network v1'!$F45,0)</f>
        <v>0</v>
      </c>
      <c r="DF18" s="6">
        <f>+IF(AND(DF$6&gt;=$B18,DF$6&lt;=$C18),'Network v1'!$F45,0)</f>
        <v>0</v>
      </c>
    </row>
    <row r="19" spans="1:119" ht="15.75">
      <c r="E19" s="10" t="s">
        <v>26</v>
      </c>
      <c r="F19" s="1">
        <f>SUM(F7:F18)</f>
        <v>5</v>
      </c>
      <c r="G19" s="1">
        <f t="shared" ref="G19:AL19" si="0">SUM(G7:G18)</f>
        <v>5</v>
      </c>
      <c r="H19" s="1">
        <f t="shared" si="0"/>
        <v>5</v>
      </c>
      <c r="I19" s="1">
        <f t="shared" si="0"/>
        <v>5</v>
      </c>
      <c r="J19" s="1">
        <f t="shared" si="0"/>
        <v>11</v>
      </c>
      <c r="K19" s="1">
        <f t="shared" si="0"/>
        <v>11</v>
      </c>
      <c r="L19" s="1">
        <f t="shared" si="0"/>
        <v>5</v>
      </c>
      <c r="M19" s="1">
        <f t="shared" si="0"/>
        <v>5</v>
      </c>
      <c r="N19" s="1">
        <f t="shared" si="0"/>
        <v>6</v>
      </c>
      <c r="O19" s="1">
        <f t="shared" si="0"/>
        <v>6</v>
      </c>
      <c r="P19" s="1">
        <f t="shared" si="0"/>
        <v>4</v>
      </c>
      <c r="Q19" s="1">
        <f t="shared" si="0"/>
        <v>4</v>
      </c>
      <c r="R19" s="1">
        <f t="shared" si="0"/>
        <v>4</v>
      </c>
      <c r="S19" s="1">
        <f t="shared" si="0"/>
        <v>4</v>
      </c>
      <c r="T19" s="1">
        <f t="shared" si="0"/>
        <v>6</v>
      </c>
      <c r="U19" s="1">
        <f t="shared" si="0"/>
        <v>6</v>
      </c>
      <c r="V19" s="1">
        <f t="shared" si="0"/>
        <v>6</v>
      </c>
      <c r="W19" s="1">
        <f t="shared" si="0"/>
        <v>6</v>
      </c>
      <c r="X19" s="1">
        <f t="shared" si="0"/>
        <v>6</v>
      </c>
      <c r="Y19" s="1">
        <f t="shared" si="0"/>
        <v>6</v>
      </c>
      <c r="Z19" s="1">
        <f t="shared" si="0"/>
        <v>6</v>
      </c>
      <c r="AA19" s="1">
        <f t="shared" si="0"/>
        <v>6</v>
      </c>
      <c r="AB19" s="1">
        <f t="shared" si="0"/>
        <v>6</v>
      </c>
      <c r="AC19" s="1">
        <f t="shared" si="0"/>
        <v>6</v>
      </c>
      <c r="AD19" s="1">
        <f t="shared" si="0"/>
        <v>6</v>
      </c>
      <c r="AE19" s="1">
        <f t="shared" si="0"/>
        <v>6</v>
      </c>
      <c r="AF19" s="1">
        <f t="shared" si="0"/>
        <v>6</v>
      </c>
      <c r="AG19" s="1">
        <f t="shared" si="0"/>
        <v>11</v>
      </c>
      <c r="AH19" s="1">
        <f t="shared" si="0"/>
        <v>11</v>
      </c>
      <c r="AI19" s="1">
        <f t="shared" si="0"/>
        <v>11</v>
      </c>
      <c r="AJ19" s="1">
        <f t="shared" si="0"/>
        <v>11</v>
      </c>
      <c r="AK19" s="1">
        <f t="shared" si="0"/>
        <v>11</v>
      </c>
      <c r="AL19" s="1">
        <f t="shared" si="0"/>
        <v>11</v>
      </c>
      <c r="AM19" s="1">
        <f t="shared" ref="AM19:BR19" si="1">SUM(AM7:AM18)</f>
        <v>11</v>
      </c>
      <c r="AN19" s="1">
        <f t="shared" si="1"/>
        <v>11</v>
      </c>
      <c r="AO19" s="1">
        <f t="shared" si="1"/>
        <v>11</v>
      </c>
      <c r="AP19" s="1">
        <f t="shared" si="1"/>
        <v>11</v>
      </c>
      <c r="AQ19" s="1">
        <f t="shared" si="1"/>
        <v>5</v>
      </c>
      <c r="AR19" s="1">
        <f t="shared" si="1"/>
        <v>5</v>
      </c>
      <c r="AS19" s="1">
        <f t="shared" si="1"/>
        <v>5</v>
      </c>
      <c r="AT19" s="1">
        <f t="shared" si="1"/>
        <v>5</v>
      </c>
      <c r="AU19" s="1">
        <f t="shared" si="1"/>
        <v>5</v>
      </c>
      <c r="AV19" s="1">
        <f t="shared" si="1"/>
        <v>5</v>
      </c>
      <c r="AW19" s="1">
        <f t="shared" si="1"/>
        <v>5</v>
      </c>
      <c r="AX19" s="1">
        <f t="shared" si="1"/>
        <v>5</v>
      </c>
      <c r="AY19" s="1">
        <f t="shared" si="1"/>
        <v>5</v>
      </c>
      <c r="AZ19" s="1">
        <f t="shared" si="1"/>
        <v>5</v>
      </c>
      <c r="BA19" s="1">
        <f t="shared" si="1"/>
        <v>5</v>
      </c>
      <c r="BB19" s="1">
        <f t="shared" si="1"/>
        <v>5</v>
      </c>
      <c r="BC19" s="1">
        <f t="shared" si="1"/>
        <v>5</v>
      </c>
      <c r="BD19" s="1">
        <f t="shared" si="1"/>
        <v>5</v>
      </c>
      <c r="BE19" s="1">
        <f t="shared" si="1"/>
        <v>5</v>
      </c>
      <c r="BF19" s="1">
        <f t="shared" si="1"/>
        <v>5</v>
      </c>
      <c r="BG19" s="1">
        <f t="shared" si="1"/>
        <v>4</v>
      </c>
      <c r="BH19" s="1">
        <f t="shared" si="1"/>
        <v>4</v>
      </c>
      <c r="BI19" s="1">
        <f t="shared" si="1"/>
        <v>4</v>
      </c>
      <c r="BJ19" s="1">
        <f t="shared" si="1"/>
        <v>4</v>
      </c>
      <c r="BK19" s="1">
        <f t="shared" si="1"/>
        <v>4</v>
      </c>
      <c r="BL19" s="1">
        <f t="shared" si="1"/>
        <v>4</v>
      </c>
      <c r="BM19" s="1">
        <f t="shared" si="1"/>
        <v>4</v>
      </c>
      <c r="BN19" s="1">
        <f t="shared" si="1"/>
        <v>4</v>
      </c>
      <c r="BO19" s="1">
        <f t="shared" si="1"/>
        <v>6</v>
      </c>
      <c r="BP19" s="1">
        <f t="shared" si="1"/>
        <v>6</v>
      </c>
      <c r="BQ19" s="1">
        <f t="shared" si="1"/>
        <v>6</v>
      </c>
      <c r="BR19" s="1">
        <f t="shared" si="1"/>
        <v>6</v>
      </c>
      <c r="BS19" s="1">
        <f t="shared" ref="BS19:CL19" si="2">SUM(BS7:BS18)</f>
        <v>6</v>
      </c>
      <c r="BT19" s="1">
        <f t="shared" si="2"/>
        <v>6</v>
      </c>
      <c r="BU19" s="1">
        <f t="shared" si="2"/>
        <v>6</v>
      </c>
      <c r="BV19" s="1">
        <f t="shared" si="2"/>
        <v>6</v>
      </c>
      <c r="BW19" s="1">
        <f t="shared" si="2"/>
        <v>6</v>
      </c>
      <c r="BX19" s="1">
        <f t="shared" si="2"/>
        <v>6</v>
      </c>
      <c r="BY19" s="1">
        <f t="shared" si="2"/>
        <v>6</v>
      </c>
      <c r="BZ19" s="1">
        <f t="shared" si="2"/>
        <v>6</v>
      </c>
      <c r="CA19" s="1">
        <f t="shared" si="2"/>
        <v>6</v>
      </c>
      <c r="CB19" s="1">
        <f t="shared" si="2"/>
        <v>6</v>
      </c>
      <c r="CC19" s="1">
        <f t="shared" si="2"/>
        <v>6</v>
      </c>
      <c r="CD19" s="1">
        <f t="shared" si="2"/>
        <v>0</v>
      </c>
      <c r="CE19" s="1">
        <f t="shared" si="2"/>
        <v>0</v>
      </c>
      <c r="CF19" s="1">
        <f t="shared" si="2"/>
        <v>0</v>
      </c>
      <c r="CG19" s="1">
        <f t="shared" si="2"/>
        <v>0</v>
      </c>
      <c r="CH19" s="1">
        <f t="shared" si="2"/>
        <v>0</v>
      </c>
      <c r="CI19" s="1">
        <f t="shared" si="2"/>
        <v>0</v>
      </c>
      <c r="CJ19" s="1">
        <f t="shared" si="2"/>
        <v>0</v>
      </c>
      <c r="CK19" s="1">
        <f t="shared" si="2"/>
        <v>0</v>
      </c>
      <c r="CL19" s="1">
        <f t="shared" si="2"/>
        <v>0</v>
      </c>
      <c r="CM19" s="1">
        <f t="shared" ref="CM19:DA19" si="3">SUM(CM7:CM18)</f>
        <v>0</v>
      </c>
      <c r="CN19" s="1">
        <f t="shared" si="3"/>
        <v>0</v>
      </c>
      <c r="CO19" s="1">
        <f t="shared" si="3"/>
        <v>0</v>
      </c>
      <c r="CP19" s="1">
        <f t="shared" si="3"/>
        <v>0</v>
      </c>
      <c r="CQ19" s="1">
        <f t="shared" si="3"/>
        <v>0</v>
      </c>
      <c r="CR19" s="1">
        <f t="shared" si="3"/>
        <v>0</v>
      </c>
      <c r="CS19" s="1">
        <f t="shared" si="3"/>
        <v>0</v>
      </c>
      <c r="CT19" s="1">
        <f t="shared" si="3"/>
        <v>0</v>
      </c>
      <c r="CU19" s="1">
        <f t="shared" si="3"/>
        <v>0</v>
      </c>
      <c r="CV19" s="1">
        <f t="shared" si="3"/>
        <v>0</v>
      </c>
      <c r="CW19" s="1">
        <f t="shared" si="3"/>
        <v>0</v>
      </c>
      <c r="CX19" s="1">
        <f t="shared" si="3"/>
        <v>0</v>
      </c>
      <c r="CY19" s="1">
        <f t="shared" si="3"/>
        <v>0</v>
      </c>
      <c r="CZ19" s="1">
        <f t="shared" si="3"/>
        <v>0</v>
      </c>
      <c r="DA19" s="1">
        <f t="shared" si="3"/>
        <v>0</v>
      </c>
    </row>
    <row r="21" spans="1:119">
      <c r="L21" s="1" t="s">
        <v>27</v>
      </c>
    </row>
  </sheetData>
  <mergeCells count="6">
    <mergeCell ref="F5:CJ5"/>
    <mergeCell ref="A5:A6"/>
    <mergeCell ref="B5:B6"/>
    <mergeCell ref="C5:C6"/>
    <mergeCell ref="D5:D6"/>
    <mergeCell ref="E5:E6"/>
  </mergeCells>
  <conditionalFormatting sqref="F19:DE19">
    <cfRule type="cellIs" dxfId="0" priority="3" operator="equal">
      <formula>0</formula>
    </cfRule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 v1</vt:lpstr>
      <vt:lpstr>Gantt v1</vt:lpstr>
    </vt:vector>
  </TitlesOfParts>
  <Company>CaminsTECH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Aidarov</dc:creator>
  <cp:lastModifiedBy>AHMADOV Rovshan</cp:lastModifiedBy>
  <dcterms:created xsi:type="dcterms:W3CDTF">2022-10-28T05:04:00Z</dcterms:created>
  <dcterms:modified xsi:type="dcterms:W3CDTF">2024-05-11T08:49:07Z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251A48613F4E4ADEB708E4545EEADC05_12</vt:lpwstr>
  </property>
  <property fmtid="{D5CDD505-2E9C-101B-9397-08002B2CF9AE}" pid="3" name="KSOProductBuildVer">
    <vt:lpwstr>1033-12.2.0.13431</vt:lpwstr>
  </property>
</Properties>
</file>