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B7172CE-1279-401F-9F7B-EF3FFC777F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2" i="1"/>
  <c r="P85" i="1"/>
  <c r="P86" i="1"/>
  <c r="P82" i="1"/>
  <c r="P69" i="1" l="1"/>
  <c r="P70" i="1"/>
  <c r="P71" i="1"/>
  <c r="P72" i="1"/>
  <c r="P73" i="1"/>
  <c r="P74" i="1"/>
  <c r="P75" i="1"/>
  <c r="P76" i="1"/>
  <c r="P77" i="1"/>
  <c r="P78" i="1"/>
  <c r="P79" i="1"/>
  <c r="P80" i="1"/>
  <c r="P81" i="1"/>
  <c r="P83" i="1"/>
  <c r="P84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68" i="1"/>
</calcChain>
</file>

<file path=xl/sharedStrings.xml><?xml version="1.0" encoding="utf-8"?>
<sst xmlns="http://schemas.openxmlformats.org/spreadsheetml/2006/main" count="841" uniqueCount="157">
  <si>
    <t>MSC-0</t>
    <phoneticPr fontId="1" type="noConversion"/>
  </si>
  <si>
    <t>MSC-1</t>
    <phoneticPr fontId="1" type="noConversion"/>
  </si>
  <si>
    <t>MSC-2</t>
  </si>
  <si>
    <t>MSC-3</t>
  </si>
  <si>
    <t>MSC-4</t>
  </si>
  <si>
    <t>MSC-5</t>
  </si>
  <si>
    <t>MSC-6</t>
  </si>
  <si>
    <t>MSC-7</t>
  </si>
  <si>
    <t>MSC-7.6</t>
    <phoneticPr fontId="1" type="noConversion"/>
  </si>
  <si>
    <t>MSC-8.5</t>
    <phoneticPr fontId="1" type="noConversion"/>
  </si>
  <si>
    <t>MSC-9.5</t>
    <phoneticPr fontId="1" type="noConversion"/>
  </si>
  <si>
    <t>MSC-10</t>
    <phoneticPr fontId="1" type="noConversion"/>
  </si>
  <si>
    <t>MSC-10.7</t>
    <phoneticPr fontId="1" type="noConversion"/>
  </si>
  <si>
    <t>MSC-11.7</t>
    <phoneticPr fontId="1" type="noConversion"/>
  </si>
  <si>
    <t>MSC-12.5</t>
    <phoneticPr fontId="1" type="noConversion"/>
  </si>
  <si>
    <t>MSC-13.2</t>
    <phoneticPr fontId="1" type="noConversion"/>
  </si>
  <si>
    <t>MSC-14.2</t>
    <phoneticPr fontId="1" type="noConversion"/>
  </si>
  <si>
    <t>MSC-15.1</t>
    <phoneticPr fontId="1" type="noConversion"/>
  </si>
  <si>
    <t>MSC-16.1</t>
    <phoneticPr fontId="1" type="noConversion"/>
  </si>
  <si>
    <t>MSC-16.9</t>
    <phoneticPr fontId="1" type="noConversion"/>
  </si>
  <si>
    <t>MSC-17.9</t>
    <phoneticPr fontId="1" type="noConversion"/>
  </si>
  <si>
    <t>MSC-18.9</t>
    <phoneticPr fontId="1" type="noConversion"/>
  </si>
  <si>
    <t>MSC-19.9</t>
    <phoneticPr fontId="1" type="noConversion"/>
  </si>
  <si>
    <t>MSC-20.9</t>
    <phoneticPr fontId="1" type="noConversion"/>
  </si>
  <si>
    <t>MSC-21.1</t>
    <phoneticPr fontId="1" type="noConversion"/>
  </si>
  <si>
    <t>MSC-21.3</t>
    <phoneticPr fontId="1" type="noConversion"/>
  </si>
  <si>
    <t>MSC-21.6</t>
    <phoneticPr fontId="1" type="noConversion"/>
  </si>
  <si>
    <t>MSC-22.0</t>
    <phoneticPr fontId="1" type="noConversion"/>
  </si>
  <si>
    <t>MSC-22.3</t>
    <phoneticPr fontId="1" type="noConversion"/>
  </si>
  <si>
    <t>MSC-22.6</t>
    <phoneticPr fontId="1" type="noConversion"/>
  </si>
  <si>
    <t>MSC-22.9</t>
    <phoneticPr fontId="1" type="noConversion"/>
  </si>
  <si>
    <t>MSC-23.3</t>
    <phoneticPr fontId="1" type="noConversion"/>
  </si>
  <si>
    <t>MSC-23.7</t>
    <phoneticPr fontId="1" type="noConversion"/>
  </si>
  <si>
    <t>MSC-24.2</t>
    <phoneticPr fontId="1" type="noConversion"/>
  </si>
  <si>
    <t>MSC-24.7</t>
    <phoneticPr fontId="1" type="noConversion"/>
  </si>
  <si>
    <t>MSC-25.1</t>
    <phoneticPr fontId="1" type="noConversion"/>
  </si>
  <si>
    <t>MSC-25.5</t>
    <phoneticPr fontId="1" type="noConversion"/>
  </si>
  <si>
    <t>MSC-26</t>
    <phoneticPr fontId="1" type="noConversion"/>
  </si>
  <si>
    <t>MSC-27</t>
    <phoneticPr fontId="1" type="noConversion"/>
  </si>
  <si>
    <t>MSC-27.5</t>
    <phoneticPr fontId="1" type="noConversion"/>
  </si>
  <si>
    <t>MSC-28</t>
    <phoneticPr fontId="1" type="noConversion"/>
  </si>
  <si>
    <t>MSC-29</t>
    <phoneticPr fontId="1" type="noConversion"/>
  </si>
  <si>
    <t>MSC-29.5</t>
    <phoneticPr fontId="1" type="noConversion"/>
  </si>
  <si>
    <t>MSC-30</t>
    <phoneticPr fontId="1" type="noConversion"/>
  </si>
  <si>
    <t>MSC-30.5</t>
    <phoneticPr fontId="1" type="noConversion"/>
  </si>
  <si>
    <t>MSC-31</t>
    <phoneticPr fontId="1" type="noConversion"/>
  </si>
  <si>
    <t>MSC-31.5</t>
    <phoneticPr fontId="1" type="noConversion"/>
  </si>
  <si>
    <t>MSC-31.9</t>
    <phoneticPr fontId="1" type="noConversion"/>
  </si>
  <si>
    <t>MSC-32.5</t>
    <phoneticPr fontId="1" type="noConversion"/>
  </si>
  <si>
    <t>MSC-33</t>
    <phoneticPr fontId="1" type="noConversion"/>
  </si>
  <si>
    <t>MSC-33.5</t>
    <phoneticPr fontId="1" type="noConversion"/>
  </si>
  <si>
    <t>MSC-34</t>
    <phoneticPr fontId="1" type="noConversion"/>
  </si>
  <si>
    <t>MSC-34.5</t>
    <phoneticPr fontId="1" type="noConversion"/>
  </si>
  <si>
    <t>MSC-35</t>
    <phoneticPr fontId="1" type="noConversion"/>
  </si>
  <si>
    <t>MSC-36</t>
    <phoneticPr fontId="1" type="noConversion"/>
  </si>
  <si>
    <t>MSC-36.5</t>
    <phoneticPr fontId="1" type="noConversion"/>
  </si>
  <si>
    <t>MSC-37</t>
    <phoneticPr fontId="1" type="noConversion"/>
  </si>
  <si>
    <t>MSC-38</t>
    <phoneticPr fontId="1" type="noConversion"/>
  </si>
  <si>
    <t>MSC-39</t>
    <phoneticPr fontId="1" type="noConversion"/>
  </si>
  <si>
    <t>MSC-40</t>
    <phoneticPr fontId="1" type="noConversion"/>
  </si>
  <si>
    <t>MSC-41</t>
    <phoneticPr fontId="1" type="noConversion"/>
  </si>
  <si>
    <t>MSC-42</t>
  </si>
  <si>
    <t>MSC-43</t>
  </si>
  <si>
    <t>MSC-44</t>
  </si>
  <si>
    <t>MSC-45</t>
  </si>
  <si>
    <t>MSC-46</t>
  </si>
  <si>
    <t>MSC-47.2</t>
    <phoneticPr fontId="1" type="noConversion"/>
  </si>
  <si>
    <t>MSC-49</t>
    <phoneticPr fontId="1" type="noConversion"/>
  </si>
  <si>
    <t>MSC-50.5</t>
    <phoneticPr fontId="1" type="noConversion"/>
  </si>
  <si>
    <t>MSC-52</t>
    <phoneticPr fontId="1" type="noConversion"/>
  </si>
  <si>
    <t>MSC-53</t>
    <phoneticPr fontId="1" type="noConversion"/>
  </si>
  <si>
    <t>MSC-54</t>
    <phoneticPr fontId="1" type="noConversion"/>
  </si>
  <si>
    <t>MSC-55</t>
    <phoneticPr fontId="1" type="noConversion"/>
  </si>
  <si>
    <t>MSC-56</t>
    <phoneticPr fontId="1" type="noConversion"/>
  </si>
  <si>
    <t>MSC-57</t>
    <phoneticPr fontId="1" type="noConversion"/>
  </si>
  <si>
    <t>MSC-58</t>
    <phoneticPr fontId="1" type="noConversion"/>
  </si>
  <si>
    <t>MSC-59</t>
    <phoneticPr fontId="1" type="noConversion"/>
  </si>
  <si>
    <t>MSC-60</t>
    <phoneticPr fontId="1" type="noConversion"/>
  </si>
  <si>
    <t>MSC-62</t>
    <phoneticPr fontId="1" type="noConversion"/>
  </si>
  <si>
    <t>MSC-63</t>
    <phoneticPr fontId="1" type="noConversion"/>
  </si>
  <si>
    <t>MSC-65</t>
    <phoneticPr fontId="1" type="noConversion"/>
  </si>
  <si>
    <t>MSC-67</t>
    <phoneticPr fontId="1" type="noConversion"/>
  </si>
  <si>
    <t>MSC-69</t>
    <phoneticPr fontId="1" type="noConversion"/>
  </si>
  <si>
    <t>MSC-71</t>
    <phoneticPr fontId="1" type="noConversion"/>
  </si>
  <si>
    <t>MSC-75</t>
    <phoneticPr fontId="1" type="noConversion"/>
  </si>
  <si>
    <t>MSC-77</t>
    <phoneticPr fontId="1" type="noConversion"/>
  </si>
  <si>
    <t>MSC-78</t>
    <phoneticPr fontId="1" type="noConversion"/>
  </si>
  <si>
    <t>MSC-80</t>
    <phoneticPr fontId="1" type="noConversion"/>
  </si>
  <si>
    <t>MSC-82</t>
    <phoneticPr fontId="1" type="noConversion"/>
  </si>
  <si>
    <t>MSC-84</t>
    <phoneticPr fontId="1" type="noConversion"/>
  </si>
  <si>
    <t>MSC-86</t>
  </si>
  <si>
    <t>MSC-88</t>
  </si>
  <si>
    <t>MSC-90</t>
  </si>
  <si>
    <t>MSC-92</t>
  </si>
  <si>
    <t>MSC-95</t>
    <phoneticPr fontId="1" type="noConversion"/>
  </si>
  <si>
    <t>MSC-97</t>
    <phoneticPr fontId="1" type="noConversion"/>
  </si>
  <si>
    <t>MSC-99</t>
    <phoneticPr fontId="1" type="noConversion"/>
  </si>
  <si>
    <t>MSC-101</t>
    <phoneticPr fontId="1" type="noConversion"/>
  </si>
  <si>
    <t>MSC-104</t>
    <phoneticPr fontId="1" type="noConversion"/>
  </si>
  <si>
    <t>MSC-106</t>
    <phoneticPr fontId="1" type="noConversion"/>
  </si>
  <si>
    <t>MSC-108</t>
    <phoneticPr fontId="1" type="noConversion"/>
  </si>
  <si>
    <t>MSC-110</t>
    <phoneticPr fontId="1" type="noConversion"/>
  </si>
  <si>
    <t>MSC-112</t>
    <phoneticPr fontId="1" type="noConversion"/>
  </si>
  <si>
    <t>MSC-114</t>
    <phoneticPr fontId="1" type="noConversion"/>
  </si>
  <si>
    <t>MSC-115</t>
    <phoneticPr fontId="1" type="noConversion"/>
  </si>
  <si>
    <t>MSC-116</t>
    <phoneticPr fontId="1" type="noConversion"/>
  </si>
  <si>
    <t>MSC-119</t>
    <phoneticPr fontId="1" type="noConversion"/>
  </si>
  <si>
    <t>MSC-117</t>
    <phoneticPr fontId="1" type="noConversion"/>
  </si>
  <si>
    <t>MSC-121</t>
    <phoneticPr fontId="1" type="noConversion"/>
  </si>
  <si>
    <t>MSC-123</t>
    <phoneticPr fontId="1" type="noConversion"/>
  </si>
  <si>
    <t>MSC-125</t>
    <phoneticPr fontId="1" type="noConversion"/>
  </si>
  <si>
    <t>MSC-128</t>
    <phoneticPr fontId="1" type="noConversion"/>
  </si>
  <si>
    <t>MSC-130</t>
    <phoneticPr fontId="1" type="noConversion"/>
  </si>
  <si>
    <t>MSC-132</t>
    <phoneticPr fontId="1" type="noConversion"/>
  </si>
  <si>
    <t>MSC-134</t>
    <phoneticPr fontId="1" type="noConversion"/>
  </si>
  <si>
    <t>MSC-136</t>
    <phoneticPr fontId="1" type="noConversion"/>
  </si>
  <si>
    <t>MSC-138</t>
    <phoneticPr fontId="1" type="noConversion"/>
  </si>
  <si>
    <t>MSC-142</t>
    <phoneticPr fontId="1" type="noConversion"/>
  </si>
  <si>
    <t>MSC-146</t>
    <phoneticPr fontId="1" type="noConversion"/>
  </si>
  <si>
    <t>MSC-150</t>
    <phoneticPr fontId="1" type="noConversion"/>
  </si>
  <si>
    <t>Formation</t>
  </si>
  <si>
    <t>Member</t>
  </si>
  <si>
    <t>Qiongzhusi</t>
  </si>
  <si>
    <t>Yuhucun</t>
  </si>
  <si>
    <t>Yuanshan</t>
  </si>
  <si>
    <t>Shiyantou</t>
  </si>
  <si>
    <t>Dahai</t>
  </si>
  <si>
    <t>Zhongyicun</t>
  </si>
  <si>
    <t>Xiaowaitoushan</t>
  </si>
  <si>
    <t>Baiyanshao</t>
  </si>
  <si>
    <t>Sample number</t>
  </si>
  <si>
    <t>Depth (m)</t>
  </si>
  <si>
    <t>TOC (%)</t>
  </si>
  <si>
    <r>
      <t>∆</t>
    </r>
    <r>
      <rPr>
        <b/>
        <vertAlign val="superscript"/>
        <sz val="11"/>
        <rFont val="Times New Roman"/>
        <family val="1"/>
      </rPr>
      <t>13</t>
    </r>
    <r>
      <rPr>
        <b/>
        <sz val="11"/>
        <rFont val="Times New Roman"/>
        <family val="1"/>
      </rPr>
      <t>C (‰)</t>
    </r>
  </si>
  <si>
    <r>
      <t>δ</t>
    </r>
    <r>
      <rPr>
        <b/>
        <vertAlign val="superscript"/>
        <sz val="11"/>
        <rFont val="Times New Roman"/>
        <family val="1"/>
      </rPr>
      <t>18</t>
    </r>
    <r>
      <rPr>
        <b/>
        <sz val="11"/>
        <rFont val="Times New Roman"/>
        <family val="1"/>
      </rPr>
      <t>O (‰)</t>
    </r>
  </si>
  <si>
    <r>
      <t>δ</t>
    </r>
    <r>
      <rPr>
        <b/>
        <vertAlign val="superscript"/>
        <sz val="11"/>
        <rFont val="Times New Roman"/>
        <family val="1"/>
      </rPr>
      <t>13</t>
    </r>
    <r>
      <rPr>
        <b/>
        <sz val="11"/>
        <rFont val="Times New Roman"/>
        <family val="1"/>
      </rPr>
      <t>C</t>
    </r>
    <r>
      <rPr>
        <b/>
        <vertAlign val="subscript"/>
        <sz val="11"/>
        <rFont val="Times New Roman"/>
        <family val="1"/>
      </rPr>
      <t>carb</t>
    </r>
    <r>
      <rPr>
        <b/>
        <sz val="11"/>
        <rFont val="Times New Roman"/>
        <family val="1"/>
      </rPr>
      <t xml:space="preserve"> (‰)</t>
    </r>
  </si>
  <si>
    <r>
      <t>δ</t>
    </r>
    <r>
      <rPr>
        <b/>
        <vertAlign val="superscript"/>
        <sz val="11"/>
        <rFont val="Times New Roman"/>
        <family val="1"/>
      </rPr>
      <t>13</t>
    </r>
    <r>
      <rPr>
        <b/>
        <sz val="11"/>
        <rFont val="Times New Roman"/>
        <family val="1"/>
      </rPr>
      <t>C</t>
    </r>
    <r>
      <rPr>
        <b/>
        <vertAlign val="subscript"/>
        <sz val="11"/>
        <rFont val="Times New Roman"/>
        <family val="1"/>
      </rPr>
      <t>org</t>
    </r>
    <r>
      <rPr>
        <b/>
        <sz val="11"/>
        <rFont val="Times New Roman"/>
        <family val="1"/>
      </rPr>
      <t xml:space="preserve"> (‰)</t>
    </r>
  </si>
  <si>
    <t>Period</t>
  </si>
  <si>
    <t>Age</t>
  </si>
  <si>
    <t>Stage 3</t>
  </si>
  <si>
    <t>Stage 2</t>
  </si>
  <si>
    <t>Cambrian</t>
  </si>
  <si>
    <t>Fortunian</t>
  </si>
  <si>
    <t>Ediacaran</t>
  </si>
  <si>
    <t>Lithology</t>
  </si>
  <si>
    <t>Dolostone</t>
  </si>
  <si>
    <t>Phosphorite, Tuffaceous layers</t>
  </si>
  <si>
    <t>Shale, siltstone</t>
  </si>
  <si>
    <t>Concatenated</t>
  </si>
  <si>
    <t>KEY</t>
  </si>
  <si>
    <t>Pick</t>
  </si>
  <si>
    <t>Uncertainty</t>
  </si>
  <si>
    <t>Source</t>
  </si>
  <si>
    <t>GSA 2018 (Cambrian, Age 2)</t>
  </si>
  <si>
    <t>GSA 2018 (Cambrian, Age 3)</t>
  </si>
  <si>
    <t>GSA 2018 (Cambrian, Fortunian)</t>
  </si>
  <si>
    <t>Liu et al. 2020, GSA 2018 (estimated Late Ediacaran)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</si>
</sst>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_ 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name val="Times New Roman"/>
      <family val="1"/>
    </font>
    <font>
      <b/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164" fontId="4" fillId="0" borderId="0" xfId="0" applyNumberFormat="1" applyFont="1" applyAlignment="1">
      <alignment horizont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4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1"/>
  <sheetViews>
    <sheetView tabSelected="1" zoomScale="85" zoomScaleNormal="85" workbookViewId="0">
      <selection activeCell="P16" sqref="P16"/>
    </sheetView>
  </sheetViews>
  <sheetFormatPr defaultRowHeight="13.8"/>
  <cols>
    <col min="1" max="7" width="8.88671875" style="1"/>
    <col min="8" max="9" width="16.77734375" style="9" customWidth="1" collapsed="1"/>
    <col min="10" max="10" width="16.77734375" style="9" customWidth="1"/>
    <col min="11" max="11" width="16.77734375" style="9" customWidth="1" collapsed="1"/>
    <col min="12" max="12" width="12.77734375" style="7" customWidth="1" collapsed="1"/>
    <col min="13" max="13" width="12.77734375" style="2" customWidth="1" collapsed="1"/>
    <col min="14" max="14" width="12.77734375" style="5" customWidth="1" collapsed="1"/>
    <col min="15" max="17" width="12.77734375" style="12" customWidth="1" collapsed="1"/>
    <col min="18" max="16384" width="8.88671875" style="1" collapsed="1"/>
  </cols>
  <sheetData>
    <row r="1" spans="1:17" s="3" customFormat="1" ht="29.4" customHeight="1">
      <c r="A1" s="3" t="s">
        <v>149</v>
      </c>
      <c r="B1" s="3" t="s">
        <v>137</v>
      </c>
      <c r="C1" s="3" t="s">
        <v>138</v>
      </c>
      <c r="D1" s="3" t="s">
        <v>150</v>
      </c>
      <c r="E1" s="3" t="s">
        <v>151</v>
      </c>
      <c r="F1" s="3" t="s">
        <v>152</v>
      </c>
      <c r="G1" s="3" t="s">
        <v>144</v>
      </c>
      <c r="H1" s="8" t="s">
        <v>120</v>
      </c>
      <c r="I1" s="8" t="s">
        <v>121</v>
      </c>
      <c r="J1" s="8" t="s">
        <v>148</v>
      </c>
      <c r="K1" s="8" t="s">
        <v>130</v>
      </c>
      <c r="L1" s="6" t="s">
        <v>131</v>
      </c>
      <c r="M1" s="4" t="s">
        <v>132</v>
      </c>
      <c r="N1" s="10" t="s">
        <v>136</v>
      </c>
      <c r="O1" s="10" t="s">
        <v>135</v>
      </c>
      <c r="P1" s="10" t="s">
        <v>133</v>
      </c>
      <c r="Q1" s="10" t="s">
        <v>134</v>
      </c>
    </row>
    <row r="2" spans="1:17">
      <c r="A2" s="1">
        <v>27327</v>
      </c>
      <c r="B2" s="1" t="s">
        <v>141</v>
      </c>
      <c r="C2" s="1" t="s">
        <v>139</v>
      </c>
      <c r="D2" s="1">
        <v>517.5</v>
      </c>
      <c r="E2" s="1">
        <v>5.0999999999999996</v>
      </c>
      <c r="F2" s="1" t="s">
        <v>154</v>
      </c>
      <c r="G2" s="1" t="s">
        <v>147</v>
      </c>
      <c r="H2" s="9" t="s">
        <v>122</v>
      </c>
      <c r="I2" s="9" t="s">
        <v>124</v>
      </c>
      <c r="J2" s="13" t="str">
        <f>_xlfn.CONCAT(H2, " Fm, ", I2, " Mbr")</f>
        <v>Qiongzhusi Fm, Yuanshan Mbr</v>
      </c>
      <c r="K2" s="9" t="s">
        <v>119</v>
      </c>
      <c r="L2" s="7">
        <v>150</v>
      </c>
      <c r="M2" s="2">
        <v>0.23201371440376831</v>
      </c>
      <c r="N2" s="11">
        <v>-30.731999999999999</v>
      </c>
    </row>
    <row r="3" spans="1:17">
      <c r="A3" s="1">
        <v>27328</v>
      </c>
      <c r="B3" s="1" t="s">
        <v>141</v>
      </c>
      <c r="C3" s="1" t="s">
        <v>139</v>
      </c>
      <c r="D3" s="1">
        <v>517.5</v>
      </c>
      <c r="E3" s="1">
        <v>5.0999999999999996</v>
      </c>
      <c r="F3" s="1" t="s">
        <v>154</v>
      </c>
      <c r="G3" s="1" t="s">
        <v>147</v>
      </c>
      <c r="H3" s="9" t="s">
        <v>122</v>
      </c>
      <c r="I3" s="9" t="s">
        <v>124</v>
      </c>
      <c r="J3" s="13" t="str">
        <f t="shared" ref="J3:J66" si="0">_xlfn.CONCAT(H3, " Fm, ", I3, " Mbr")</f>
        <v>Qiongzhusi Fm, Yuanshan Mbr</v>
      </c>
      <c r="K3" s="9" t="s">
        <v>118</v>
      </c>
      <c r="L3" s="7">
        <v>146</v>
      </c>
      <c r="M3" s="2">
        <v>0.45679654142687626</v>
      </c>
      <c r="N3" s="11">
        <v>-31.968</v>
      </c>
    </row>
    <row r="4" spans="1:17">
      <c r="A4" s="1">
        <v>27329</v>
      </c>
      <c r="B4" s="1" t="s">
        <v>141</v>
      </c>
      <c r="C4" s="1" t="s">
        <v>139</v>
      </c>
      <c r="D4" s="1">
        <v>517.5</v>
      </c>
      <c r="E4" s="1">
        <v>5.0999999999999996</v>
      </c>
      <c r="F4" s="1" t="s">
        <v>154</v>
      </c>
      <c r="G4" s="1" t="s">
        <v>147</v>
      </c>
      <c r="H4" s="9" t="s">
        <v>122</v>
      </c>
      <c r="I4" s="9" t="s">
        <v>124</v>
      </c>
      <c r="J4" s="13" t="str">
        <f t="shared" si="0"/>
        <v>Qiongzhusi Fm, Yuanshan Mbr</v>
      </c>
      <c r="K4" s="9" t="s">
        <v>117</v>
      </c>
      <c r="L4" s="7">
        <v>142</v>
      </c>
      <c r="M4" s="2">
        <v>0.14309702183379328</v>
      </c>
      <c r="N4" s="11">
        <v>-30.004000000000001</v>
      </c>
    </row>
    <row r="5" spans="1:17">
      <c r="A5" s="1">
        <v>27330</v>
      </c>
      <c r="B5" s="1" t="s">
        <v>141</v>
      </c>
      <c r="C5" s="1" t="s">
        <v>139</v>
      </c>
      <c r="D5" s="1">
        <v>517.5</v>
      </c>
      <c r="E5" s="1">
        <v>5.0999999999999996</v>
      </c>
      <c r="F5" s="1" t="s">
        <v>154</v>
      </c>
      <c r="G5" s="1" t="s">
        <v>147</v>
      </c>
      <c r="H5" s="9" t="s">
        <v>122</v>
      </c>
      <c r="I5" s="9" t="s">
        <v>124</v>
      </c>
      <c r="J5" s="13" t="str">
        <f t="shared" si="0"/>
        <v>Qiongzhusi Fm, Yuanshan Mbr</v>
      </c>
      <c r="K5" s="9" t="s">
        <v>116</v>
      </c>
      <c r="L5" s="7">
        <v>138</v>
      </c>
      <c r="M5" s="2">
        <v>0.3480682684731003</v>
      </c>
      <c r="N5" s="11">
        <v>-31.489000000000001</v>
      </c>
    </row>
    <row r="6" spans="1:17">
      <c r="A6" s="1">
        <v>27331</v>
      </c>
      <c r="B6" s="1" t="s">
        <v>141</v>
      </c>
      <c r="C6" s="1" t="s">
        <v>139</v>
      </c>
      <c r="D6" s="1">
        <v>517.5</v>
      </c>
      <c r="E6" s="1">
        <v>5.0999999999999996</v>
      </c>
      <c r="F6" s="1" t="s">
        <v>154</v>
      </c>
      <c r="G6" s="1" t="s">
        <v>147</v>
      </c>
      <c r="H6" s="9" t="s">
        <v>122</v>
      </c>
      <c r="I6" s="9" t="s">
        <v>124</v>
      </c>
      <c r="J6" s="13" t="str">
        <f t="shared" si="0"/>
        <v>Qiongzhusi Fm, Yuanshan Mbr</v>
      </c>
      <c r="K6" s="9" t="s">
        <v>115</v>
      </c>
      <c r="L6" s="7">
        <v>136</v>
      </c>
      <c r="M6" s="2">
        <v>0.56522014043549518</v>
      </c>
      <c r="N6" s="11">
        <v>-31.701000000000001</v>
      </c>
    </row>
    <row r="7" spans="1:17">
      <c r="A7" s="1">
        <v>27332</v>
      </c>
      <c r="B7" s="1" t="s">
        <v>141</v>
      </c>
      <c r="C7" s="1" t="s">
        <v>139</v>
      </c>
      <c r="D7" s="1">
        <v>517.5</v>
      </c>
      <c r="E7" s="1">
        <v>5.0999999999999996</v>
      </c>
      <c r="F7" s="1" t="s">
        <v>154</v>
      </c>
      <c r="G7" s="1" t="s">
        <v>147</v>
      </c>
      <c r="H7" s="9" t="s">
        <v>122</v>
      </c>
      <c r="I7" s="9" t="s">
        <v>124</v>
      </c>
      <c r="J7" s="13" t="str">
        <f t="shared" si="0"/>
        <v>Qiongzhusi Fm, Yuanshan Mbr</v>
      </c>
      <c r="K7" s="9" t="s">
        <v>114</v>
      </c>
      <c r="L7" s="7">
        <v>134</v>
      </c>
      <c r="M7" s="2">
        <v>0.15527802047674863</v>
      </c>
      <c r="N7" s="11">
        <v>-30.861999999999998</v>
      </c>
    </row>
    <row r="8" spans="1:17">
      <c r="A8" s="1">
        <v>27333</v>
      </c>
      <c r="B8" s="1" t="s">
        <v>141</v>
      </c>
      <c r="C8" s="1" t="s">
        <v>139</v>
      </c>
      <c r="D8" s="1">
        <v>517.5</v>
      </c>
      <c r="E8" s="1">
        <v>5.0999999999999996</v>
      </c>
      <c r="F8" s="1" t="s">
        <v>154</v>
      </c>
      <c r="G8" s="1" t="s">
        <v>147</v>
      </c>
      <c r="H8" s="9" t="s">
        <v>122</v>
      </c>
      <c r="I8" s="9" t="s">
        <v>124</v>
      </c>
      <c r="J8" s="13" t="str">
        <f t="shared" si="0"/>
        <v>Qiongzhusi Fm, Yuanshan Mbr</v>
      </c>
      <c r="K8" s="9" t="s">
        <v>113</v>
      </c>
      <c r="L8" s="7">
        <v>132</v>
      </c>
      <c r="M8" s="2">
        <v>1.0071478321278728</v>
      </c>
      <c r="N8" s="11">
        <v>-31.759</v>
      </c>
    </row>
    <row r="9" spans="1:17">
      <c r="A9" s="1">
        <v>27334</v>
      </c>
      <c r="B9" s="1" t="s">
        <v>141</v>
      </c>
      <c r="C9" s="1" t="s">
        <v>139</v>
      </c>
      <c r="D9" s="1">
        <v>517.5</v>
      </c>
      <c r="E9" s="1">
        <v>5.0999999999999996</v>
      </c>
      <c r="F9" s="1" t="s">
        <v>154</v>
      </c>
      <c r="G9" s="1" t="s">
        <v>147</v>
      </c>
      <c r="H9" s="9" t="s">
        <v>122</v>
      </c>
      <c r="I9" s="9" t="s">
        <v>124</v>
      </c>
      <c r="J9" s="13" t="str">
        <f t="shared" si="0"/>
        <v>Qiongzhusi Fm, Yuanshan Mbr</v>
      </c>
      <c r="K9" s="9" t="s">
        <v>112</v>
      </c>
      <c r="L9" s="7">
        <v>130</v>
      </c>
      <c r="M9" s="2">
        <v>1.2842310617041799</v>
      </c>
      <c r="N9" s="11">
        <v>-31.52</v>
      </c>
    </row>
    <row r="10" spans="1:17">
      <c r="A10" s="1">
        <v>27335</v>
      </c>
      <c r="B10" s="1" t="s">
        <v>141</v>
      </c>
      <c r="C10" s="1" t="s">
        <v>139</v>
      </c>
      <c r="D10" s="1">
        <v>517.5</v>
      </c>
      <c r="E10" s="1">
        <v>5.0999999999999996</v>
      </c>
      <c r="F10" s="1" t="s">
        <v>154</v>
      </c>
      <c r="G10" s="1" t="s">
        <v>147</v>
      </c>
      <c r="H10" s="9" t="s">
        <v>122</v>
      </c>
      <c r="I10" s="9" t="s">
        <v>124</v>
      </c>
      <c r="J10" s="13" t="str">
        <f t="shared" si="0"/>
        <v>Qiongzhusi Fm, Yuanshan Mbr</v>
      </c>
      <c r="K10" s="9" t="s">
        <v>111</v>
      </c>
      <c r="L10" s="7">
        <v>128</v>
      </c>
      <c r="M10" s="2">
        <v>1.1956819511397376</v>
      </c>
      <c r="N10" s="11">
        <v>-31.707000000000001</v>
      </c>
    </row>
    <row r="11" spans="1:17">
      <c r="A11" s="1">
        <v>27336</v>
      </c>
      <c r="B11" s="1" t="s">
        <v>141</v>
      </c>
      <c r="C11" s="1" t="s">
        <v>139</v>
      </c>
      <c r="D11" s="1">
        <v>517.5</v>
      </c>
      <c r="E11" s="1">
        <v>5.0999999999999996</v>
      </c>
      <c r="F11" s="1" t="s">
        <v>154</v>
      </c>
      <c r="G11" s="1" t="s">
        <v>147</v>
      </c>
      <c r="H11" s="9" t="s">
        <v>122</v>
      </c>
      <c r="I11" s="9" t="s">
        <v>124</v>
      </c>
      <c r="J11" s="13" t="str">
        <f t="shared" si="0"/>
        <v>Qiongzhusi Fm, Yuanshan Mbr</v>
      </c>
      <c r="K11" s="9" t="s">
        <v>110</v>
      </c>
      <c r="L11" s="7">
        <v>125</v>
      </c>
      <c r="M11" s="2">
        <v>1.1613797986769483</v>
      </c>
      <c r="N11" s="11">
        <v>-32.924999999999997</v>
      </c>
    </row>
    <row r="12" spans="1:17">
      <c r="A12" s="1">
        <v>27337</v>
      </c>
      <c r="B12" s="1" t="s">
        <v>141</v>
      </c>
      <c r="C12" s="1" t="s">
        <v>139</v>
      </c>
      <c r="D12" s="1">
        <v>517.5</v>
      </c>
      <c r="E12" s="1">
        <v>5.0999999999999996</v>
      </c>
      <c r="F12" s="1" t="s">
        <v>154</v>
      </c>
      <c r="G12" s="1" t="s">
        <v>147</v>
      </c>
      <c r="H12" s="9" t="s">
        <v>122</v>
      </c>
      <c r="I12" s="9" t="s">
        <v>124</v>
      </c>
      <c r="J12" s="13" t="str">
        <f t="shared" si="0"/>
        <v>Qiongzhusi Fm, Yuanshan Mbr</v>
      </c>
      <c r="K12" s="9" t="s">
        <v>109</v>
      </c>
      <c r="L12" s="7">
        <v>123</v>
      </c>
      <c r="M12" s="2">
        <v>1.3421809215076002</v>
      </c>
      <c r="N12" s="11">
        <v>-33.365000000000002</v>
      </c>
    </row>
    <row r="13" spans="1:17">
      <c r="A13" s="1">
        <v>27338</v>
      </c>
      <c r="B13" s="1" t="s">
        <v>141</v>
      </c>
      <c r="C13" s="1" t="s">
        <v>139</v>
      </c>
      <c r="D13" s="1">
        <v>517.5</v>
      </c>
      <c r="E13" s="1">
        <v>5.0999999999999996</v>
      </c>
      <c r="F13" s="1" t="s">
        <v>154</v>
      </c>
      <c r="G13" s="1" t="s">
        <v>147</v>
      </c>
      <c r="H13" s="9" t="s">
        <v>122</v>
      </c>
      <c r="I13" s="9" t="s">
        <v>124</v>
      </c>
      <c r="J13" s="13" t="str">
        <f t="shared" si="0"/>
        <v>Qiongzhusi Fm, Yuanshan Mbr</v>
      </c>
      <c r="K13" s="9" t="s">
        <v>108</v>
      </c>
      <c r="L13" s="7">
        <v>121</v>
      </c>
      <c r="M13" s="2">
        <v>1.2844769287060742</v>
      </c>
      <c r="N13" s="11">
        <v>-32.878</v>
      </c>
    </row>
    <row r="14" spans="1:17">
      <c r="A14" s="1">
        <v>27339</v>
      </c>
      <c r="B14" s="1" t="s">
        <v>141</v>
      </c>
      <c r="C14" s="1" t="s">
        <v>139</v>
      </c>
      <c r="D14" s="1">
        <v>517.5</v>
      </c>
      <c r="E14" s="1">
        <v>5.0999999999999996</v>
      </c>
      <c r="F14" s="1" t="s">
        <v>154</v>
      </c>
      <c r="G14" s="1" t="s">
        <v>147</v>
      </c>
      <c r="H14" s="9" t="s">
        <v>122</v>
      </c>
      <c r="I14" s="9" t="s">
        <v>124</v>
      </c>
      <c r="J14" s="13" t="str">
        <f t="shared" si="0"/>
        <v>Qiongzhusi Fm, Yuanshan Mbr</v>
      </c>
      <c r="K14" s="9" t="s">
        <v>106</v>
      </c>
      <c r="L14" s="7">
        <v>119</v>
      </c>
      <c r="M14" s="2">
        <v>1.4235182651743736</v>
      </c>
      <c r="N14" s="11">
        <v>-33.383000000000003</v>
      </c>
    </row>
    <row r="15" spans="1:17">
      <c r="A15" s="1">
        <v>27340</v>
      </c>
      <c r="B15" s="1" t="s">
        <v>141</v>
      </c>
      <c r="C15" s="1" t="s">
        <v>139</v>
      </c>
      <c r="D15" s="1">
        <v>517.5</v>
      </c>
      <c r="E15" s="1">
        <v>5.0999999999999996</v>
      </c>
      <c r="F15" s="1" t="s">
        <v>154</v>
      </c>
      <c r="G15" s="1" t="s">
        <v>147</v>
      </c>
      <c r="H15" s="9" t="s">
        <v>122</v>
      </c>
      <c r="I15" s="9" t="s">
        <v>124</v>
      </c>
      <c r="J15" s="13" t="str">
        <f t="shared" si="0"/>
        <v>Qiongzhusi Fm, Yuanshan Mbr</v>
      </c>
      <c r="K15" s="9" t="s">
        <v>107</v>
      </c>
      <c r="L15" s="7">
        <v>117</v>
      </c>
      <c r="M15" s="2">
        <v>0.90766370814771435</v>
      </c>
      <c r="N15" s="11">
        <v>-33.127000000000002</v>
      </c>
    </row>
    <row r="16" spans="1:17">
      <c r="A16" s="1">
        <v>27341</v>
      </c>
      <c r="B16" s="1" t="s">
        <v>141</v>
      </c>
      <c r="C16" s="1" t="s">
        <v>139</v>
      </c>
      <c r="D16" s="1">
        <v>517.5</v>
      </c>
      <c r="E16" s="1">
        <v>5.0999999999999996</v>
      </c>
      <c r="F16" s="1" t="s">
        <v>154</v>
      </c>
      <c r="G16" s="1" t="s">
        <v>147</v>
      </c>
      <c r="H16" s="9" t="s">
        <v>122</v>
      </c>
      <c r="I16" s="9" t="s">
        <v>124</v>
      </c>
      <c r="J16" s="13" t="str">
        <f t="shared" si="0"/>
        <v>Qiongzhusi Fm, Yuanshan Mbr</v>
      </c>
      <c r="K16" s="9" t="s">
        <v>105</v>
      </c>
      <c r="L16" s="7">
        <v>116</v>
      </c>
      <c r="M16" s="2">
        <v>1.0617528489532106</v>
      </c>
      <c r="N16" s="11">
        <v>-32.999000000000002</v>
      </c>
    </row>
    <row r="17" spans="1:14">
      <c r="A17" s="1">
        <v>27342</v>
      </c>
      <c r="B17" s="1" t="s">
        <v>141</v>
      </c>
      <c r="C17" s="1" t="s">
        <v>139</v>
      </c>
      <c r="D17" s="1">
        <v>517.5</v>
      </c>
      <c r="E17" s="1">
        <v>5.0999999999999996</v>
      </c>
      <c r="F17" s="1" t="s">
        <v>154</v>
      </c>
      <c r="G17" s="1" t="s">
        <v>147</v>
      </c>
      <c r="H17" s="9" t="s">
        <v>122</v>
      </c>
      <c r="I17" s="9" t="s">
        <v>124</v>
      </c>
      <c r="J17" s="13" t="str">
        <f t="shared" si="0"/>
        <v>Qiongzhusi Fm, Yuanshan Mbr</v>
      </c>
      <c r="K17" s="9" t="s">
        <v>104</v>
      </c>
      <c r="L17" s="7">
        <v>115</v>
      </c>
      <c r="M17" s="2">
        <v>0.73987186043469355</v>
      </c>
      <c r="N17" s="11">
        <v>-32.72</v>
      </c>
    </row>
    <row r="18" spans="1:14">
      <c r="A18" s="1">
        <v>27343</v>
      </c>
      <c r="B18" s="1" t="s">
        <v>141</v>
      </c>
      <c r="C18" s="1" t="s">
        <v>140</v>
      </c>
      <c r="D18" s="1">
        <v>525</v>
      </c>
      <c r="E18" s="1">
        <v>5.6</v>
      </c>
      <c r="F18" s="1" t="s">
        <v>153</v>
      </c>
      <c r="G18" s="1" t="s">
        <v>147</v>
      </c>
      <c r="H18" s="9" t="s">
        <v>122</v>
      </c>
      <c r="I18" s="9" t="s">
        <v>125</v>
      </c>
      <c r="J18" s="13" t="str">
        <f t="shared" si="0"/>
        <v>Qiongzhusi Fm, Shiyantou Mbr</v>
      </c>
      <c r="K18" s="9" t="s">
        <v>103</v>
      </c>
      <c r="L18" s="7">
        <v>114</v>
      </c>
      <c r="M18" s="2">
        <v>7.5394614509159505E-2</v>
      </c>
      <c r="N18" s="11">
        <v>-30.364000000000001</v>
      </c>
    </row>
    <row r="19" spans="1:14">
      <c r="A19" s="1">
        <v>27344</v>
      </c>
      <c r="B19" s="1" t="s">
        <v>141</v>
      </c>
      <c r="C19" s="1" t="s">
        <v>140</v>
      </c>
      <c r="D19" s="1">
        <v>525</v>
      </c>
      <c r="E19" s="1">
        <v>5.6</v>
      </c>
      <c r="F19" s="1" t="s">
        <v>153</v>
      </c>
      <c r="G19" s="1" t="s">
        <v>147</v>
      </c>
      <c r="H19" s="9" t="s">
        <v>122</v>
      </c>
      <c r="I19" s="9" t="s">
        <v>125</v>
      </c>
      <c r="J19" s="13" t="str">
        <f t="shared" si="0"/>
        <v>Qiongzhusi Fm, Shiyantou Mbr</v>
      </c>
      <c r="K19" s="9" t="s">
        <v>102</v>
      </c>
      <c r="L19" s="7">
        <v>112</v>
      </c>
      <c r="M19" s="2">
        <v>7.6319804973416921E-2</v>
      </c>
      <c r="N19" s="11">
        <v>-29.87</v>
      </c>
    </row>
    <row r="20" spans="1:14">
      <c r="A20" s="1">
        <v>27345</v>
      </c>
      <c r="B20" s="1" t="s">
        <v>141</v>
      </c>
      <c r="C20" s="1" t="s">
        <v>140</v>
      </c>
      <c r="D20" s="1">
        <v>525</v>
      </c>
      <c r="E20" s="1">
        <v>5.6</v>
      </c>
      <c r="F20" s="1" t="s">
        <v>153</v>
      </c>
      <c r="G20" s="1" t="s">
        <v>147</v>
      </c>
      <c r="H20" s="9" t="s">
        <v>122</v>
      </c>
      <c r="I20" s="9" t="s">
        <v>125</v>
      </c>
      <c r="J20" s="13" t="str">
        <f t="shared" si="0"/>
        <v>Qiongzhusi Fm, Shiyantou Mbr</v>
      </c>
      <c r="K20" s="9" t="s">
        <v>101</v>
      </c>
      <c r="L20" s="7">
        <v>110</v>
      </c>
      <c r="M20" s="2">
        <v>0.12017665855192981</v>
      </c>
      <c r="N20" s="11">
        <v>-30.300999999999998</v>
      </c>
    </row>
    <row r="21" spans="1:14">
      <c r="A21" s="1">
        <v>27346</v>
      </c>
      <c r="B21" s="1" t="s">
        <v>141</v>
      </c>
      <c r="C21" s="1" t="s">
        <v>140</v>
      </c>
      <c r="D21" s="1">
        <v>525</v>
      </c>
      <c r="E21" s="1">
        <v>5.6</v>
      </c>
      <c r="F21" s="1" t="s">
        <v>153</v>
      </c>
      <c r="G21" s="1" t="s">
        <v>147</v>
      </c>
      <c r="H21" s="9" t="s">
        <v>122</v>
      </c>
      <c r="I21" s="9" t="s">
        <v>125</v>
      </c>
      <c r="J21" s="13" t="str">
        <f t="shared" si="0"/>
        <v>Qiongzhusi Fm, Shiyantou Mbr</v>
      </c>
      <c r="K21" s="9" t="s">
        <v>100</v>
      </c>
      <c r="L21" s="7">
        <v>108</v>
      </c>
      <c r="M21" s="2">
        <v>8.3946334585731364E-2</v>
      </c>
      <c r="N21" s="11">
        <v>-30.96</v>
      </c>
    </row>
    <row r="22" spans="1:14">
      <c r="A22" s="1">
        <v>27347</v>
      </c>
      <c r="B22" s="1" t="s">
        <v>141</v>
      </c>
      <c r="C22" s="1" t="s">
        <v>140</v>
      </c>
      <c r="D22" s="1">
        <v>525</v>
      </c>
      <c r="E22" s="1">
        <v>5.6</v>
      </c>
      <c r="F22" s="1" t="s">
        <v>153</v>
      </c>
      <c r="G22" s="1" t="s">
        <v>147</v>
      </c>
      <c r="H22" s="9" t="s">
        <v>122</v>
      </c>
      <c r="I22" s="9" t="s">
        <v>125</v>
      </c>
      <c r="J22" s="13" t="str">
        <f t="shared" si="0"/>
        <v>Qiongzhusi Fm, Shiyantou Mbr</v>
      </c>
      <c r="K22" s="9" t="s">
        <v>99</v>
      </c>
      <c r="L22" s="7">
        <v>106</v>
      </c>
      <c r="M22" s="2">
        <v>9.8218695788804697E-2</v>
      </c>
      <c r="N22" s="11">
        <v>-31.163</v>
      </c>
    </row>
    <row r="23" spans="1:14">
      <c r="A23" s="1">
        <v>27348</v>
      </c>
      <c r="B23" s="1" t="s">
        <v>141</v>
      </c>
      <c r="C23" s="1" t="s">
        <v>140</v>
      </c>
      <c r="D23" s="1">
        <v>525</v>
      </c>
      <c r="E23" s="1">
        <v>5.6</v>
      </c>
      <c r="F23" s="1" t="s">
        <v>153</v>
      </c>
      <c r="G23" s="1" t="s">
        <v>147</v>
      </c>
      <c r="H23" s="9" t="s">
        <v>122</v>
      </c>
      <c r="I23" s="9" t="s">
        <v>125</v>
      </c>
      <c r="J23" s="13" t="str">
        <f t="shared" si="0"/>
        <v>Qiongzhusi Fm, Shiyantou Mbr</v>
      </c>
      <c r="K23" s="9" t="s">
        <v>98</v>
      </c>
      <c r="L23" s="7">
        <v>104</v>
      </c>
      <c r="M23" s="2">
        <v>0.12433418507992483</v>
      </c>
      <c r="N23" s="11">
        <v>-31.748999999999999</v>
      </c>
    </row>
    <row r="24" spans="1:14">
      <c r="A24" s="1">
        <v>27349</v>
      </c>
      <c r="B24" s="1" t="s">
        <v>141</v>
      </c>
      <c r="C24" s="1" t="s">
        <v>140</v>
      </c>
      <c r="D24" s="1">
        <v>525</v>
      </c>
      <c r="E24" s="1">
        <v>5.6</v>
      </c>
      <c r="F24" s="1" t="s">
        <v>153</v>
      </c>
      <c r="G24" s="1" t="s">
        <v>147</v>
      </c>
      <c r="H24" s="9" t="s">
        <v>122</v>
      </c>
      <c r="I24" s="9" t="s">
        <v>125</v>
      </c>
      <c r="J24" s="13" t="str">
        <f t="shared" si="0"/>
        <v>Qiongzhusi Fm, Shiyantou Mbr</v>
      </c>
      <c r="K24" s="9" t="s">
        <v>97</v>
      </c>
      <c r="L24" s="7">
        <v>101</v>
      </c>
      <c r="M24" s="2">
        <v>0.11581960488878904</v>
      </c>
      <c r="N24" s="11">
        <v>-31.718</v>
      </c>
    </row>
    <row r="25" spans="1:14">
      <c r="A25" s="1">
        <v>27350</v>
      </c>
      <c r="B25" s="1" t="s">
        <v>141</v>
      </c>
      <c r="C25" s="1" t="s">
        <v>140</v>
      </c>
      <c r="D25" s="1">
        <v>525</v>
      </c>
      <c r="E25" s="1">
        <v>5.6</v>
      </c>
      <c r="F25" s="1" t="s">
        <v>153</v>
      </c>
      <c r="G25" s="1" t="s">
        <v>147</v>
      </c>
      <c r="H25" s="9" t="s">
        <v>122</v>
      </c>
      <c r="I25" s="9" t="s">
        <v>125</v>
      </c>
      <c r="J25" s="13" t="str">
        <f t="shared" si="0"/>
        <v>Qiongzhusi Fm, Shiyantou Mbr</v>
      </c>
      <c r="K25" s="9" t="s">
        <v>96</v>
      </c>
      <c r="L25" s="7">
        <v>99</v>
      </c>
      <c r="M25" s="2">
        <v>0.1524551479587174</v>
      </c>
      <c r="N25" s="11">
        <v>-31.869</v>
      </c>
    </row>
    <row r="26" spans="1:14">
      <c r="A26" s="1">
        <v>27351</v>
      </c>
      <c r="B26" s="1" t="s">
        <v>141</v>
      </c>
      <c r="C26" s="1" t="s">
        <v>140</v>
      </c>
      <c r="D26" s="1">
        <v>525</v>
      </c>
      <c r="E26" s="1">
        <v>5.6</v>
      </c>
      <c r="F26" s="1" t="s">
        <v>153</v>
      </c>
      <c r="G26" s="1" t="s">
        <v>147</v>
      </c>
      <c r="H26" s="9" t="s">
        <v>122</v>
      </c>
      <c r="I26" s="9" t="s">
        <v>125</v>
      </c>
      <c r="J26" s="13" t="str">
        <f t="shared" si="0"/>
        <v>Qiongzhusi Fm, Shiyantou Mbr</v>
      </c>
      <c r="K26" s="9" t="s">
        <v>95</v>
      </c>
      <c r="L26" s="7">
        <v>97</v>
      </c>
      <c r="M26" s="2">
        <v>0.15386400174371714</v>
      </c>
      <c r="N26" s="11">
        <v>-31.931999999999999</v>
      </c>
    </row>
    <row r="27" spans="1:14">
      <c r="A27" s="1">
        <v>27352</v>
      </c>
      <c r="B27" s="1" t="s">
        <v>141</v>
      </c>
      <c r="C27" s="1" t="s">
        <v>140</v>
      </c>
      <c r="D27" s="1">
        <v>525</v>
      </c>
      <c r="E27" s="1">
        <v>5.6</v>
      </c>
      <c r="F27" s="1" t="s">
        <v>153</v>
      </c>
      <c r="G27" s="1" t="s">
        <v>147</v>
      </c>
      <c r="H27" s="9" t="s">
        <v>122</v>
      </c>
      <c r="I27" s="9" t="s">
        <v>125</v>
      </c>
      <c r="J27" s="13" t="str">
        <f t="shared" si="0"/>
        <v>Qiongzhusi Fm, Shiyantou Mbr</v>
      </c>
      <c r="K27" s="9" t="s">
        <v>94</v>
      </c>
      <c r="L27" s="7">
        <v>95</v>
      </c>
      <c r="M27" s="2">
        <v>0.2040592128039514</v>
      </c>
      <c r="N27" s="11">
        <v>-32.081000000000003</v>
      </c>
    </row>
    <row r="28" spans="1:14">
      <c r="A28" s="1">
        <v>27353</v>
      </c>
      <c r="B28" s="1" t="s">
        <v>141</v>
      </c>
      <c r="C28" s="1" t="s">
        <v>140</v>
      </c>
      <c r="D28" s="1">
        <v>525</v>
      </c>
      <c r="E28" s="1">
        <v>5.6</v>
      </c>
      <c r="F28" s="1" t="s">
        <v>153</v>
      </c>
      <c r="G28" s="1" t="s">
        <v>147</v>
      </c>
      <c r="H28" s="9" t="s">
        <v>122</v>
      </c>
      <c r="I28" s="9" t="s">
        <v>125</v>
      </c>
      <c r="J28" s="13" t="str">
        <f t="shared" si="0"/>
        <v>Qiongzhusi Fm, Shiyantou Mbr</v>
      </c>
      <c r="K28" s="9" t="s">
        <v>93</v>
      </c>
      <c r="L28" s="7">
        <v>92</v>
      </c>
      <c r="M28" s="2">
        <v>0.38071774030596905</v>
      </c>
      <c r="N28" s="11">
        <v>-33.307000000000002</v>
      </c>
    </row>
    <row r="29" spans="1:14">
      <c r="A29" s="1">
        <v>27354</v>
      </c>
      <c r="B29" s="1" t="s">
        <v>141</v>
      </c>
      <c r="C29" s="1" t="s">
        <v>140</v>
      </c>
      <c r="D29" s="1">
        <v>525</v>
      </c>
      <c r="E29" s="1">
        <v>5.6</v>
      </c>
      <c r="F29" s="1" t="s">
        <v>153</v>
      </c>
      <c r="G29" s="1" t="s">
        <v>147</v>
      </c>
      <c r="H29" s="9" t="s">
        <v>122</v>
      </c>
      <c r="I29" s="9" t="s">
        <v>125</v>
      </c>
      <c r="J29" s="13" t="str">
        <f t="shared" si="0"/>
        <v>Qiongzhusi Fm, Shiyantou Mbr</v>
      </c>
      <c r="K29" s="9" t="s">
        <v>92</v>
      </c>
      <c r="L29" s="7">
        <v>90</v>
      </c>
      <c r="M29" s="2">
        <v>0.22857299640846845</v>
      </c>
      <c r="N29" s="11">
        <v>-32.195</v>
      </c>
    </row>
    <row r="30" spans="1:14">
      <c r="A30" s="1">
        <v>27355</v>
      </c>
      <c r="B30" s="1" t="s">
        <v>141</v>
      </c>
      <c r="C30" s="1" t="s">
        <v>140</v>
      </c>
      <c r="D30" s="1">
        <v>525</v>
      </c>
      <c r="E30" s="1">
        <v>5.6</v>
      </c>
      <c r="F30" s="1" t="s">
        <v>153</v>
      </c>
      <c r="G30" s="1" t="s">
        <v>147</v>
      </c>
      <c r="H30" s="9" t="s">
        <v>122</v>
      </c>
      <c r="I30" s="9" t="s">
        <v>125</v>
      </c>
      <c r="J30" s="13" t="str">
        <f t="shared" si="0"/>
        <v>Qiongzhusi Fm, Shiyantou Mbr</v>
      </c>
      <c r="K30" s="9" t="s">
        <v>91</v>
      </c>
      <c r="L30" s="7">
        <v>88</v>
      </c>
      <c r="M30" s="2">
        <v>0.29749543442350329</v>
      </c>
      <c r="N30" s="11">
        <v>-33.436999999999998</v>
      </c>
    </row>
    <row r="31" spans="1:14">
      <c r="A31" s="1">
        <v>27356</v>
      </c>
      <c r="B31" s="1" t="s">
        <v>141</v>
      </c>
      <c r="C31" s="1" t="s">
        <v>140</v>
      </c>
      <c r="D31" s="1">
        <v>525</v>
      </c>
      <c r="E31" s="1">
        <v>5.6</v>
      </c>
      <c r="F31" s="1" t="s">
        <v>153</v>
      </c>
      <c r="G31" s="1" t="s">
        <v>147</v>
      </c>
      <c r="H31" s="9" t="s">
        <v>122</v>
      </c>
      <c r="I31" s="9" t="s">
        <v>125</v>
      </c>
      <c r="J31" s="13" t="str">
        <f t="shared" si="0"/>
        <v>Qiongzhusi Fm, Shiyantou Mbr</v>
      </c>
      <c r="K31" s="9" t="s">
        <v>90</v>
      </c>
      <c r="L31" s="7">
        <v>86</v>
      </c>
      <c r="M31" s="2">
        <v>0.29329605152934363</v>
      </c>
      <c r="N31" s="11">
        <v>-33.057000000000002</v>
      </c>
    </row>
    <row r="32" spans="1:14">
      <c r="A32" s="1">
        <v>27357</v>
      </c>
      <c r="B32" s="1" t="s">
        <v>141</v>
      </c>
      <c r="C32" s="1" t="s">
        <v>140</v>
      </c>
      <c r="D32" s="1">
        <v>525</v>
      </c>
      <c r="E32" s="1">
        <v>5.6</v>
      </c>
      <c r="F32" s="1" t="s">
        <v>153</v>
      </c>
      <c r="G32" s="1" t="s">
        <v>147</v>
      </c>
      <c r="H32" s="9" t="s">
        <v>122</v>
      </c>
      <c r="I32" s="9" t="s">
        <v>125</v>
      </c>
      <c r="J32" s="13" t="str">
        <f t="shared" si="0"/>
        <v>Qiongzhusi Fm, Shiyantou Mbr</v>
      </c>
      <c r="K32" s="9" t="s">
        <v>89</v>
      </c>
      <c r="L32" s="7">
        <v>84</v>
      </c>
      <c r="M32" s="2">
        <v>0.34154267944019084</v>
      </c>
      <c r="N32" s="11">
        <v>-32.594999999999999</v>
      </c>
    </row>
    <row r="33" spans="1:14">
      <c r="A33" s="1">
        <v>27358</v>
      </c>
      <c r="B33" s="1" t="s">
        <v>141</v>
      </c>
      <c r="C33" s="1" t="s">
        <v>140</v>
      </c>
      <c r="D33" s="1">
        <v>525</v>
      </c>
      <c r="E33" s="1">
        <v>5.6</v>
      </c>
      <c r="F33" s="1" t="s">
        <v>153</v>
      </c>
      <c r="G33" s="1" t="s">
        <v>147</v>
      </c>
      <c r="H33" s="9" t="s">
        <v>122</v>
      </c>
      <c r="I33" s="9" t="s">
        <v>125</v>
      </c>
      <c r="J33" s="13" t="str">
        <f t="shared" si="0"/>
        <v>Qiongzhusi Fm, Shiyantou Mbr</v>
      </c>
      <c r="K33" s="9" t="s">
        <v>88</v>
      </c>
      <c r="L33" s="7">
        <v>82</v>
      </c>
      <c r="M33" s="2">
        <v>0.59115403687904966</v>
      </c>
      <c r="N33" s="11">
        <v>-33.634999999999998</v>
      </c>
    </row>
    <row r="34" spans="1:14">
      <c r="A34" s="1">
        <v>27359</v>
      </c>
      <c r="B34" s="1" t="s">
        <v>141</v>
      </c>
      <c r="C34" s="1" t="s">
        <v>140</v>
      </c>
      <c r="D34" s="1">
        <v>525</v>
      </c>
      <c r="E34" s="1">
        <v>5.6</v>
      </c>
      <c r="F34" s="1" t="s">
        <v>153</v>
      </c>
      <c r="G34" s="1" t="s">
        <v>147</v>
      </c>
      <c r="H34" s="9" t="s">
        <v>122</v>
      </c>
      <c r="I34" s="9" t="s">
        <v>125</v>
      </c>
      <c r="J34" s="13" t="str">
        <f t="shared" si="0"/>
        <v>Qiongzhusi Fm, Shiyantou Mbr</v>
      </c>
      <c r="K34" s="9" t="s">
        <v>87</v>
      </c>
      <c r="L34" s="7">
        <v>80</v>
      </c>
      <c r="M34" s="2">
        <v>0.57730938989970615</v>
      </c>
      <c r="N34" s="11">
        <v>-33.783999999999999</v>
      </c>
    </row>
    <row r="35" spans="1:14">
      <c r="A35" s="1">
        <v>27360</v>
      </c>
      <c r="B35" s="1" t="s">
        <v>141</v>
      </c>
      <c r="C35" s="1" t="s">
        <v>140</v>
      </c>
      <c r="D35" s="1">
        <v>525</v>
      </c>
      <c r="E35" s="1">
        <v>5.6</v>
      </c>
      <c r="F35" s="1" t="s">
        <v>153</v>
      </c>
      <c r="G35" s="1" t="s">
        <v>147</v>
      </c>
      <c r="H35" s="9" t="s">
        <v>122</v>
      </c>
      <c r="I35" s="9" t="s">
        <v>125</v>
      </c>
      <c r="J35" s="13" t="str">
        <f t="shared" si="0"/>
        <v>Qiongzhusi Fm, Shiyantou Mbr</v>
      </c>
      <c r="K35" s="9" t="s">
        <v>86</v>
      </c>
      <c r="L35" s="7">
        <v>78</v>
      </c>
      <c r="M35" s="2">
        <v>0.70862452065140791</v>
      </c>
      <c r="N35" s="11">
        <v>-34.122</v>
      </c>
    </row>
    <row r="36" spans="1:14">
      <c r="A36" s="1">
        <v>27361</v>
      </c>
      <c r="B36" s="1" t="s">
        <v>141</v>
      </c>
      <c r="C36" s="1" t="s">
        <v>140</v>
      </c>
      <c r="D36" s="1">
        <v>525</v>
      </c>
      <c r="E36" s="1">
        <v>5.6</v>
      </c>
      <c r="F36" s="1" t="s">
        <v>153</v>
      </c>
      <c r="G36" s="1" t="s">
        <v>147</v>
      </c>
      <c r="H36" s="9" t="s">
        <v>122</v>
      </c>
      <c r="I36" s="9" t="s">
        <v>125</v>
      </c>
      <c r="J36" s="13" t="str">
        <f t="shared" si="0"/>
        <v>Qiongzhusi Fm, Shiyantou Mbr</v>
      </c>
      <c r="K36" s="9" t="s">
        <v>85</v>
      </c>
      <c r="L36" s="7">
        <v>77</v>
      </c>
      <c r="M36" s="2">
        <v>0.52789276560489784</v>
      </c>
      <c r="N36" s="11">
        <v>-33.872999999999998</v>
      </c>
    </row>
    <row r="37" spans="1:14">
      <c r="A37" s="1">
        <v>27362</v>
      </c>
      <c r="B37" s="1" t="s">
        <v>141</v>
      </c>
      <c r="C37" s="1" t="s">
        <v>140</v>
      </c>
      <c r="D37" s="1">
        <v>525</v>
      </c>
      <c r="E37" s="1">
        <v>5.6</v>
      </c>
      <c r="F37" s="1" t="s">
        <v>153</v>
      </c>
      <c r="G37" s="1" t="s">
        <v>147</v>
      </c>
      <c r="H37" s="9" t="s">
        <v>122</v>
      </c>
      <c r="I37" s="9" t="s">
        <v>125</v>
      </c>
      <c r="J37" s="13" t="str">
        <f t="shared" si="0"/>
        <v>Qiongzhusi Fm, Shiyantou Mbr</v>
      </c>
      <c r="K37" s="9" t="s">
        <v>84</v>
      </c>
      <c r="L37" s="7">
        <v>75</v>
      </c>
      <c r="M37" s="2">
        <v>0.67230771537139866</v>
      </c>
      <c r="N37" s="11">
        <v>-34.075000000000003</v>
      </c>
    </row>
    <row r="38" spans="1:14">
      <c r="A38" s="1">
        <v>27363</v>
      </c>
      <c r="B38" s="1" t="s">
        <v>141</v>
      </c>
      <c r="C38" s="1" t="s">
        <v>140</v>
      </c>
      <c r="D38" s="1">
        <v>525</v>
      </c>
      <c r="E38" s="1">
        <v>5.6</v>
      </c>
      <c r="F38" s="1" t="s">
        <v>153</v>
      </c>
      <c r="G38" s="1" t="s">
        <v>147</v>
      </c>
      <c r="H38" s="9" t="s">
        <v>122</v>
      </c>
      <c r="I38" s="9" t="s">
        <v>125</v>
      </c>
      <c r="J38" s="13" t="str">
        <f t="shared" si="0"/>
        <v>Qiongzhusi Fm, Shiyantou Mbr</v>
      </c>
      <c r="K38" s="9" t="s">
        <v>83</v>
      </c>
      <c r="L38" s="7">
        <v>71</v>
      </c>
      <c r="M38" s="2">
        <v>1.3990975602476621</v>
      </c>
      <c r="N38" s="11">
        <v>-34.006</v>
      </c>
    </row>
    <row r="39" spans="1:14">
      <c r="A39" s="1">
        <v>27364</v>
      </c>
      <c r="B39" s="1" t="s">
        <v>141</v>
      </c>
      <c r="C39" s="1" t="s">
        <v>140</v>
      </c>
      <c r="D39" s="1">
        <v>525</v>
      </c>
      <c r="E39" s="1">
        <v>5.6</v>
      </c>
      <c r="F39" s="1" t="s">
        <v>153</v>
      </c>
      <c r="G39" s="1" t="s">
        <v>147</v>
      </c>
      <c r="H39" s="9" t="s">
        <v>122</v>
      </c>
      <c r="I39" s="9" t="s">
        <v>125</v>
      </c>
      <c r="J39" s="13" t="str">
        <f t="shared" si="0"/>
        <v>Qiongzhusi Fm, Shiyantou Mbr</v>
      </c>
      <c r="K39" s="9" t="s">
        <v>82</v>
      </c>
      <c r="L39" s="7">
        <v>69</v>
      </c>
      <c r="M39" s="2">
        <v>1.6013636842576728</v>
      </c>
      <c r="N39" s="11">
        <v>-34.338000000000001</v>
      </c>
    </row>
    <row r="40" spans="1:14">
      <c r="A40" s="1">
        <v>27365</v>
      </c>
      <c r="B40" s="1" t="s">
        <v>141</v>
      </c>
      <c r="C40" s="1" t="s">
        <v>140</v>
      </c>
      <c r="D40" s="1">
        <v>525</v>
      </c>
      <c r="E40" s="1">
        <v>5.6</v>
      </c>
      <c r="F40" s="1" t="s">
        <v>153</v>
      </c>
      <c r="G40" s="1" t="s">
        <v>147</v>
      </c>
      <c r="H40" s="9" t="s">
        <v>122</v>
      </c>
      <c r="I40" s="9" t="s">
        <v>125</v>
      </c>
      <c r="J40" s="13" t="str">
        <f t="shared" si="0"/>
        <v>Qiongzhusi Fm, Shiyantou Mbr</v>
      </c>
      <c r="K40" s="9" t="s">
        <v>81</v>
      </c>
      <c r="L40" s="7">
        <v>67</v>
      </c>
      <c r="M40" s="2">
        <v>2.5220072355374525</v>
      </c>
      <c r="N40" s="11">
        <v>-34.826000000000001</v>
      </c>
    </row>
    <row r="41" spans="1:14">
      <c r="A41" s="1">
        <v>27366</v>
      </c>
      <c r="B41" s="1" t="s">
        <v>141</v>
      </c>
      <c r="C41" s="1" t="s">
        <v>140</v>
      </c>
      <c r="D41" s="1">
        <v>525</v>
      </c>
      <c r="E41" s="1">
        <v>5.6</v>
      </c>
      <c r="F41" s="1" t="s">
        <v>153</v>
      </c>
      <c r="G41" s="1" t="s">
        <v>147</v>
      </c>
      <c r="H41" s="9" t="s">
        <v>122</v>
      </c>
      <c r="I41" s="9" t="s">
        <v>125</v>
      </c>
      <c r="J41" s="13" t="str">
        <f t="shared" si="0"/>
        <v>Qiongzhusi Fm, Shiyantou Mbr</v>
      </c>
      <c r="K41" s="9" t="s">
        <v>80</v>
      </c>
      <c r="L41" s="7">
        <v>65</v>
      </c>
      <c r="M41" s="2">
        <v>1.2046944689977446</v>
      </c>
      <c r="N41" s="11">
        <v>-34.536999999999999</v>
      </c>
    </row>
    <row r="42" spans="1:14">
      <c r="A42" s="1">
        <v>27367</v>
      </c>
      <c r="B42" s="1" t="s">
        <v>141</v>
      </c>
      <c r="C42" s="1" t="s">
        <v>140</v>
      </c>
      <c r="D42" s="1">
        <v>525</v>
      </c>
      <c r="E42" s="1">
        <v>5.6</v>
      </c>
      <c r="F42" s="1" t="s">
        <v>153</v>
      </c>
      <c r="G42" s="1" t="s">
        <v>147</v>
      </c>
      <c r="H42" s="9" t="s">
        <v>122</v>
      </c>
      <c r="I42" s="9" t="s">
        <v>125</v>
      </c>
      <c r="J42" s="13" t="str">
        <f t="shared" si="0"/>
        <v>Qiongzhusi Fm, Shiyantou Mbr</v>
      </c>
      <c r="K42" s="9" t="s">
        <v>79</v>
      </c>
      <c r="L42" s="7">
        <v>63</v>
      </c>
      <c r="M42" s="2">
        <v>1.6175125656257707</v>
      </c>
      <c r="N42" s="11">
        <v>-34.594999999999999</v>
      </c>
    </row>
    <row r="43" spans="1:14">
      <c r="A43" s="1">
        <v>27368</v>
      </c>
      <c r="B43" s="1" t="s">
        <v>141</v>
      </c>
      <c r="C43" s="1" t="s">
        <v>140</v>
      </c>
      <c r="D43" s="1">
        <v>525</v>
      </c>
      <c r="E43" s="1">
        <v>5.6</v>
      </c>
      <c r="F43" s="1" t="s">
        <v>153</v>
      </c>
      <c r="G43" s="1" t="s">
        <v>147</v>
      </c>
      <c r="H43" s="9" t="s">
        <v>122</v>
      </c>
      <c r="I43" s="9" t="s">
        <v>125</v>
      </c>
      <c r="J43" s="13" t="str">
        <f t="shared" si="0"/>
        <v>Qiongzhusi Fm, Shiyantou Mbr</v>
      </c>
      <c r="K43" s="9" t="s">
        <v>78</v>
      </c>
      <c r="L43" s="7">
        <v>62</v>
      </c>
      <c r="M43" s="2">
        <v>1.7835252494794327</v>
      </c>
      <c r="N43" s="11">
        <v>-34.298999999999999</v>
      </c>
    </row>
    <row r="44" spans="1:14">
      <c r="A44" s="1">
        <v>27369</v>
      </c>
      <c r="B44" s="1" t="s">
        <v>141</v>
      </c>
      <c r="C44" s="1" t="s">
        <v>140</v>
      </c>
      <c r="D44" s="1">
        <v>525</v>
      </c>
      <c r="E44" s="1">
        <v>5.6</v>
      </c>
      <c r="F44" s="1" t="s">
        <v>153</v>
      </c>
      <c r="G44" s="1" t="s">
        <v>147</v>
      </c>
      <c r="H44" s="9" t="s">
        <v>122</v>
      </c>
      <c r="I44" s="9" t="s">
        <v>125</v>
      </c>
      <c r="J44" s="13" t="str">
        <f t="shared" si="0"/>
        <v>Qiongzhusi Fm, Shiyantou Mbr</v>
      </c>
      <c r="K44" s="9" t="s">
        <v>77</v>
      </c>
      <c r="L44" s="7">
        <v>60</v>
      </c>
      <c r="M44" s="2">
        <v>1.6489426859314533</v>
      </c>
      <c r="N44" s="11">
        <v>-34.951999999999998</v>
      </c>
    </row>
    <row r="45" spans="1:14">
      <c r="A45" s="1">
        <v>27370</v>
      </c>
      <c r="B45" s="1" t="s">
        <v>141</v>
      </c>
      <c r="C45" s="1" t="s">
        <v>140</v>
      </c>
      <c r="D45" s="1">
        <v>525</v>
      </c>
      <c r="E45" s="1">
        <v>5.6</v>
      </c>
      <c r="F45" s="1" t="s">
        <v>153</v>
      </c>
      <c r="G45" s="1" t="s">
        <v>147</v>
      </c>
      <c r="H45" s="9" t="s">
        <v>122</v>
      </c>
      <c r="I45" s="9" t="s">
        <v>125</v>
      </c>
      <c r="J45" s="13" t="str">
        <f t="shared" si="0"/>
        <v>Qiongzhusi Fm, Shiyantou Mbr</v>
      </c>
      <c r="K45" s="9" t="s">
        <v>76</v>
      </c>
      <c r="L45" s="7">
        <v>59</v>
      </c>
      <c r="M45" s="2">
        <v>1.8097469628746117</v>
      </c>
      <c r="N45" s="11">
        <v>-35.156999999999996</v>
      </c>
    </row>
    <row r="46" spans="1:14">
      <c r="A46" s="1">
        <v>27371</v>
      </c>
      <c r="B46" s="1" t="s">
        <v>141</v>
      </c>
      <c r="C46" s="1" t="s">
        <v>140</v>
      </c>
      <c r="D46" s="1">
        <v>525</v>
      </c>
      <c r="E46" s="1">
        <v>5.6</v>
      </c>
      <c r="F46" s="1" t="s">
        <v>153</v>
      </c>
      <c r="G46" s="1" t="s">
        <v>147</v>
      </c>
      <c r="H46" s="9" t="s">
        <v>122</v>
      </c>
      <c r="I46" s="9" t="s">
        <v>125</v>
      </c>
      <c r="J46" s="13" t="str">
        <f t="shared" si="0"/>
        <v>Qiongzhusi Fm, Shiyantou Mbr</v>
      </c>
      <c r="K46" s="9" t="s">
        <v>75</v>
      </c>
      <c r="L46" s="7">
        <v>58</v>
      </c>
      <c r="M46" s="2">
        <v>1.0684238494864382</v>
      </c>
      <c r="N46" s="11">
        <v>-34.936999999999998</v>
      </c>
    </row>
    <row r="47" spans="1:14">
      <c r="A47" s="1">
        <v>27372</v>
      </c>
      <c r="B47" s="1" t="s">
        <v>141</v>
      </c>
      <c r="C47" s="1" t="s">
        <v>140</v>
      </c>
      <c r="D47" s="1">
        <v>525</v>
      </c>
      <c r="E47" s="1">
        <v>5.6</v>
      </c>
      <c r="F47" s="1" t="s">
        <v>153</v>
      </c>
      <c r="G47" s="1" t="s">
        <v>147</v>
      </c>
      <c r="H47" s="9" t="s">
        <v>122</v>
      </c>
      <c r="I47" s="9" t="s">
        <v>125</v>
      </c>
      <c r="J47" s="13" t="str">
        <f t="shared" si="0"/>
        <v>Qiongzhusi Fm, Shiyantou Mbr</v>
      </c>
      <c r="K47" s="9" t="s">
        <v>74</v>
      </c>
      <c r="L47" s="7">
        <v>57</v>
      </c>
      <c r="M47" s="2">
        <v>1.3824231360535084</v>
      </c>
      <c r="N47" s="11">
        <v>-34.927999999999997</v>
      </c>
    </row>
    <row r="48" spans="1:14">
      <c r="A48" s="1">
        <v>27373</v>
      </c>
      <c r="B48" s="1" t="s">
        <v>141</v>
      </c>
      <c r="C48" s="1" t="s">
        <v>140</v>
      </c>
      <c r="D48" s="1">
        <v>525</v>
      </c>
      <c r="E48" s="1">
        <v>5.6</v>
      </c>
      <c r="F48" s="1" t="s">
        <v>153</v>
      </c>
      <c r="G48" s="1" t="s">
        <v>147</v>
      </c>
      <c r="H48" s="9" t="s">
        <v>122</v>
      </c>
      <c r="I48" s="9" t="s">
        <v>125</v>
      </c>
      <c r="J48" s="13" t="str">
        <f t="shared" si="0"/>
        <v>Qiongzhusi Fm, Shiyantou Mbr</v>
      </c>
      <c r="K48" s="9" t="s">
        <v>73</v>
      </c>
      <c r="L48" s="7">
        <v>56</v>
      </c>
      <c r="M48" s="2">
        <v>1.7920480021854581</v>
      </c>
      <c r="N48" s="11">
        <v>-35.070999999999998</v>
      </c>
    </row>
    <row r="49" spans="1:14">
      <c r="A49" s="1">
        <v>27374</v>
      </c>
      <c r="B49" s="1" t="s">
        <v>141</v>
      </c>
      <c r="C49" s="1" t="s">
        <v>140</v>
      </c>
      <c r="D49" s="1">
        <v>525</v>
      </c>
      <c r="E49" s="1">
        <v>5.6</v>
      </c>
      <c r="F49" s="1" t="s">
        <v>153</v>
      </c>
      <c r="G49" s="1" t="s">
        <v>147</v>
      </c>
      <c r="H49" s="9" t="s">
        <v>122</v>
      </c>
      <c r="I49" s="9" t="s">
        <v>125</v>
      </c>
      <c r="J49" s="13" t="str">
        <f t="shared" si="0"/>
        <v>Qiongzhusi Fm, Shiyantou Mbr</v>
      </c>
      <c r="K49" s="9" t="s">
        <v>72</v>
      </c>
      <c r="L49" s="7">
        <v>55</v>
      </c>
      <c r="M49" s="2">
        <v>2.0712360223620214</v>
      </c>
      <c r="N49" s="11">
        <v>-35.106000000000002</v>
      </c>
    </row>
    <row r="50" spans="1:14">
      <c r="A50" s="1">
        <v>27375</v>
      </c>
      <c r="B50" s="1" t="s">
        <v>141</v>
      </c>
      <c r="C50" s="1" t="s">
        <v>140</v>
      </c>
      <c r="D50" s="1">
        <v>525</v>
      </c>
      <c r="E50" s="1">
        <v>5.6</v>
      </c>
      <c r="F50" s="1" t="s">
        <v>153</v>
      </c>
      <c r="G50" s="1" t="s">
        <v>147</v>
      </c>
      <c r="H50" s="9" t="s">
        <v>122</v>
      </c>
      <c r="I50" s="9" t="s">
        <v>125</v>
      </c>
      <c r="J50" s="13" t="str">
        <f t="shared" si="0"/>
        <v>Qiongzhusi Fm, Shiyantou Mbr</v>
      </c>
      <c r="K50" s="9" t="s">
        <v>71</v>
      </c>
      <c r="L50" s="7">
        <v>54</v>
      </c>
      <c r="M50" s="2">
        <v>1.2318230290555821</v>
      </c>
      <c r="N50" s="11">
        <v>-34.930999999999997</v>
      </c>
    </row>
    <row r="51" spans="1:14">
      <c r="A51" s="1">
        <v>27376</v>
      </c>
      <c r="B51" s="1" t="s">
        <v>141</v>
      </c>
      <c r="C51" s="1" t="s">
        <v>140</v>
      </c>
      <c r="D51" s="1">
        <v>525</v>
      </c>
      <c r="E51" s="1">
        <v>5.6</v>
      </c>
      <c r="F51" s="1" t="s">
        <v>153</v>
      </c>
      <c r="G51" s="1" t="s">
        <v>147</v>
      </c>
      <c r="H51" s="9" t="s">
        <v>122</v>
      </c>
      <c r="I51" s="9" t="s">
        <v>125</v>
      </c>
      <c r="J51" s="13" t="str">
        <f t="shared" si="0"/>
        <v>Qiongzhusi Fm, Shiyantou Mbr</v>
      </c>
      <c r="K51" s="9" t="s">
        <v>70</v>
      </c>
      <c r="L51" s="7">
        <v>53</v>
      </c>
      <c r="M51" s="2">
        <v>1.3985469436778286</v>
      </c>
      <c r="N51" s="11">
        <v>-34.936999999999998</v>
      </c>
    </row>
    <row r="52" spans="1:14">
      <c r="A52" s="1">
        <v>27377</v>
      </c>
      <c r="B52" s="1" t="s">
        <v>141</v>
      </c>
      <c r="C52" s="1" t="s">
        <v>140</v>
      </c>
      <c r="D52" s="1">
        <v>525</v>
      </c>
      <c r="E52" s="1">
        <v>5.6</v>
      </c>
      <c r="F52" s="1" t="s">
        <v>153</v>
      </c>
      <c r="G52" s="1" t="s">
        <v>147</v>
      </c>
      <c r="H52" s="9" t="s">
        <v>122</v>
      </c>
      <c r="I52" s="9" t="s">
        <v>125</v>
      </c>
      <c r="J52" s="13" t="str">
        <f t="shared" si="0"/>
        <v>Qiongzhusi Fm, Shiyantou Mbr</v>
      </c>
      <c r="K52" s="9" t="s">
        <v>69</v>
      </c>
      <c r="L52" s="7">
        <v>52</v>
      </c>
      <c r="M52" s="2">
        <v>1.3998346927635277</v>
      </c>
      <c r="N52" s="11">
        <v>-35.307000000000002</v>
      </c>
    </row>
    <row r="53" spans="1:14">
      <c r="A53" s="1">
        <v>27378</v>
      </c>
      <c r="B53" s="1" t="s">
        <v>141</v>
      </c>
      <c r="C53" s="1" t="s">
        <v>140</v>
      </c>
      <c r="D53" s="1">
        <v>525</v>
      </c>
      <c r="E53" s="1">
        <v>5.6</v>
      </c>
      <c r="F53" s="1" t="s">
        <v>153</v>
      </c>
      <c r="G53" s="1" t="s">
        <v>147</v>
      </c>
      <c r="H53" s="9" t="s">
        <v>122</v>
      </c>
      <c r="I53" s="9" t="s">
        <v>125</v>
      </c>
      <c r="J53" s="13" t="str">
        <f t="shared" si="0"/>
        <v>Qiongzhusi Fm, Shiyantou Mbr</v>
      </c>
      <c r="K53" s="9" t="s">
        <v>68</v>
      </c>
      <c r="L53" s="7">
        <v>50.5</v>
      </c>
      <c r="M53" s="2">
        <v>1.6031036812698856</v>
      </c>
      <c r="N53" s="11">
        <v>-35.375999999999998</v>
      </c>
    </row>
    <row r="54" spans="1:14">
      <c r="A54" s="1">
        <v>27379</v>
      </c>
      <c r="B54" s="1" t="s">
        <v>141</v>
      </c>
      <c r="C54" s="1" t="s">
        <v>140</v>
      </c>
      <c r="D54" s="1">
        <v>525</v>
      </c>
      <c r="E54" s="1">
        <v>5.6</v>
      </c>
      <c r="F54" s="1" t="s">
        <v>153</v>
      </c>
      <c r="G54" s="1" t="s">
        <v>147</v>
      </c>
      <c r="H54" s="9" t="s">
        <v>122</v>
      </c>
      <c r="I54" s="9" t="s">
        <v>125</v>
      </c>
      <c r="J54" s="13" t="str">
        <f t="shared" si="0"/>
        <v>Qiongzhusi Fm, Shiyantou Mbr</v>
      </c>
      <c r="K54" s="9" t="s">
        <v>67</v>
      </c>
      <c r="L54" s="7">
        <v>49</v>
      </c>
      <c r="M54" s="2">
        <v>0.74853381462005597</v>
      </c>
      <c r="N54" s="11">
        <v>-35.234000000000002</v>
      </c>
    </row>
    <row r="55" spans="1:14">
      <c r="A55" s="1">
        <v>27380</v>
      </c>
      <c r="B55" s="1" t="s">
        <v>141</v>
      </c>
      <c r="C55" s="1" t="s">
        <v>140</v>
      </c>
      <c r="D55" s="1">
        <v>525</v>
      </c>
      <c r="E55" s="1">
        <v>5.6</v>
      </c>
      <c r="F55" s="1" t="s">
        <v>153</v>
      </c>
      <c r="G55" s="1" t="s">
        <v>147</v>
      </c>
      <c r="H55" s="9" t="s">
        <v>122</v>
      </c>
      <c r="I55" s="9" t="s">
        <v>125</v>
      </c>
      <c r="J55" s="13" t="str">
        <f t="shared" si="0"/>
        <v>Qiongzhusi Fm, Shiyantou Mbr</v>
      </c>
      <c r="K55" s="9" t="s">
        <v>66</v>
      </c>
      <c r="L55" s="7">
        <v>47.2</v>
      </c>
      <c r="M55" s="2">
        <v>1.5468048109315635</v>
      </c>
      <c r="N55" s="11">
        <v>-35.54</v>
      </c>
    </row>
    <row r="56" spans="1:14">
      <c r="A56" s="1">
        <v>27381</v>
      </c>
      <c r="B56" s="1" t="s">
        <v>141</v>
      </c>
      <c r="C56" s="1" t="s">
        <v>140</v>
      </c>
      <c r="D56" s="1">
        <v>525</v>
      </c>
      <c r="E56" s="1">
        <v>5.6</v>
      </c>
      <c r="F56" s="1" t="s">
        <v>153</v>
      </c>
      <c r="G56" s="1" t="s">
        <v>147</v>
      </c>
      <c r="H56" s="9" t="s">
        <v>122</v>
      </c>
      <c r="I56" s="9" t="s">
        <v>125</v>
      </c>
      <c r="J56" s="13" t="str">
        <f t="shared" si="0"/>
        <v>Qiongzhusi Fm, Shiyantou Mbr</v>
      </c>
      <c r="K56" s="9" t="s">
        <v>65</v>
      </c>
      <c r="L56" s="7">
        <v>46</v>
      </c>
      <c r="M56" s="2">
        <v>0.63575339289912991</v>
      </c>
      <c r="N56" s="11">
        <v>-34.484000000000002</v>
      </c>
    </row>
    <row r="57" spans="1:14">
      <c r="A57" s="1">
        <v>27382</v>
      </c>
      <c r="B57" s="1" t="s">
        <v>141</v>
      </c>
      <c r="C57" s="1" t="s">
        <v>140</v>
      </c>
      <c r="D57" s="1">
        <v>525</v>
      </c>
      <c r="E57" s="1">
        <v>5.6</v>
      </c>
      <c r="F57" s="1" t="s">
        <v>153</v>
      </c>
      <c r="G57" s="1" t="s">
        <v>147</v>
      </c>
      <c r="H57" s="9" t="s">
        <v>122</v>
      </c>
      <c r="I57" s="9" t="s">
        <v>125</v>
      </c>
      <c r="J57" s="13" t="str">
        <f t="shared" si="0"/>
        <v>Qiongzhusi Fm, Shiyantou Mbr</v>
      </c>
      <c r="K57" s="9" t="s">
        <v>64</v>
      </c>
      <c r="L57" s="7">
        <v>45</v>
      </c>
      <c r="M57" s="2">
        <v>0.96002600099982704</v>
      </c>
      <c r="N57" s="11">
        <v>-35.654000000000003</v>
      </c>
    </row>
    <row r="58" spans="1:14">
      <c r="A58" s="1">
        <v>27383</v>
      </c>
      <c r="B58" s="1" t="s">
        <v>141</v>
      </c>
      <c r="C58" s="1" t="s">
        <v>140</v>
      </c>
      <c r="D58" s="1">
        <v>525</v>
      </c>
      <c r="E58" s="1">
        <v>5.6</v>
      </c>
      <c r="F58" s="1" t="s">
        <v>153</v>
      </c>
      <c r="G58" s="1" t="s">
        <v>147</v>
      </c>
      <c r="H58" s="9" t="s">
        <v>122</v>
      </c>
      <c r="I58" s="9" t="s">
        <v>125</v>
      </c>
      <c r="J58" s="13" t="str">
        <f t="shared" si="0"/>
        <v>Qiongzhusi Fm, Shiyantou Mbr</v>
      </c>
      <c r="K58" s="9" t="s">
        <v>63</v>
      </c>
      <c r="L58" s="7">
        <v>44</v>
      </c>
      <c r="M58" s="2">
        <v>1.357823358342449</v>
      </c>
      <c r="N58" s="11">
        <v>-35.179000000000002</v>
      </c>
    </row>
    <row r="59" spans="1:14">
      <c r="A59" s="1">
        <v>27384</v>
      </c>
      <c r="B59" s="1" t="s">
        <v>141</v>
      </c>
      <c r="C59" s="1" t="s">
        <v>140</v>
      </c>
      <c r="D59" s="1">
        <v>525</v>
      </c>
      <c r="E59" s="1">
        <v>5.6</v>
      </c>
      <c r="F59" s="1" t="s">
        <v>153</v>
      </c>
      <c r="G59" s="1" t="s">
        <v>147</v>
      </c>
      <c r="H59" s="9" t="s">
        <v>122</v>
      </c>
      <c r="I59" s="9" t="s">
        <v>125</v>
      </c>
      <c r="J59" s="13" t="str">
        <f t="shared" si="0"/>
        <v>Qiongzhusi Fm, Shiyantou Mbr</v>
      </c>
      <c r="K59" s="9" t="s">
        <v>62</v>
      </c>
      <c r="L59" s="7">
        <v>43</v>
      </c>
      <c r="M59" s="2">
        <v>1.2178984603415346</v>
      </c>
      <c r="N59" s="11">
        <v>-35.494</v>
      </c>
    </row>
    <row r="60" spans="1:14">
      <c r="A60" s="1">
        <v>27385</v>
      </c>
      <c r="B60" s="1" t="s">
        <v>141</v>
      </c>
      <c r="C60" s="1" t="s">
        <v>140</v>
      </c>
      <c r="D60" s="1">
        <v>525</v>
      </c>
      <c r="E60" s="1">
        <v>5.6</v>
      </c>
      <c r="F60" s="1" t="s">
        <v>153</v>
      </c>
      <c r="G60" s="1" t="s">
        <v>147</v>
      </c>
      <c r="H60" s="9" t="s">
        <v>122</v>
      </c>
      <c r="I60" s="9" t="s">
        <v>125</v>
      </c>
      <c r="J60" s="13" t="str">
        <f t="shared" si="0"/>
        <v>Qiongzhusi Fm, Shiyantou Mbr</v>
      </c>
      <c r="K60" s="9" t="s">
        <v>61</v>
      </c>
      <c r="L60" s="7">
        <v>42</v>
      </c>
      <c r="M60" s="2">
        <v>1.2614373436621822</v>
      </c>
      <c r="N60" s="11">
        <v>-35.841000000000001</v>
      </c>
    </row>
    <row r="61" spans="1:14">
      <c r="A61" s="1">
        <v>27386</v>
      </c>
      <c r="B61" s="1" t="s">
        <v>141</v>
      </c>
      <c r="C61" s="1" t="s">
        <v>140</v>
      </c>
      <c r="D61" s="1">
        <v>525</v>
      </c>
      <c r="E61" s="1">
        <v>5.6</v>
      </c>
      <c r="F61" s="1" t="s">
        <v>153</v>
      </c>
      <c r="G61" s="1" t="s">
        <v>147</v>
      </c>
      <c r="H61" s="9" t="s">
        <v>122</v>
      </c>
      <c r="I61" s="9" t="s">
        <v>125</v>
      </c>
      <c r="J61" s="13" t="str">
        <f t="shared" si="0"/>
        <v>Qiongzhusi Fm, Shiyantou Mbr</v>
      </c>
      <c r="K61" s="9" t="s">
        <v>60</v>
      </c>
      <c r="L61" s="7">
        <v>41</v>
      </c>
      <c r="M61" s="2">
        <v>1.5438693082897994</v>
      </c>
      <c r="N61" s="11">
        <v>-36.121000000000002</v>
      </c>
    </row>
    <row r="62" spans="1:14">
      <c r="A62" s="1">
        <v>27387</v>
      </c>
      <c r="B62" s="1" t="s">
        <v>141</v>
      </c>
      <c r="C62" s="1" t="s">
        <v>140</v>
      </c>
      <c r="D62" s="1">
        <v>525</v>
      </c>
      <c r="E62" s="1">
        <v>5.6</v>
      </c>
      <c r="F62" s="1" t="s">
        <v>153</v>
      </c>
      <c r="G62" s="1" t="s">
        <v>147</v>
      </c>
      <c r="H62" s="9" t="s">
        <v>122</v>
      </c>
      <c r="I62" s="9" t="s">
        <v>125</v>
      </c>
      <c r="J62" s="13" t="str">
        <f t="shared" si="0"/>
        <v>Qiongzhusi Fm, Shiyantou Mbr</v>
      </c>
      <c r="K62" s="9" t="s">
        <v>59</v>
      </c>
      <c r="L62" s="7">
        <v>40</v>
      </c>
      <c r="M62" s="2">
        <v>2.3816485254825546</v>
      </c>
      <c r="N62" s="11">
        <v>-35.915999999999997</v>
      </c>
    </row>
    <row r="63" spans="1:14">
      <c r="A63" s="1">
        <v>27388</v>
      </c>
      <c r="B63" s="1" t="s">
        <v>141</v>
      </c>
      <c r="C63" s="1" t="s">
        <v>140</v>
      </c>
      <c r="D63" s="1">
        <v>525</v>
      </c>
      <c r="E63" s="1">
        <v>5.6</v>
      </c>
      <c r="F63" s="1" t="s">
        <v>153</v>
      </c>
      <c r="G63" s="1" t="s">
        <v>147</v>
      </c>
      <c r="H63" s="9" t="s">
        <v>122</v>
      </c>
      <c r="I63" s="9" t="s">
        <v>125</v>
      </c>
      <c r="J63" s="13" t="str">
        <f t="shared" si="0"/>
        <v>Qiongzhusi Fm, Shiyantou Mbr</v>
      </c>
      <c r="K63" s="9" t="s">
        <v>58</v>
      </c>
      <c r="L63" s="7">
        <v>39</v>
      </c>
      <c r="M63" s="2">
        <v>1.2506223406512043</v>
      </c>
      <c r="N63" s="11">
        <v>-34.095999999999997</v>
      </c>
    </row>
    <row r="64" spans="1:14">
      <c r="A64" s="1">
        <v>27389</v>
      </c>
      <c r="B64" s="1" t="s">
        <v>141</v>
      </c>
      <c r="C64" s="1" t="s">
        <v>140</v>
      </c>
      <c r="D64" s="1">
        <v>525</v>
      </c>
      <c r="E64" s="1">
        <v>5.6</v>
      </c>
      <c r="F64" s="1" t="s">
        <v>153</v>
      </c>
      <c r="G64" s="1" t="s">
        <v>147</v>
      </c>
      <c r="H64" s="9" t="s">
        <v>122</v>
      </c>
      <c r="I64" s="9" t="s">
        <v>125</v>
      </c>
      <c r="J64" s="13" t="str">
        <f t="shared" si="0"/>
        <v>Qiongzhusi Fm, Shiyantou Mbr</v>
      </c>
      <c r="K64" s="9" t="s">
        <v>57</v>
      </c>
      <c r="L64" s="7">
        <v>38</v>
      </c>
      <c r="M64" s="2">
        <v>0.99623562973837576</v>
      </c>
      <c r="N64" s="11">
        <v>-35.436</v>
      </c>
    </row>
    <row r="65" spans="1:17">
      <c r="A65" s="1">
        <v>27390</v>
      </c>
      <c r="B65" s="1" t="s">
        <v>141</v>
      </c>
      <c r="C65" s="1" t="s">
        <v>140</v>
      </c>
      <c r="D65" s="1">
        <v>525</v>
      </c>
      <c r="E65" s="1">
        <v>5.6</v>
      </c>
      <c r="F65" s="1" t="s">
        <v>153</v>
      </c>
      <c r="G65" s="1" t="s">
        <v>147</v>
      </c>
      <c r="H65" s="9" t="s">
        <v>122</v>
      </c>
      <c r="I65" s="9" t="s">
        <v>125</v>
      </c>
      <c r="J65" s="13" t="str">
        <f t="shared" si="0"/>
        <v>Qiongzhusi Fm, Shiyantou Mbr</v>
      </c>
      <c r="K65" s="9" t="s">
        <v>56</v>
      </c>
      <c r="L65" s="7">
        <v>37</v>
      </c>
      <c r="M65" s="2">
        <v>1.0603236235856719</v>
      </c>
      <c r="N65" s="11">
        <v>-35.143000000000001</v>
      </c>
    </row>
    <row r="66" spans="1:17">
      <c r="A66" s="1">
        <v>27391</v>
      </c>
      <c r="B66" s="1" t="s">
        <v>141</v>
      </c>
      <c r="C66" s="1" t="s">
        <v>140</v>
      </c>
      <c r="D66" s="1">
        <v>525</v>
      </c>
      <c r="E66" s="1">
        <v>5.6</v>
      </c>
      <c r="F66" s="1" t="s">
        <v>153</v>
      </c>
      <c r="G66" s="1" t="s">
        <v>147</v>
      </c>
      <c r="H66" s="9" t="s">
        <v>122</v>
      </c>
      <c r="I66" s="9" t="s">
        <v>125</v>
      </c>
      <c r="J66" s="13" t="str">
        <f t="shared" si="0"/>
        <v>Qiongzhusi Fm, Shiyantou Mbr</v>
      </c>
      <c r="K66" s="9" t="s">
        <v>55</v>
      </c>
      <c r="L66" s="7">
        <v>36.5</v>
      </c>
      <c r="M66" s="2">
        <v>0.16501317224814266</v>
      </c>
      <c r="N66" s="11">
        <v>-30.931999999999999</v>
      </c>
    </row>
    <row r="67" spans="1:17">
      <c r="A67" s="1">
        <v>27392</v>
      </c>
      <c r="B67" s="1" t="s">
        <v>141</v>
      </c>
      <c r="C67" s="1" t="s">
        <v>140</v>
      </c>
      <c r="D67" s="1">
        <v>525</v>
      </c>
      <c r="E67" s="1">
        <v>5.6</v>
      </c>
      <c r="F67" s="1" t="s">
        <v>153</v>
      </c>
      <c r="G67" s="1" t="s">
        <v>145</v>
      </c>
      <c r="H67" s="9" t="s">
        <v>123</v>
      </c>
      <c r="I67" s="9" t="s">
        <v>126</v>
      </c>
      <c r="J67" s="13" t="str">
        <f t="shared" ref="J67:J121" si="1">_xlfn.CONCAT(H67, " Fm, ", I67, " Mbr")</f>
        <v>Yuhucun Fm, Dahai Mbr</v>
      </c>
      <c r="K67" s="9" t="s">
        <v>54</v>
      </c>
      <c r="L67" s="7">
        <v>36</v>
      </c>
      <c r="M67" s="2">
        <v>1.1081061637553926</v>
      </c>
      <c r="N67" s="11">
        <v>-34.125999999999998</v>
      </c>
    </row>
    <row r="68" spans="1:17">
      <c r="A68" s="1">
        <v>27393</v>
      </c>
      <c r="B68" s="1" t="s">
        <v>141</v>
      </c>
      <c r="C68" s="1" t="s">
        <v>140</v>
      </c>
      <c r="D68" s="1">
        <v>525</v>
      </c>
      <c r="E68" s="1">
        <v>5.6</v>
      </c>
      <c r="F68" s="1" t="s">
        <v>153</v>
      </c>
      <c r="G68" s="1" t="s">
        <v>145</v>
      </c>
      <c r="H68" s="9" t="s">
        <v>123</v>
      </c>
      <c r="I68" s="9" t="s">
        <v>126</v>
      </c>
      <c r="J68" s="13" t="str">
        <f t="shared" si="1"/>
        <v>Yuhucun Fm, Dahai Mbr</v>
      </c>
      <c r="K68" s="9" t="s">
        <v>53</v>
      </c>
      <c r="L68" s="7">
        <v>35</v>
      </c>
      <c r="M68" s="2">
        <v>1.5054560340295278E-2</v>
      </c>
      <c r="N68" s="11">
        <v>-29.713000000000001</v>
      </c>
      <c r="O68" s="11">
        <v>0.22800000000000001</v>
      </c>
      <c r="P68" s="12">
        <f t="shared" ref="P68:P99" si="2">O68-N68</f>
        <v>29.941000000000003</v>
      </c>
      <c r="Q68" s="12">
        <v>-7.33</v>
      </c>
    </row>
    <row r="69" spans="1:17">
      <c r="A69" s="1">
        <v>27394</v>
      </c>
      <c r="B69" s="1" t="s">
        <v>141</v>
      </c>
      <c r="C69" s="1" t="s">
        <v>140</v>
      </c>
      <c r="D69" s="1">
        <v>525</v>
      </c>
      <c r="E69" s="1">
        <v>5.6</v>
      </c>
      <c r="F69" s="1" t="s">
        <v>153</v>
      </c>
      <c r="G69" s="1" t="s">
        <v>145</v>
      </c>
      <c r="H69" s="9" t="s">
        <v>123</v>
      </c>
      <c r="I69" s="9" t="s">
        <v>126</v>
      </c>
      <c r="J69" s="13" t="str">
        <f t="shared" si="1"/>
        <v>Yuhucun Fm, Dahai Mbr</v>
      </c>
      <c r="K69" s="9" t="s">
        <v>52</v>
      </c>
      <c r="L69" s="7">
        <v>34.5</v>
      </c>
      <c r="M69" s="2">
        <v>2.5502291792120886E-2</v>
      </c>
      <c r="N69" s="11">
        <v>-29.495000000000001</v>
      </c>
      <c r="O69" s="11">
        <v>-0.443</v>
      </c>
      <c r="P69" s="12">
        <f t="shared" si="2"/>
        <v>29.052</v>
      </c>
      <c r="Q69" s="12">
        <v>-6.96</v>
      </c>
    </row>
    <row r="70" spans="1:17">
      <c r="A70" s="1">
        <v>27395</v>
      </c>
      <c r="B70" s="1" t="s">
        <v>141</v>
      </c>
      <c r="C70" s="1" t="s">
        <v>142</v>
      </c>
      <c r="D70" s="1">
        <v>535</v>
      </c>
      <c r="E70" s="1">
        <v>7.6</v>
      </c>
      <c r="F70" s="1" t="s">
        <v>155</v>
      </c>
      <c r="G70" s="1" t="s">
        <v>146</v>
      </c>
      <c r="H70" s="9" t="s">
        <v>123</v>
      </c>
      <c r="I70" s="9" t="s">
        <v>127</v>
      </c>
      <c r="J70" s="13" t="str">
        <f t="shared" si="1"/>
        <v>Yuhucun Fm, Zhongyicun Mbr</v>
      </c>
      <c r="K70" s="9" t="s">
        <v>51</v>
      </c>
      <c r="L70" s="7">
        <v>34</v>
      </c>
      <c r="M70" s="2">
        <v>2.077129667358394E-2</v>
      </c>
      <c r="N70" s="11">
        <v>-30.009</v>
      </c>
      <c r="O70" s="11">
        <v>-1.228</v>
      </c>
      <c r="P70" s="12">
        <f t="shared" si="2"/>
        <v>28.780999999999999</v>
      </c>
      <c r="Q70" s="12">
        <v>-6.8840000000000003</v>
      </c>
    </row>
    <row r="71" spans="1:17">
      <c r="A71" s="1">
        <v>27396</v>
      </c>
      <c r="B71" s="1" t="s">
        <v>141</v>
      </c>
      <c r="C71" s="1" t="s">
        <v>142</v>
      </c>
      <c r="D71" s="1">
        <v>535</v>
      </c>
      <c r="E71" s="1">
        <v>7.6</v>
      </c>
      <c r="F71" s="1" t="s">
        <v>155</v>
      </c>
      <c r="G71" s="1" t="s">
        <v>146</v>
      </c>
      <c r="H71" s="9" t="s">
        <v>123</v>
      </c>
      <c r="I71" s="9" t="s">
        <v>127</v>
      </c>
      <c r="J71" s="13" t="str">
        <f t="shared" si="1"/>
        <v>Yuhucun Fm, Zhongyicun Mbr</v>
      </c>
      <c r="K71" s="9" t="s">
        <v>50</v>
      </c>
      <c r="L71" s="7">
        <v>33.5</v>
      </c>
      <c r="M71" s="2">
        <v>3.2837024767063225E-2</v>
      </c>
      <c r="N71" s="11">
        <v>-30.300999999999998</v>
      </c>
      <c r="O71" s="11">
        <v>-1.64</v>
      </c>
      <c r="P71" s="12">
        <f t="shared" si="2"/>
        <v>28.660999999999998</v>
      </c>
      <c r="Q71" s="12">
        <v>-6.2770000000000001</v>
      </c>
    </row>
    <row r="72" spans="1:17">
      <c r="A72" s="1">
        <v>27397</v>
      </c>
      <c r="B72" s="1" t="s">
        <v>141</v>
      </c>
      <c r="C72" s="1" t="s">
        <v>142</v>
      </c>
      <c r="D72" s="1">
        <v>535</v>
      </c>
      <c r="E72" s="1">
        <v>7.6</v>
      </c>
      <c r="F72" s="1" t="s">
        <v>155</v>
      </c>
      <c r="G72" s="1" t="s">
        <v>146</v>
      </c>
      <c r="H72" s="9" t="s">
        <v>123</v>
      </c>
      <c r="I72" s="9" t="s">
        <v>127</v>
      </c>
      <c r="J72" s="13" t="str">
        <f t="shared" si="1"/>
        <v>Yuhucun Fm, Zhongyicun Mbr</v>
      </c>
      <c r="K72" s="9" t="s">
        <v>49</v>
      </c>
      <c r="L72" s="7">
        <v>33</v>
      </c>
      <c r="M72" s="2">
        <v>3.805973637323621E-2</v>
      </c>
      <c r="N72" s="11">
        <v>-30.475000000000001</v>
      </c>
      <c r="O72" s="11">
        <v>-1.127</v>
      </c>
      <c r="P72" s="12">
        <f t="shared" si="2"/>
        <v>29.348000000000003</v>
      </c>
      <c r="Q72" s="12">
        <v>-5.2220000000000004</v>
      </c>
    </row>
    <row r="73" spans="1:17">
      <c r="A73" s="1">
        <v>27398</v>
      </c>
      <c r="B73" s="1" t="s">
        <v>141</v>
      </c>
      <c r="C73" s="1" t="s">
        <v>142</v>
      </c>
      <c r="D73" s="1">
        <v>535</v>
      </c>
      <c r="E73" s="1">
        <v>7.6</v>
      </c>
      <c r="F73" s="1" t="s">
        <v>155</v>
      </c>
      <c r="G73" s="1" t="s">
        <v>146</v>
      </c>
      <c r="H73" s="9" t="s">
        <v>123</v>
      </c>
      <c r="I73" s="9" t="s">
        <v>127</v>
      </c>
      <c r="J73" s="13" t="str">
        <f t="shared" si="1"/>
        <v>Yuhucun Fm, Zhongyicun Mbr</v>
      </c>
      <c r="K73" s="9" t="s">
        <v>48</v>
      </c>
      <c r="L73" s="7">
        <v>32.5</v>
      </c>
      <c r="M73" s="2">
        <v>1.5010071830099418E-2</v>
      </c>
      <c r="N73" s="11">
        <v>-31.838000000000001</v>
      </c>
      <c r="O73" s="11">
        <v>-1.5429999999999999</v>
      </c>
      <c r="P73" s="12">
        <f t="shared" si="2"/>
        <v>30.295000000000002</v>
      </c>
      <c r="Q73" s="12">
        <v>-6.2690000000000001</v>
      </c>
    </row>
    <row r="74" spans="1:17">
      <c r="A74" s="1">
        <v>27399</v>
      </c>
      <c r="B74" s="1" t="s">
        <v>141</v>
      </c>
      <c r="C74" s="1" t="s">
        <v>142</v>
      </c>
      <c r="D74" s="1">
        <v>535</v>
      </c>
      <c r="E74" s="1">
        <v>7.6</v>
      </c>
      <c r="F74" s="1" t="s">
        <v>155</v>
      </c>
      <c r="G74" s="1" t="s">
        <v>146</v>
      </c>
      <c r="H74" s="9" t="s">
        <v>123</v>
      </c>
      <c r="I74" s="9" t="s">
        <v>127</v>
      </c>
      <c r="J74" s="13" t="str">
        <f t="shared" si="1"/>
        <v>Yuhucun Fm, Zhongyicun Mbr</v>
      </c>
      <c r="K74" s="9" t="s">
        <v>47</v>
      </c>
      <c r="L74" s="7">
        <v>31.9</v>
      </c>
      <c r="M74" s="2">
        <v>5.5236778759347616E-3</v>
      </c>
      <c r="N74" s="11">
        <v>-31.686</v>
      </c>
      <c r="O74" s="11">
        <v>-2.0819999999999999</v>
      </c>
      <c r="P74" s="12">
        <f t="shared" si="2"/>
        <v>29.603999999999999</v>
      </c>
      <c r="Q74" s="12">
        <v>-6.6660000000000004</v>
      </c>
    </row>
    <row r="75" spans="1:17">
      <c r="A75" s="1">
        <v>27400</v>
      </c>
      <c r="B75" s="1" t="s">
        <v>141</v>
      </c>
      <c r="C75" s="1" t="s">
        <v>142</v>
      </c>
      <c r="D75" s="1">
        <v>535</v>
      </c>
      <c r="E75" s="1">
        <v>7.6</v>
      </c>
      <c r="F75" s="1" t="s">
        <v>155</v>
      </c>
      <c r="G75" s="1" t="s">
        <v>146</v>
      </c>
      <c r="H75" s="9" t="s">
        <v>123</v>
      </c>
      <c r="I75" s="9" t="s">
        <v>127</v>
      </c>
      <c r="J75" s="13" t="str">
        <f t="shared" si="1"/>
        <v>Yuhucun Fm, Zhongyicun Mbr</v>
      </c>
      <c r="K75" s="9" t="s">
        <v>46</v>
      </c>
      <c r="L75" s="7">
        <v>31.5</v>
      </c>
      <c r="M75" s="2">
        <v>1.8562588705792193E-2</v>
      </c>
      <c r="N75" s="11">
        <v>-31.378</v>
      </c>
      <c r="O75" s="11">
        <v>-2.5409999999999999</v>
      </c>
      <c r="P75" s="12">
        <f t="shared" si="2"/>
        <v>28.837</v>
      </c>
      <c r="Q75" s="12">
        <v>-7.3529999999999998</v>
      </c>
    </row>
    <row r="76" spans="1:17">
      <c r="A76" s="1">
        <v>27401</v>
      </c>
      <c r="B76" s="1" t="s">
        <v>141</v>
      </c>
      <c r="C76" s="1" t="s">
        <v>142</v>
      </c>
      <c r="D76" s="1">
        <v>535</v>
      </c>
      <c r="E76" s="1">
        <v>7.6</v>
      </c>
      <c r="F76" s="1" t="s">
        <v>155</v>
      </c>
      <c r="G76" s="1" t="s">
        <v>146</v>
      </c>
      <c r="H76" s="9" t="s">
        <v>123</v>
      </c>
      <c r="I76" s="9" t="s">
        <v>127</v>
      </c>
      <c r="J76" s="13" t="str">
        <f t="shared" si="1"/>
        <v>Yuhucun Fm, Zhongyicun Mbr</v>
      </c>
      <c r="K76" s="9" t="s">
        <v>45</v>
      </c>
      <c r="L76" s="7">
        <v>31</v>
      </c>
      <c r="M76" s="2">
        <v>2.8720612150015829E-2</v>
      </c>
      <c r="N76" s="11">
        <v>-32.018000000000001</v>
      </c>
      <c r="O76" s="11">
        <v>-3.68</v>
      </c>
      <c r="P76" s="12">
        <f t="shared" si="2"/>
        <v>28.338000000000001</v>
      </c>
      <c r="Q76" s="12">
        <v>-7.8360000000000003</v>
      </c>
    </row>
    <row r="77" spans="1:17">
      <c r="A77" s="1">
        <v>27402</v>
      </c>
      <c r="B77" s="1" t="s">
        <v>141</v>
      </c>
      <c r="C77" s="1" t="s">
        <v>142</v>
      </c>
      <c r="D77" s="1">
        <v>535</v>
      </c>
      <c r="E77" s="1">
        <v>7.6</v>
      </c>
      <c r="F77" s="1" t="s">
        <v>155</v>
      </c>
      <c r="G77" s="1" t="s">
        <v>146</v>
      </c>
      <c r="H77" s="9" t="s">
        <v>123</v>
      </c>
      <c r="I77" s="9" t="s">
        <v>127</v>
      </c>
      <c r="J77" s="13" t="str">
        <f t="shared" si="1"/>
        <v>Yuhucun Fm, Zhongyicun Mbr</v>
      </c>
      <c r="K77" s="9" t="s">
        <v>44</v>
      </c>
      <c r="L77" s="7">
        <v>30.5</v>
      </c>
      <c r="M77" s="2">
        <v>3.1048578421271147E-2</v>
      </c>
      <c r="N77" s="11">
        <v>-32.643999999999998</v>
      </c>
      <c r="O77" s="11">
        <v>-3.669</v>
      </c>
      <c r="P77" s="12">
        <f t="shared" si="2"/>
        <v>28.974999999999998</v>
      </c>
      <c r="Q77" s="12">
        <v>-7.3840000000000003</v>
      </c>
    </row>
    <row r="78" spans="1:17">
      <c r="A78" s="1">
        <v>27403</v>
      </c>
      <c r="B78" s="1" t="s">
        <v>141</v>
      </c>
      <c r="C78" s="1" t="s">
        <v>142</v>
      </c>
      <c r="D78" s="1">
        <v>535</v>
      </c>
      <c r="E78" s="1">
        <v>7.6</v>
      </c>
      <c r="F78" s="1" t="s">
        <v>155</v>
      </c>
      <c r="G78" s="1" t="s">
        <v>146</v>
      </c>
      <c r="H78" s="9" t="s">
        <v>123</v>
      </c>
      <c r="I78" s="9" t="s">
        <v>127</v>
      </c>
      <c r="J78" s="13" t="str">
        <f t="shared" si="1"/>
        <v>Yuhucun Fm, Zhongyicun Mbr</v>
      </c>
      <c r="K78" s="9" t="s">
        <v>43</v>
      </c>
      <c r="L78" s="7">
        <v>30</v>
      </c>
      <c r="M78" s="2">
        <v>2.9043062386465143E-2</v>
      </c>
      <c r="N78" s="11">
        <v>-31.783999999999999</v>
      </c>
      <c r="O78" s="11">
        <v>-5.2290000000000001</v>
      </c>
      <c r="P78" s="12">
        <f t="shared" si="2"/>
        <v>26.555</v>
      </c>
      <c r="Q78" s="12">
        <v>-10.173</v>
      </c>
    </row>
    <row r="79" spans="1:17">
      <c r="A79" s="1">
        <v>27404</v>
      </c>
      <c r="B79" s="1" t="s">
        <v>141</v>
      </c>
      <c r="C79" s="1" t="s">
        <v>142</v>
      </c>
      <c r="D79" s="1">
        <v>535</v>
      </c>
      <c r="E79" s="1">
        <v>7.6</v>
      </c>
      <c r="F79" s="1" t="s">
        <v>155</v>
      </c>
      <c r="G79" s="1" t="s">
        <v>146</v>
      </c>
      <c r="H79" s="9" t="s">
        <v>123</v>
      </c>
      <c r="I79" s="9" t="s">
        <v>127</v>
      </c>
      <c r="J79" s="13" t="str">
        <f t="shared" si="1"/>
        <v>Yuhucun Fm, Zhongyicun Mbr</v>
      </c>
      <c r="K79" s="9" t="s">
        <v>42</v>
      </c>
      <c r="L79" s="7">
        <v>29.5</v>
      </c>
      <c r="M79" s="2">
        <v>2.0680370455331117E-2</v>
      </c>
      <c r="N79" s="11">
        <v>-32.375999999999998</v>
      </c>
      <c r="O79" s="11">
        <v>-4.1689999999999996</v>
      </c>
      <c r="P79" s="12">
        <f t="shared" si="2"/>
        <v>28.206999999999997</v>
      </c>
      <c r="Q79" s="12">
        <v>-8.9990000000000006</v>
      </c>
    </row>
    <row r="80" spans="1:17">
      <c r="A80" s="1">
        <v>27405</v>
      </c>
      <c r="B80" s="1" t="s">
        <v>141</v>
      </c>
      <c r="C80" s="1" t="s">
        <v>142</v>
      </c>
      <c r="D80" s="1">
        <v>535</v>
      </c>
      <c r="E80" s="1">
        <v>7.6</v>
      </c>
      <c r="F80" s="1" t="s">
        <v>155</v>
      </c>
      <c r="G80" s="1" t="s">
        <v>146</v>
      </c>
      <c r="H80" s="9" t="s">
        <v>123</v>
      </c>
      <c r="I80" s="9" t="s">
        <v>127</v>
      </c>
      <c r="J80" s="13" t="str">
        <f t="shared" si="1"/>
        <v>Yuhucun Fm, Zhongyicun Mbr</v>
      </c>
      <c r="K80" s="9" t="s">
        <v>41</v>
      </c>
      <c r="L80" s="7">
        <v>29</v>
      </c>
      <c r="M80" s="2">
        <v>2.0688765107365968E-2</v>
      </c>
      <c r="N80" s="11">
        <v>-31.742999999999999</v>
      </c>
      <c r="O80" s="11">
        <v>-3.6709999999999998</v>
      </c>
      <c r="P80" s="12">
        <f t="shared" si="2"/>
        <v>28.071999999999999</v>
      </c>
      <c r="Q80" s="12">
        <v>-6.47</v>
      </c>
    </row>
    <row r="81" spans="1:17">
      <c r="A81" s="1">
        <v>27406</v>
      </c>
      <c r="B81" s="1" t="s">
        <v>141</v>
      </c>
      <c r="C81" s="1" t="s">
        <v>142</v>
      </c>
      <c r="D81" s="1">
        <v>535</v>
      </c>
      <c r="E81" s="1">
        <v>7.6</v>
      </c>
      <c r="F81" s="1" t="s">
        <v>155</v>
      </c>
      <c r="G81" s="1" t="s">
        <v>146</v>
      </c>
      <c r="H81" s="9" t="s">
        <v>123</v>
      </c>
      <c r="I81" s="9" t="s">
        <v>127</v>
      </c>
      <c r="J81" s="13" t="str">
        <f t="shared" si="1"/>
        <v>Yuhucun Fm, Zhongyicun Mbr</v>
      </c>
      <c r="K81" s="9" t="s">
        <v>40</v>
      </c>
      <c r="L81" s="7">
        <v>28</v>
      </c>
      <c r="M81" s="2">
        <v>2.3957666887345172E-2</v>
      </c>
      <c r="N81" s="11">
        <v>-30.853999999999999</v>
      </c>
      <c r="O81" s="11">
        <v>-3.9420000000000002</v>
      </c>
      <c r="P81" s="12">
        <f t="shared" si="2"/>
        <v>26.911999999999999</v>
      </c>
      <c r="Q81" s="12">
        <v>-10.205</v>
      </c>
    </row>
    <row r="82" spans="1:17">
      <c r="A82" s="1">
        <v>27407</v>
      </c>
      <c r="B82" s="1" t="s">
        <v>141</v>
      </c>
      <c r="C82" s="1" t="s">
        <v>142</v>
      </c>
      <c r="D82" s="1">
        <v>535</v>
      </c>
      <c r="E82" s="1">
        <v>7.6</v>
      </c>
      <c r="F82" s="1" t="s">
        <v>155</v>
      </c>
      <c r="G82" s="1" t="s">
        <v>146</v>
      </c>
      <c r="H82" s="9" t="s">
        <v>123</v>
      </c>
      <c r="I82" s="9" t="s">
        <v>127</v>
      </c>
      <c r="J82" s="13" t="str">
        <f t="shared" si="1"/>
        <v>Yuhucun Fm, Zhongyicun Mbr</v>
      </c>
      <c r="K82" s="9" t="s">
        <v>39</v>
      </c>
      <c r="L82" s="7">
        <v>27.5</v>
      </c>
      <c r="M82" s="2">
        <v>3.2217787655534715E-2</v>
      </c>
      <c r="N82" s="11">
        <v>-29.657</v>
      </c>
      <c r="O82" s="11">
        <v>-6.4130000000000003</v>
      </c>
      <c r="P82" s="12">
        <f t="shared" si="2"/>
        <v>23.244</v>
      </c>
      <c r="Q82" s="12">
        <v>-13.597</v>
      </c>
    </row>
    <row r="83" spans="1:17">
      <c r="A83" s="1">
        <v>27408</v>
      </c>
      <c r="B83" s="1" t="s">
        <v>141</v>
      </c>
      <c r="C83" s="1" t="s">
        <v>142</v>
      </c>
      <c r="D83" s="1">
        <v>535</v>
      </c>
      <c r="E83" s="1">
        <v>7.6</v>
      </c>
      <c r="F83" s="1" t="s">
        <v>155</v>
      </c>
      <c r="G83" s="1" t="s">
        <v>146</v>
      </c>
      <c r="H83" s="9" t="s">
        <v>123</v>
      </c>
      <c r="I83" s="9" t="s">
        <v>127</v>
      </c>
      <c r="J83" s="13" t="str">
        <f t="shared" si="1"/>
        <v>Yuhucun Fm, Zhongyicun Mbr</v>
      </c>
      <c r="K83" s="9" t="s">
        <v>38</v>
      </c>
      <c r="L83" s="7">
        <v>27</v>
      </c>
      <c r="M83" s="2">
        <v>4.0314694389616393E-2</v>
      </c>
      <c r="N83" s="11">
        <v>-28.446000000000002</v>
      </c>
      <c r="O83" s="11">
        <v>-2.1</v>
      </c>
      <c r="P83" s="12">
        <f t="shared" si="2"/>
        <v>26.346</v>
      </c>
      <c r="Q83" s="12">
        <v>-6.6269999999999998</v>
      </c>
    </row>
    <row r="84" spans="1:17">
      <c r="A84" s="1">
        <v>27409</v>
      </c>
      <c r="B84" s="1" t="s">
        <v>141</v>
      </c>
      <c r="C84" s="1" t="s">
        <v>142</v>
      </c>
      <c r="D84" s="1">
        <v>535</v>
      </c>
      <c r="E84" s="1">
        <v>7.6</v>
      </c>
      <c r="F84" s="1" t="s">
        <v>155</v>
      </c>
      <c r="G84" s="1" t="s">
        <v>146</v>
      </c>
      <c r="H84" s="9" t="s">
        <v>123</v>
      </c>
      <c r="I84" s="9" t="s">
        <v>127</v>
      </c>
      <c r="J84" s="13" t="str">
        <f t="shared" si="1"/>
        <v>Yuhucun Fm, Zhongyicun Mbr</v>
      </c>
      <c r="K84" s="9" t="s">
        <v>37</v>
      </c>
      <c r="L84" s="7">
        <v>26</v>
      </c>
      <c r="M84" s="2">
        <v>2.9414551607624965E-2</v>
      </c>
      <c r="N84" s="11">
        <v>-28.77</v>
      </c>
      <c r="O84" s="11">
        <v>-2.3010000000000002</v>
      </c>
      <c r="P84" s="12">
        <f t="shared" si="2"/>
        <v>26.469000000000001</v>
      </c>
      <c r="Q84" s="12">
        <v>-7.2729999999999997</v>
      </c>
    </row>
    <row r="85" spans="1:17">
      <c r="A85" s="1">
        <v>27410</v>
      </c>
      <c r="B85" s="1" t="s">
        <v>141</v>
      </c>
      <c r="C85" s="1" t="s">
        <v>142</v>
      </c>
      <c r="D85" s="1">
        <v>535</v>
      </c>
      <c r="E85" s="1">
        <v>7.6</v>
      </c>
      <c r="F85" s="1" t="s">
        <v>155</v>
      </c>
      <c r="G85" s="1" t="s">
        <v>146</v>
      </c>
      <c r="H85" s="9" t="s">
        <v>123</v>
      </c>
      <c r="I85" s="9" t="s">
        <v>127</v>
      </c>
      <c r="J85" s="13" t="str">
        <f t="shared" si="1"/>
        <v>Yuhucun Fm, Zhongyicun Mbr</v>
      </c>
      <c r="K85" s="9" t="s">
        <v>36</v>
      </c>
      <c r="L85" s="7">
        <v>25.5</v>
      </c>
      <c r="M85" s="2">
        <v>2.7248954764225567E-2</v>
      </c>
      <c r="N85" s="11">
        <v>-29.704000000000001</v>
      </c>
      <c r="O85" s="11">
        <v>-4.5739999999999998</v>
      </c>
      <c r="P85" s="12">
        <f t="shared" si="2"/>
        <v>25.130000000000003</v>
      </c>
      <c r="Q85" s="12">
        <v>-12.577999999999999</v>
      </c>
    </row>
    <row r="86" spans="1:17">
      <c r="A86" s="1">
        <v>27411</v>
      </c>
      <c r="B86" s="1" t="s">
        <v>141</v>
      </c>
      <c r="C86" s="1" t="s">
        <v>142</v>
      </c>
      <c r="D86" s="1">
        <v>535</v>
      </c>
      <c r="E86" s="1">
        <v>7.6</v>
      </c>
      <c r="F86" s="1" t="s">
        <v>155</v>
      </c>
      <c r="G86" s="1" t="s">
        <v>146</v>
      </c>
      <c r="H86" s="9" t="s">
        <v>123</v>
      </c>
      <c r="I86" s="9" t="s">
        <v>127</v>
      </c>
      <c r="J86" s="13" t="str">
        <f t="shared" si="1"/>
        <v>Yuhucun Fm, Zhongyicun Mbr</v>
      </c>
      <c r="K86" s="9" t="s">
        <v>35</v>
      </c>
      <c r="L86" s="7">
        <v>25.1</v>
      </c>
      <c r="M86" s="2">
        <v>3.7307728669849924E-2</v>
      </c>
      <c r="N86" s="11">
        <v>-32.552999999999997</v>
      </c>
      <c r="O86" s="11">
        <v>-6.0819999999999999</v>
      </c>
      <c r="P86" s="12">
        <f t="shared" si="2"/>
        <v>26.470999999999997</v>
      </c>
      <c r="Q86" s="12">
        <v>-14.295</v>
      </c>
    </row>
    <row r="87" spans="1:17">
      <c r="A87" s="1">
        <v>27412</v>
      </c>
      <c r="B87" s="1" t="s">
        <v>141</v>
      </c>
      <c r="C87" s="1" t="s">
        <v>142</v>
      </c>
      <c r="D87" s="1">
        <v>535</v>
      </c>
      <c r="E87" s="1">
        <v>7.6</v>
      </c>
      <c r="F87" s="1" t="s">
        <v>155</v>
      </c>
      <c r="G87" s="1" t="s">
        <v>146</v>
      </c>
      <c r="H87" s="9" t="s">
        <v>123</v>
      </c>
      <c r="I87" s="9" t="s">
        <v>127</v>
      </c>
      <c r="J87" s="13" t="str">
        <f t="shared" si="1"/>
        <v>Yuhucun Fm, Zhongyicun Mbr</v>
      </c>
      <c r="K87" s="9" t="s">
        <v>34</v>
      </c>
      <c r="L87" s="7">
        <v>24.7</v>
      </c>
      <c r="M87" s="2">
        <v>1.6538688652121276E-2</v>
      </c>
      <c r="N87" s="11">
        <v>-32.328000000000003</v>
      </c>
      <c r="O87" s="11">
        <v>-3.8290000000000002</v>
      </c>
      <c r="P87" s="12">
        <f t="shared" si="2"/>
        <v>28.499000000000002</v>
      </c>
      <c r="Q87" s="12">
        <v>-10.369</v>
      </c>
    </row>
    <row r="88" spans="1:17">
      <c r="A88" s="1">
        <v>27413</v>
      </c>
      <c r="B88" s="1" t="s">
        <v>141</v>
      </c>
      <c r="C88" s="1" t="s">
        <v>142</v>
      </c>
      <c r="D88" s="1">
        <v>535</v>
      </c>
      <c r="E88" s="1">
        <v>7.6</v>
      </c>
      <c r="F88" s="1" t="s">
        <v>155</v>
      </c>
      <c r="G88" s="1" t="s">
        <v>146</v>
      </c>
      <c r="H88" s="9" t="s">
        <v>123</v>
      </c>
      <c r="I88" s="9" t="s">
        <v>127</v>
      </c>
      <c r="J88" s="13" t="str">
        <f t="shared" si="1"/>
        <v>Yuhucun Fm, Zhongyicun Mbr</v>
      </c>
      <c r="K88" s="9" t="s">
        <v>33</v>
      </c>
      <c r="L88" s="7">
        <v>24.2</v>
      </c>
      <c r="M88" s="2">
        <v>2.0253928893091123E-2</v>
      </c>
      <c r="N88" s="11">
        <v>-32.951999999999998</v>
      </c>
      <c r="O88" s="11">
        <v>-3.7429999999999999</v>
      </c>
      <c r="P88" s="12">
        <f t="shared" si="2"/>
        <v>29.209</v>
      </c>
      <c r="Q88" s="12">
        <v>-10.164999999999999</v>
      </c>
    </row>
    <row r="89" spans="1:17">
      <c r="A89" s="1">
        <v>27414</v>
      </c>
      <c r="B89" s="1" t="s">
        <v>141</v>
      </c>
      <c r="C89" s="1" t="s">
        <v>142</v>
      </c>
      <c r="D89" s="1">
        <v>535</v>
      </c>
      <c r="E89" s="1">
        <v>7.6</v>
      </c>
      <c r="F89" s="1" t="s">
        <v>155</v>
      </c>
      <c r="G89" s="1" t="s">
        <v>146</v>
      </c>
      <c r="H89" s="9" t="s">
        <v>123</v>
      </c>
      <c r="I89" s="9" t="s">
        <v>127</v>
      </c>
      <c r="J89" s="13" t="str">
        <f t="shared" si="1"/>
        <v>Yuhucun Fm, Zhongyicun Mbr</v>
      </c>
      <c r="K89" s="9" t="s">
        <v>32</v>
      </c>
      <c r="L89" s="7">
        <v>23.7</v>
      </c>
      <c r="M89" s="2">
        <v>2.7794427949493005E-2</v>
      </c>
      <c r="N89" s="11">
        <v>-28.08</v>
      </c>
      <c r="O89" s="11">
        <v>-3.8380000000000001</v>
      </c>
      <c r="P89" s="12">
        <f t="shared" si="2"/>
        <v>24.241999999999997</v>
      </c>
      <c r="Q89" s="12">
        <v>-10.494</v>
      </c>
    </row>
    <row r="90" spans="1:17">
      <c r="A90" s="1">
        <v>27415</v>
      </c>
      <c r="B90" s="1" t="s">
        <v>141</v>
      </c>
      <c r="C90" s="1" t="s">
        <v>142</v>
      </c>
      <c r="D90" s="1">
        <v>535</v>
      </c>
      <c r="E90" s="1">
        <v>7.6</v>
      </c>
      <c r="F90" s="1" t="s">
        <v>155</v>
      </c>
      <c r="G90" s="1" t="s">
        <v>146</v>
      </c>
      <c r="H90" s="9" t="s">
        <v>123</v>
      </c>
      <c r="I90" s="9" t="s">
        <v>127</v>
      </c>
      <c r="J90" s="13" t="str">
        <f t="shared" si="1"/>
        <v>Yuhucun Fm, Zhongyicun Mbr</v>
      </c>
      <c r="K90" s="9" t="s">
        <v>31</v>
      </c>
      <c r="L90" s="7">
        <v>23.3</v>
      </c>
      <c r="M90" s="2">
        <v>2.6362400802934893E-2</v>
      </c>
      <c r="N90" s="11">
        <v>-25.498000000000001</v>
      </c>
      <c r="O90" s="11">
        <v>-3.996</v>
      </c>
      <c r="P90" s="12">
        <f t="shared" si="2"/>
        <v>21.502000000000002</v>
      </c>
      <c r="Q90" s="12">
        <v>-10.727</v>
      </c>
    </row>
    <row r="91" spans="1:17">
      <c r="A91" s="1">
        <v>27416</v>
      </c>
      <c r="B91" s="1" t="s">
        <v>141</v>
      </c>
      <c r="C91" s="1" t="s">
        <v>142</v>
      </c>
      <c r="D91" s="1">
        <v>535</v>
      </c>
      <c r="E91" s="1">
        <v>7.6</v>
      </c>
      <c r="F91" s="1" t="s">
        <v>155</v>
      </c>
      <c r="G91" s="1" t="s">
        <v>146</v>
      </c>
      <c r="H91" s="9" t="s">
        <v>123</v>
      </c>
      <c r="I91" s="9" t="s">
        <v>127</v>
      </c>
      <c r="J91" s="13" t="str">
        <f t="shared" si="1"/>
        <v>Yuhucun Fm, Zhongyicun Mbr</v>
      </c>
      <c r="K91" s="9" t="s">
        <v>30</v>
      </c>
      <c r="L91" s="7">
        <v>22.9</v>
      </c>
      <c r="M91" s="2">
        <v>2.5618069635579322E-2</v>
      </c>
      <c r="N91" s="11">
        <v>-29.021000000000001</v>
      </c>
      <c r="O91" s="11">
        <v>-2.6970000000000001</v>
      </c>
      <c r="P91" s="12">
        <f t="shared" si="2"/>
        <v>26.324000000000002</v>
      </c>
      <c r="Q91" s="12">
        <v>-9.1739999999999995</v>
      </c>
    </row>
    <row r="92" spans="1:17">
      <c r="A92" s="1">
        <v>27417</v>
      </c>
      <c r="B92" s="1" t="s">
        <v>141</v>
      </c>
      <c r="C92" s="1" t="s">
        <v>142</v>
      </c>
      <c r="D92" s="1">
        <v>535</v>
      </c>
      <c r="E92" s="1">
        <v>7.6</v>
      </c>
      <c r="F92" s="1" t="s">
        <v>155</v>
      </c>
      <c r="G92" s="1" t="s">
        <v>146</v>
      </c>
      <c r="H92" s="9" t="s">
        <v>123</v>
      </c>
      <c r="I92" s="9" t="s">
        <v>127</v>
      </c>
      <c r="J92" s="13" t="str">
        <f t="shared" si="1"/>
        <v>Yuhucun Fm, Zhongyicun Mbr</v>
      </c>
      <c r="K92" s="9" t="s">
        <v>29</v>
      </c>
      <c r="L92" s="7">
        <v>22.6</v>
      </c>
      <c r="M92" s="2">
        <v>2.5319774962468979E-2</v>
      </c>
      <c r="N92" s="11">
        <v>-30.148</v>
      </c>
      <c r="O92" s="11">
        <v>-2.9969999999999999</v>
      </c>
      <c r="P92" s="12">
        <f t="shared" si="2"/>
        <v>27.151</v>
      </c>
      <c r="Q92" s="12">
        <v>-10.06</v>
      </c>
    </row>
    <row r="93" spans="1:17">
      <c r="A93" s="1">
        <v>27418</v>
      </c>
      <c r="B93" s="1" t="s">
        <v>141</v>
      </c>
      <c r="C93" s="1" t="s">
        <v>142</v>
      </c>
      <c r="D93" s="1">
        <v>535</v>
      </c>
      <c r="E93" s="1">
        <v>7.6</v>
      </c>
      <c r="F93" s="1" t="s">
        <v>155</v>
      </c>
      <c r="G93" s="1" t="s">
        <v>146</v>
      </c>
      <c r="H93" s="9" t="s">
        <v>123</v>
      </c>
      <c r="I93" s="9" t="s">
        <v>127</v>
      </c>
      <c r="J93" s="13" t="str">
        <f t="shared" si="1"/>
        <v>Yuhucun Fm, Zhongyicun Mbr</v>
      </c>
      <c r="K93" s="9" t="s">
        <v>28</v>
      </c>
      <c r="L93" s="7">
        <v>22.3</v>
      </c>
      <c r="M93" s="2">
        <v>1.384501437596517E-2</v>
      </c>
      <c r="N93" s="11">
        <v>-29.462</v>
      </c>
      <c r="O93" s="11">
        <v>-3.2959999999999998</v>
      </c>
      <c r="P93" s="12">
        <f t="shared" si="2"/>
        <v>26.166</v>
      </c>
      <c r="Q93" s="12">
        <v>-10.571</v>
      </c>
    </row>
    <row r="94" spans="1:17">
      <c r="A94" s="1">
        <v>27419</v>
      </c>
      <c r="B94" s="1" t="s">
        <v>141</v>
      </c>
      <c r="C94" s="1" t="s">
        <v>142</v>
      </c>
      <c r="D94" s="1">
        <v>535</v>
      </c>
      <c r="E94" s="1">
        <v>7.6</v>
      </c>
      <c r="F94" s="1" t="s">
        <v>155</v>
      </c>
      <c r="G94" s="1" t="s">
        <v>146</v>
      </c>
      <c r="H94" s="9" t="s">
        <v>123</v>
      </c>
      <c r="I94" s="9" t="s">
        <v>127</v>
      </c>
      <c r="J94" s="13" t="str">
        <f t="shared" si="1"/>
        <v>Yuhucun Fm, Zhongyicun Mbr</v>
      </c>
      <c r="K94" s="9" t="s">
        <v>27</v>
      </c>
      <c r="L94" s="7">
        <v>22</v>
      </c>
      <c r="M94" s="2">
        <v>2.5322920803851883E-2</v>
      </c>
      <c r="N94" s="11">
        <v>-28.206</v>
      </c>
      <c r="O94" s="11">
        <v>-2.2189999999999999</v>
      </c>
      <c r="P94" s="12">
        <f t="shared" si="2"/>
        <v>25.986999999999998</v>
      </c>
      <c r="Q94" s="12">
        <v>-9.27</v>
      </c>
    </row>
    <row r="95" spans="1:17">
      <c r="A95" s="1">
        <v>27420</v>
      </c>
      <c r="B95" s="1" t="s">
        <v>141</v>
      </c>
      <c r="C95" s="1" t="s">
        <v>142</v>
      </c>
      <c r="D95" s="1">
        <v>535</v>
      </c>
      <c r="E95" s="1">
        <v>7.6</v>
      </c>
      <c r="F95" s="1" t="s">
        <v>155</v>
      </c>
      <c r="G95" s="1" t="s">
        <v>146</v>
      </c>
      <c r="H95" s="9" t="s">
        <v>123</v>
      </c>
      <c r="I95" s="9" t="s">
        <v>127</v>
      </c>
      <c r="J95" s="13" t="str">
        <f t="shared" si="1"/>
        <v>Yuhucun Fm, Zhongyicun Mbr</v>
      </c>
      <c r="K95" s="9" t="s">
        <v>26</v>
      </c>
      <c r="L95" s="7">
        <v>21.6</v>
      </c>
      <c r="M95" s="2">
        <v>1.4257452864784609E-2</v>
      </c>
      <c r="N95" s="11">
        <v>-31.164999999999999</v>
      </c>
      <c r="O95" s="11">
        <v>-2.427</v>
      </c>
      <c r="P95" s="12">
        <f t="shared" si="2"/>
        <v>28.738</v>
      </c>
      <c r="Q95" s="12">
        <v>-9.8149999999999995</v>
      </c>
    </row>
    <row r="96" spans="1:17">
      <c r="A96" s="1">
        <v>27421</v>
      </c>
      <c r="B96" s="1" t="s">
        <v>141</v>
      </c>
      <c r="C96" s="1" t="s">
        <v>142</v>
      </c>
      <c r="D96" s="1">
        <v>535</v>
      </c>
      <c r="E96" s="1">
        <v>7.6</v>
      </c>
      <c r="F96" s="1" t="s">
        <v>155</v>
      </c>
      <c r="G96" s="1" t="s">
        <v>146</v>
      </c>
      <c r="H96" s="9" t="s">
        <v>123</v>
      </c>
      <c r="I96" s="9" t="s">
        <v>127</v>
      </c>
      <c r="J96" s="13" t="str">
        <f t="shared" si="1"/>
        <v>Yuhucun Fm, Zhongyicun Mbr</v>
      </c>
      <c r="K96" s="9" t="s">
        <v>25</v>
      </c>
      <c r="L96" s="7">
        <v>21.3</v>
      </c>
      <c r="M96" s="2">
        <v>5.1840655184825273E-2</v>
      </c>
      <c r="N96" s="11">
        <v>-31.526</v>
      </c>
      <c r="O96" s="11">
        <v>-2.351</v>
      </c>
      <c r="P96" s="12">
        <f t="shared" si="2"/>
        <v>29.175000000000001</v>
      </c>
      <c r="Q96" s="12">
        <v>-9.85</v>
      </c>
    </row>
    <row r="97" spans="1:17">
      <c r="A97" s="1">
        <v>27422</v>
      </c>
      <c r="B97" s="1" t="s">
        <v>141</v>
      </c>
      <c r="C97" s="1" t="s">
        <v>142</v>
      </c>
      <c r="D97" s="1">
        <v>535</v>
      </c>
      <c r="E97" s="1">
        <v>7.6</v>
      </c>
      <c r="F97" s="1" t="s">
        <v>155</v>
      </c>
      <c r="G97" s="1" t="s">
        <v>146</v>
      </c>
      <c r="H97" s="9" t="s">
        <v>123</v>
      </c>
      <c r="I97" s="9" t="s">
        <v>127</v>
      </c>
      <c r="J97" s="13" t="str">
        <f t="shared" si="1"/>
        <v>Yuhucun Fm, Zhongyicun Mbr</v>
      </c>
      <c r="K97" s="9" t="s">
        <v>24</v>
      </c>
      <c r="L97" s="7">
        <v>21.1</v>
      </c>
      <c r="M97" s="2">
        <v>2.7368771398720803E-2</v>
      </c>
      <c r="N97" s="11">
        <v>-30.056999999999999</v>
      </c>
      <c r="O97" s="11">
        <v>-1.8360000000000001</v>
      </c>
      <c r="P97" s="12">
        <f t="shared" si="2"/>
        <v>28.221</v>
      </c>
      <c r="Q97" s="12">
        <v>-10.211</v>
      </c>
    </row>
    <row r="98" spans="1:17">
      <c r="A98" s="1">
        <v>27423</v>
      </c>
      <c r="B98" s="1" t="s">
        <v>141</v>
      </c>
      <c r="C98" s="1" t="s">
        <v>142</v>
      </c>
      <c r="D98" s="1">
        <v>535</v>
      </c>
      <c r="E98" s="1">
        <v>7.6</v>
      </c>
      <c r="F98" s="1" t="s">
        <v>155</v>
      </c>
      <c r="G98" s="1" t="s">
        <v>146</v>
      </c>
      <c r="H98" s="9" t="s">
        <v>123</v>
      </c>
      <c r="I98" s="9" t="s">
        <v>127</v>
      </c>
      <c r="J98" s="13" t="str">
        <f t="shared" si="1"/>
        <v>Yuhucun Fm, Zhongyicun Mbr</v>
      </c>
      <c r="K98" s="9" t="s">
        <v>23</v>
      </c>
      <c r="L98" s="7">
        <v>20.9</v>
      </c>
      <c r="M98" s="2">
        <v>2.4194579204545454E-2</v>
      </c>
      <c r="N98" s="11">
        <v>-30.789000000000001</v>
      </c>
      <c r="O98" s="11">
        <v>-1.863</v>
      </c>
      <c r="P98" s="12">
        <f t="shared" si="2"/>
        <v>28.926000000000002</v>
      </c>
      <c r="Q98" s="12">
        <v>-9.7520000000000007</v>
      </c>
    </row>
    <row r="99" spans="1:17">
      <c r="A99" s="1">
        <v>27424</v>
      </c>
      <c r="B99" s="1" t="s">
        <v>141</v>
      </c>
      <c r="C99" s="1" t="s">
        <v>142</v>
      </c>
      <c r="D99" s="1">
        <v>535</v>
      </c>
      <c r="E99" s="1">
        <v>7.6</v>
      </c>
      <c r="F99" s="1" t="s">
        <v>155</v>
      </c>
      <c r="G99" s="1" t="s">
        <v>145</v>
      </c>
      <c r="H99" s="9" t="s">
        <v>123</v>
      </c>
      <c r="I99" s="9" t="s">
        <v>128</v>
      </c>
      <c r="J99" s="13" t="str">
        <f t="shared" si="1"/>
        <v>Yuhucun Fm, Xiaowaitoushan Mbr</v>
      </c>
      <c r="K99" s="9" t="s">
        <v>22</v>
      </c>
      <c r="L99" s="7">
        <v>19.899999999999999</v>
      </c>
      <c r="M99" s="2">
        <v>1.4593169023040184E-2</v>
      </c>
      <c r="N99" s="11">
        <v>-28.417999999999999</v>
      </c>
      <c r="O99" s="11">
        <v>-2.4359999999999999</v>
      </c>
      <c r="P99" s="12">
        <f t="shared" si="2"/>
        <v>25.981999999999999</v>
      </c>
      <c r="Q99" s="12">
        <v>-7.6050000000000004</v>
      </c>
    </row>
    <row r="100" spans="1:17">
      <c r="A100" s="1">
        <v>27425</v>
      </c>
      <c r="B100" s="1" t="s">
        <v>141</v>
      </c>
      <c r="C100" s="1" t="s">
        <v>142</v>
      </c>
      <c r="D100" s="1">
        <v>535</v>
      </c>
      <c r="E100" s="1">
        <v>7.6</v>
      </c>
      <c r="F100" s="1" t="s">
        <v>155</v>
      </c>
      <c r="G100" s="1" t="s">
        <v>145</v>
      </c>
      <c r="H100" s="9" t="s">
        <v>123</v>
      </c>
      <c r="I100" s="9" t="s">
        <v>128</v>
      </c>
      <c r="J100" s="13" t="str">
        <f t="shared" si="1"/>
        <v>Yuhucun Fm, Xiaowaitoushan Mbr</v>
      </c>
      <c r="K100" s="9" t="s">
        <v>21</v>
      </c>
      <c r="L100" s="7">
        <v>18.899999999999999</v>
      </c>
      <c r="M100" s="2">
        <v>1.9539942116341334E-2</v>
      </c>
      <c r="N100" s="11">
        <v>-29.126000000000001</v>
      </c>
      <c r="O100" s="11">
        <v>-2.552</v>
      </c>
      <c r="P100" s="12">
        <f t="shared" ref="P100:P121" si="3">O100-N100</f>
        <v>26.574000000000002</v>
      </c>
      <c r="Q100" s="12">
        <v>-7.8319999999999999</v>
      </c>
    </row>
    <row r="101" spans="1:17">
      <c r="A101" s="1">
        <v>27426</v>
      </c>
      <c r="B101" s="1" t="s">
        <v>141</v>
      </c>
      <c r="C101" s="1" t="s">
        <v>142</v>
      </c>
      <c r="D101" s="1">
        <v>535</v>
      </c>
      <c r="E101" s="1">
        <v>7.6</v>
      </c>
      <c r="F101" s="1" t="s">
        <v>155</v>
      </c>
      <c r="G101" s="1" t="s">
        <v>145</v>
      </c>
      <c r="H101" s="9" t="s">
        <v>123</v>
      </c>
      <c r="I101" s="9" t="s">
        <v>128</v>
      </c>
      <c r="J101" s="13" t="str">
        <f t="shared" si="1"/>
        <v>Yuhucun Fm, Xiaowaitoushan Mbr</v>
      </c>
      <c r="K101" s="9" t="s">
        <v>20</v>
      </c>
      <c r="L101" s="7">
        <v>17.899999999999999</v>
      </c>
      <c r="M101" s="2">
        <v>1.7089073398478153E-2</v>
      </c>
      <c r="N101" s="11">
        <v>-29.722999999999999</v>
      </c>
      <c r="O101" s="11">
        <v>-2.6339999999999999</v>
      </c>
      <c r="P101" s="12">
        <f t="shared" si="3"/>
        <v>27.088999999999999</v>
      </c>
      <c r="Q101" s="12">
        <v>-7.8250000000000002</v>
      </c>
    </row>
    <row r="102" spans="1:17">
      <c r="A102" s="1">
        <v>27427</v>
      </c>
      <c r="B102" s="1" t="s">
        <v>141</v>
      </c>
      <c r="C102" s="1" t="s">
        <v>142</v>
      </c>
      <c r="D102" s="1">
        <v>535</v>
      </c>
      <c r="E102" s="1">
        <v>7.6</v>
      </c>
      <c r="F102" s="1" t="s">
        <v>155</v>
      </c>
      <c r="G102" s="1" t="s">
        <v>145</v>
      </c>
      <c r="H102" s="9" t="s">
        <v>123</v>
      </c>
      <c r="I102" s="9" t="s">
        <v>128</v>
      </c>
      <c r="J102" s="13" t="str">
        <f t="shared" si="1"/>
        <v>Yuhucun Fm, Xiaowaitoushan Mbr</v>
      </c>
      <c r="K102" s="9" t="s">
        <v>19</v>
      </c>
      <c r="L102" s="7">
        <v>16.899999999999999</v>
      </c>
      <c r="M102" s="2">
        <v>3.1108775214483551E-2</v>
      </c>
      <c r="N102" s="11">
        <v>-30.120999999999999</v>
      </c>
      <c r="O102" s="11">
        <v>-2.6429999999999998</v>
      </c>
      <c r="P102" s="12">
        <f t="shared" si="3"/>
        <v>27.477999999999998</v>
      </c>
      <c r="Q102" s="12">
        <v>-7.7889999999999997</v>
      </c>
    </row>
    <row r="103" spans="1:17">
      <c r="A103" s="1">
        <v>27428</v>
      </c>
      <c r="B103" s="1" t="s">
        <v>141</v>
      </c>
      <c r="C103" s="1" t="s">
        <v>142</v>
      </c>
      <c r="D103" s="1">
        <v>535</v>
      </c>
      <c r="E103" s="1">
        <v>7.6</v>
      </c>
      <c r="F103" s="1" t="s">
        <v>155</v>
      </c>
      <c r="G103" s="1" t="s">
        <v>145</v>
      </c>
      <c r="H103" s="9" t="s">
        <v>123</v>
      </c>
      <c r="I103" s="9" t="s">
        <v>128</v>
      </c>
      <c r="J103" s="13" t="str">
        <f t="shared" si="1"/>
        <v>Yuhucun Fm, Xiaowaitoushan Mbr</v>
      </c>
      <c r="K103" s="9" t="s">
        <v>18</v>
      </c>
      <c r="L103" s="7">
        <v>16.100000000000001</v>
      </c>
      <c r="M103" s="2">
        <v>1.9816118834491869E-2</v>
      </c>
      <c r="N103" s="11">
        <v>-29.515000000000001</v>
      </c>
      <c r="O103" s="11">
        <v>-2.7509999999999999</v>
      </c>
      <c r="P103" s="12">
        <f t="shared" si="3"/>
        <v>26.763999999999999</v>
      </c>
      <c r="Q103" s="12">
        <v>-8.0180000000000007</v>
      </c>
    </row>
    <row r="104" spans="1:17">
      <c r="A104" s="1">
        <v>27429</v>
      </c>
      <c r="B104" s="1" t="s">
        <v>141</v>
      </c>
      <c r="C104" s="1" t="s">
        <v>142</v>
      </c>
      <c r="D104" s="1">
        <v>535</v>
      </c>
      <c r="E104" s="1">
        <v>7.6</v>
      </c>
      <c r="F104" s="1" t="s">
        <v>155</v>
      </c>
      <c r="G104" s="1" t="s">
        <v>145</v>
      </c>
      <c r="H104" s="9" t="s">
        <v>123</v>
      </c>
      <c r="I104" s="9" t="s">
        <v>128</v>
      </c>
      <c r="J104" s="13" t="str">
        <f t="shared" si="1"/>
        <v>Yuhucun Fm, Xiaowaitoushan Mbr</v>
      </c>
      <c r="K104" s="9" t="s">
        <v>17</v>
      </c>
      <c r="L104" s="7">
        <v>15.1</v>
      </c>
      <c r="M104" s="2">
        <v>5.4169866906789974E-2</v>
      </c>
      <c r="N104" s="11">
        <v>-30.535</v>
      </c>
      <c r="O104" s="11">
        <v>-1.7849999999999999</v>
      </c>
      <c r="P104" s="12">
        <f t="shared" si="3"/>
        <v>28.75</v>
      </c>
      <c r="Q104" s="12">
        <v>-9.9049999999999994</v>
      </c>
    </row>
    <row r="105" spans="1:17">
      <c r="A105" s="1">
        <v>27430</v>
      </c>
      <c r="B105" s="1" t="s">
        <v>141</v>
      </c>
      <c r="C105" s="1" t="s">
        <v>142</v>
      </c>
      <c r="D105" s="1">
        <v>535</v>
      </c>
      <c r="E105" s="1">
        <v>7.6</v>
      </c>
      <c r="F105" s="1" t="s">
        <v>155</v>
      </c>
      <c r="G105" s="1" t="s">
        <v>145</v>
      </c>
      <c r="H105" s="9" t="s">
        <v>123</v>
      </c>
      <c r="I105" s="9" t="s">
        <v>128</v>
      </c>
      <c r="J105" s="13" t="str">
        <f t="shared" si="1"/>
        <v>Yuhucun Fm, Xiaowaitoushan Mbr</v>
      </c>
      <c r="K105" s="9" t="s">
        <v>16</v>
      </c>
      <c r="L105" s="7">
        <v>14.2</v>
      </c>
      <c r="M105" s="2">
        <v>2.4074270047131505E-2</v>
      </c>
      <c r="N105" s="11">
        <v>-28.332000000000001</v>
      </c>
      <c r="O105" s="11">
        <v>-2.6659999999999999</v>
      </c>
      <c r="P105" s="12">
        <f t="shared" si="3"/>
        <v>25.666</v>
      </c>
      <c r="Q105" s="12">
        <v>-8.1359999999999992</v>
      </c>
    </row>
    <row r="106" spans="1:17">
      <c r="A106" s="1">
        <v>27431</v>
      </c>
      <c r="B106" s="1" t="s">
        <v>143</v>
      </c>
      <c r="D106" s="1">
        <v>565</v>
      </c>
      <c r="E106" s="1">
        <v>25</v>
      </c>
      <c r="F106" s="1" t="s">
        <v>156</v>
      </c>
      <c r="G106" s="1" t="s">
        <v>145</v>
      </c>
      <c r="H106" s="9" t="s">
        <v>123</v>
      </c>
      <c r="I106" s="9" t="s">
        <v>129</v>
      </c>
      <c r="J106" s="13" t="str">
        <f t="shared" si="1"/>
        <v>Yuhucun Fm, Baiyanshao Mbr</v>
      </c>
      <c r="K106" s="9" t="s">
        <v>15</v>
      </c>
      <c r="L106" s="7">
        <v>13.2</v>
      </c>
      <c r="M106" s="2">
        <v>2.3274066929199016E-2</v>
      </c>
      <c r="N106" s="11">
        <v>-28.89</v>
      </c>
      <c r="O106" s="11">
        <v>-2.298</v>
      </c>
      <c r="P106" s="12">
        <f t="shared" si="3"/>
        <v>26.591999999999999</v>
      </c>
      <c r="Q106" s="12">
        <v>-8.2040000000000006</v>
      </c>
    </row>
    <row r="107" spans="1:17">
      <c r="A107" s="1">
        <v>27432</v>
      </c>
      <c r="B107" s="1" t="s">
        <v>143</v>
      </c>
      <c r="D107" s="1">
        <v>565</v>
      </c>
      <c r="E107" s="1">
        <v>25</v>
      </c>
      <c r="F107" s="1" t="s">
        <v>156</v>
      </c>
      <c r="G107" s="1" t="s">
        <v>145</v>
      </c>
      <c r="H107" s="9" t="s">
        <v>123</v>
      </c>
      <c r="I107" s="9" t="s">
        <v>129</v>
      </c>
      <c r="J107" s="13" t="str">
        <f t="shared" si="1"/>
        <v>Yuhucun Fm, Baiyanshao Mbr</v>
      </c>
      <c r="K107" s="9" t="s">
        <v>14</v>
      </c>
      <c r="L107" s="7">
        <v>12.5</v>
      </c>
      <c r="M107" s="2">
        <v>2.3652718766043013E-2</v>
      </c>
      <c r="N107" s="11">
        <v>-29.202999999999999</v>
      </c>
      <c r="O107" s="11">
        <v>-2.0840000000000001</v>
      </c>
      <c r="P107" s="12">
        <f t="shared" si="3"/>
        <v>27.119</v>
      </c>
      <c r="Q107" s="12">
        <v>-9.1940000000000008</v>
      </c>
    </row>
    <row r="108" spans="1:17">
      <c r="A108" s="1">
        <v>27433</v>
      </c>
      <c r="B108" s="1" t="s">
        <v>143</v>
      </c>
      <c r="D108" s="1">
        <v>565</v>
      </c>
      <c r="E108" s="1">
        <v>25</v>
      </c>
      <c r="F108" s="1" t="s">
        <v>156</v>
      </c>
      <c r="G108" s="1" t="s">
        <v>145</v>
      </c>
      <c r="H108" s="9" t="s">
        <v>123</v>
      </c>
      <c r="I108" s="9" t="s">
        <v>129</v>
      </c>
      <c r="J108" s="13" t="str">
        <f t="shared" si="1"/>
        <v>Yuhucun Fm, Baiyanshao Mbr</v>
      </c>
      <c r="K108" s="9" t="s">
        <v>13</v>
      </c>
      <c r="L108" s="7">
        <v>11.7</v>
      </c>
      <c r="M108" s="2">
        <v>4.36483015166323E-2</v>
      </c>
      <c r="N108" s="11">
        <v>-30.058</v>
      </c>
      <c r="O108" s="11">
        <v>-2.0840000000000001</v>
      </c>
      <c r="P108" s="12">
        <f t="shared" si="3"/>
        <v>27.974</v>
      </c>
      <c r="Q108" s="12">
        <v>-9.7029999999999994</v>
      </c>
    </row>
    <row r="109" spans="1:17">
      <c r="A109" s="1">
        <v>27434</v>
      </c>
      <c r="B109" s="1" t="s">
        <v>143</v>
      </c>
      <c r="D109" s="1">
        <v>565</v>
      </c>
      <c r="E109" s="1">
        <v>25</v>
      </c>
      <c r="F109" s="1" t="s">
        <v>156</v>
      </c>
      <c r="G109" s="1" t="s">
        <v>145</v>
      </c>
      <c r="H109" s="9" t="s">
        <v>123</v>
      </c>
      <c r="I109" s="9" t="s">
        <v>129</v>
      </c>
      <c r="J109" s="13" t="str">
        <f t="shared" si="1"/>
        <v>Yuhucun Fm, Baiyanshao Mbr</v>
      </c>
      <c r="K109" s="9" t="s">
        <v>12</v>
      </c>
      <c r="L109" s="7">
        <v>10.7</v>
      </c>
      <c r="M109" s="2">
        <v>4.0857968290505184E-2</v>
      </c>
      <c r="N109" s="11">
        <v>-30.003</v>
      </c>
      <c r="O109" s="11">
        <v>-1.94</v>
      </c>
      <c r="P109" s="12">
        <f t="shared" si="3"/>
        <v>28.062999999999999</v>
      </c>
      <c r="Q109" s="12">
        <v>-10.042999999999999</v>
      </c>
    </row>
    <row r="110" spans="1:17">
      <c r="A110" s="1">
        <v>27435</v>
      </c>
      <c r="B110" s="1" t="s">
        <v>143</v>
      </c>
      <c r="D110" s="1">
        <v>565</v>
      </c>
      <c r="E110" s="1">
        <v>25</v>
      </c>
      <c r="F110" s="1" t="s">
        <v>156</v>
      </c>
      <c r="G110" s="1" t="s">
        <v>145</v>
      </c>
      <c r="H110" s="9" t="s">
        <v>123</v>
      </c>
      <c r="I110" s="9" t="s">
        <v>129</v>
      </c>
      <c r="J110" s="13" t="str">
        <f t="shared" si="1"/>
        <v>Yuhucun Fm, Baiyanshao Mbr</v>
      </c>
      <c r="K110" s="9" t="s">
        <v>11</v>
      </c>
      <c r="L110" s="7">
        <v>10</v>
      </c>
      <c r="M110" s="2">
        <v>4.8885276474641644E-2</v>
      </c>
      <c r="N110" s="11">
        <v>-29.870999999999999</v>
      </c>
      <c r="O110" s="11">
        <v>-1.837</v>
      </c>
      <c r="P110" s="12">
        <f t="shared" si="3"/>
        <v>28.033999999999999</v>
      </c>
      <c r="Q110" s="12">
        <v>-9.9480000000000004</v>
      </c>
    </row>
    <row r="111" spans="1:17">
      <c r="A111" s="1">
        <v>27436</v>
      </c>
      <c r="B111" s="1" t="s">
        <v>143</v>
      </c>
      <c r="D111" s="1">
        <v>565</v>
      </c>
      <c r="E111" s="1">
        <v>25</v>
      </c>
      <c r="F111" s="1" t="s">
        <v>156</v>
      </c>
      <c r="G111" s="1" t="s">
        <v>145</v>
      </c>
      <c r="H111" s="9" t="s">
        <v>123</v>
      </c>
      <c r="I111" s="9" t="s">
        <v>129</v>
      </c>
      <c r="J111" s="13" t="str">
        <f t="shared" si="1"/>
        <v>Yuhucun Fm, Baiyanshao Mbr</v>
      </c>
      <c r="K111" s="9" t="s">
        <v>10</v>
      </c>
      <c r="L111" s="7">
        <v>9.5</v>
      </c>
      <c r="M111" s="2">
        <v>5.2565951516112555E-2</v>
      </c>
      <c r="N111" s="11">
        <v>-30.117999999999999</v>
      </c>
      <c r="O111" s="11">
        <v>-1.8560000000000001</v>
      </c>
      <c r="P111" s="12">
        <f t="shared" si="3"/>
        <v>28.261999999999997</v>
      </c>
      <c r="Q111" s="12">
        <v>-9.8230000000000004</v>
      </c>
    </row>
    <row r="112" spans="1:17">
      <c r="A112" s="1">
        <v>27437</v>
      </c>
      <c r="B112" s="1" t="s">
        <v>143</v>
      </c>
      <c r="D112" s="1">
        <v>565</v>
      </c>
      <c r="E112" s="1">
        <v>25</v>
      </c>
      <c r="F112" s="1" t="s">
        <v>156</v>
      </c>
      <c r="G112" s="1" t="s">
        <v>145</v>
      </c>
      <c r="H112" s="9" t="s">
        <v>123</v>
      </c>
      <c r="I112" s="9" t="s">
        <v>129</v>
      </c>
      <c r="J112" s="13" t="str">
        <f t="shared" si="1"/>
        <v>Yuhucun Fm, Baiyanshao Mbr</v>
      </c>
      <c r="K112" s="9" t="s">
        <v>9</v>
      </c>
      <c r="L112" s="7">
        <v>8.5</v>
      </c>
      <c r="M112" s="2">
        <v>1.8854755398450638E-2</v>
      </c>
      <c r="N112" s="11">
        <v>-28.231000000000002</v>
      </c>
      <c r="O112" s="11">
        <v>-2.6850000000000001</v>
      </c>
      <c r="P112" s="12">
        <f t="shared" si="3"/>
        <v>25.546000000000003</v>
      </c>
      <c r="Q112" s="12">
        <v>-7.819</v>
      </c>
    </row>
    <row r="113" spans="1:17">
      <c r="A113" s="1">
        <v>27438</v>
      </c>
      <c r="B113" s="1" t="s">
        <v>143</v>
      </c>
      <c r="D113" s="1">
        <v>565</v>
      </c>
      <c r="E113" s="1">
        <v>25</v>
      </c>
      <c r="F113" s="1" t="s">
        <v>156</v>
      </c>
      <c r="G113" s="1" t="s">
        <v>145</v>
      </c>
      <c r="H113" s="9" t="s">
        <v>123</v>
      </c>
      <c r="I113" s="9" t="s">
        <v>129</v>
      </c>
      <c r="J113" s="13" t="str">
        <f t="shared" si="1"/>
        <v>Yuhucun Fm, Baiyanshao Mbr</v>
      </c>
      <c r="K113" s="9" t="s">
        <v>8</v>
      </c>
      <c r="L113" s="7">
        <v>7.6</v>
      </c>
      <c r="M113" s="2">
        <v>3.598610338257556E-2</v>
      </c>
      <c r="N113" s="11">
        <v>-28.41</v>
      </c>
      <c r="O113" s="11">
        <v>-2.0529999999999999</v>
      </c>
      <c r="P113" s="12">
        <f t="shared" si="3"/>
        <v>26.356999999999999</v>
      </c>
      <c r="Q113" s="12">
        <v>-9.5990000000000002</v>
      </c>
    </row>
    <row r="114" spans="1:17">
      <c r="A114" s="1">
        <v>27439</v>
      </c>
      <c r="B114" s="1" t="s">
        <v>143</v>
      </c>
      <c r="D114" s="1">
        <v>565</v>
      </c>
      <c r="E114" s="1">
        <v>25</v>
      </c>
      <c r="F114" s="1" t="s">
        <v>156</v>
      </c>
      <c r="G114" s="1" t="s">
        <v>145</v>
      </c>
      <c r="H114" s="9" t="s">
        <v>123</v>
      </c>
      <c r="I114" s="9" t="s">
        <v>129</v>
      </c>
      <c r="J114" s="13" t="str">
        <f t="shared" si="1"/>
        <v>Yuhucun Fm, Baiyanshao Mbr</v>
      </c>
      <c r="K114" s="9" t="s">
        <v>7</v>
      </c>
      <c r="L114" s="7">
        <v>7</v>
      </c>
      <c r="M114" s="2">
        <v>2.4806605447789513E-2</v>
      </c>
      <c r="N114" s="11">
        <v>-28.65</v>
      </c>
      <c r="O114" s="11">
        <v>-1.595</v>
      </c>
      <c r="P114" s="12">
        <f t="shared" si="3"/>
        <v>27.055</v>
      </c>
      <c r="Q114" s="12">
        <v>-8.1940000000000008</v>
      </c>
    </row>
    <row r="115" spans="1:17">
      <c r="A115" s="1">
        <v>27440</v>
      </c>
      <c r="B115" s="1" t="s">
        <v>143</v>
      </c>
      <c r="D115" s="1">
        <v>565</v>
      </c>
      <c r="E115" s="1">
        <v>25</v>
      </c>
      <c r="F115" s="1" t="s">
        <v>156</v>
      </c>
      <c r="G115" s="1" t="s">
        <v>145</v>
      </c>
      <c r="H115" s="9" t="s">
        <v>123</v>
      </c>
      <c r="I115" s="9" t="s">
        <v>129</v>
      </c>
      <c r="J115" s="13" t="str">
        <f t="shared" si="1"/>
        <v>Yuhucun Fm, Baiyanshao Mbr</v>
      </c>
      <c r="K115" s="9" t="s">
        <v>6</v>
      </c>
      <c r="L115" s="7">
        <v>6</v>
      </c>
      <c r="M115" s="2">
        <v>8.2782771734709215E-2</v>
      </c>
      <c r="N115" s="11">
        <v>-27.922999999999998</v>
      </c>
      <c r="O115" s="11">
        <v>-1.1479999999999999</v>
      </c>
      <c r="P115" s="12">
        <f t="shared" si="3"/>
        <v>26.774999999999999</v>
      </c>
      <c r="Q115" s="12">
        <v>-9.9350000000000005</v>
      </c>
    </row>
    <row r="116" spans="1:17">
      <c r="A116" s="1">
        <v>27441</v>
      </c>
      <c r="B116" s="1" t="s">
        <v>143</v>
      </c>
      <c r="D116" s="1">
        <v>565</v>
      </c>
      <c r="E116" s="1">
        <v>25</v>
      </c>
      <c r="F116" s="1" t="s">
        <v>156</v>
      </c>
      <c r="G116" s="1" t="s">
        <v>145</v>
      </c>
      <c r="H116" s="9" t="s">
        <v>123</v>
      </c>
      <c r="I116" s="9" t="s">
        <v>129</v>
      </c>
      <c r="J116" s="13" t="str">
        <f t="shared" si="1"/>
        <v>Yuhucun Fm, Baiyanshao Mbr</v>
      </c>
      <c r="K116" s="9" t="s">
        <v>5</v>
      </c>
      <c r="L116" s="7">
        <v>5</v>
      </c>
      <c r="M116" s="2">
        <v>4.7871611516483524E-2</v>
      </c>
      <c r="N116" s="11">
        <v>-29.850999999999999</v>
      </c>
      <c r="O116" s="11">
        <v>-0.315</v>
      </c>
      <c r="P116" s="12">
        <f t="shared" si="3"/>
        <v>29.535999999999998</v>
      </c>
      <c r="Q116" s="12">
        <v>-10.343999999999999</v>
      </c>
    </row>
    <row r="117" spans="1:17">
      <c r="A117" s="1">
        <v>27442</v>
      </c>
      <c r="B117" s="1" t="s">
        <v>143</v>
      </c>
      <c r="D117" s="1">
        <v>565</v>
      </c>
      <c r="E117" s="1">
        <v>25</v>
      </c>
      <c r="F117" s="1" t="s">
        <v>156</v>
      </c>
      <c r="G117" s="1" t="s">
        <v>145</v>
      </c>
      <c r="H117" s="9" t="s">
        <v>123</v>
      </c>
      <c r="I117" s="9" t="s">
        <v>129</v>
      </c>
      <c r="J117" s="13" t="str">
        <f t="shared" si="1"/>
        <v>Yuhucun Fm, Baiyanshao Mbr</v>
      </c>
      <c r="K117" s="9" t="s">
        <v>4</v>
      </c>
      <c r="L117" s="7">
        <v>4</v>
      </c>
      <c r="M117" s="2">
        <v>5.5179334282295975E-2</v>
      </c>
      <c r="N117" s="11">
        <v>-31.326000000000001</v>
      </c>
      <c r="O117" s="11">
        <v>-2.1259999999999999</v>
      </c>
      <c r="P117" s="12">
        <f t="shared" si="3"/>
        <v>29.2</v>
      </c>
      <c r="Q117" s="12">
        <v>-9.7390000000000008</v>
      </c>
    </row>
    <row r="118" spans="1:17">
      <c r="A118" s="1">
        <v>27443</v>
      </c>
      <c r="B118" s="1" t="s">
        <v>143</v>
      </c>
      <c r="D118" s="1">
        <v>565</v>
      </c>
      <c r="E118" s="1">
        <v>25</v>
      </c>
      <c r="F118" s="1" t="s">
        <v>156</v>
      </c>
      <c r="G118" s="1" t="s">
        <v>145</v>
      </c>
      <c r="H118" s="9" t="s">
        <v>123</v>
      </c>
      <c r="I118" s="9" t="s">
        <v>129</v>
      </c>
      <c r="J118" s="13" t="str">
        <f t="shared" si="1"/>
        <v>Yuhucun Fm, Baiyanshao Mbr</v>
      </c>
      <c r="K118" s="9" t="s">
        <v>3</v>
      </c>
      <c r="L118" s="7">
        <v>3</v>
      </c>
      <c r="M118" s="2">
        <v>6.2408237256609947E-2</v>
      </c>
      <c r="N118" s="11">
        <v>-31.018999999999998</v>
      </c>
      <c r="O118" s="11">
        <v>-2.1800000000000002</v>
      </c>
      <c r="P118" s="12">
        <f t="shared" si="3"/>
        <v>28.838999999999999</v>
      </c>
      <c r="Q118" s="12">
        <v>-9.8650000000000002</v>
      </c>
    </row>
    <row r="119" spans="1:17">
      <c r="A119" s="1">
        <v>27444</v>
      </c>
      <c r="B119" s="1" t="s">
        <v>143</v>
      </c>
      <c r="D119" s="1">
        <v>565</v>
      </c>
      <c r="E119" s="1">
        <v>25</v>
      </c>
      <c r="F119" s="1" t="s">
        <v>156</v>
      </c>
      <c r="G119" s="1" t="s">
        <v>145</v>
      </c>
      <c r="H119" s="9" t="s">
        <v>123</v>
      </c>
      <c r="I119" s="9" t="s">
        <v>129</v>
      </c>
      <c r="J119" s="13" t="str">
        <f t="shared" si="1"/>
        <v>Yuhucun Fm, Baiyanshao Mbr</v>
      </c>
      <c r="K119" s="9" t="s">
        <v>2</v>
      </c>
      <c r="L119" s="7">
        <v>2</v>
      </c>
      <c r="M119" s="2">
        <v>6.6600650650836146E-2</v>
      </c>
      <c r="N119" s="11">
        <v>-29.852</v>
      </c>
      <c r="O119" s="11">
        <v>-2.0369999999999999</v>
      </c>
      <c r="P119" s="12">
        <f t="shared" si="3"/>
        <v>27.815000000000001</v>
      </c>
      <c r="Q119" s="12">
        <v>-9.7639999999999993</v>
      </c>
    </row>
    <row r="120" spans="1:17">
      <c r="A120" s="1">
        <v>27445</v>
      </c>
      <c r="B120" s="1" t="s">
        <v>143</v>
      </c>
      <c r="D120" s="1">
        <v>565</v>
      </c>
      <c r="E120" s="1">
        <v>25</v>
      </c>
      <c r="F120" s="1" t="s">
        <v>156</v>
      </c>
      <c r="G120" s="1" t="s">
        <v>145</v>
      </c>
      <c r="H120" s="9" t="s">
        <v>123</v>
      </c>
      <c r="I120" s="9" t="s">
        <v>129</v>
      </c>
      <c r="J120" s="13" t="str">
        <f t="shared" si="1"/>
        <v>Yuhucun Fm, Baiyanshao Mbr</v>
      </c>
      <c r="K120" s="9" t="s">
        <v>1</v>
      </c>
      <c r="L120" s="7">
        <v>1</v>
      </c>
      <c r="M120" s="2">
        <v>4.6935453101756203E-2</v>
      </c>
      <c r="N120" s="11">
        <v>-30.856999999999999</v>
      </c>
      <c r="O120" s="11">
        <v>-1.91</v>
      </c>
      <c r="P120" s="12">
        <f t="shared" si="3"/>
        <v>28.946999999999999</v>
      </c>
      <c r="Q120" s="12">
        <v>-9.7759999999999998</v>
      </c>
    </row>
    <row r="121" spans="1:17">
      <c r="A121" s="1">
        <v>27446</v>
      </c>
      <c r="B121" s="1" t="s">
        <v>143</v>
      </c>
      <c r="D121" s="1">
        <v>565</v>
      </c>
      <c r="E121" s="1">
        <v>25</v>
      </c>
      <c r="F121" s="1" t="s">
        <v>156</v>
      </c>
      <c r="G121" s="1" t="s">
        <v>145</v>
      </c>
      <c r="H121" s="9" t="s">
        <v>123</v>
      </c>
      <c r="I121" s="9" t="s">
        <v>129</v>
      </c>
      <c r="J121" s="13" t="str">
        <f t="shared" si="1"/>
        <v>Yuhucun Fm, Baiyanshao Mbr</v>
      </c>
      <c r="K121" s="9" t="s">
        <v>0</v>
      </c>
      <c r="L121" s="7">
        <v>0</v>
      </c>
      <c r="M121" s="2">
        <v>4.1190304324612917E-2</v>
      </c>
      <c r="N121" s="11">
        <v>-28.603999999999999</v>
      </c>
      <c r="O121" s="11">
        <v>-2.2970000000000002</v>
      </c>
      <c r="P121" s="12">
        <f t="shared" si="3"/>
        <v>26.306999999999999</v>
      </c>
      <c r="Q121" s="12">
        <v>-10.54</v>
      </c>
    </row>
  </sheetData>
  <phoneticPr fontId="1" type="noConversion"/>
  <pageMargins left="0.7" right="0.7" top="0.75" bottom="0.75" header="0.3" footer="0.3"/>
  <pageSetup paperSize="9" scale="3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2022-12-13T06:54:57Z</dcterms:modified>
</cp:coreProperties>
</file>