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rowley1\Documents\Classes2017\3610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Sheet1!$E$2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1" i="2" l="1"/>
  <c r="F321" i="2" s="1"/>
  <c r="E309" i="2"/>
  <c r="F309" i="2" s="1"/>
  <c r="E305" i="2"/>
  <c r="F305" i="2" s="1"/>
  <c r="E293" i="2"/>
  <c r="F293" i="2" s="1"/>
  <c r="E289" i="2"/>
  <c r="F289" i="2" s="1"/>
  <c r="E277" i="2"/>
  <c r="F277" i="2" s="1"/>
  <c r="E273" i="2"/>
  <c r="F273" i="2" s="1"/>
  <c r="E261" i="2"/>
  <c r="F261" i="2" s="1"/>
  <c r="E257" i="2"/>
  <c r="F257" i="2" s="1"/>
  <c r="E245" i="2"/>
  <c r="F245" i="2" s="1"/>
  <c r="E241" i="2"/>
  <c r="F241" i="2" s="1"/>
  <c r="E229" i="2"/>
  <c r="F229" i="2" s="1"/>
  <c r="E225" i="2"/>
  <c r="F225" i="2" s="1"/>
  <c r="E213" i="2"/>
  <c r="F213" i="2" s="1"/>
  <c r="E209" i="2"/>
  <c r="F209" i="2" s="1"/>
  <c r="E197" i="2"/>
  <c r="F197" i="2" s="1"/>
  <c r="E193" i="2"/>
  <c r="F193" i="2" s="1"/>
  <c r="E181" i="2"/>
  <c r="F181" i="2" s="1"/>
  <c r="E177" i="2"/>
  <c r="F177" i="2" s="1"/>
  <c r="E165" i="2"/>
  <c r="F165" i="2" s="1"/>
  <c r="E161" i="2"/>
  <c r="F161" i="2" s="1"/>
  <c r="E152" i="2"/>
  <c r="F152" i="2" s="1"/>
  <c r="E150" i="2"/>
  <c r="F150" i="2" s="1"/>
  <c r="E144" i="2"/>
  <c r="F144" i="2" s="1"/>
  <c r="E142" i="2"/>
  <c r="F142" i="2" s="1"/>
  <c r="E136" i="2"/>
  <c r="F136" i="2" s="1"/>
  <c r="E134" i="2"/>
  <c r="F134" i="2" s="1"/>
  <c r="E128" i="2"/>
  <c r="F128" i="2" s="1"/>
  <c r="E126" i="2"/>
  <c r="F126" i="2" s="1"/>
  <c r="E120" i="2"/>
  <c r="F120" i="2" s="1"/>
  <c r="E118" i="2"/>
  <c r="F118" i="2" s="1"/>
  <c r="E112" i="2"/>
  <c r="F112" i="2" s="1"/>
  <c r="E110" i="2"/>
  <c r="F110" i="2" s="1"/>
  <c r="E106" i="2"/>
  <c r="F106" i="2" s="1"/>
  <c r="E104" i="2"/>
  <c r="F104" i="2" s="1"/>
  <c r="E102" i="2"/>
  <c r="F102" i="2" s="1"/>
  <c r="E98" i="2"/>
  <c r="F98" i="2" s="1"/>
  <c r="E96" i="2"/>
  <c r="F96" i="2" s="1"/>
  <c r="E94" i="2"/>
  <c r="F94" i="2" s="1"/>
  <c r="E90" i="2"/>
  <c r="F90" i="2" s="1"/>
  <c r="E88" i="2"/>
  <c r="F88" i="2" s="1"/>
  <c r="E86" i="2"/>
  <c r="F86" i="2" s="1"/>
  <c r="E82" i="2"/>
  <c r="F82" i="2" s="1"/>
  <c r="E80" i="2"/>
  <c r="F80" i="2" s="1"/>
  <c r="E78" i="2"/>
  <c r="F78" i="2" s="1"/>
  <c r="E74" i="2"/>
  <c r="F74" i="2" s="1"/>
  <c r="E72" i="2"/>
  <c r="F72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B3" i="2"/>
  <c r="E2" i="2"/>
  <c r="F2" i="2" s="1"/>
  <c r="B2" i="2"/>
  <c r="E114" i="2" s="1"/>
  <c r="F114" i="2" s="1"/>
  <c r="E324" i="2" l="1"/>
  <c r="F324" i="2" s="1"/>
  <c r="E322" i="2"/>
  <c r="F322" i="2" s="1"/>
  <c r="E320" i="2"/>
  <c r="F320" i="2" s="1"/>
  <c r="E318" i="2"/>
  <c r="F318" i="2" s="1"/>
  <c r="E316" i="2"/>
  <c r="F316" i="2" s="1"/>
  <c r="E314" i="2"/>
  <c r="F314" i="2" s="1"/>
  <c r="E312" i="2"/>
  <c r="F312" i="2" s="1"/>
  <c r="E310" i="2"/>
  <c r="F310" i="2" s="1"/>
  <c r="E308" i="2"/>
  <c r="F308" i="2" s="1"/>
  <c r="E306" i="2"/>
  <c r="F306" i="2" s="1"/>
  <c r="E304" i="2"/>
  <c r="F304" i="2" s="1"/>
  <c r="E302" i="2"/>
  <c r="F302" i="2" s="1"/>
  <c r="E300" i="2"/>
  <c r="F300" i="2" s="1"/>
  <c r="E298" i="2"/>
  <c r="F298" i="2" s="1"/>
  <c r="E296" i="2"/>
  <c r="F296" i="2" s="1"/>
  <c r="E294" i="2"/>
  <c r="F294" i="2" s="1"/>
  <c r="E292" i="2"/>
  <c r="F292" i="2" s="1"/>
  <c r="E290" i="2"/>
  <c r="F290" i="2" s="1"/>
  <c r="E288" i="2"/>
  <c r="F288" i="2" s="1"/>
  <c r="E286" i="2"/>
  <c r="F286" i="2" s="1"/>
  <c r="E284" i="2"/>
  <c r="F284" i="2" s="1"/>
  <c r="E282" i="2"/>
  <c r="F282" i="2" s="1"/>
  <c r="E280" i="2"/>
  <c r="F280" i="2" s="1"/>
  <c r="E278" i="2"/>
  <c r="F278" i="2" s="1"/>
  <c r="E276" i="2"/>
  <c r="F276" i="2" s="1"/>
  <c r="E274" i="2"/>
  <c r="F274" i="2" s="1"/>
  <c r="E272" i="2"/>
  <c r="F272" i="2" s="1"/>
  <c r="E270" i="2"/>
  <c r="F270" i="2" s="1"/>
  <c r="E268" i="2"/>
  <c r="F268" i="2" s="1"/>
  <c r="E266" i="2"/>
  <c r="F266" i="2" s="1"/>
  <c r="E264" i="2"/>
  <c r="F264" i="2" s="1"/>
  <c r="E262" i="2"/>
  <c r="F262" i="2" s="1"/>
  <c r="E260" i="2"/>
  <c r="F260" i="2" s="1"/>
  <c r="E258" i="2"/>
  <c r="F258" i="2" s="1"/>
  <c r="E256" i="2"/>
  <c r="F256" i="2" s="1"/>
  <c r="E254" i="2"/>
  <c r="F254" i="2" s="1"/>
  <c r="E252" i="2"/>
  <c r="F252" i="2" s="1"/>
  <c r="E250" i="2"/>
  <c r="F250" i="2" s="1"/>
  <c r="E248" i="2"/>
  <c r="F248" i="2" s="1"/>
  <c r="E246" i="2"/>
  <c r="F246" i="2" s="1"/>
  <c r="E244" i="2"/>
  <c r="F244" i="2" s="1"/>
  <c r="E242" i="2"/>
  <c r="F242" i="2" s="1"/>
  <c r="E240" i="2"/>
  <c r="F240" i="2" s="1"/>
  <c r="E238" i="2"/>
  <c r="F238" i="2" s="1"/>
  <c r="E236" i="2"/>
  <c r="F236" i="2" s="1"/>
  <c r="E234" i="2"/>
  <c r="F234" i="2" s="1"/>
  <c r="E232" i="2"/>
  <c r="F232" i="2" s="1"/>
  <c r="E230" i="2"/>
  <c r="F230" i="2" s="1"/>
  <c r="E228" i="2"/>
  <c r="F228" i="2" s="1"/>
  <c r="E226" i="2"/>
  <c r="F226" i="2" s="1"/>
  <c r="E224" i="2"/>
  <c r="F224" i="2" s="1"/>
  <c r="E222" i="2"/>
  <c r="F222" i="2" s="1"/>
  <c r="E220" i="2"/>
  <c r="F220" i="2" s="1"/>
  <c r="E218" i="2"/>
  <c r="F218" i="2" s="1"/>
  <c r="E216" i="2"/>
  <c r="F216" i="2" s="1"/>
  <c r="E214" i="2"/>
  <c r="F214" i="2" s="1"/>
  <c r="E212" i="2"/>
  <c r="F212" i="2" s="1"/>
  <c r="E210" i="2"/>
  <c r="F210" i="2" s="1"/>
  <c r="E208" i="2"/>
  <c r="F208" i="2" s="1"/>
  <c r="E206" i="2"/>
  <c r="F206" i="2" s="1"/>
  <c r="E204" i="2"/>
  <c r="F204" i="2" s="1"/>
  <c r="E202" i="2"/>
  <c r="F202" i="2" s="1"/>
  <c r="E200" i="2"/>
  <c r="F200" i="2" s="1"/>
  <c r="E198" i="2"/>
  <c r="F198" i="2" s="1"/>
  <c r="E196" i="2"/>
  <c r="F196" i="2" s="1"/>
  <c r="E194" i="2"/>
  <c r="F194" i="2" s="1"/>
  <c r="E192" i="2"/>
  <c r="F192" i="2" s="1"/>
  <c r="E190" i="2"/>
  <c r="F190" i="2" s="1"/>
  <c r="E188" i="2"/>
  <c r="F188" i="2" s="1"/>
  <c r="E186" i="2"/>
  <c r="F186" i="2" s="1"/>
  <c r="E184" i="2"/>
  <c r="F184" i="2" s="1"/>
  <c r="E182" i="2"/>
  <c r="F182" i="2" s="1"/>
  <c r="E180" i="2"/>
  <c r="F180" i="2" s="1"/>
  <c r="E178" i="2"/>
  <c r="F178" i="2" s="1"/>
  <c r="E176" i="2"/>
  <c r="F176" i="2" s="1"/>
  <c r="E174" i="2"/>
  <c r="F174" i="2" s="1"/>
  <c r="E172" i="2"/>
  <c r="F172" i="2" s="1"/>
  <c r="E170" i="2"/>
  <c r="F170" i="2" s="1"/>
  <c r="E168" i="2"/>
  <c r="F168" i="2" s="1"/>
  <c r="E166" i="2"/>
  <c r="F166" i="2" s="1"/>
  <c r="E164" i="2"/>
  <c r="F164" i="2" s="1"/>
  <c r="E162" i="2"/>
  <c r="F162" i="2" s="1"/>
  <c r="E160" i="2"/>
  <c r="F160" i="2" s="1"/>
  <c r="E158" i="2"/>
  <c r="F158" i="2" s="1"/>
  <c r="E156" i="2"/>
  <c r="F156" i="2" s="1"/>
  <c r="E323" i="2"/>
  <c r="F323" i="2" s="1"/>
  <c r="E319" i="2"/>
  <c r="F319" i="2" s="1"/>
  <c r="E315" i="2"/>
  <c r="F315" i="2" s="1"/>
  <c r="E311" i="2"/>
  <c r="F311" i="2" s="1"/>
  <c r="E307" i="2"/>
  <c r="F307" i="2" s="1"/>
  <c r="E303" i="2"/>
  <c r="F303" i="2" s="1"/>
  <c r="E299" i="2"/>
  <c r="F299" i="2" s="1"/>
  <c r="E295" i="2"/>
  <c r="F295" i="2" s="1"/>
  <c r="E291" i="2"/>
  <c r="F291" i="2" s="1"/>
  <c r="E287" i="2"/>
  <c r="F287" i="2" s="1"/>
  <c r="E283" i="2"/>
  <c r="F283" i="2" s="1"/>
  <c r="E279" i="2"/>
  <c r="F279" i="2" s="1"/>
  <c r="E275" i="2"/>
  <c r="F275" i="2" s="1"/>
  <c r="E271" i="2"/>
  <c r="F271" i="2" s="1"/>
  <c r="E267" i="2"/>
  <c r="F267" i="2" s="1"/>
  <c r="E263" i="2"/>
  <c r="F263" i="2" s="1"/>
  <c r="E259" i="2"/>
  <c r="F259" i="2" s="1"/>
  <c r="E255" i="2"/>
  <c r="F255" i="2" s="1"/>
  <c r="E251" i="2"/>
  <c r="F251" i="2" s="1"/>
  <c r="E247" i="2"/>
  <c r="F247" i="2" s="1"/>
  <c r="E243" i="2"/>
  <c r="F243" i="2" s="1"/>
  <c r="E239" i="2"/>
  <c r="F239" i="2" s="1"/>
  <c r="E235" i="2"/>
  <c r="F235" i="2" s="1"/>
  <c r="E231" i="2"/>
  <c r="F231" i="2" s="1"/>
  <c r="E227" i="2"/>
  <c r="F227" i="2" s="1"/>
  <c r="E223" i="2"/>
  <c r="F223" i="2" s="1"/>
  <c r="E219" i="2"/>
  <c r="F219" i="2" s="1"/>
  <c r="E215" i="2"/>
  <c r="F215" i="2" s="1"/>
  <c r="E211" i="2"/>
  <c r="F211" i="2" s="1"/>
  <c r="E207" i="2"/>
  <c r="F207" i="2" s="1"/>
  <c r="E203" i="2"/>
  <c r="F203" i="2" s="1"/>
  <c r="E199" i="2"/>
  <c r="F199" i="2" s="1"/>
  <c r="E195" i="2"/>
  <c r="F195" i="2" s="1"/>
  <c r="E191" i="2"/>
  <c r="F191" i="2" s="1"/>
  <c r="E187" i="2"/>
  <c r="F187" i="2" s="1"/>
  <c r="E183" i="2"/>
  <c r="F183" i="2" s="1"/>
  <c r="E179" i="2"/>
  <c r="F179" i="2" s="1"/>
  <c r="E175" i="2"/>
  <c r="F175" i="2" s="1"/>
  <c r="E171" i="2"/>
  <c r="F171" i="2" s="1"/>
  <c r="E167" i="2"/>
  <c r="F167" i="2" s="1"/>
  <c r="E163" i="2"/>
  <c r="F163" i="2" s="1"/>
  <c r="E159" i="2"/>
  <c r="F159" i="2" s="1"/>
  <c r="E155" i="2"/>
  <c r="F155" i="2" s="1"/>
  <c r="E153" i="2"/>
  <c r="F153" i="2" s="1"/>
  <c r="E151" i="2"/>
  <c r="F151" i="2" s="1"/>
  <c r="E149" i="2"/>
  <c r="F149" i="2" s="1"/>
  <c r="E147" i="2"/>
  <c r="F147" i="2" s="1"/>
  <c r="E145" i="2"/>
  <c r="F145" i="2" s="1"/>
  <c r="E143" i="2"/>
  <c r="F143" i="2" s="1"/>
  <c r="E141" i="2"/>
  <c r="F141" i="2" s="1"/>
  <c r="E139" i="2"/>
  <c r="F139" i="2" s="1"/>
  <c r="E137" i="2"/>
  <c r="F137" i="2" s="1"/>
  <c r="E135" i="2"/>
  <c r="F135" i="2" s="1"/>
  <c r="E133" i="2"/>
  <c r="F133" i="2" s="1"/>
  <c r="E131" i="2"/>
  <c r="F131" i="2" s="1"/>
  <c r="E129" i="2"/>
  <c r="F129" i="2" s="1"/>
  <c r="E127" i="2"/>
  <c r="F127" i="2" s="1"/>
  <c r="E125" i="2"/>
  <c r="F125" i="2" s="1"/>
  <c r="E123" i="2"/>
  <c r="F123" i="2" s="1"/>
  <c r="E121" i="2"/>
  <c r="F121" i="2" s="1"/>
  <c r="E119" i="2"/>
  <c r="F119" i="2" s="1"/>
  <c r="E117" i="2"/>
  <c r="F117" i="2" s="1"/>
  <c r="E115" i="2"/>
  <c r="F115" i="2" s="1"/>
  <c r="E113" i="2"/>
  <c r="F113" i="2" s="1"/>
  <c r="E111" i="2"/>
  <c r="F111" i="2" s="1"/>
  <c r="E109" i="2"/>
  <c r="F109" i="2" s="1"/>
  <c r="E107" i="2"/>
  <c r="F107" i="2" s="1"/>
  <c r="E105" i="2"/>
  <c r="F105" i="2" s="1"/>
  <c r="E103" i="2"/>
  <c r="F103" i="2" s="1"/>
  <c r="E101" i="2"/>
  <c r="F101" i="2" s="1"/>
  <c r="E99" i="2"/>
  <c r="F99" i="2" s="1"/>
  <c r="E97" i="2"/>
  <c r="F97" i="2" s="1"/>
  <c r="E95" i="2"/>
  <c r="F95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81" i="2"/>
  <c r="F81" i="2" s="1"/>
  <c r="E79" i="2"/>
  <c r="F79" i="2" s="1"/>
  <c r="E77" i="2"/>
  <c r="F77" i="2" s="1"/>
  <c r="E75" i="2"/>
  <c r="F75" i="2" s="1"/>
  <c r="E73" i="2"/>
  <c r="F73" i="2" s="1"/>
  <c r="E71" i="2"/>
  <c r="F71" i="2" s="1"/>
  <c r="E76" i="2"/>
  <c r="F76" i="2" s="1"/>
  <c r="E84" i="2"/>
  <c r="F84" i="2" s="1"/>
  <c r="E92" i="2"/>
  <c r="F92" i="2" s="1"/>
  <c r="E100" i="2"/>
  <c r="F100" i="2" s="1"/>
  <c r="E108" i="2"/>
  <c r="F108" i="2" s="1"/>
  <c r="E116" i="2"/>
  <c r="F116" i="2" s="1"/>
  <c r="E124" i="2"/>
  <c r="F124" i="2" s="1"/>
  <c r="E132" i="2"/>
  <c r="F132" i="2" s="1"/>
  <c r="E140" i="2"/>
  <c r="F140" i="2" s="1"/>
  <c r="E148" i="2"/>
  <c r="F148" i="2" s="1"/>
  <c r="E157" i="2"/>
  <c r="F157" i="2" s="1"/>
  <c r="E173" i="2"/>
  <c r="F173" i="2" s="1"/>
  <c r="E189" i="2"/>
  <c r="F189" i="2" s="1"/>
  <c r="E205" i="2"/>
  <c r="F205" i="2" s="1"/>
  <c r="E221" i="2"/>
  <c r="F221" i="2" s="1"/>
  <c r="E237" i="2"/>
  <c r="F237" i="2" s="1"/>
  <c r="E253" i="2"/>
  <c r="F253" i="2" s="1"/>
  <c r="E269" i="2"/>
  <c r="F269" i="2" s="1"/>
  <c r="E285" i="2"/>
  <c r="F285" i="2" s="1"/>
  <c r="E301" i="2"/>
  <c r="F301" i="2" s="1"/>
  <c r="E317" i="2"/>
  <c r="F317" i="2" s="1"/>
  <c r="E122" i="2"/>
  <c r="F122" i="2" s="1"/>
  <c r="E130" i="2"/>
  <c r="F130" i="2" s="1"/>
  <c r="E138" i="2"/>
  <c r="F138" i="2" s="1"/>
  <c r="E146" i="2"/>
  <c r="F146" i="2" s="1"/>
  <c r="E154" i="2"/>
  <c r="F154" i="2" s="1"/>
  <c r="E169" i="2"/>
  <c r="F169" i="2" s="1"/>
  <c r="E185" i="2"/>
  <c r="F185" i="2" s="1"/>
  <c r="E201" i="2"/>
  <c r="F201" i="2" s="1"/>
  <c r="E217" i="2"/>
  <c r="F217" i="2" s="1"/>
  <c r="E233" i="2"/>
  <c r="F233" i="2" s="1"/>
  <c r="E249" i="2"/>
  <c r="F249" i="2" s="1"/>
  <c r="E265" i="2"/>
  <c r="F265" i="2" s="1"/>
  <c r="E281" i="2"/>
  <c r="F281" i="2" s="1"/>
  <c r="E297" i="2"/>
  <c r="F297" i="2" s="1"/>
  <c r="E313" i="2"/>
  <c r="F313" i="2" s="1"/>
  <c r="I3" i="1"/>
  <c r="J3" i="1" s="1"/>
  <c r="I4" i="1"/>
  <c r="I5" i="1"/>
  <c r="I6" i="1"/>
  <c r="J6" i="1" s="1"/>
  <c r="I7" i="1"/>
  <c r="J7" i="1" s="1"/>
  <c r="I8" i="1"/>
  <c r="I9" i="1"/>
  <c r="I10" i="1"/>
  <c r="J10" i="1" s="1"/>
  <c r="I11" i="1"/>
  <c r="J11" i="1" s="1"/>
  <c r="I12" i="1"/>
  <c r="I13" i="1"/>
  <c r="I14" i="1"/>
  <c r="J14" i="1" s="1"/>
  <c r="I15" i="1"/>
  <c r="J15" i="1" s="1"/>
  <c r="I16" i="1"/>
  <c r="I17" i="1"/>
  <c r="I18" i="1"/>
  <c r="J18" i="1" s="1"/>
  <c r="I19" i="1"/>
  <c r="J19" i="1" s="1"/>
  <c r="I20" i="1"/>
  <c r="I2" i="1"/>
  <c r="J2" i="1" s="1"/>
  <c r="J4" i="1"/>
  <c r="J5" i="1"/>
  <c r="J8" i="1"/>
  <c r="J9" i="1"/>
  <c r="J12" i="1"/>
  <c r="J13" i="1"/>
  <c r="J16" i="1"/>
  <c r="J17" i="1"/>
  <c r="J20" i="1"/>
  <c r="H1" i="2" l="1"/>
  <c r="H2" i="2" s="1"/>
  <c r="K2" i="1"/>
  <c r="D2" i="1"/>
  <c r="D3" i="1" s="1"/>
  <c r="E2" i="1"/>
  <c r="E3" i="1" s="1"/>
  <c r="C2" i="1"/>
  <c r="C3" i="1" s="1"/>
  <c r="D5" i="1" l="1"/>
  <c r="E5" i="1"/>
  <c r="E4" i="1"/>
  <c r="D4" i="1"/>
  <c r="C5" i="1"/>
  <c r="C4" i="1"/>
</calcChain>
</file>

<file path=xl/sharedStrings.xml><?xml version="1.0" encoding="utf-8"?>
<sst xmlns="http://schemas.openxmlformats.org/spreadsheetml/2006/main" count="15" uniqueCount="13">
  <si>
    <t>E</t>
  </si>
  <si>
    <t>den</t>
  </si>
  <si>
    <t>x</t>
  </si>
  <si>
    <t>[]</t>
  </si>
  <si>
    <t>rms</t>
  </si>
  <si>
    <t>[]*x^2</t>
  </si>
  <si>
    <t>t</t>
  </si>
  <si>
    <t>N</t>
  </si>
  <si>
    <t>[]x^2</t>
  </si>
  <si>
    <t>sum</t>
  </si>
  <si>
    <t>D</t>
  </si>
  <si>
    <t>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</si>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</sst>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[]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1</c:v>
                </c:pt>
                <c:pt idx="1">
                  <c:v>0.99004983374916811</c:v>
                </c:pt>
                <c:pt idx="2">
                  <c:v>0.96078943915232318</c:v>
                </c:pt>
                <c:pt idx="3">
                  <c:v>0.91393118527122819</c:v>
                </c:pt>
                <c:pt idx="4">
                  <c:v>0.85214378896621135</c:v>
                </c:pt>
                <c:pt idx="5">
                  <c:v>0.77880078307140488</c:v>
                </c:pt>
                <c:pt idx="6">
                  <c:v>0.69767632607103103</c:v>
                </c:pt>
                <c:pt idx="7">
                  <c:v>0.61262639418441611</c:v>
                </c:pt>
                <c:pt idx="8">
                  <c:v>0.52729242404304855</c:v>
                </c:pt>
                <c:pt idx="9">
                  <c:v>0.44485806622294111</c:v>
                </c:pt>
                <c:pt idx="10">
                  <c:v>0.36787944117144233</c:v>
                </c:pt>
                <c:pt idx="11">
                  <c:v>0.29819727942988739</c:v>
                </c:pt>
                <c:pt idx="12">
                  <c:v>0.23692775868212176</c:v>
                </c:pt>
                <c:pt idx="13">
                  <c:v>0.18451952399298926</c:v>
                </c:pt>
                <c:pt idx="14">
                  <c:v>0.140858420921045</c:v>
                </c:pt>
                <c:pt idx="15">
                  <c:v>0.10539922456186433</c:v>
                </c:pt>
                <c:pt idx="16">
                  <c:v>7.7304740443299741E-2</c:v>
                </c:pt>
                <c:pt idx="17">
                  <c:v>5.5576212611483058E-2</c:v>
                </c:pt>
                <c:pt idx="18">
                  <c:v>3.9163895098987066E-2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2-4F69-91C8-19CD005F5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55864"/>
        <c:axId val="592857504"/>
      </c:scatterChart>
      <c:valAx>
        <c:axId val="5928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57504"/>
        <c:crosses val="autoZero"/>
        <c:crossBetween val="midCat"/>
      </c:valAx>
      <c:valAx>
        <c:axId val="5928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5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Sheet2!$D$2:$D$324</c:f>
              <c:numCache>
                <c:formatCode>General</c:formatCode>
                <c:ptCount val="32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9.1000000000000095E-2</c:v>
                </c:pt>
                <c:pt idx="92">
                  <c:v>9.2000000000000096E-2</c:v>
                </c:pt>
                <c:pt idx="93">
                  <c:v>9.3000000000000096E-2</c:v>
                </c:pt>
                <c:pt idx="94">
                  <c:v>9.4000000000000097E-2</c:v>
                </c:pt>
                <c:pt idx="95">
                  <c:v>9.5000000000000098E-2</c:v>
                </c:pt>
                <c:pt idx="96">
                  <c:v>9.6000000000000099E-2</c:v>
                </c:pt>
                <c:pt idx="97">
                  <c:v>9.70000000000001E-2</c:v>
                </c:pt>
                <c:pt idx="98">
                  <c:v>9.8000000000000101E-2</c:v>
                </c:pt>
                <c:pt idx="99">
                  <c:v>9.9000000000000102E-2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</c:numCache>
            </c:numRef>
          </c:xVal>
          <c:yVal>
            <c:numRef>
              <c:f>Sheet2!$E$2:$E$324</c:f>
              <c:numCache>
                <c:formatCode>General</c:formatCode>
                <c:ptCount val="323"/>
                <c:pt idx="0">
                  <c:v>4.7198012226624493E+23</c:v>
                </c:pt>
                <c:pt idx="1">
                  <c:v>4.7181293272627212E+23</c:v>
                </c:pt>
                <c:pt idx="2">
                  <c:v>4.7131171936379574E+23</c:v>
                </c:pt>
                <c:pt idx="3">
                  <c:v>4.7047754669330754E+23</c:v>
                </c:pt>
                <c:pt idx="4">
                  <c:v>4.6931218471907913E+23</c:v>
                </c:pt>
                <c:pt idx="5">
                  <c:v>4.6781810267711773E+23</c:v>
                </c:pt>
                <c:pt idx="6">
                  <c:v>4.6599846031731606E+23</c:v>
                </c:pt>
                <c:pt idx="7">
                  <c:v>4.638570967688774E+23</c:v>
                </c:pt>
                <c:pt idx="8">
                  <c:v>4.6139851704393355E+23</c:v>
                </c:pt>
                <c:pt idx="9">
                  <c:v>4.5862787624576388E+23</c:v>
                </c:pt>
                <c:pt idx="10">
                  <c:v>4.555509615590926E+23</c:v>
                </c:pt>
                <c:pt idx="11">
                  <c:v>4.521741721105225E+23</c:v>
                </c:pt>
                <c:pt idx="12">
                  <c:v>4.4850449679719214E+23</c:v>
                </c:pt>
                <c:pt idx="13">
                  <c:v>4.4454949019115432E+23</c:v>
                </c:pt>
                <c:pt idx="14">
                  <c:v>4.4031724663572025E+23</c:v>
                </c:pt>
                <c:pt idx="15">
                  <c:v>4.3581637265803608E+23</c:v>
                </c:pt>
                <c:pt idx="16">
                  <c:v>4.3105595782941462E+23</c:v>
                </c:pt>
                <c:pt idx="17">
                  <c:v>4.2604554421139734E+23</c:v>
                </c:pt>
                <c:pt idx="18">
                  <c:v>4.2079509453113601E+23</c:v>
                </c:pt>
                <c:pt idx="19">
                  <c:v>4.153149592344262E+23</c:v>
                </c:pt>
                <c:pt idx="20">
                  <c:v>4.0961584256858838E+23</c:v>
                </c:pt>
                <c:pt idx="21">
                  <c:v>4.0370876785034472E+23</c:v>
                </c:pt>
                <c:pt idx="22">
                  <c:v>3.9760504207589217E+23</c:v>
                </c:pt>
                <c:pt idx="23">
                  <c:v>3.9131622003150633E+23</c:v>
                </c:pt>
                <c:pt idx="24">
                  <c:v>3.8485406806324205E+23</c:v>
                </c:pt>
                <c:pt idx="25">
                  <c:v>3.7823052766363203E+23</c:v>
                </c:pt>
                <c:pt idx="26">
                  <c:v>3.7145767903174454E+23</c:v>
                </c:pt>
                <c:pt idx="27">
                  <c:v>3.6454770476056381E+23</c:v>
                </c:pt>
                <c:pt idx="28">
                  <c:v>3.5751285380243735E+23</c:v>
                </c:pt>
                <c:pt idx="29">
                  <c:v>3.5036540585932259E+23</c:v>
                </c:pt>
                <c:pt idx="30">
                  <c:v>3.4311763633980086E+23</c:v>
                </c:pt>
                <c:pt idx="31">
                  <c:v>3.3578178201935645E+23</c:v>
                </c:pt>
                <c:pt idx="32">
                  <c:v>3.2837000753428788E+23</c:v>
                </c:pt>
                <c:pt idx="33">
                  <c:v>3.2089437283287637E+23</c:v>
                </c:pt>
                <c:pt idx="34">
                  <c:v>3.1336680170014719E+23</c:v>
                </c:pt>
                <c:pt idx="35">
                  <c:v>3.0579905146476691E+23</c:v>
                </c:pt>
                <c:pt idx="36">
                  <c:v>2.9820268398839699E+23</c:v>
                </c:pt>
                <c:pt idx="37">
                  <c:v>2.9058903802922467E+23</c:v>
                </c:pt>
                <c:pt idx="38">
                  <c:v>2.829692030624791E+23</c:v>
                </c:pt>
                <c:pt idx="39">
                  <c:v>2.7535399463158367E+23</c:v>
                </c:pt>
                <c:pt idx="40">
                  <c:v>2.6775393129425056E+23</c:v>
                </c:pt>
                <c:pt idx="41">
                  <c:v>2.6017921321835864E+23</c:v>
                </c:pt>
                <c:pt idx="42">
                  <c:v>2.5263970247293347E+23</c:v>
                </c:pt>
                <c:pt idx="43">
                  <c:v>2.4514490505002749E+23</c:v>
                </c:pt>
                <c:pt idx="44">
                  <c:v>2.377039546438404E+23</c:v>
                </c:pt>
                <c:pt idx="45">
                  <c:v>2.3032559820408461E+23</c:v>
                </c:pt>
                <c:pt idx="46">
                  <c:v>2.2301818327143663E+23</c:v>
                </c:pt>
                <c:pt idx="47">
                  <c:v>2.1578964709398306E+23</c:v>
                </c:pt>
                <c:pt idx="48">
                  <c:v>2.0864750751491402E+23</c:v>
                </c:pt>
                <c:pt idx="49">
                  <c:v>2.0159885561338129E+23</c:v>
                </c:pt>
                <c:pt idx="50">
                  <c:v>1.9465035007247189E+23</c:v>
                </c:pt>
                <c:pt idx="51">
                  <c:v>1.8780821324068125E+23</c:v>
                </c:pt>
                <c:pt idx="52">
                  <c:v>1.8107822884614247E+23</c:v>
                </c:pt>
                <c:pt idx="53">
                  <c:v>1.7446574131620996E+23</c:v>
                </c:pt>
                <c:pt idx="54">
                  <c:v>1.6797565664882419E+23</c:v>
                </c:pt>
                <c:pt idx="55">
                  <c:v>1.6161244477643731E+23</c:v>
                </c:pt>
                <c:pt idx="56">
                  <c:v>1.553801433581544E+23</c:v>
                </c:pt>
                <c:pt idx="57">
                  <c:v>1.4928236293117221E+23</c:v>
                </c:pt>
                <c:pt idx="58">
                  <c:v>1.4332229334857221E+23</c:v>
                </c:pt>
                <c:pt idx="59">
                  <c:v>1.3750271142706128E+23</c:v>
                </c:pt>
                <c:pt idx="60">
                  <c:v>1.3182598972534398E+23</c:v>
                </c:pt>
                <c:pt idx="61">
                  <c:v>1.2629410637145961E+23</c:v>
                </c:pt>
                <c:pt idx="62">
                  <c:v>1.209086558556087E+23</c:v>
                </c:pt>
                <c:pt idx="63">
                  <c:v>1.1567086070372592E+23</c:v>
                </c:pt>
                <c:pt idx="64">
                  <c:v>1.105815839463083E+23</c:v>
                </c:pt>
                <c:pt idx="65">
                  <c:v>1.0564134229676501E+23</c:v>
                </c:pt>
                <c:pt idx="66">
                  <c:v>1.0085031995379998E+23</c:v>
                </c:pt>
                <c:pt idx="67">
                  <c:v>9.6208382943042589E+22</c:v>
                </c:pt>
                <c:pt idx="68">
                  <c:v>9.1715093914288759E+22</c:v>
                </c:pt>
                <c:pt idx="69">
                  <c:v>8.7369727312270123E+22</c:v>
                </c:pt>
                <c:pt idx="70">
                  <c:v>8.3171284840809341E+22</c:v>
                </c:pt>
                <c:pt idx="71">
                  <c:v>7.9118511142514889E+22</c:v>
                </c:pt>
                <c:pt idx="72">
                  <c:v>7.5209909618784707E+22</c:v>
                </c:pt>
                <c:pt idx="73">
                  <c:v>7.1443758317800088E+22</c:v>
                </c:pt>
                <c:pt idx="74">
                  <c:v>6.7818125821358039E+22</c:v>
                </c:pt>
                <c:pt idx="75">
                  <c:v>6.4330887064789545E+22</c:v>
                </c:pt>
                <c:pt idx="76">
                  <c:v>6.0979739027802834E+22</c:v>
                </c:pt>
                <c:pt idx="77">
                  <c:v>5.7762216237846015E+22</c:v>
                </c:pt>
                <c:pt idx="78">
                  <c:v>5.4675706031472088E+22</c:v>
                </c:pt>
                <c:pt idx="79">
                  <c:v>5.1717463523176862E+22</c:v>
                </c:pt>
                <c:pt idx="80">
                  <c:v>4.8884626235240422E+22</c:v>
                </c:pt>
                <c:pt idx="81">
                  <c:v>4.6174228346203699E+22</c:v>
                </c:pt>
                <c:pt idx="82">
                  <c:v>4.3583214519728069E+22</c:v>
                </c:pt>
                <c:pt idx="83">
                  <c:v>4.1108453279689695E+22</c:v>
                </c:pt>
                <c:pt idx="84">
                  <c:v>3.8746749901427712E+22</c:v>
                </c:pt>
                <c:pt idx="85">
                  <c:v>3.64948587930728E+22</c:v>
                </c:pt>
                <c:pt idx="86">
                  <c:v>3.4349495344809422E+22</c:v>
                </c:pt>
                <c:pt idx="87">
                  <c:v>3.2307347227749164E+22</c:v>
                </c:pt>
                <c:pt idx="88">
                  <c:v>3.0365085127800334E+22</c:v>
                </c:pt>
                <c:pt idx="89">
                  <c:v>2.851937290348899E+22</c:v>
                </c:pt>
                <c:pt idx="90">
                  <c:v>2.676687716010959E+22</c:v>
                </c:pt>
                <c:pt idx="91">
                  <c:v>2.5104276235843659E+22</c:v>
                </c:pt>
                <c:pt idx="92">
                  <c:v>2.3528268598574817E+22</c:v>
                </c:pt>
                <c:pt idx="93">
                  <c:v>2.2035580655033068E+22</c:v>
                </c:pt>
                <c:pt idx="94">
                  <c:v>2.0622973976627225E+22</c:v>
                </c:pt>
                <c:pt idx="95">
                  <c:v>1.928725194884677E+22</c:v>
                </c:pt>
                <c:pt idx="96">
                  <c:v>1.8025265853448608E+22</c:v>
                </c:pt>
                <c:pt idx="97">
                  <c:v>1.6833920394776269E+22</c:v>
                </c:pt>
                <c:pt idx="98">
                  <c:v>1.5710178683493393E+22</c:v>
                </c:pt>
                <c:pt idx="99">
                  <c:v>1.4651066692749362E+22</c:v>
                </c:pt>
                <c:pt idx="100">
                  <c:v>1.3653677203335389E+22</c:v>
                </c:pt>
                <c:pt idx="101">
                  <c:v>1.271517325573682E+22</c:v>
                </c:pt>
                <c:pt idx="102">
                  <c:v>1.1832791128149093E+22</c:v>
                </c:pt>
                <c:pt idx="103">
                  <c:v>1.1003842860499488E+22</c:v>
                </c:pt>
                <c:pt idx="104">
                  <c:v>1.0225718345321268E+22</c:v>
                </c:pt>
                <c:pt idx="105">
                  <c:v>9.4958870069573059E+21</c:v>
                </c:pt>
                <c:pt idx="106">
                  <c:v>8.8118990910422558E+21</c:v>
                </c:pt>
                <c:pt idx="107">
                  <c:v>8.1713865865305711E+21</c:v>
                </c:pt>
                <c:pt idx="108">
                  <c:v>7.5720638027117363E+21</c:v>
                </c:pt>
                <c:pt idx="109">
                  <c:v>7.0117276236936685E+21</c:v>
                </c:pt>
                <c:pt idx="110">
                  <c:v>6.4882574627487602E+21</c:v>
                </c:pt>
                <c:pt idx="111">
                  <c:v>5.9996149387152463E+21</c:v>
                </c:pt>
                <c:pt idx="112">
                  <c:v>5.5438432963379981E+21</c:v>
                </c:pt>
                <c:pt idx="113">
                  <c:v>5.119066592028362E+21</c:v>
                </c:pt>
                <c:pt idx="114">
                  <c:v>4.7234886660309071E+21</c:v>
                </c:pt>
                <c:pt idx="115">
                  <c:v>4.3553919214160099E+21</c:v>
                </c:pt>
                <c:pt idx="116">
                  <c:v>4.0131359296804346E+21</c:v>
                </c:pt>
                <c:pt idx="117">
                  <c:v>3.6951558820421215E+21</c:v>
                </c:pt>
                <c:pt idx="118">
                  <c:v>3.3999609047695727E+21</c:v>
                </c:pt>
                <c:pt idx="119">
                  <c:v>3.1261322560985859E+21</c:v>
                </c:pt>
                <c:pt idx="120">
                  <c:v>2.8723214214680512E+21</c:v>
                </c:pt>
                <c:pt idx="121">
                  <c:v>2.6372481229592792E+21</c:v>
                </c:pt>
                <c:pt idx="122">
                  <c:v>2.4196982579576921E+21</c:v>
                </c:pt>
                <c:pt idx="123">
                  <c:v>2.2185217811781232E+21</c:v>
                </c:pt>
                <c:pt idx="124">
                  <c:v>2.0326305433116609E+21</c:v>
                </c:pt>
                <c:pt idx="125">
                  <c:v>1.8609960986691305E+21</c:v>
                </c:pt>
                <c:pt idx="126">
                  <c:v>1.7026474933190598E+21</c:v>
                </c:pt>
                <c:pt idx="127">
                  <c:v>1.5566690443512085E+21</c:v>
                </c:pt>
                <c:pt idx="128">
                  <c:v>1.422198120044974E+21</c:v>
                </c:pt>
                <c:pt idx="129">
                  <c:v>1.2984229298891265E+21</c:v>
                </c:pt>
                <c:pt idx="130">
                  <c:v>1.1845803325887262E+21</c:v>
                </c:pt>
                <c:pt idx="131">
                  <c:v>1.0799536694099871E+21</c:v>
                </c:pt>
                <c:pt idx="132">
                  <c:v>9.8387062945664493E+20</c:v>
                </c:pt>
                <c:pt idx="133">
                  <c:v>8.9570115274446943E+20</c:v>
                </c:pt>
                <c:pt idx="134">
                  <c:v>8.1485537624548285E+20</c:v>
                </c:pt>
                <c:pt idx="135">
                  <c:v>7.4078162741185479E+20</c:v>
                </c:pt>
                <c:pt idx="136">
                  <c:v>6.729644690622694E+20</c:v>
                </c:pt>
                <c:pt idx="137">
                  <c:v>6.1092279892155263E+20</c:v>
                </c:pt>
                <c:pt idx="138">
                  <c:v>5.5420800654799766E+20</c:v>
                </c:pt>
                <c:pt idx="139">
                  <c:v>5.0240218986225716E+20</c:v>
                </c:pt>
                <c:pt idx="140">
                  <c:v>4.5511643300677478E+20</c:v>
                </c:pt>
                <c:pt idx="141">
                  <c:v>4.1198914681515862E+20</c:v>
                </c:pt>
                <c:pt idx="142">
                  <c:v>3.7268447275620132E+20</c:v>
                </c:pt>
                <c:pt idx="143">
                  <c:v>3.3689075083659058E+20</c:v>
                </c:pt>
                <c:pt idx="144">
                  <c:v>3.0431905159888149E+20</c:v>
                </c:pt>
                <c:pt idx="145">
                  <c:v>2.7470177203607709E+20</c:v>
                </c:pt>
                <c:pt idx="146">
                  <c:v>2.477912949598671E+20</c:v>
                </c:pt>
                <c:pt idx="147">
                  <c:v>2.2335871110514852E+20</c:v>
                </c:pt>
                <c:pt idx="148">
                  <c:v>2.0119260302741239E+20</c:v>
                </c:pt>
                <c:pt idx="149">
                  <c:v>1.8109788965065418E+20</c:v>
                </c:pt>
                <c:pt idx="150">
                  <c:v>1.6289473015013288E+20</c:v>
                </c:pt>
                <c:pt idx="151">
                  <c:v>1.4641748570514966E+20</c:v>
                </c:pt>
                <c:pt idx="152">
                  <c:v>1.3151373753053217E+20</c:v>
                </c:pt>
                <c:pt idx="153">
                  <c:v>1.1804335949019775E+20</c:v>
                </c:pt>
                <c:pt idx="154">
                  <c:v>1.0587764351056614E+20</c:v>
                </c:pt>
                <c:pt idx="155">
                  <c:v>9.4898475944209023E+19</c:v>
                </c:pt>
                <c:pt idx="156">
                  <c:v>8.499756298353261E+19</c:v>
                </c:pt>
                <c:pt idx="157">
                  <c:v>7.6075703189078802E+19</c:v>
                </c:pt>
                <c:pt idx="158">
                  <c:v>6.8042105175826907E+19</c:v>
                </c:pt>
                <c:pt idx="159">
                  <c:v>6.0813748492374835E+19</c:v>
                </c:pt>
                <c:pt idx="160">
                  <c:v>5.4314785730795282E+19</c:v>
                </c:pt>
                <c:pt idx="161">
                  <c:v>4.8475983918091895E+19</c:v>
                </c:pt>
                <c:pt idx="162">
                  <c:v>4.3234203262371668E+19</c:v>
                </c:pt>
                <c:pt idx="163">
                  <c:v>3.8531911356998869E+19</c:v>
                </c:pt>
                <c:pt idx="164">
                  <c:v>3.431673098309247E+19</c:v>
                </c:pt>
                <c:pt idx="165">
                  <c:v>3.054101969378134E+19</c:v>
                </c:pt>
                <c:pt idx="166">
                  <c:v>2.7161479411761918E+19</c:v>
                </c:pt>
                <c:pt idx="167">
                  <c:v>2.4138794324055921E+19</c:v>
                </c:pt>
                <c:pt idx="168">
                  <c:v>2.1437295413669634E+19</c:v>
                </c:pt>
                <c:pt idx="169">
                  <c:v>1.9024650026402963E+19</c:v>
                </c:pt>
                <c:pt idx="170">
                  <c:v>1.6871574931682417E+19</c:v>
                </c:pt>
                <c:pt idx="171">
                  <c:v>1.495157139840818E+19</c:v>
                </c:pt>
                <c:pt idx="172">
                  <c:v>1.3240680869872421E+19</c:v>
                </c:pt>
                <c:pt idx="173">
                  <c:v>1.1717259885333533E+19</c:v>
                </c:pt>
                <c:pt idx="174">
                  <c:v>1.0361772959392684E+19</c:v>
                </c:pt>
                <c:pt idx="175">
                  <c:v>9.1566021935218289E+18</c:v>
                </c:pt>
                <c:pt idx="176">
                  <c:v>8.0858724566063002E+18</c:v>
                </c:pt>
                <c:pt idx="177">
                  <c:v>7.1352910328863099E+18</c:v>
                </c:pt>
                <c:pt idx="178">
                  <c:v>6.2920006959618222E+18</c:v>
                </c:pt>
                <c:pt idx="179">
                  <c:v>5.5444452263435366E+18</c:v>
                </c:pt>
                <c:pt idx="180">
                  <c:v>4.8822464472086067E+18</c:v>
                </c:pt>
                <c:pt idx="181">
                  <c:v>4.2960919084025569E+18</c:v>
                </c:pt>
                <c:pt idx="182">
                  <c:v>3.7776324021991711E+18</c:v>
                </c:pt>
                <c:pt idx="183">
                  <c:v>3.3193885457929825E+18</c:v>
                </c:pt>
                <c:pt idx="184">
                  <c:v>2.9146657148871521E+18</c:v>
                </c:pt>
                <c:pt idx="185">
                  <c:v>2.5574766600050867E+18</c:v>
                </c:pt>
                <c:pt idx="186">
                  <c:v>2.2424711822691674E+18</c:v>
                </c:pt>
                <c:pt idx="187">
                  <c:v>1.9648722883468357E+18</c:v>
                </c:pt>
                <c:pt idx="188">
                  <c:v>1.7204182850665631E+18</c:v>
                </c:pt>
                <c:pt idx="189">
                  <c:v>1.5053103128749125E+18</c:v>
                </c:pt>
                <c:pt idx="190">
                  <c:v>1.3161648538715576E+18</c:v>
                </c:pt>
                <c:pt idx="191">
                  <c:v>1.1499707846629495E+18</c:v>
                </c:pt>
                <c:pt idx="192">
                  <c:v>1.0040505767677482E+18</c:v>
                </c:pt>
                <c:pt idx="193">
                  <c:v>8.7602527784436749E+17</c:v>
                </c:pt>
                <c:pt idx="194">
                  <c:v>7.6378293565663219E+17</c:v>
                </c:pt>
                <c:pt idx="195">
                  <c:v>6.6545015351445978E+17</c:v>
                </c:pt>
                <c:pt idx="196">
                  <c:v>5.7936649099411469E+17</c:v>
                </c:pt>
                <c:pt idx="197">
                  <c:v>5.040614471302256E+17</c:v>
                </c:pt>
                <c:pt idx="198">
                  <c:v>4.3823378505506221E+17</c:v>
                </c:pt>
                <c:pt idx="199">
                  <c:v>3.8073297731567328E+17</c:v>
                </c:pt>
                <c:pt idx="200">
                  <c:v>3.305425699029856E+17</c:v>
                </c:pt>
                <c:pt idx="201">
                  <c:v>2.8676528045528669E+17</c:v>
                </c:pt>
                <c:pt idx="202">
                  <c:v>2.4860966222696429E+17</c:v>
                </c:pt>
                <c:pt idx="203">
                  <c:v>2.1537818031629382E+17</c:v>
                </c:pt>
                <c:pt idx="204">
                  <c:v>1.8645656039587962E+17</c:v>
                </c:pt>
                <c:pt idx="205">
                  <c:v>1.613042828567991E+17</c:v>
                </c:pt>
                <c:pt idx="206">
                  <c:v>1.3944610693090872E+17</c:v>
                </c:pt>
                <c:pt idx="207">
                  <c:v>1.204645200611293E+17</c:v>
                </c:pt>
                <c:pt idx="208">
                  <c:v>1.0399301761035066E+17</c:v>
                </c:pt>
                <c:pt idx="209">
                  <c:v>8.9710126996516368E+16</c:v>
                </c:pt>
                <c:pt idx="210">
                  <c:v>7.7334098572556272E+16</c:v>
                </c:pt>
                <c:pt idx="211">
                  <c:v>6.6618193090228496E+16</c:v>
                </c:pt>
                <c:pt idx="212">
                  <c:v>5.7346502449014584E+16</c:v>
                </c:pt>
                <c:pt idx="213">
                  <c:v>4.93302466844672E+16</c:v>
                </c:pt>
                <c:pt idx="214">
                  <c:v>4.2404495841618248E+16</c:v>
                </c:pt>
                <c:pt idx="215">
                  <c:v>3.6425270552153944E+16</c:v>
                </c:pt>
                <c:pt idx="216">
                  <c:v>3.1266979830404556E+16</c:v>
                </c:pt>
                <c:pt idx="217">
                  <c:v>2.6820158861431204E+16</c:v>
                </c:pt>
                <c:pt idx="218">
                  <c:v>2.298947341080542E+16</c:v>
                </c:pt>
                <c:pt idx="219">
                  <c:v>1.9691960973795868E+16</c:v>
                </c:pt>
                <c:pt idx="220">
                  <c:v>1.6855481932986338E+16</c:v>
                </c:pt>
                <c:pt idx="221">
                  <c:v>1.4417356837013396E+16</c:v>
                </c:pt>
                <c:pt idx="222">
                  <c:v>1.2323168476173954E+16</c:v>
                </c:pt>
                <c:pt idx="223">
                  <c:v>1.052570973811279E+16</c:v>
                </c:pt>
                <c:pt idx="224">
                  <c:v>8984060301774532</c:v>
                </c:pt>
                <c:pt idx="225">
                  <c:v>7662777091592752</c:v>
                </c:pt>
                <c:pt idx="226">
                  <c:v>6531185086096103</c:v>
                </c:pt>
                <c:pt idx="227">
                  <c:v>5562756573754623</c:v>
                </c:pt>
                <c:pt idx="228">
                  <c:v>4734568290494353</c:v>
                </c:pt>
                <c:pt idx="229">
                  <c:v>4026827073006731.5</c:v>
                </c:pt>
                <c:pt idx="230">
                  <c:v>3422455733612851.5</c:v>
                </c:pt>
                <c:pt idx="231">
                  <c:v>2906731818640276</c:v>
                </c:pt>
                <c:pt idx="232">
                  <c:v>2466972764553011.5</c:v>
                </c:pt>
                <c:pt idx="233">
                  <c:v>2092261724919325.5</c:v>
                </c:pt>
                <c:pt idx="234">
                  <c:v>1773209016238932.5</c:v>
                </c:pt>
                <c:pt idx="235">
                  <c:v>1501744730321376.3</c:v>
                </c:pt>
                <c:pt idx="236">
                  <c:v>1270938593149105</c:v>
                </c:pt>
                <c:pt idx="237">
                  <c:v>1074843622060498</c:v>
                </c:pt>
                <c:pt idx="238">
                  <c:v>908360551057194.75</c:v>
                </c:pt>
                <c:pt idx="239">
                  <c:v>767120363860602.75</c:v>
                </c:pt>
                <c:pt idx="240">
                  <c:v>647382601225118.38</c:v>
                </c:pt>
                <c:pt idx="241">
                  <c:v>545947397651967.25</c:v>
                </c:pt>
                <c:pt idx="242">
                  <c:v>460079457255086.25</c:v>
                </c:pt>
                <c:pt idx="243">
                  <c:v>387442402894359.56</c:v>
                </c:pt>
                <c:pt idx="244">
                  <c:v>326042130206534.69</c:v>
                </c:pt>
                <c:pt idx="245">
                  <c:v>274177971870095.38</c:v>
                </c:pt>
                <c:pt idx="246">
                  <c:v>230400630055496.72</c:v>
                </c:pt>
                <c:pt idx="247">
                  <c:v>193475968965222.63</c:v>
                </c:pt>
                <c:pt idx="248">
                  <c:v>162353876825495.69</c:v>
                </c:pt>
                <c:pt idx="249">
                  <c:v>136141509583990.75</c:v>
                </c:pt>
                <c:pt idx="250">
                  <c:v>114080318613725.66</c:v>
                </c:pt>
                <c:pt idx="251">
                  <c:v>95526343450231.797</c:v>
                </c:pt>
                <c:pt idx="252">
                  <c:v>79933319353384.438</c:v>
                </c:pt>
                <c:pt idx="253">
                  <c:v>66838209490026.023</c:v>
                </c:pt>
                <c:pt idx="254">
                  <c:v>55848823844397.758</c:v>
                </c:pt>
                <c:pt idx="255">
                  <c:v>46633232523510.234</c:v>
                </c:pt>
                <c:pt idx="256">
                  <c:v>38910720767396.148</c:v>
                </c:pt>
                <c:pt idx="257">
                  <c:v>32444067435651.871</c:v>
                </c:pt>
                <c:pt idx="258">
                  <c:v>27032958670726.773</c:v>
                </c:pt>
                <c:pt idx="259">
                  <c:v>22508374406790.121</c:v>
                </c:pt>
                <c:pt idx="260">
                  <c:v>18727807903734.48</c:v>
                </c:pt>
                <c:pt idx="261">
                  <c:v>15571197981160.453</c:v>
                </c:pt>
                <c:pt idx="262">
                  <c:v>12937470495271.641</c:v>
                </c:pt>
                <c:pt idx="263">
                  <c:v>10741600183022.574</c:v>
                </c:pt>
                <c:pt idx="264">
                  <c:v>8912116590952.7871</c:v>
                </c:pt>
                <c:pt idx="265">
                  <c:v>7388988672036.5801</c:v>
                </c:pt>
                <c:pt idx="266">
                  <c:v>6121832000863.5059</c:v>
                </c:pt>
                <c:pt idx="267">
                  <c:v>5068390624932.4883</c:v>
                </c:pt>
                <c:pt idx="268">
                  <c:v>4193252511741.3149</c:v>
                </c:pt>
                <c:pt idx="269">
                  <c:v>3466763519296.7969</c:v>
                </c:pt>
                <c:pt idx="270">
                  <c:v>2864109943650.6113</c:v>
                </c:pt>
                <c:pt idx="271">
                  <c:v>2364544095894.6118</c:v>
                </c:pt>
                <c:pt idx="272">
                  <c:v>1950731132470.8975</c:v>
                </c:pt>
                <c:pt idx="273">
                  <c:v>1608198593250.4958</c:v>
                </c:pt>
                <c:pt idx="274">
                  <c:v>1324872866683.0632</c:v>
                </c:pt>
                <c:pt idx="275">
                  <c:v>1090689165449.8934</c:v>
                </c:pt>
                <c:pt idx="276">
                  <c:v>897263615738.28552</c:v>
                </c:pt>
                <c:pt idx="277">
                  <c:v>737617787147.62842</c:v>
                </c:pt>
                <c:pt idx="278">
                  <c:v>605947460350.34302</c:v>
                </c:pt>
                <c:pt idx="279">
                  <c:v>497428682214.98199</c:v>
                </c:pt>
                <c:pt idx="280">
                  <c:v>408055224399.3006</c:v>
                </c:pt>
                <c:pt idx="281">
                  <c:v>334502468341.81573</c:v>
                </c:pt>
                <c:pt idx="282">
                  <c:v>274013510266.77509</c:v>
                </c:pt>
                <c:pt idx="283">
                  <c:v>224303934159.33267</c:v>
                </c:pt>
                <c:pt idx="284">
                  <c:v>183482255743.18655</c:v>
                </c:pt>
                <c:pt idx="285">
                  <c:v>149983510949.71265</c:v>
                </c:pt>
                <c:pt idx="286">
                  <c:v>122513860758.5647</c:v>
                </c:pt>
                <c:pt idx="287">
                  <c:v>100004421360.55478</c:v>
                </c:pt>
                <c:pt idx="288">
                  <c:v>81572813535.504837</c:v>
                </c:pt>
                <c:pt idx="289">
                  <c:v>66491165804.094231</c:v>
                </c:pt>
                <c:pt idx="290">
                  <c:v>54159509007.635612</c:v>
                </c:pt>
                <c:pt idx="291">
                  <c:v>44083671210.92276</c:v>
                </c:pt>
                <c:pt idx="292">
                  <c:v>35856926082.506981</c:v>
                </c:pt>
                <c:pt idx="293">
                  <c:v>29144769331.171108</c:v>
                </c:pt>
                <c:pt idx="294">
                  <c:v>23672299893.840248</c:v>
                </c:pt>
                <c:pt idx="295">
                  <c:v>19213768375.462181</c:v>
                </c:pt>
                <c:pt idx="296">
                  <c:v>15583927279.329395</c:v>
                </c:pt>
                <c:pt idx="297">
                  <c:v>12630877994.301537</c:v>
                </c:pt>
                <c:pt idx="298">
                  <c:v>10230160151.412542</c:v>
                </c:pt>
                <c:pt idx="299">
                  <c:v>8279871373.8257704</c:v>
                </c:pt>
                <c:pt idx="300">
                  <c:v>6696640929.7912207</c:v>
                </c:pt>
                <c:pt idx="301">
                  <c:v>5412310463.9961824</c:v>
                </c:pt>
                <c:pt idx="302">
                  <c:v>4371199762.0525188</c:v>
                </c:pt>
                <c:pt idx="303">
                  <c:v>3527856183.2304983</c:v>
                </c:pt>
                <c:pt idx="304">
                  <c:v>2845203641.4359021</c:v>
                </c:pt>
                <c:pt idx="305">
                  <c:v>2293021382.4619679</c:v>
                </c:pt>
                <c:pt idx="306">
                  <c:v>1846694766.5965619</c:v>
                </c:pt>
                <c:pt idx="307">
                  <c:v>1486190214.612263</c:v>
                </c:pt>
                <c:pt idx="308">
                  <c:v>1195214743.5616527</c:v>
                </c:pt>
                <c:pt idx="309">
                  <c:v>960527384.77369094</c:v>
                </c:pt>
                <c:pt idx="310">
                  <c:v>771375473.10832989</c:v>
                </c:pt>
                <c:pt idx="311">
                  <c:v>619033519.07815862</c:v>
                </c:pt>
                <c:pt idx="312">
                  <c:v>496426287.19706666</c:v>
                </c:pt>
                <c:pt idx="313">
                  <c:v>397820941.38008213</c:v>
                </c:pt>
                <c:pt idx="314">
                  <c:v>318575795.40040857</c:v>
                </c:pt>
                <c:pt idx="315">
                  <c:v>254935418.43929213</c:v>
                </c:pt>
                <c:pt idx="316">
                  <c:v>203863671.94743714</c:v>
                </c:pt>
                <c:pt idx="317">
                  <c:v>162907760.4307723</c:v>
                </c:pt>
                <c:pt idx="318">
                  <c:v>130087620.35243441</c:v>
                </c:pt>
                <c:pt idx="319">
                  <c:v>103805993.815752</c:v>
                </c:pt>
                <c:pt idx="320">
                  <c:v>82775375.033515453</c:v>
                </c:pt>
                <c:pt idx="321">
                  <c:v>65958709.315142363</c:v>
                </c:pt>
                <c:pt idx="322">
                  <c:v>52521292.554352857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D-469C-B280-7F8D4B2E4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00896"/>
        <c:axId val="570003848"/>
      </c:scatterChart>
      <c:valAx>
        <c:axId val="57000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3848"/>
        <c:crosses val="autoZero"/>
        <c:crossBetween val="midCat"/>
      </c:valAx>
      <c:valAx>
        <c:axId val="5700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20</xdr:row>
      <xdr:rowOff>123825</xdr:rowOff>
    </xdr:from>
    <xdr:to>
      <xdr:col>19</xdr:col>
      <xdr:colOff>314325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3</xdr:row>
      <xdr:rowOff>138112</xdr:rowOff>
    </xdr:from>
    <xdr:to>
      <xdr:col>16</xdr:col>
      <xdr:colOff>314325</xdr:colOff>
      <xdr:row>18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workbookViewId="0">
      <selection activeCell="C3" sqref="C3"/>
    </sheetView>
  </sheetViews>
  <sheetFormatPr defaultRowHeight="15" x14ac:dyDescent="0.25"/>
  <cols>
    <col min="3" max="3" width="12" bestFit="1" customWidth="1"/>
  </cols>
  <sheetData>
    <row r="1" spans="2:11" x14ac:dyDescent="0.25">
      <c r="B1" t="s">
        <v>0</v>
      </c>
      <c r="C1">
        <v>70.403755314495356</v>
      </c>
      <c r="D1">
        <v>91</v>
      </c>
      <c r="E1">
        <v>120.27</v>
      </c>
      <c r="H1" t="s">
        <v>2</v>
      </c>
      <c r="I1" t="s">
        <v>3</v>
      </c>
      <c r="J1" t="s">
        <v>5</v>
      </c>
      <c r="K1" t="s">
        <v>4</v>
      </c>
    </row>
    <row r="2" spans="2:11" x14ac:dyDescent="0.25">
      <c r="B2" t="s">
        <v>1</v>
      </c>
      <c r="C2">
        <f>(1+EXP(-$B$4/C1)+EXP(-$B$5/C1))</f>
        <v>1.3000038999897559</v>
      </c>
      <c r="D2">
        <f t="shared" ref="D2:E2" si="0">(1+EXP(-$B$4/D1)+EXP(-$B$5/D1))</f>
        <v>1.4442840267478467</v>
      </c>
      <c r="E2">
        <f t="shared" si="0"/>
        <v>1.6249956318072487</v>
      </c>
      <c r="H2">
        <v>0</v>
      </c>
      <c r="I2">
        <f>EXP(-(H2^2)/100)</f>
        <v>1</v>
      </c>
      <c r="J2">
        <f>I2*H2^2</f>
        <v>0</v>
      </c>
      <c r="K2">
        <f>SQRT(SUM(J2:J20)/COUNT(J2:J20))</f>
        <v>4.6402875182293775</v>
      </c>
    </row>
    <row r="3" spans="2:11" x14ac:dyDescent="0.25">
      <c r="B3">
        <v>0</v>
      </c>
      <c r="C3">
        <f>13*1/C2</f>
        <v>9.9999700001688012</v>
      </c>
      <c r="D3">
        <f t="shared" ref="D3:E3" si="1">13*1/D2</f>
        <v>9.0009996366660854</v>
      </c>
      <c r="E3">
        <f t="shared" si="1"/>
        <v>8.0000215050067371</v>
      </c>
      <c r="H3">
        <v>1</v>
      </c>
      <c r="I3">
        <f t="shared" ref="I3:I20" si="2">EXP(-(H3^2)/100)</f>
        <v>0.99004983374916811</v>
      </c>
      <c r="J3">
        <f t="shared" ref="J3:J20" si="3">I3*H3^2</f>
        <v>0.99004983374916811</v>
      </c>
    </row>
    <row r="4" spans="2:11" x14ac:dyDescent="0.25">
      <c r="B4">
        <v>100</v>
      </c>
      <c r="C4">
        <f>13*EXP(-$B$4/C1)/C2</f>
        <v>2.4162175321410655</v>
      </c>
      <c r="D4">
        <f t="shared" ref="D4:E4" si="4">13*EXP(-$B$4/D1)/D2</f>
        <v>2.9994668104068385</v>
      </c>
      <c r="E4">
        <f t="shared" si="4"/>
        <v>3.4833054578849043</v>
      </c>
      <c r="H4">
        <v>2</v>
      </c>
      <c r="I4">
        <f t="shared" si="2"/>
        <v>0.96078943915232318</v>
      </c>
      <c r="J4">
        <f t="shared" si="3"/>
        <v>3.8431577566092927</v>
      </c>
    </row>
    <row r="5" spans="2:11" x14ac:dyDescent="0.25">
      <c r="B5">
        <v>200</v>
      </c>
      <c r="C5">
        <f>13*EXP(-$B$5/C1)/C2</f>
        <v>0.5838124676901344</v>
      </c>
      <c r="D5">
        <f t="shared" ref="D5:E5" si="5">13*EXP(-$B$5/D1)/D2</f>
        <v>0.99953355292707613</v>
      </c>
      <c r="E5">
        <f t="shared" si="5"/>
        <v>1.5166730371083599</v>
      </c>
      <c r="H5">
        <v>3</v>
      </c>
      <c r="I5">
        <f t="shared" si="2"/>
        <v>0.91393118527122819</v>
      </c>
      <c r="J5">
        <f t="shared" si="3"/>
        <v>8.225380667441053</v>
      </c>
    </row>
    <row r="6" spans="2:11" x14ac:dyDescent="0.25">
      <c r="H6">
        <v>4</v>
      </c>
      <c r="I6">
        <f t="shared" si="2"/>
        <v>0.85214378896621135</v>
      </c>
      <c r="J6">
        <f t="shared" si="3"/>
        <v>13.634300623459382</v>
      </c>
    </row>
    <row r="7" spans="2:11" x14ac:dyDescent="0.25">
      <c r="H7">
        <v>5</v>
      </c>
      <c r="I7">
        <f t="shared" si="2"/>
        <v>0.77880078307140488</v>
      </c>
      <c r="J7">
        <f t="shared" si="3"/>
        <v>19.470019576785123</v>
      </c>
    </row>
    <row r="8" spans="2:11" x14ac:dyDescent="0.25">
      <c r="H8">
        <v>6</v>
      </c>
      <c r="I8">
        <f t="shared" si="2"/>
        <v>0.69767632607103103</v>
      </c>
      <c r="J8">
        <f t="shared" si="3"/>
        <v>25.116347738557117</v>
      </c>
    </row>
    <row r="9" spans="2:11" x14ac:dyDescent="0.25">
      <c r="H9">
        <v>7</v>
      </c>
      <c r="I9">
        <f t="shared" si="2"/>
        <v>0.61262639418441611</v>
      </c>
      <c r="J9">
        <f t="shared" si="3"/>
        <v>30.018693315036391</v>
      </c>
    </row>
    <row r="10" spans="2:11" x14ac:dyDescent="0.25">
      <c r="H10">
        <v>8</v>
      </c>
      <c r="I10">
        <f t="shared" si="2"/>
        <v>0.52729242404304855</v>
      </c>
      <c r="J10">
        <f t="shared" si="3"/>
        <v>33.746715138755107</v>
      </c>
    </row>
    <row r="11" spans="2:11" x14ac:dyDescent="0.25">
      <c r="H11">
        <v>9</v>
      </c>
      <c r="I11">
        <f t="shared" si="2"/>
        <v>0.44485806622294111</v>
      </c>
      <c r="J11">
        <f t="shared" si="3"/>
        <v>36.033503364058227</v>
      </c>
    </row>
    <row r="12" spans="2:11" x14ac:dyDescent="0.25">
      <c r="H12">
        <v>10</v>
      </c>
      <c r="I12">
        <f t="shared" si="2"/>
        <v>0.36787944117144233</v>
      </c>
      <c r="J12">
        <f t="shared" si="3"/>
        <v>36.787944117144235</v>
      </c>
    </row>
    <row r="13" spans="2:11" x14ac:dyDescent="0.25">
      <c r="H13">
        <v>11</v>
      </c>
      <c r="I13">
        <f t="shared" si="2"/>
        <v>0.29819727942988739</v>
      </c>
      <c r="J13">
        <f t="shared" si="3"/>
        <v>36.081870811016373</v>
      </c>
    </row>
    <row r="14" spans="2:11" x14ac:dyDescent="0.25">
      <c r="H14">
        <v>12</v>
      </c>
      <c r="I14">
        <f t="shared" si="2"/>
        <v>0.23692775868212176</v>
      </c>
      <c r="J14">
        <f t="shared" si="3"/>
        <v>34.117597250225536</v>
      </c>
    </row>
    <row r="15" spans="2:11" x14ac:dyDescent="0.25">
      <c r="H15">
        <v>13</v>
      </c>
      <c r="I15">
        <f t="shared" si="2"/>
        <v>0.18451952399298926</v>
      </c>
      <c r="J15">
        <f t="shared" si="3"/>
        <v>31.183799554815185</v>
      </c>
    </row>
    <row r="16" spans="2:11" x14ac:dyDescent="0.25">
      <c r="H16">
        <v>14</v>
      </c>
      <c r="I16">
        <f t="shared" si="2"/>
        <v>0.140858420921045</v>
      </c>
      <c r="J16">
        <f t="shared" si="3"/>
        <v>27.608250500524822</v>
      </c>
    </row>
    <row r="17" spans="8:10" x14ac:dyDescent="0.25">
      <c r="H17">
        <v>15</v>
      </c>
      <c r="I17">
        <f t="shared" si="2"/>
        <v>0.10539922456186433</v>
      </c>
      <c r="J17">
        <f t="shared" si="3"/>
        <v>23.714825526419474</v>
      </c>
    </row>
    <row r="18" spans="8:10" x14ac:dyDescent="0.25">
      <c r="H18">
        <v>16</v>
      </c>
      <c r="I18">
        <f t="shared" si="2"/>
        <v>7.7304740443299741E-2</v>
      </c>
      <c r="J18">
        <f t="shared" si="3"/>
        <v>19.790013553484734</v>
      </c>
    </row>
    <row r="19" spans="8:10" x14ac:dyDescent="0.25">
      <c r="H19">
        <v>17</v>
      </c>
      <c r="I19">
        <f t="shared" si="2"/>
        <v>5.5576212611483058E-2</v>
      </c>
      <c r="J19">
        <f t="shared" si="3"/>
        <v>16.061525444718605</v>
      </c>
    </row>
    <row r="20" spans="8:10" x14ac:dyDescent="0.25">
      <c r="H20">
        <v>18</v>
      </c>
      <c r="I20">
        <f t="shared" si="2"/>
        <v>3.9163895098987066E-2</v>
      </c>
      <c r="J20">
        <f t="shared" si="3"/>
        <v>12.689102012071809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4"/>
  <sheetViews>
    <sheetView tabSelected="1" workbookViewId="0">
      <selection activeCell="B2" sqref="B2"/>
    </sheetView>
  </sheetViews>
  <sheetFormatPr defaultRowHeight="15" x14ac:dyDescent="0.25"/>
  <cols>
    <col min="2" max="2" width="12" bestFit="1" customWidth="1"/>
    <col min="5" max="5" width="11" bestFit="1" customWidth="1"/>
    <col min="7" max="8" width="12" bestFit="1" customWidth="1"/>
  </cols>
  <sheetData>
    <row r="1" spans="1:8" x14ac:dyDescent="0.25">
      <c r="A1" t="s">
        <v>6</v>
      </c>
      <c r="B1">
        <v>100</v>
      </c>
      <c r="D1" t="s">
        <v>2</v>
      </c>
      <c r="E1" t="s">
        <v>7</v>
      </c>
      <c r="F1" t="s">
        <v>8</v>
      </c>
      <c r="G1" s="1" t="s">
        <v>9</v>
      </c>
      <c r="H1">
        <f>SUM(E2:E324)</f>
        <v>2.2458212283355332E+25</v>
      </c>
    </row>
    <row r="2" spans="1:8" x14ac:dyDescent="0.25">
      <c r="A2" t="s">
        <v>10</v>
      </c>
      <c r="B2">
        <f>1/3*0.00000005715*370.41</f>
        <v>7.0563105000000001E-6</v>
      </c>
      <c r="D2">
        <v>0</v>
      </c>
      <c r="E2">
        <f>$B$4/(2*$B$3*SQRT(PI()*$B$2*$B$1))*EXP(-(D2^2)/(4*$B$2*$B$1))</f>
        <v>4.7198012226624493E+23</v>
      </c>
      <c r="F2">
        <f>E2*D2^2</f>
        <v>0</v>
      </c>
      <c r="G2" t="s">
        <v>4</v>
      </c>
      <c r="H2">
        <f>SQRT(SUM(F2:F324)/H1)</f>
        <v>3.7368872209800952E-2</v>
      </c>
    </row>
    <row r="3" spans="1:8" x14ac:dyDescent="0.25">
      <c r="A3" t="s">
        <v>11</v>
      </c>
      <c r="B3">
        <f>4.5/100^2</f>
        <v>4.4999999999999999E-4</v>
      </c>
      <c r="D3">
        <v>1E-3</v>
      </c>
      <c r="E3">
        <f t="shared" ref="E3:E66" si="0">$B$4/(2*$B$3*SQRT(PI()*$B$2*$B$1))*EXP(-(D3^2)/(4*$B$2*$B$1))</f>
        <v>4.7181293272627212E+23</v>
      </c>
      <c r="F3">
        <f t="shared" ref="F3:F66" si="1">E3*D3^2</f>
        <v>4.7181293272627213E+17</v>
      </c>
    </row>
    <row r="4" spans="1:8" x14ac:dyDescent="0.25">
      <c r="A4" t="s">
        <v>12</v>
      </c>
      <c r="B4" s="1">
        <v>2E+19</v>
      </c>
      <c r="D4">
        <v>2E-3</v>
      </c>
      <c r="E4">
        <f t="shared" si="0"/>
        <v>4.7131171936379574E+23</v>
      </c>
      <c r="F4">
        <f>E4*D4^2</f>
        <v>1.8852468774551828E+18</v>
      </c>
    </row>
    <row r="5" spans="1:8" x14ac:dyDescent="0.25">
      <c r="D5">
        <v>3.0000000000000001E-3</v>
      </c>
      <c r="E5">
        <f t="shared" si="0"/>
        <v>4.7047754669330754E+23</v>
      </c>
      <c r="F5">
        <f t="shared" si="1"/>
        <v>4.2342979202397681E+18</v>
      </c>
    </row>
    <row r="6" spans="1:8" x14ac:dyDescent="0.25">
      <c r="D6">
        <v>4.0000000000000001E-3</v>
      </c>
      <c r="E6">
        <f t="shared" si="0"/>
        <v>4.6931218471907913E+23</v>
      </c>
      <c r="F6">
        <f t="shared" si="1"/>
        <v>7.5089949555052657E+18</v>
      </c>
    </row>
    <row r="7" spans="1:8" x14ac:dyDescent="0.25">
      <c r="D7">
        <v>5.0000000000000001E-3</v>
      </c>
      <c r="E7">
        <f t="shared" si="0"/>
        <v>4.6781810267711773E+23</v>
      </c>
      <c r="F7">
        <f t="shared" si="1"/>
        <v>1.1695452566927944E+19</v>
      </c>
    </row>
    <row r="8" spans="1:8" x14ac:dyDescent="0.25">
      <c r="D8">
        <v>6.0000000000000001E-3</v>
      </c>
      <c r="E8">
        <f t="shared" si="0"/>
        <v>4.6599846031731606E+23</v>
      </c>
      <c r="F8">
        <f t="shared" si="1"/>
        <v>1.6775944571423379E+19</v>
      </c>
    </row>
    <row r="9" spans="1:8" x14ac:dyDescent="0.25">
      <c r="D9">
        <v>7.0000000000000001E-3</v>
      </c>
      <c r="E9">
        <f t="shared" si="0"/>
        <v>4.638570967688774E+23</v>
      </c>
      <c r="F9">
        <f t="shared" si="1"/>
        <v>2.2728997741674996E+19</v>
      </c>
    </row>
    <row r="10" spans="1:8" x14ac:dyDescent="0.25">
      <c r="D10">
        <v>8.0000000000000002E-3</v>
      </c>
      <c r="E10">
        <f t="shared" si="0"/>
        <v>4.6139851704393355E+23</v>
      </c>
      <c r="F10">
        <f t="shared" si="1"/>
        <v>2.9529505090811744E+19</v>
      </c>
    </row>
    <row r="11" spans="1:8" x14ac:dyDescent="0.25">
      <c r="D11">
        <v>8.9999999999999993E-3</v>
      </c>
      <c r="E11">
        <f t="shared" si="0"/>
        <v>4.5862787624576388E+23</v>
      </c>
      <c r="F11">
        <f t="shared" si="1"/>
        <v>3.7148857975906869E+19</v>
      </c>
    </row>
    <row r="12" spans="1:8" x14ac:dyDescent="0.25">
      <c r="D12">
        <v>0.01</v>
      </c>
      <c r="E12">
        <f t="shared" si="0"/>
        <v>4.555509615590926E+23</v>
      </c>
      <c r="F12">
        <f t="shared" si="1"/>
        <v>4.5555096155909259E+19</v>
      </c>
    </row>
    <row r="13" spans="1:8" x14ac:dyDescent="0.25">
      <c r="D13">
        <v>1.0999999999999999E-2</v>
      </c>
      <c r="E13">
        <f t="shared" si="0"/>
        <v>4.521741721105225E+23</v>
      </c>
      <c r="F13">
        <f t="shared" si="1"/>
        <v>5.4713074825373213E+19</v>
      </c>
    </row>
    <row r="14" spans="1:8" x14ac:dyDescent="0.25">
      <c r="D14">
        <v>1.2E-2</v>
      </c>
      <c r="E14">
        <f t="shared" si="0"/>
        <v>4.4850449679719214E+23</v>
      </c>
      <c r="F14">
        <f t="shared" si="1"/>
        <v>6.4584647538795667E+19</v>
      </c>
    </row>
    <row r="15" spans="1:8" x14ac:dyDescent="0.25">
      <c r="D15">
        <v>1.2999999999999999E-2</v>
      </c>
      <c r="E15">
        <f t="shared" si="0"/>
        <v>4.4454949019115432E+23</v>
      </c>
      <c r="F15">
        <f t="shared" si="1"/>
        <v>7.5128863842305081E+19</v>
      </c>
    </row>
    <row r="16" spans="1:8" x14ac:dyDescent="0.25">
      <c r="D16">
        <v>1.4E-2</v>
      </c>
      <c r="E16">
        <f t="shared" si="0"/>
        <v>4.4031724663572025E+23</v>
      </c>
      <c r="F16">
        <f t="shared" si="1"/>
        <v>8.6302180340601176E+19</v>
      </c>
    </row>
    <row r="17" spans="4:6" x14ac:dyDescent="0.25">
      <c r="D17">
        <v>1.4999999999999999E-2</v>
      </c>
      <c r="E17">
        <f t="shared" si="0"/>
        <v>4.3581637265803608E+23</v>
      </c>
      <c r="F17">
        <f t="shared" si="1"/>
        <v>9.805868384805811E+19</v>
      </c>
    </row>
    <row r="18" spans="4:6" x14ac:dyDescent="0.25">
      <c r="D18">
        <v>1.6E-2</v>
      </c>
      <c r="E18">
        <f t="shared" si="0"/>
        <v>4.3105595782941462E+23</v>
      </c>
      <c r="F18">
        <f t="shared" si="1"/>
        <v>1.1035032520433014E+20</v>
      </c>
    </row>
    <row r="19" spans="4:6" x14ac:dyDescent="0.25">
      <c r="D19">
        <v>1.7000000000000001E-2</v>
      </c>
      <c r="E19">
        <f t="shared" si="0"/>
        <v>4.2604554421139734E+23</v>
      </c>
      <c r="F19">
        <f t="shared" si="1"/>
        <v>1.2312716227709385E+20</v>
      </c>
    </row>
    <row r="20" spans="4:6" x14ac:dyDescent="0.25">
      <c r="D20">
        <v>1.7999999999999999E-2</v>
      </c>
      <c r="E20">
        <f t="shared" si="0"/>
        <v>4.2079509453113601E+23</v>
      </c>
      <c r="F20">
        <f t="shared" si="1"/>
        <v>1.3633761062808805E+20</v>
      </c>
    </row>
    <row r="21" spans="4:6" x14ac:dyDescent="0.25">
      <c r="D21">
        <v>1.9E-2</v>
      </c>
      <c r="E21">
        <f t="shared" si="0"/>
        <v>4.153149592344262E+23</v>
      </c>
      <c r="F21">
        <f t="shared" si="1"/>
        <v>1.4992870028362786E+20</v>
      </c>
    </row>
    <row r="22" spans="4:6" x14ac:dyDescent="0.25">
      <c r="D22">
        <v>0.02</v>
      </c>
      <c r="E22">
        <f t="shared" si="0"/>
        <v>4.0961584256858838E+23</v>
      </c>
      <c r="F22">
        <f t="shared" si="1"/>
        <v>1.6384633702743536E+20</v>
      </c>
    </row>
    <row r="23" spans="4:6" x14ac:dyDescent="0.25">
      <c r="D23">
        <v>2.1000000000000001E-2</v>
      </c>
      <c r="E23">
        <f t="shared" si="0"/>
        <v>4.0370876785034472E+23</v>
      </c>
      <c r="F23">
        <f t="shared" si="1"/>
        <v>1.7803556662200202E+20</v>
      </c>
    </row>
    <row r="24" spans="4:6" x14ac:dyDescent="0.25">
      <c r="D24">
        <v>2.1999999999999999E-2</v>
      </c>
      <c r="E24">
        <f t="shared" si="0"/>
        <v>3.9760504207589217E+23</v>
      </c>
      <c r="F24">
        <f t="shared" si="1"/>
        <v>1.9244084036473179E+20</v>
      </c>
    </row>
    <row r="25" spans="4:6" x14ac:dyDescent="0.25">
      <c r="D25">
        <v>2.3E-2</v>
      </c>
      <c r="E25">
        <f t="shared" si="0"/>
        <v>3.9131622003150633E+23</v>
      </c>
      <c r="F25">
        <f t="shared" si="1"/>
        <v>2.0700628039666683E+20</v>
      </c>
    </row>
    <row r="26" spans="4:6" x14ac:dyDescent="0.25">
      <c r="D26">
        <v>2.4E-2</v>
      </c>
      <c r="E26">
        <f t="shared" si="0"/>
        <v>3.8485406806324205E+23</v>
      </c>
      <c r="F26">
        <f t="shared" si="1"/>
        <v>2.2167594320442743E+20</v>
      </c>
    </row>
    <row r="27" spans="4:6" x14ac:dyDescent="0.25">
      <c r="D27">
        <v>2.5000000000000001E-2</v>
      </c>
      <c r="E27">
        <f t="shared" si="0"/>
        <v>3.7823052766363203E+23</v>
      </c>
      <c r="F27">
        <f t="shared" si="1"/>
        <v>2.3639407978977005E+20</v>
      </c>
    </row>
    <row r="28" spans="4:6" x14ac:dyDescent="0.25">
      <c r="D28">
        <v>2.5999999999999999E-2</v>
      </c>
      <c r="E28">
        <f t="shared" si="0"/>
        <v>3.7145767903174454E+23</v>
      </c>
      <c r="F28">
        <f t="shared" si="1"/>
        <v>2.511053910254593E+20</v>
      </c>
    </row>
    <row r="29" spans="4:6" x14ac:dyDescent="0.25">
      <c r="D29">
        <v>2.7E-2</v>
      </c>
      <c r="E29">
        <f t="shared" si="0"/>
        <v>3.6454770476056381E+23</v>
      </c>
      <c r="F29">
        <f t="shared" si="1"/>
        <v>2.65755276770451E+20</v>
      </c>
    </row>
    <row r="30" spans="4:6" x14ac:dyDescent="0.25">
      <c r="D30">
        <v>2.8000000000000001E-2</v>
      </c>
      <c r="E30">
        <f t="shared" si="0"/>
        <v>3.5751285380243735E+23</v>
      </c>
      <c r="F30">
        <f t="shared" si="1"/>
        <v>2.8029007738111092E+20</v>
      </c>
    </row>
    <row r="31" spans="4:6" x14ac:dyDescent="0.25">
      <c r="D31">
        <v>2.9000000000000001E-2</v>
      </c>
      <c r="E31">
        <f t="shared" si="0"/>
        <v>3.5036540585932259E+23</v>
      </c>
      <c r="F31">
        <f t="shared" si="1"/>
        <v>2.9465730632769031E+20</v>
      </c>
    </row>
    <row r="32" spans="4:6" x14ac:dyDescent="0.25">
      <c r="D32">
        <v>0.03</v>
      </c>
      <c r="E32">
        <f t="shared" si="0"/>
        <v>3.4311763633980086E+23</v>
      </c>
      <c r="F32">
        <f t="shared" si="1"/>
        <v>3.0880587270582075E+20</v>
      </c>
    </row>
    <row r="33" spans="4:6" x14ac:dyDescent="0.25">
      <c r="D33">
        <v>3.1E-2</v>
      </c>
      <c r="E33">
        <f t="shared" si="0"/>
        <v>3.3578178201935645E+23</v>
      </c>
      <c r="F33">
        <f t="shared" si="1"/>
        <v>3.2268629252060152E+20</v>
      </c>
    </row>
    <row r="34" spans="4:6" x14ac:dyDescent="0.25">
      <c r="D34">
        <v>3.2000000000000001E-2</v>
      </c>
      <c r="E34">
        <f t="shared" si="0"/>
        <v>3.2837000753428788E+23</v>
      </c>
      <c r="F34">
        <f t="shared" si="1"/>
        <v>3.3625088771511078E+20</v>
      </c>
    </row>
    <row r="35" spans="4:6" x14ac:dyDescent="0.25">
      <c r="D35">
        <v>3.3000000000000002E-2</v>
      </c>
      <c r="E35">
        <f t="shared" si="0"/>
        <v>3.2089437283287637E+23</v>
      </c>
      <c r="F35">
        <f t="shared" si="1"/>
        <v>3.4945397201500242E+20</v>
      </c>
    </row>
    <row r="36" spans="4:6" x14ac:dyDescent="0.25">
      <c r="D36">
        <v>3.4000000000000002E-2</v>
      </c>
      <c r="E36">
        <f t="shared" si="0"/>
        <v>3.1336680170014719E+23</v>
      </c>
      <c r="F36">
        <f t="shared" si="1"/>
        <v>3.6225202276537021E+20</v>
      </c>
    </row>
    <row r="37" spans="4:6" x14ac:dyDescent="0.25">
      <c r="D37">
        <v>3.5000000000000003E-2</v>
      </c>
      <c r="E37">
        <f t="shared" si="0"/>
        <v>3.0579905146476691E+23</v>
      </c>
      <c r="F37">
        <f t="shared" si="1"/>
        <v>3.746038380443395E+20</v>
      </c>
    </row>
    <row r="38" spans="4:6" x14ac:dyDescent="0.25">
      <c r="D38">
        <v>3.5999999999999997E-2</v>
      </c>
      <c r="E38">
        <f t="shared" si="0"/>
        <v>2.9820268398839699E+23</v>
      </c>
      <c r="F38">
        <f t="shared" si="1"/>
        <v>3.8647067844896247E+20</v>
      </c>
    </row>
    <row r="39" spans="4:6" x14ac:dyDescent="0.25">
      <c r="D39">
        <v>3.6999999999999998E-2</v>
      </c>
      <c r="E39">
        <f t="shared" si="0"/>
        <v>2.9058903802922467E+23</v>
      </c>
      <c r="F39">
        <f t="shared" si="1"/>
        <v>3.9781639306200849E+20</v>
      </c>
    </row>
    <row r="40" spans="4:6" x14ac:dyDescent="0.25">
      <c r="D40">
        <v>3.7999999999999999E-2</v>
      </c>
      <c r="E40">
        <f t="shared" si="0"/>
        <v>2.829692030624791E+23</v>
      </c>
      <c r="F40">
        <f t="shared" si="1"/>
        <v>4.0860752922221983E+20</v>
      </c>
    </row>
    <row r="41" spans="4:6" x14ac:dyDescent="0.25">
      <c r="D41">
        <v>3.9E-2</v>
      </c>
      <c r="E41">
        <f t="shared" si="0"/>
        <v>2.7535399463158367E+23</v>
      </c>
      <c r="F41">
        <f t="shared" si="1"/>
        <v>4.1881342583463877E+20</v>
      </c>
    </row>
    <row r="42" spans="4:6" x14ac:dyDescent="0.25">
      <c r="D42">
        <v>0.04</v>
      </c>
      <c r="E42">
        <f t="shared" si="0"/>
        <v>2.6775393129425056E+23</v>
      </c>
      <c r="F42">
        <f t="shared" si="1"/>
        <v>4.2840629007080089E+20</v>
      </c>
    </row>
    <row r="43" spans="4:6" x14ac:dyDescent="0.25">
      <c r="D43">
        <v>4.1000000000000002E-2</v>
      </c>
      <c r="E43">
        <f t="shared" si="0"/>
        <v>2.6017921321835864E+23</v>
      </c>
      <c r="F43">
        <f t="shared" si="1"/>
        <v>4.3736125742006095E+20</v>
      </c>
    </row>
    <row r="44" spans="4:6" x14ac:dyDescent="0.25">
      <c r="D44">
        <v>4.2000000000000003E-2</v>
      </c>
      <c r="E44">
        <f t="shared" si="0"/>
        <v>2.5263970247293347E+23</v>
      </c>
      <c r="F44">
        <f t="shared" si="1"/>
        <v>4.4565643516225467E+20</v>
      </c>
    </row>
    <row r="45" spans="4:6" x14ac:dyDescent="0.25">
      <c r="D45">
        <v>4.2999999999999997E-2</v>
      </c>
      <c r="E45">
        <f t="shared" si="0"/>
        <v>2.4514490505002749E+23</v>
      </c>
      <c r="F45">
        <f t="shared" si="1"/>
        <v>4.5327292943750077E+20</v>
      </c>
    </row>
    <row r="46" spans="4:6" x14ac:dyDescent="0.25">
      <c r="D46">
        <v>4.3999999999999997E-2</v>
      </c>
      <c r="E46">
        <f t="shared" si="0"/>
        <v>2.377039546438404E+23</v>
      </c>
      <c r="F46">
        <f t="shared" si="1"/>
        <v>4.6019485619047498E+20</v>
      </c>
    </row>
    <row r="47" spans="4:6" x14ac:dyDescent="0.25">
      <c r="D47">
        <v>4.4999999999999998E-2</v>
      </c>
      <c r="E47">
        <f t="shared" si="0"/>
        <v>2.3032559820408461E+23</v>
      </c>
      <c r="F47">
        <f t="shared" si="1"/>
        <v>4.6640933636327132E+20</v>
      </c>
    </row>
    <row r="48" spans="4:6" x14ac:dyDescent="0.25">
      <c r="D48">
        <v>4.5999999999999999E-2</v>
      </c>
      <c r="E48">
        <f t="shared" si="0"/>
        <v>2.2301818327143663E+23</v>
      </c>
      <c r="F48">
        <f t="shared" si="1"/>
        <v>4.7190647580235989E+20</v>
      </c>
    </row>
    <row r="49" spans="4:6" x14ac:dyDescent="0.25">
      <c r="D49">
        <v>4.7E-2</v>
      </c>
      <c r="E49">
        <f t="shared" si="0"/>
        <v>2.1578964709398306E+23</v>
      </c>
      <c r="F49">
        <f t="shared" si="1"/>
        <v>4.7667933043060861E+20</v>
      </c>
    </row>
    <row r="50" spans="4:6" x14ac:dyDescent="0.25">
      <c r="D50">
        <v>4.8000000000000001E-2</v>
      </c>
      <c r="E50">
        <f t="shared" si="0"/>
        <v>2.0864750751491402E+23</v>
      </c>
      <c r="F50">
        <f t="shared" si="1"/>
        <v>4.807238573143619E+20</v>
      </c>
    </row>
    <row r="51" spans="4:6" x14ac:dyDescent="0.25">
      <c r="D51">
        <v>4.9000000000000002E-2</v>
      </c>
      <c r="E51">
        <f t="shared" si="0"/>
        <v>2.0159885561338129E+23</v>
      </c>
      <c r="F51">
        <f t="shared" si="1"/>
        <v>4.8403885232772855E+20</v>
      </c>
    </row>
    <row r="52" spans="4:6" x14ac:dyDescent="0.25">
      <c r="D52">
        <v>0.05</v>
      </c>
      <c r="E52">
        <f t="shared" si="0"/>
        <v>1.9465035007247189E+23</v>
      </c>
      <c r="F52">
        <f t="shared" si="1"/>
        <v>4.8662587518117983E+20</v>
      </c>
    </row>
    <row r="53" spans="4:6" x14ac:dyDescent="0.25">
      <c r="D53">
        <v>5.0999999999999997E-2</v>
      </c>
      <c r="E53">
        <f t="shared" si="0"/>
        <v>1.8780821324068125E+23</v>
      </c>
      <c r="F53">
        <f t="shared" si="1"/>
        <v>4.8848916263901187E+20</v>
      </c>
    </row>
    <row r="54" spans="4:6" x14ac:dyDescent="0.25">
      <c r="D54">
        <v>5.1999999999999998E-2</v>
      </c>
      <c r="E54">
        <f t="shared" si="0"/>
        <v>1.8107822884614247E+23</v>
      </c>
      <c r="F54">
        <f t="shared" si="1"/>
        <v>4.8963553079996921E+20</v>
      </c>
    </row>
    <row r="55" spans="4:6" x14ac:dyDescent="0.25">
      <c r="D55">
        <v>5.2999999999999999E-2</v>
      </c>
      <c r="E55">
        <f t="shared" si="0"/>
        <v>1.7446574131620996E+23</v>
      </c>
      <c r="F55">
        <f t="shared" si="1"/>
        <v>4.9007426735723374E+20</v>
      </c>
    </row>
    <row r="56" spans="4:6" x14ac:dyDescent="0.25">
      <c r="D56">
        <v>5.3999999999999999E-2</v>
      </c>
      <c r="E56">
        <f t="shared" si="0"/>
        <v>1.6797565664882419E+23</v>
      </c>
      <c r="F56">
        <f t="shared" si="1"/>
        <v>4.8981701478797128E+20</v>
      </c>
    </row>
    <row r="57" spans="4:6" x14ac:dyDescent="0.25">
      <c r="D57">
        <v>5.5E-2</v>
      </c>
      <c r="E57">
        <f t="shared" si="0"/>
        <v>1.6161244477643731E+23</v>
      </c>
      <c r="F57">
        <f t="shared" si="1"/>
        <v>4.8887764544872284E+20</v>
      </c>
    </row>
    <row r="58" spans="4:6" x14ac:dyDescent="0.25">
      <c r="D58">
        <v>5.6000000000000001E-2</v>
      </c>
      <c r="E58">
        <f t="shared" si="0"/>
        <v>1.553801433581544E+23</v>
      </c>
      <c r="F58">
        <f t="shared" si="1"/>
        <v>4.8727212957117225E+20</v>
      </c>
    </row>
    <row r="59" spans="4:6" x14ac:dyDescent="0.25">
      <c r="D59">
        <v>5.7000000000000002E-2</v>
      </c>
      <c r="E59">
        <f t="shared" si="0"/>
        <v>1.4928236293117221E+23</v>
      </c>
      <c r="F59">
        <f t="shared" si="1"/>
        <v>4.8501839716337857E+20</v>
      </c>
    </row>
    <row r="60" spans="4:6" x14ac:dyDescent="0.25">
      <c r="D60">
        <v>5.8000000000000003E-2</v>
      </c>
      <c r="E60">
        <f t="shared" si="0"/>
        <v>1.4332229334857221E+23</v>
      </c>
      <c r="F60">
        <f t="shared" si="1"/>
        <v>4.8213619482459695E+20</v>
      </c>
    </row>
    <row r="61" spans="4:6" x14ac:dyDescent="0.25">
      <c r="D61">
        <v>5.8999999999999997E-2</v>
      </c>
      <c r="E61">
        <f t="shared" si="0"/>
        <v>1.3750271142706128E+23</v>
      </c>
      <c r="F61">
        <f t="shared" si="1"/>
        <v>4.7864693847760031E+20</v>
      </c>
    </row>
    <row r="62" spans="4:6" x14ac:dyDescent="0.25">
      <c r="D62">
        <v>0.06</v>
      </c>
      <c r="E62">
        <f t="shared" si="0"/>
        <v>1.3182598972534398E+23</v>
      </c>
      <c r="F62">
        <f t="shared" si="1"/>
        <v>4.7457356301123833E+20</v>
      </c>
    </row>
    <row r="63" spans="4:6" x14ac:dyDescent="0.25">
      <c r="D63">
        <v>6.0999999999999999E-2</v>
      </c>
      <c r="E63">
        <f t="shared" si="0"/>
        <v>1.2629410637145961E+23</v>
      </c>
      <c r="F63">
        <f t="shared" si="1"/>
        <v>4.6994036980820122E+20</v>
      </c>
    </row>
    <row r="64" spans="4:6" x14ac:dyDescent="0.25">
      <c r="D64">
        <v>6.2E-2</v>
      </c>
      <c r="E64">
        <f t="shared" si="0"/>
        <v>1.209086558556087E+23</v>
      </c>
      <c r="F64">
        <f t="shared" si="1"/>
        <v>4.6477287310895979E+20</v>
      </c>
    </row>
    <row r="65" spans="4:6" x14ac:dyDescent="0.25">
      <c r="D65">
        <v>6.3E-2</v>
      </c>
      <c r="E65">
        <f t="shared" si="0"/>
        <v>1.1567086070372592E+23</v>
      </c>
      <c r="F65">
        <f t="shared" si="1"/>
        <v>4.5909764613308822E+20</v>
      </c>
    </row>
    <row r="66" spans="4:6" x14ac:dyDescent="0.25">
      <c r="D66">
        <v>6.4000000000000001E-2</v>
      </c>
      <c r="E66">
        <f t="shared" si="0"/>
        <v>1.105815839463083E+23</v>
      </c>
      <c r="F66">
        <f t="shared" si="1"/>
        <v>4.5294216784407881E+20</v>
      </c>
    </row>
    <row r="67" spans="4:6" x14ac:dyDescent="0.25">
      <c r="D67">
        <v>6.5000000000000002E-2</v>
      </c>
      <c r="E67">
        <f t="shared" ref="E67:E130" si="2">$B$4/(2*$B$3*SQRT(PI()*$B$2*$B$1))*EXP(-(D67^2)/(4*$B$2*$B$1))</f>
        <v>1.0564134229676501E+23</v>
      </c>
      <c r="F67">
        <f t="shared" ref="F67:F130" si="3">E67*D67^2</f>
        <v>4.4633467120383217E+20</v>
      </c>
    </row>
    <row r="68" spans="4:6" x14ac:dyDescent="0.25">
      <c r="D68">
        <v>6.6000000000000003E-2</v>
      </c>
      <c r="E68">
        <f t="shared" si="2"/>
        <v>1.0085031995379998E+23</v>
      </c>
      <c r="F68">
        <f t="shared" si="3"/>
        <v>4.3930399371875274E+20</v>
      </c>
    </row>
    <row r="69" spans="4:6" x14ac:dyDescent="0.25">
      <c r="D69">
        <v>6.7000000000000004E-2</v>
      </c>
      <c r="E69">
        <f t="shared" si="2"/>
        <v>9.6208382943042589E+22</v>
      </c>
      <c r="F69">
        <f t="shared" si="3"/>
        <v>4.3187943103131825E+20</v>
      </c>
    </row>
    <row r="70" spans="4:6" x14ac:dyDescent="0.25">
      <c r="D70">
        <v>6.8000000000000005E-2</v>
      </c>
      <c r="E70">
        <f t="shared" si="2"/>
        <v>9.1715093914288759E+22</v>
      </c>
      <c r="F70">
        <f t="shared" si="3"/>
        <v>4.2409059425967125E+20</v>
      </c>
    </row>
    <row r="71" spans="4:6" x14ac:dyDescent="0.25">
      <c r="D71">
        <v>6.9000000000000006E-2</v>
      </c>
      <c r="E71">
        <f t="shared" si="2"/>
        <v>8.7369727312270123E+22</v>
      </c>
      <c r="F71">
        <f t="shared" si="3"/>
        <v>4.1596727173371809E+20</v>
      </c>
    </row>
    <row r="72" spans="4:6" x14ac:dyDescent="0.25">
      <c r="D72">
        <v>7.0000000000000007E-2</v>
      </c>
      <c r="E72">
        <f t="shared" si="2"/>
        <v>8.3171284840809341E+22</v>
      </c>
      <c r="F72">
        <f t="shared" si="3"/>
        <v>4.0753929571996585E+20</v>
      </c>
    </row>
    <row r="73" spans="4:6" x14ac:dyDescent="0.25">
      <c r="D73">
        <v>7.0999999999999994E-2</v>
      </c>
      <c r="E73">
        <f t="shared" si="2"/>
        <v>7.9118511142514889E+22</v>
      </c>
      <c r="F73">
        <f t="shared" si="3"/>
        <v>3.9883641466941748E+20</v>
      </c>
    </row>
    <row r="74" spans="4:6" x14ac:dyDescent="0.25">
      <c r="D74">
        <v>7.1999999999999995E-2</v>
      </c>
      <c r="E74">
        <f t="shared" si="2"/>
        <v>7.5209909618784707E+22</v>
      </c>
      <c r="F74">
        <f t="shared" si="3"/>
        <v>3.8988817146377988E+20</v>
      </c>
    </row>
    <row r="75" spans="4:6" x14ac:dyDescent="0.25">
      <c r="D75">
        <v>7.2999999999999995E-2</v>
      </c>
      <c r="E75">
        <f t="shared" si="2"/>
        <v>7.1443758317800088E+22</v>
      </c>
      <c r="F75">
        <f t="shared" si="3"/>
        <v>3.807237880755566E+20</v>
      </c>
    </row>
    <row r="76" spans="4:6" x14ac:dyDescent="0.25">
      <c r="D76">
        <v>7.3999999999999996E-2</v>
      </c>
      <c r="E76">
        <f t="shared" si="2"/>
        <v>6.7818125821358039E+22</v>
      </c>
      <c r="F76">
        <f t="shared" si="3"/>
        <v>3.7137205699775653E+20</v>
      </c>
    </row>
    <row r="77" spans="4:6" x14ac:dyDescent="0.25">
      <c r="D77">
        <v>7.4999999999999997E-2</v>
      </c>
      <c r="E77">
        <f t="shared" si="2"/>
        <v>6.4330887064789545E+22</v>
      </c>
      <c r="F77">
        <f t="shared" si="3"/>
        <v>3.6186123973944115E+20</v>
      </c>
    </row>
    <row r="78" spans="4:6" x14ac:dyDescent="0.25">
      <c r="D78">
        <v>7.5999999999999998E-2</v>
      </c>
      <c r="E78">
        <f t="shared" si="2"/>
        <v>6.0979739027802834E+22</v>
      </c>
      <c r="F78">
        <f t="shared" si="3"/>
        <v>3.5221897262458916E+20</v>
      </c>
    </row>
    <row r="79" spans="4:6" x14ac:dyDescent="0.25">
      <c r="D79">
        <v>7.6999999999999999E-2</v>
      </c>
      <c r="E79">
        <f t="shared" si="2"/>
        <v>5.7762216237846015E+22</v>
      </c>
      <c r="F79">
        <f t="shared" si="3"/>
        <v>3.4247218007418903E+20</v>
      </c>
    </row>
    <row r="80" spans="4:6" x14ac:dyDescent="0.25">
      <c r="D80">
        <v>7.8E-2</v>
      </c>
      <c r="E80">
        <f t="shared" si="2"/>
        <v>5.4675706031472088E+22</v>
      </c>
      <c r="F80">
        <f t="shared" si="3"/>
        <v>3.326469954954762E+20</v>
      </c>
    </row>
    <row r="81" spans="4:6" x14ac:dyDescent="0.25">
      <c r="D81">
        <v>7.9000000000000001E-2</v>
      </c>
      <c r="E81">
        <f t="shared" si="2"/>
        <v>5.1717463523176862E+22</v>
      </c>
      <c r="F81">
        <f t="shared" si="3"/>
        <v>3.2276868984814679E+20</v>
      </c>
    </row>
    <row r="82" spans="4:6" x14ac:dyDescent="0.25">
      <c r="D82">
        <v>0.08</v>
      </c>
      <c r="E82">
        <f t="shared" si="2"/>
        <v>4.8884626235240422E+22</v>
      </c>
      <c r="F82">
        <f t="shared" si="3"/>
        <v>3.1286160790553874E+20</v>
      </c>
    </row>
    <row r="83" spans="4:6" x14ac:dyDescent="0.25">
      <c r="D83">
        <v>8.1000000000000003E-2</v>
      </c>
      <c r="E83">
        <f t="shared" si="2"/>
        <v>4.6174228346203699E+22</v>
      </c>
      <c r="F83">
        <f t="shared" si="3"/>
        <v>3.0294911217944245E+20</v>
      </c>
    </row>
    <row r="84" spans="4:6" x14ac:dyDescent="0.25">
      <c r="D84">
        <v>8.2000000000000003E-2</v>
      </c>
      <c r="E84">
        <f t="shared" si="2"/>
        <v>4.3583214519728069E+22</v>
      </c>
      <c r="F84">
        <f t="shared" si="3"/>
        <v>2.9305353443065158E+20</v>
      </c>
    </row>
    <row r="85" spans="4:6" x14ac:dyDescent="0.25">
      <c r="D85">
        <v>8.3000000000000004E-2</v>
      </c>
      <c r="E85">
        <f t="shared" si="2"/>
        <v>4.1108453279689695E+22</v>
      </c>
      <c r="F85">
        <f t="shared" si="3"/>
        <v>2.8319613464378235E+20</v>
      </c>
    </row>
    <row r="86" spans="4:6" x14ac:dyDescent="0.25">
      <c r="D86">
        <v>8.4000000000000005E-2</v>
      </c>
      <c r="E86">
        <f t="shared" si="2"/>
        <v>3.8746749901427712E+22</v>
      </c>
      <c r="F86">
        <f t="shared" si="3"/>
        <v>2.7339706730447395E+20</v>
      </c>
    </row>
    <row r="87" spans="4:6" x14ac:dyDescent="0.25">
      <c r="D87">
        <v>8.5000000000000006E-2</v>
      </c>
      <c r="E87">
        <f t="shared" si="2"/>
        <v>3.64948587930728E+22</v>
      </c>
      <c r="F87">
        <f t="shared" si="3"/>
        <v>2.6367535477995104E+20</v>
      </c>
    </row>
    <row r="88" spans="4:6" x14ac:dyDescent="0.25">
      <c r="D88">
        <v>8.5999999999999993E-2</v>
      </c>
      <c r="E88">
        <f t="shared" si="2"/>
        <v>3.4349495344809422E+22</v>
      </c>
      <c r="F88">
        <f t="shared" si="3"/>
        <v>2.5404886757021044E+20</v>
      </c>
    </row>
    <row r="89" spans="4:6" x14ac:dyDescent="0.25">
      <c r="D89">
        <v>8.6999999999999994E-2</v>
      </c>
      <c r="E89">
        <f t="shared" si="2"/>
        <v>3.2307347227749164E+22</v>
      </c>
      <c r="F89">
        <f t="shared" si="3"/>
        <v>2.4453431116683339E+20</v>
      </c>
    </row>
    <row r="90" spans="4:6" x14ac:dyDescent="0.25">
      <c r="D90">
        <v>8.7999999999999995E-2</v>
      </c>
      <c r="E90">
        <f t="shared" si="2"/>
        <v>3.0365085127800334E+22</v>
      </c>
      <c r="F90">
        <f t="shared" si="3"/>
        <v>2.3514721922968578E+20</v>
      </c>
    </row>
    <row r="91" spans="4:6" x14ac:dyDescent="0.25">
      <c r="D91">
        <v>8.8999999999999996E-2</v>
      </c>
      <c r="E91">
        <f t="shared" si="2"/>
        <v>2.851937290348899E+22</v>
      </c>
      <c r="F91">
        <f t="shared" si="3"/>
        <v>2.2590195276853628E+20</v>
      </c>
    </row>
    <row r="92" spans="4:6" x14ac:dyDescent="0.25">
      <c r="D92">
        <v>0.09</v>
      </c>
      <c r="E92">
        <f t="shared" si="2"/>
        <v>2.676687716010959E+22</v>
      </c>
      <c r="F92">
        <f t="shared" si="3"/>
        <v>2.1681170499688766E+20</v>
      </c>
    </row>
    <row r="93" spans="4:6" x14ac:dyDescent="0.25">
      <c r="D93">
        <v>9.1000000000000095E-2</v>
      </c>
      <c r="E93">
        <f t="shared" si="2"/>
        <v>2.5104276235843659E+22</v>
      </c>
      <c r="F93">
        <f t="shared" si="3"/>
        <v>2.0788851150902179E+20</v>
      </c>
    </row>
    <row r="94" spans="4:6" x14ac:dyDescent="0.25">
      <c r="D94">
        <v>9.2000000000000096E-2</v>
      </c>
      <c r="E94">
        <f t="shared" si="2"/>
        <v>2.3528268598574817E+22</v>
      </c>
      <c r="F94">
        <f t="shared" si="3"/>
        <v>1.9914326541833768E+20</v>
      </c>
    </row>
    <row r="95" spans="4:6" x14ac:dyDescent="0.25">
      <c r="D95">
        <v>9.3000000000000096E-2</v>
      </c>
      <c r="E95">
        <f t="shared" si="2"/>
        <v>2.2035580655033068E+22</v>
      </c>
      <c r="F95">
        <f t="shared" si="3"/>
        <v>1.9058573708538141E+20</v>
      </c>
    </row>
    <row r="96" spans="4:6" x14ac:dyDescent="0.25">
      <c r="D96">
        <v>9.4000000000000097E-2</v>
      </c>
      <c r="E96">
        <f t="shared" si="2"/>
        <v>2.0622973976627225E+22</v>
      </c>
      <c r="F96">
        <f t="shared" si="3"/>
        <v>1.8222459805747852E+20</v>
      </c>
    </row>
    <row r="97" spans="4:6" x14ac:dyDescent="0.25">
      <c r="D97">
        <v>9.5000000000000098E-2</v>
      </c>
      <c r="E97">
        <f t="shared" si="2"/>
        <v>1.928725194884677E+22</v>
      </c>
      <c r="F97">
        <f t="shared" si="3"/>
        <v>1.7406744883834248E+20</v>
      </c>
    </row>
    <row r="98" spans="4:6" x14ac:dyDescent="0.25">
      <c r="D98">
        <v>9.6000000000000099E-2</v>
      </c>
      <c r="E98">
        <f t="shared" si="2"/>
        <v>1.8025265853448608E+22</v>
      </c>
      <c r="F98">
        <f t="shared" si="3"/>
        <v>1.6612085010538273E+20</v>
      </c>
    </row>
    <row r="99" spans="4:6" x14ac:dyDescent="0.25">
      <c r="D99">
        <v>9.70000000000001E-2</v>
      </c>
      <c r="E99">
        <f t="shared" si="2"/>
        <v>1.6833920394776269E+22</v>
      </c>
      <c r="F99">
        <f t="shared" si="3"/>
        <v>1.5839035699445023E+20</v>
      </c>
    </row>
    <row r="100" spans="4:6" x14ac:dyDescent="0.25">
      <c r="D100">
        <v>9.8000000000000101E-2</v>
      </c>
      <c r="E100">
        <f t="shared" si="2"/>
        <v>1.5710178683493393E+22</v>
      </c>
      <c r="F100">
        <f t="shared" si="3"/>
        <v>1.5088055607627088E+20</v>
      </c>
    </row>
    <row r="101" spans="4:6" x14ac:dyDescent="0.25">
      <c r="D101">
        <v>9.9000000000000102E-2</v>
      </c>
      <c r="E101">
        <f t="shared" si="2"/>
        <v>1.4651066692749362E+22</v>
      </c>
      <c r="F101">
        <f t="shared" si="3"/>
        <v>1.4359510465563679E+20</v>
      </c>
    </row>
    <row r="102" spans="4:6" x14ac:dyDescent="0.25">
      <c r="D102">
        <v>0.1</v>
      </c>
      <c r="E102">
        <f t="shared" si="2"/>
        <v>1.3653677203335389E+22</v>
      </c>
      <c r="F102">
        <f t="shared" si="3"/>
        <v>1.3653677203335391E+20</v>
      </c>
    </row>
    <row r="103" spans="4:6" x14ac:dyDescent="0.25">
      <c r="D103">
        <v>0.10100000000000001</v>
      </c>
      <c r="E103">
        <f t="shared" si="2"/>
        <v>1.271517325573682E+22</v>
      </c>
      <c r="F103">
        <f t="shared" si="3"/>
        <v>1.2970748238177133E+20</v>
      </c>
    </row>
    <row r="104" spans="4:6" x14ac:dyDescent="0.25">
      <c r="D104">
        <v>0.10199999999999999</v>
      </c>
      <c r="E104">
        <f t="shared" si="2"/>
        <v>1.1832791128149093E+22</v>
      </c>
      <c r="F104">
        <f t="shared" si="3"/>
        <v>1.2310835889726315E+20</v>
      </c>
    </row>
    <row r="105" spans="4:6" x14ac:dyDescent="0.25">
      <c r="D105">
        <v>0.10299999999999999</v>
      </c>
      <c r="E105">
        <f t="shared" si="2"/>
        <v>1.1003842860499488E+22</v>
      </c>
      <c r="F105">
        <f t="shared" si="3"/>
        <v>1.1673976890703905E+20</v>
      </c>
    </row>
    <row r="106" spans="4:6" x14ac:dyDescent="0.25">
      <c r="D106">
        <v>0.104</v>
      </c>
      <c r="E106">
        <f t="shared" si="2"/>
        <v>1.0225718345321268E+22</v>
      </c>
      <c r="F106">
        <f t="shared" si="3"/>
        <v>1.1060136962299483E+20</v>
      </c>
    </row>
    <row r="107" spans="4:6" x14ac:dyDescent="0.25">
      <c r="D107">
        <v>0.105</v>
      </c>
      <c r="E107">
        <f t="shared" si="2"/>
        <v>9.4958870069573059E+21</v>
      </c>
      <c r="F107">
        <f t="shared" si="3"/>
        <v>1.0469215425170429E+20</v>
      </c>
    </row>
    <row r="108" spans="4:6" x14ac:dyDescent="0.25">
      <c r="D108">
        <v>0.106</v>
      </c>
      <c r="E108">
        <f t="shared" si="2"/>
        <v>8.8118990910422558E+21</v>
      </c>
      <c r="F108">
        <f t="shared" si="3"/>
        <v>9.9010498186950787E+19</v>
      </c>
    </row>
    <row r="109" spans="4:6" x14ac:dyDescent="0.25">
      <c r="D109">
        <v>0.107</v>
      </c>
      <c r="E109">
        <f t="shared" si="2"/>
        <v>8.1713865865305711E+21</v>
      </c>
      <c r="F109">
        <f t="shared" si="3"/>
        <v>9.3554205029188502E+19</v>
      </c>
    </row>
    <row r="110" spans="4:6" x14ac:dyDescent="0.25">
      <c r="D110">
        <v>0.108</v>
      </c>
      <c r="E110">
        <f t="shared" si="2"/>
        <v>7.5720638027117363E+21</v>
      </c>
      <c r="F110">
        <f t="shared" si="3"/>
        <v>8.8320552194829681E+19</v>
      </c>
    </row>
    <row r="111" spans="4:6" x14ac:dyDescent="0.25">
      <c r="D111">
        <v>0.109</v>
      </c>
      <c r="E111">
        <f t="shared" si="2"/>
        <v>7.0117276236936685E+21</v>
      </c>
      <c r="F111">
        <f t="shared" si="3"/>
        <v>8.3306335897104466E+19</v>
      </c>
    </row>
    <row r="112" spans="4:6" x14ac:dyDescent="0.25">
      <c r="D112">
        <v>0.11</v>
      </c>
      <c r="E112">
        <f t="shared" si="2"/>
        <v>6.4882574627487602E+21</v>
      </c>
      <c r="F112">
        <f t="shared" si="3"/>
        <v>7.850791529925999E+19</v>
      </c>
    </row>
    <row r="113" spans="4:6" x14ac:dyDescent="0.25">
      <c r="D113">
        <v>0.111</v>
      </c>
      <c r="E113">
        <f t="shared" si="2"/>
        <v>5.9996149387152463E+21</v>
      </c>
      <c r="F113">
        <f t="shared" si="3"/>
        <v>7.3921255659910545E+19</v>
      </c>
    </row>
    <row r="114" spans="4:6" x14ac:dyDescent="0.25">
      <c r="D114">
        <v>0.112</v>
      </c>
      <c r="E114">
        <f t="shared" si="2"/>
        <v>5.5438432963379981E+21</v>
      </c>
      <c r="F114">
        <f t="shared" si="3"/>
        <v>6.954197030926386E+19</v>
      </c>
    </row>
    <row r="115" spans="4:6" x14ac:dyDescent="0.25">
      <c r="D115">
        <v>0.113</v>
      </c>
      <c r="E115">
        <f t="shared" si="2"/>
        <v>5.119066592028362E+21</v>
      </c>
      <c r="F115">
        <f t="shared" si="3"/>
        <v>6.5365361313610162E+19</v>
      </c>
    </row>
    <row r="116" spans="4:6" x14ac:dyDescent="0.25">
      <c r="D116">
        <v>0.114</v>
      </c>
      <c r="E116">
        <f t="shared" si="2"/>
        <v>4.7234886660309071E+21</v>
      </c>
      <c r="F116">
        <f t="shared" si="3"/>
        <v>6.1386458703737668E+19</v>
      </c>
    </row>
    <row r="117" spans="4:6" x14ac:dyDescent="0.25">
      <c r="D117">
        <v>0.115</v>
      </c>
      <c r="E117">
        <f t="shared" si="2"/>
        <v>4.3553919214160099E+21</v>
      </c>
      <c r="F117">
        <f t="shared" si="3"/>
        <v>5.7600058160726737E+19</v>
      </c>
    </row>
    <row r="118" spans="4:6" x14ac:dyDescent="0.25">
      <c r="D118">
        <v>0.11600000000000001</v>
      </c>
      <c r="E118">
        <f t="shared" si="2"/>
        <v>4.0131359296804346E+21</v>
      </c>
      <c r="F118">
        <f t="shared" si="3"/>
        <v>5.4000757069779935E+19</v>
      </c>
    </row>
    <row r="119" spans="4:6" x14ac:dyDescent="0.25">
      <c r="D119">
        <v>0.11700000000000001</v>
      </c>
      <c r="E119">
        <f t="shared" si="2"/>
        <v>3.6951558820421215E+21</v>
      </c>
      <c r="F119">
        <f t="shared" si="3"/>
        <v>5.0582988869274608E+19</v>
      </c>
    </row>
    <row r="120" spans="4:6" x14ac:dyDescent="0.25">
      <c r="D120">
        <v>0.11799999999999999</v>
      </c>
      <c r="E120">
        <f t="shared" si="2"/>
        <v>3.3999609047695727E+21</v>
      </c>
      <c r="F120">
        <f t="shared" si="3"/>
        <v>4.7341055638011527E+19</v>
      </c>
    </row>
    <row r="121" spans="4:6" x14ac:dyDescent="0.25">
      <c r="D121">
        <v>0.11899999999999999</v>
      </c>
      <c r="E121">
        <f t="shared" si="2"/>
        <v>3.1261322560985859E+21</v>
      </c>
      <c r="F121">
        <f t="shared" si="3"/>
        <v>4.426915887861207E+19</v>
      </c>
    </row>
    <row r="122" spans="4:6" x14ac:dyDescent="0.25">
      <c r="D122">
        <v>0.12</v>
      </c>
      <c r="E122">
        <f t="shared" si="2"/>
        <v>2.8723214214680512E+21</v>
      </c>
      <c r="F122">
        <f t="shared" si="3"/>
        <v>4.1361428469139939E+19</v>
      </c>
    </row>
    <row r="123" spans="4:6" x14ac:dyDescent="0.25">
      <c r="D123">
        <v>0.121</v>
      </c>
      <c r="E123">
        <f t="shared" si="2"/>
        <v>2.6372481229592792E+21</v>
      </c>
      <c r="F123">
        <f t="shared" si="3"/>
        <v>3.8611949768246804E+19</v>
      </c>
    </row>
    <row r="124" spans="4:6" x14ac:dyDescent="0.25">
      <c r="D124">
        <v>0.122</v>
      </c>
      <c r="E124">
        <f t="shared" si="2"/>
        <v>2.4196982579576921E+21</v>
      </c>
      <c r="F124">
        <f t="shared" si="3"/>
        <v>3.6014788871442289E+19</v>
      </c>
    </row>
    <row r="125" spans="4:6" x14ac:dyDescent="0.25">
      <c r="D125">
        <v>0.123</v>
      </c>
      <c r="E125">
        <f t="shared" si="2"/>
        <v>2.2185217811781232E+21</v>
      </c>
      <c r="F125">
        <f t="shared" si="3"/>
        <v>3.3564016027443827E+19</v>
      </c>
    </row>
    <row r="126" spans="4:6" x14ac:dyDescent="0.25">
      <c r="D126">
        <v>0.124</v>
      </c>
      <c r="E126">
        <f t="shared" si="2"/>
        <v>2.0326305433116609E+21</v>
      </c>
      <c r="F126">
        <f t="shared" si="3"/>
        <v>3.1253727233960096E+19</v>
      </c>
    </row>
    <row r="127" spans="4:6" x14ac:dyDescent="0.25">
      <c r="D127">
        <v>0.125</v>
      </c>
      <c r="E127">
        <f t="shared" si="2"/>
        <v>1.8609960986691305E+21</v>
      </c>
      <c r="F127">
        <f t="shared" si="3"/>
        <v>2.9078064041705165E+19</v>
      </c>
    </row>
    <row r="128" spans="4:6" x14ac:dyDescent="0.25">
      <c r="D128">
        <v>0.126</v>
      </c>
      <c r="E128">
        <f t="shared" si="2"/>
        <v>1.7026474933190598E+21</v>
      </c>
      <c r="F128">
        <f t="shared" si="3"/>
        <v>2.7031231603933397E+19</v>
      </c>
    </row>
    <row r="129" spans="4:6" x14ac:dyDescent="0.25">
      <c r="D129">
        <v>0.127</v>
      </c>
      <c r="E129">
        <f t="shared" si="2"/>
        <v>1.5566690443512085E+21</v>
      </c>
      <c r="F129">
        <f t="shared" si="3"/>
        <v>2.5107515016340644E+19</v>
      </c>
    </row>
    <row r="130" spans="4:6" x14ac:dyDescent="0.25">
      <c r="D130">
        <v>0.128</v>
      </c>
      <c r="E130">
        <f t="shared" si="2"/>
        <v>1.422198120044974E+21</v>
      </c>
      <c r="F130">
        <f t="shared" si="3"/>
        <v>2.3301293998816854E+19</v>
      </c>
    </row>
    <row r="131" spans="4:6" x14ac:dyDescent="0.25">
      <c r="D131">
        <v>0.129</v>
      </c>
      <c r="E131">
        <f t="shared" ref="E131:E194" si="4">$B$4/(2*$B$3*SQRT(PI()*$B$2*$B$1))*EXP(-(D131^2)/(4*$B$2*$B$1))</f>
        <v>1.2984229298891265E+21</v>
      </c>
      <c r="F131">
        <f t="shared" ref="F131:F194" si="5">E131*D131^2</f>
        <v>2.1607055976284955E+19</v>
      </c>
    </row>
    <row r="132" spans="4:6" x14ac:dyDescent="0.25">
      <c r="D132">
        <v>0.13</v>
      </c>
      <c r="E132">
        <f t="shared" si="4"/>
        <v>1.1845803325887262E+21</v>
      </c>
      <c r="F132">
        <f t="shared" si="5"/>
        <v>2.0019407620749476E+19</v>
      </c>
    </row>
    <row r="133" spans="4:6" x14ac:dyDescent="0.25">
      <c r="D133">
        <v>0.13100000000000001</v>
      </c>
      <c r="E133">
        <f t="shared" si="4"/>
        <v>1.0799536694099871E+21</v>
      </c>
      <c r="F133">
        <f t="shared" si="5"/>
        <v>1.8533084920744792E+19</v>
      </c>
    </row>
    <row r="134" spans="4:6" x14ac:dyDescent="0.25">
      <c r="D134">
        <v>0.13200000000000001</v>
      </c>
      <c r="E134">
        <f t="shared" si="4"/>
        <v>9.8387062945664493E+20</v>
      </c>
      <c r="F134">
        <f t="shared" si="5"/>
        <v>1.7142961847652583E+19</v>
      </c>
    </row>
    <row r="135" spans="4:6" x14ac:dyDescent="0.25">
      <c r="D135">
        <v>0.13300000000000001</v>
      </c>
      <c r="E135">
        <f t="shared" si="4"/>
        <v>8.9570115274446943E+20</v>
      </c>
      <c r="F135">
        <f t="shared" si="5"/>
        <v>1.5844057690896923E+19</v>
      </c>
    </row>
    <row r="136" spans="4:6" x14ac:dyDescent="0.25">
      <c r="D136">
        <v>0.13400000000000001</v>
      </c>
      <c r="E136">
        <f t="shared" si="4"/>
        <v>8.1485537624548285E+20</v>
      </c>
      <c r="F136">
        <f t="shared" si="5"/>
        <v>1.4631543135863892E+19</v>
      </c>
    </row>
    <row r="137" spans="4:6" x14ac:dyDescent="0.25">
      <c r="D137">
        <v>0.13500000000000001</v>
      </c>
      <c r="E137">
        <f t="shared" si="4"/>
        <v>7.4078162741185479E+20</v>
      </c>
      <c r="F137">
        <f t="shared" si="5"/>
        <v>1.3500745159581055E+19</v>
      </c>
    </row>
    <row r="138" spans="4:6" x14ac:dyDescent="0.25">
      <c r="D138">
        <v>0.13600000000000001</v>
      </c>
      <c r="E138">
        <f t="shared" si="4"/>
        <v>6.729644690622694E+20</v>
      </c>
      <c r="F138">
        <f t="shared" si="5"/>
        <v>1.2447150819775736E+19</v>
      </c>
    </row>
    <row r="139" spans="4:6" x14ac:dyDescent="0.25">
      <c r="D139">
        <v>0.13700000000000001</v>
      </c>
      <c r="E139">
        <f t="shared" si="4"/>
        <v>6.1092279892155263E+20</v>
      </c>
      <c r="F139">
        <f t="shared" si="5"/>
        <v>1.1466410012958624E+19</v>
      </c>
    </row>
    <row r="140" spans="4:6" x14ac:dyDescent="0.25">
      <c r="D140">
        <v>0.13800000000000001</v>
      </c>
      <c r="E140">
        <f t="shared" si="4"/>
        <v>5.5420800654799766E+20</v>
      </c>
      <c r="F140">
        <f t="shared" si="5"/>
        <v>1.0554337276700068E+19</v>
      </c>
    </row>
    <row r="141" spans="4:6" x14ac:dyDescent="0.25">
      <c r="D141">
        <v>0.13900000000000001</v>
      </c>
      <c r="E141">
        <f t="shared" si="4"/>
        <v>5.0240218986225716E+20</v>
      </c>
      <c r="F141">
        <f t="shared" si="5"/>
        <v>9.7069127103286723E+18</v>
      </c>
    </row>
    <row r="142" spans="4:6" x14ac:dyDescent="0.25">
      <c r="D142">
        <v>0.14000000000000001</v>
      </c>
      <c r="E142">
        <f t="shared" si="4"/>
        <v>4.5511643300677478E+20</v>
      </c>
      <c r="F142">
        <f t="shared" si="5"/>
        <v>8.9202820869327872E+18</v>
      </c>
    </row>
    <row r="143" spans="4:6" x14ac:dyDescent="0.25">
      <c r="D143">
        <v>0.14099999999999999</v>
      </c>
      <c r="E143">
        <f t="shared" si="4"/>
        <v>4.1198914681515862E+20</v>
      </c>
      <c r="F143">
        <f t="shared" si="5"/>
        <v>8.1907562278321664E+18</v>
      </c>
    </row>
    <row r="144" spans="4:6" x14ac:dyDescent="0.25">
      <c r="D144">
        <v>0.14199999999999999</v>
      </c>
      <c r="E144">
        <f t="shared" si="4"/>
        <v>3.7268447275620132E+20</v>
      </c>
      <c r="F144">
        <f t="shared" si="5"/>
        <v>7.514809708656043E+18</v>
      </c>
    </row>
    <row r="145" spans="4:6" x14ac:dyDescent="0.25">
      <c r="D145">
        <v>0.14299999999999999</v>
      </c>
      <c r="E145">
        <f t="shared" si="4"/>
        <v>3.3689075083659058E+20</v>
      </c>
      <c r="F145">
        <f t="shared" si="5"/>
        <v>6.8890789638574387E+18</v>
      </c>
    </row>
    <row r="146" spans="4:6" x14ac:dyDescent="0.25">
      <c r="D146">
        <v>0.14399999999999999</v>
      </c>
      <c r="E146">
        <f t="shared" si="4"/>
        <v>3.0431905159888149E+20</v>
      </c>
      <c r="F146">
        <f t="shared" si="5"/>
        <v>6.3103598539544054E+18</v>
      </c>
    </row>
    <row r="147" spans="4:6" x14ac:dyDescent="0.25">
      <c r="D147">
        <v>0.14499999999999999</v>
      </c>
      <c r="E147">
        <f t="shared" si="4"/>
        <v>2.7470177203607709E+20</v>
      </c>
      <c r="F147">
        <f t="shared" si="5"/>
        <v>5.7756047570585201E+18</v>
      </c>
    </row>
    <row r="148" spans="4:6" x14ac:dyDescent="0.25">
      <c r="D148">
        <v>0.14599999999999999</v>
      </c>
      <c r="E148">
        <f t="shared" si="4"/>
        <v>2.477912949598671E+20</v>
      </c>
      <c r="F148">
        <f t="shared" si="5"/>
        <v>5.2819192433645271E+18</v>
      </c>
    </row>
    <row r="149" spans="4:6" x14ac:dyDescent="0.25">
      <c r="D149">
        <v>0.14699999999999999</v>
      </c>
      <c r="E149">
        <f t="shared" si="4"/>
        <v>2.2335871110514852E+20</v>
      </c>
      <c r="F149">
        <f t="shared" si="5"/>
        <v>4.8265583882711532E+18</v>
      </c>
    </row>
    <row r="150" spans="4:6" x14ac:dyDescent="0.25">
      <c r="D150">
        <v>0.14799999999999999</v>
      </c>
      <c r="E150">
        <f t="shared" si="4"/>
        <v>2.0119260302741239E+20</v>
      </c>
      <c r="F150">
        <f t="shared" si="5"/>
        <v>4.4069227767124403E+18</v>
      </c>
    </row>
    <row r="151" spans="4:6" x14ac:dyDescent="0.25">
      <c r="D151">
        <v>0.14899999999999999</v>
      </c>
      <c r="E151">
        <f t="shared" si="4"/>
        <v>1.8109788965065418E+20</v>
      </c>
      <c r="F151">
        <f t="shared" si="5"/>
        <v>4.0205542481341732E+18</v>
      </c>
    </row>
    <row r="152" spans="4:6" x14ac:dyDescent="0.25">
      <c r="D152">
        <v>0.15</v>
      </c>
      <c r="E152">
        <f t="shared" si="4"/>
        <v>1.6289473015013288E+20</v>
      </c>
      <c r="F152">
        <f t="shared" si="5"/>
        <v>3.6651314283779896E+18</v>
      </c>
    </row>
    <row r="153" spans="4:6" x14ac:dyDescent="0.25">
      <c r="D153">
        <v>0.151</v>
      </c>
      <c r="E153">
        <f t="shared" si="4"/>
        <v>1.4641748570514966E+20</v>
      </c>
      <c r="F153">
        <f t="shared" si="5"/>
        <v>3.3384650915631171E+18</v>
      </c>
    </row>
    <row r="154" spans="4:6" x14ac:dyDescent="0.25">
      <c r="D154">
        <v>0.152</v>
      </c>
      <c r="E154">
        <f t="shared" si="4"/>
        <v>1.3151373753053217E+20</v>
      </c>
      <c r="F154">
        <f t="shared" si="5"/>
        <v>3.0384933919054152E+18</v>
      </c>
    </row>
    <row r="155" spans="4:6" x14ac:dyDescent="0.25">
      <c r="D155">
        <v>0.153</v>
      </c>
      <c r="E155">
        <f t="shared" si="4"/>
        <v>1.1804335949019775E+20</v>
      </c>
      <c r="F155">
        <f t="shared" si="5"/>
        <v>2.7632770023060388E+18</v>
      </c>
    </row>
    <row r="156" spans="4:6" x14ac:dyDescent="0.25">
      <c r="D156">
        <v>0.154</v>
      </c>
      <c r="E156">
        <f t="shared" si="4"/>
        <v>1.0587764351056614E+20</v>
      </c>
      <c r="F156">
        <f t="shared" si="5"/>
        <v>2.5109941934965868E+18</v>
      </c>
    </row>
    <row r="157" spans="4:6" x14ac:dyDescent="0.25">
      <c r="D157">
        <v>0.155</v>
      </c>
      <c r="E157">
        <f t="shared" si="4"/>
        <v>9.4898475944209023E+19</v>
      </c>
      <c r="F157">
        <f t="shared" si="5"/>
        <v>2.2799358845596219E+18</v>
      </c>
    </row>
    <row r="158" spans="4:6" x14ac:dyDescent="0.25">
      <c r="D158">
        <v>0.156</v>
      </c>
      <c r="E158">
        <f t="shared" si="4"/>
        <v>8.499756298353261E+19</v>
      </c>
      <c r="F158">
        <f t="shared" si="5"/>
        <v>2.0685006927672497E+18</v>
      </c>
    </row>
    <row r="159" spans="4:6" x14ac:dyDescent="0.25">
      <c r="D159">
        <v>0.157</v>
      </c>
      <c r="E159">
        <f t="shared" si="4"/>
        <v>7.6075703189078802E+19</v>
      </c>
      <c r="F159">
        <f t="shared" si="5"/>
        <v>1.8751900079076035E+18</v>
      </c>
    </row>
    <row r="160" spans="4:6" x14ac:dyDescent="0.25">
      <c r="D160">
        <v>0.158</v>
      </c>
      <c r="E160">
        <f t="shared" si="4"/>
        <v>6.8042105175826907E+19</v>
      </c>
      <c r="F160">
        <f t="shared" si="5"/>
        <v>1.698603113609343E+18</v>
      </c>
    </row>
    <row r="161" spans="4:6" x14ac:dyDescent="0.25">
      <c r="D161">
        <v>0.159</v>
      </c>
      <c r="E161">
        <f t="shared" si="4"/>
        <v>6.0813748492374835E+19</v>
      </c>
      <c r="F161">
        <f t="shared" si="5"/>
        <v>1.5374323756357284E+18</v>
      </c>
    </row>
    <row r="162" spans="4:6" x14ac:dyDescent="0.25">
      <c r="D162">
        <v>0.16</v>
      </c>
      <c r="E162">
        <f t="shared" si="4"/>
        <v>5.4314785730795282E+19</v>
      </c>
      <c r="F162">
        <f t="shared" si="5"/>
        <v>1.3904585147083594E+18</v>
      </c>
    </row>
    <row r="163" spans="4:6" x14ac:dyDescent="0.25">
      <c r="D163">
        <v>0.161</v>
      </c>
      <c r="E163">
        <f t="shared" si="4"/>
        <v>4.8475983918091895E+19</v>
      </c>
      <c r="F163">
        <f t="shared" si="5"/>
        <v>1.2565459791408602E+18</v>
      </c>
    </row>
    <row r="164" spans="4:6" x14ac:dyDescent="0.25">
      <c r="D164">
        <v>0.16200000000000001</v>
      </c>
      <c r="E164">
        <f t="shared" si="4"/>
        <v>4.3234203262371668E+19</v>
      </c>
      <c r="F164">
        <f t="shared" si="5"/>
        <v>1.134638430417682E+18</v>
      </c>
    </row>
    <row r="165" spans="4:6" x14ac:dyDescent="0.25">
      <c r="D165">
        <v>0.16300000000000001</v>
      </c>
      <c r="E165">
        <f t="shared" si="4"/>
        <v>3.8531911356998869E+19</v>
      </c>
      <c r="F165">
        <f t="shared" si="5"/>
        <v>1.023754352844103E+18</v>
      </c>
    </row>
    <row r="166" spans="4:6" x14ac:dyDescent="0.25">
      <c r="D166">
        <v>0.16400000000000001</v>
      </c>
      <c r="E166">
        <f t="shared" si="4"/>
        <v>3.431673098309247E+19</v>
      </c>
      <c r="F166">
        <f t="shared" si="5"/>
        <v>9.2298279652125517E+17</v>
      </c>
    </row>
    <row r="167" spans="4:6" x14ac:dyDescent="0.25">
      <c r="D167">
        <v>0.16500000000000001</v>
      </c>
      <c r="E167">
        <f t="shared" si="4"/>
        <v>3.054101969378134E+19</v>
      </c>
      <c r="F167">
        <f t="shared" si="5"/>
        <v>8.3147926116319706E+17</v>
      </c>
    </row>
    <row r="168" spans="4:6" x14ac:dyDescent="0.25">
      <c r="D168">
        <v>0.16600000000000001</v>
      </c>
      <c r="E168">
        <f t="shared" si="4"/>
        <v>2.7161479411761918E+19</v>
      </c>
      <c r="F168">
        <f t="shared" si="5"/>
        <v>7.4846172667051149E+17</v>
      </c>
    </row>
    <row r="169" spans="4:6" x14ac:dyDescent="0.25">
      <c r="D169">
        <v>0.16700000000000001</v>
      </c>
      <c r="E169">
        <f t="shared" si="4"/>
        <v>2.4138794324055921E+19</v>
      </c>
      <c r="F169">
        <f t="shared" si="5"/>
        <v>6.7320683490359565E+17</v>
      </c>
    </row>
    <row r="170" spans="4:6" x14ac:dyDescent="0.25">
      <c r="D170">
        <v>0.16800000000000001</v>
      </c>
      <c r="E170">
        <f t="shared" si="4"/>
        <v>2.1437295413669634E+19</v>
      </c>
      <c r="F170">
        <f t="shared" si="5"/>
        <v>6.0504622575541184E+17</v>
      </c>
    </row>
    <row r="171" spans="4:6" x14ac:dyDescent="0.25">
      <c r="D171">
        <v>0.16900000000000001</v>
      </c>
      <c r="E171">
        <f t="shared" si="4"/>
        <v>1.9024650026402963E+19</v>
      </c>
      <c r="F171">
        <f t="shared" si="5"/>
        <v>5.433630294040951E+17</v>
      </c>
    </row>
    <row r="172" spans="4:6" x14ac:dyDescent="0.25">
      <c r="D172">
        <v>0.17</v>
      </c>
      <c r="E172">
        <f t="shared" si="4"/>
        <v>1.6871574931682417E+19</v>
      </c>
      <c r="F172">
        <f t="shared" si="5"/>
        <v>4.8758851552562195E+17</v>
      </c>
    </row>
    <row r="173" spans="4:6" x14ac:dyDescent="0.25">
      <c r="D173">
        <v>0.17100000000000001</v>
      </c>
      <c r="E173">
        <f t="shared" si="4"/>
        <v>1.495157139840818E+19</v>
      </c>
      <c r="F173">
        <f t="shared" si="5"/>
        <v>4.3719889926085363E+17</v>
      </c>
    </row>
    <row r="174" spans="4:6" x14ac:dyDescent="0.25">
      <c r="D174">
        <v>0.17199999999999999</v>
      </c>
      <c r="E174">
        <f t="shared" si="4"/>
        <v>1.3240680869872421E+19</v>
      </c>
      <c r="F174">
        <f t="shared" si="5"/>
        <v>3.9171230285430566E+17</v>
      </c>
    </row>
    <row r="175" spans="4:6" x14ac:dyDescent="0.25">
      <c r="D175">
        <v>0.17299999999999999</v>
      </c>
      <c r="E175">
        <f t="shared" si="4"/>
        <v>1.1717259885333533E+19</v>
      </c>
      <c r="F175">
        <f t="shared" si="5"/>
        <v>3.5068587110814726E+17</v>
      </c>
    </row>
    <row r="176" spans="4:6" x14ac:dyDescent="0.25">
      <c r="D176">
        <v>0.17399999999999999</v>
      </c>
      <c r="E176">
        <f t="shared" si="4"/>
        <v>1.0361772959392684E+19</v>
      </c>
      <c r="F176">
        <f t="shared" si="5"/>
        <v>3.1371303811857286E+17</v>
      </c>
    </row>
    <row r="177" spans="4:6" x14ac:dyDescent="0.25">
      <c r="D177">
        <v>0.17499999999999999</v>
      </c>
      <c r="E177">
        <f t="shared" si="4"/>
        <v>9.1566021935218289E+18</v>
      </c>
      <c r="F177">
        <f t="shared" si="5"/>
        <v>2.8042094217660598E+17</v>
      </c>
    </row>
    <row r="178" spans="4:6" x14ac:dyDescent="0.25">
      <c r="D178">
        <v>0.17599999999999999</v>
      </c>
      <c r="E178">
        <f t="shared" si="4"/>
        <v>8.0858724566063002E+18</v>
      </c>
      <c r="F178">
        <f t="shared" si="5"/>
        <v>2.5046798521583674E+17</v>
      </c>
    </row>
    <row r="179" spans="4:6" x14ac:dyDescent="0.25">
      <c r="D179">
        <v>0.17699999999999999</v>
      </c>
      <c r="E179">
        <f t="shared" si="4"/>
        <v>7.1352910328863099E+18</v>
      </c>
      <c r="F179">
        <f t="shared" si="5"/>
        <v>2.2354153276929517E+17</v>
      </c>
    </row>
    <row r="180" spans="4:6" x14ac:dyDescent="0.25">
      <c r="D180">
        <v>0.17799999999999999</v>
      </c>
      <c r="E180">
        <f t="shared" si="4"/>
        <v>6.2920006959618222E+18</v>
      </c>
      <c r="F180">
        <f t="shared" si="5"/>
        <v>1.9935575005085437E+17</v>
      </c>
    </row>
    <row r="181" spans="4:6" x14ac:dyDescent="0.25">
      <c r="D181">
        <v>0.17899999999999999</v>
      </c>
      <c r="E181">
        <f t="shared" si="4"/>
        <v>5.5444452263435366E+18</v>
      </c>
      <c r="F181">
        <f t="shared" si="5"/>
        <v>1.7764956949727325E+17</v>
      </c>
    </row>
    <row r="182" spans="4:6" x14ac:dyDescent="0.25">
      <c r="D182">
        <v>0.18</v>
      </c>
      <c r="E182">
        <f t="shared" si="4"/>
        <v>4.8822464472086067E+18</v>
      </c>
      <c r="F182">
        <f t="shared" si="5"/>
        <v>1.5818478488955885E+17</v>
      </c>
    </row>
    <row r="183" spans="4:6" x14ac:dyDescent="0.25">
      <c r="D183">
        <v>0.18099999999999999</v>
      </c>
      <c r="E183">
        <f t="shared" si="4"/>
        <v>4.2960919084025569E+18</v>
      </c>
      <c r="F183">
        <f t="shared" si="5"/>
        <v>1.4074426701117616E+17</v>
      </c>
    </row>
    <row r="184" spans="4:6" x14ac:dyDescent="0.25">
      <c r="D184">
        <v>0.182</v>
      </c>
      <c r="E184">
        <f t="shared" si="4"/>
        <v>3.7776324021991711E+18</v>
      </c>
      <c r="F184">
        <f t="shared" si="5"/>
        <v>1.2513029569044534E+17</v>
      </c>
    </row>
    <row r="185" spans="4:6" x14ac:dyDescent="0.25">
      <c r="D185">
        <v>0.183</v>
      </c>
      <c r="E185">
        <f t="shared" si="4"/>
        <v>3.3193885457929825E+18</v>
      </c>
      <c r="F185">
        <f t="shared" si="5"/>
        <v>1.1116300301006118E+17</v>
      </c>
    </row>
    <row r="186" spans="4:6" x14ac:dyDescent="0.25">
      <c r="D186">
        <v>0.184</v>
      </c>
      <c r="E186">
        <f t="shared" si="4"/>
        <v>2.9146657148871521E+18</v>
      </c>
      <c r="F186">
        <f t="shared" si="5"/>
        <v>9.8678922443219408E+16</v>
      </c>
    </row>
    <row r="187" spans="4:6" x14ac:dyDescent="0.25">
      <c r="D187">
        <v>0.185</v>
      </c>
      <c r="E187">
        <f t="shared" si="4"/>
        <v>2.5574766600050867E+18</v>
      </c>
      <c r="F187">
        <f t="shared" si="5"/>
        <v>8.7529638688674096E+16</v>
      </c>
    </row>
    <row r="188" spans="4:6" x14ac:dyDescent="0.25">
      <c r="D188">
        <v>0.186</v>
      </c>
      <c r="E188">
        <f t="shared" si="4"/>
        <v>2.2424711822691674E+18</v>
      </c>
      <c r="F188">
        <f t="shared" si="5"/>
        <v>7.7580533021784112E+16</v>
      </c>
    </row>
    <row r="189" spans="4:6" x14ac:dyDescent="0.25">
      <c r="D189">
        <v>0.187</v>
      </c>
      <c r="E189">
        <f t="shared" si="4"/>
        <v>1.9648722883468357E+18</v>
      </c>
      <c r="F189">
        <f t="shared" si="5"/>
        <v>6.8709619051200496E+16</v>
      </c>
    </row>
    <row r="190" spans="4:6" x14ac:dyDescent="0.25">
      <c r="D190">
        <v>0.188</v>
      </c>
      <c r="E190">
        <f t="shared" si="4"/>
        <v>1.7204182850665631E+18</v>
      </c>
      <c r="F190">
        <f t="shared" si="5"/>
        <v>6.0806463867392608E+16</v>
      </c>
    </row>
    <row r="191" spans="4:6" x14ac:dyDescent="0.25">
      <c r="D191">
        <v>0.189</v>
      </c>
      <c r="E191">
        <f t="shared" si="4"/>
        <v>1.5053103128749125E+18</v>
      </c>
      <c r="F191">
        <f t="shared" si="5"/>
        <v>5.3771189686204752E+16</v>
      </c>
    </row>
    <row r="192" spans="4:6" x14ac:dyDescent="0.25">
      <c r="D192">
        <v>0.19</v>
      </c>
      <c r="E192">
        <f t="shared" si="4"/>
        <v>1.3161648538715576E+18</v>
      </c>
      <c r="F192">
        <f t="shared" si="5"/>
        <v>4.7513551224763232E+16</v>
      </c>
    </row>
    <row r="193" spans="4:6" x14ac:dyDescent="0.25">
      <c r="D193">
        <v>0.191</v>
      </c>
      <c r="E193">
        <f t="shared" si="4"/>
        <v>1.1499707846629495E+18</v>
      </c>
      <c r="F193">
        <f t="shared" si="5"/>
        <v>4.1952084195289064E+16</v>
      </c>
    </row>
    <row r="194" spans="4:6" x14ac:dyDescent="0.25">
      <c r="D194">
        <v>0.192</v>
      </c>
      <c r="E194">
        <f t="shared" si="4"/>
        <v>1.0040505767677482E+18</v>
      </c>
      <c r="F194">
        <f t="shared" si="5"/>
        <v>3.7013320461966272E+16</v>
      </c>
    </row>
    <row r="195" spans="4:6" x14ac:dyDescent="0.25">
      <c r="D195">
        <v>0.193</v>
      </c>
      <c r="E195">
        <f t="shared" ref="E195:E258" si="6">$B$4/(2*$B$3*SQRT(PI()*$B$2*$B$1))*EXP(-(D195^2)/(4*$B$2*$B$1))</f>
        <v>8.7602527784436749E+17</v>
      </c>
      <c r="F195">
        <f t="shared" ref="F195:F258" si="7">E195*D195^2</f>
        <v>3.2631065574424848E+16</v>
      </c>
    </row>
    <row r="196" spans="4:6" x14ac:dyDescent="0.25">
      <c r="D196">
        <v>0.19400000000000001</v>
      </c>
      <c r="E196">
        <f t="shared" si="6"/>
        <v>7.6378293565663219E+17</v>
      </c>
      <c r="F196">
        <f t="shared" si="7"/>
        <v>2.8745734566373012E+16</v>
      </c>
    </row>
    <row r="197" spans="4:6" x14ac:dyDescent="0.25">
      <c r="D197">
        <v>0.19500000000000001</v>
      </c>
      <c r="E197">
        <f t="shared" si="6"/>
        <v>6.6545015351445978E+17</v>
      </c>
      <c r="F197">
        <f t="shared" si="7"/>
        <v>2.5303742087387336E+16</v>
      </c>
    </row>
    <row r="198" spans="4:6" x14ac:dyDescent="0.25">
      <c r="D198">
        <v>0.19600000000000001</v>
      </c>
      <c r="E198">
        <f t="shared" si="6"/>
        <v>5.7936649099411469E+17</v>
      </c>
      <c r="F198">
        <f t="shared" si="7"/>
        <v>2.2256943118029912E+16</v>
      </c>
    </row>
    <row r="199" spans="4:6" x14ac:dyDescent="0.25">
      <c r="D199">
        <v>0.19700000000000001</v>
      </c>
      <c r="E199">
        <f t="shared" si="6"/>
        <v>5.040614471302256E+17</v>
      </c>
      <c r="F199">
        <f t="shared" si="7"/>
        <v>1.9562120701676928E+16</v>
      </c>
    </row>
    <row r="200" spans="4:6" x14ac:dyDescent="0.25">
      <c r="D200">
        <v>0.19800000000000001</v>
      </c>
      <c r="E200">
        <f t="shared" si="6"/>
        <v>4.3823378505506221E+17</v>
      </c>
      <c r="F200">
        <f t="shared" si="7"/>
        <v>1.718051730929866E+16</v>
      </c>
    </row>
    <row r="201" spans="4:6" x14ac:dyDescent="0.25">
      <c r="D201">
        <v>0.19900000000000001</v>
      </c>
      <c r="E201">
        <f t="shared" si="6"/>
        <v>3.8073297731567328E+17</v>
      </c>
      <c r="F201">
        <f t="shared" si="7"/>
        <v>1.507740663467798E+16</v>
      </c>
    </row>
    <row r="202" spans="4:6" x14ac:dyDescent="0.25">
      <c r="D202">
        <v>0.2</v>
      </c>
      <c r="E202">
        <f t="shared" si="6"/>
        <v>3.305425699029856E+17</v>
      </c>
      <c r="F202">
        <f t="shared" si="7"/>
        <v>1.3221702796119426E+16</v>
      </c>
    </row>
    <row r="203" spans="4:6" x14ac:dyDescent="0.25">
      <c r="D203">
        <v>0.20100000000000001</v>
      </c>
      <c r="E203">
        <f t="shared" si="6"/>
        <v>2.8676528045528669E+17</v>
      </c>
      <c r="F203">
        <f t="shared" si="7"/>
        <v>1.158560409567404E+16</v>
      </c>
    </row>
    <row r="204" spans="4:6" x14ac:dyDescent="0.25">
      <c r="D204">
        <v>0.20200000000000001</v>
      </c>
      <c r="E204">
        <f t="shared" si="6"/>
        <v>2.4860966222696429E+17</v>
      </c>
      <c r="F204">
        <f t="shared" si="7"/>
        <v>1.0144268657509052E+16</v>
      </c>
    </row>
    <row r="205" spans="4:6" x14ac:dyDescent="0.25">
      <c r="D205">
        <v>0.20300000000000001</v>
      </c>
      <c r="E205">
        <f t="shared" si="6"/>
        <v>2.1537818031629382E+17</v>
      </c>
      <c r="F205">
        <f t="shared" si="7"/>
        <v>8875519432654153</v>
      </c>
    </row>
    <row r="206" spans="4:6" x14ac:dyDescent="0.25">
      <c r="D206">
        <v>0.20399999999999999</v>
      </c>
      <c r="E206">
        <f t="shared" si="6"/>
        <v>1.8645656039587962E+17</v>
      </c>
      <c r="F206">
        <f t="shared" si="7"/>
        <v>7759576217434925</v>
      </c>
    </row>
    <row r="207" spans="4:6" x14ac:dyDescent="0.25">
      <c r="D207">
        <v>0.20499999999999999</v>
      </c>
      <c r="E207">
        <f t="shared" si="6"/>
        <v>1.613042828567991E+17</v>
      </c>
      <c r="F207">
        <f t="shared" si="7"/>
        <v>6778812487056981</v>
      </c>
    </row>
    <row r="208" spans="4:6" x14ac:dyDescent="0.25">
      <c r="D208">
        <v>0.20599999999999999</v>
      </c>
      <c r="E208">
        <f t="shared" si="6"/>
        <v>1.3944610693090872E+17</v>
      </c>
      <c r="F208">
        <f t="shared" si="7"/>
        <v>5917534993720042</v>
      </c>
    </row>
    <row r="209" spans="4:6" x14ac:dyDescent="0.25">
      <c r="D209">
        <v>0.20699999999999999</v>
      </c>
      <c r="E209">
        <f t="shared" si="6"/>
        <v>1.204645200611293E+17</v>
      </c>
      <c r="F209">
        <f t="shared" si="7"/>
        <v>5161784220099329</v>
      </c>
    </row>
    <row r="210" spans="4:6" x14ac:dyDescent="0.25">
      <c r="D210">
        <v>0.20799999999999999</v>
      </c>
      <c r="E210">
        <f t="shared" si="6"/>
        <v>1.0399301761035066E+17</v>
      </c>
      <c r="F210">
        <f t="shared" si="7"/>
        <v>4499153913894210.5</v>
      </c>
    </row>
    <row r="211" spans="4:6" x14ac:dyDescent="0.25">
      <c r="D211">
        <v>0.20899999999999999</v>
      </c>
      <c r="E211">
        <f t="shared" si="6"/>
        <v>8.9710126996516368E+16</v>
      </c>
      <c r="F211">
        <f t="shared" si="7"/>
        <v>3918628057334831.5</v>
      </c>
    </row>
    <row r="212" spans="4:6" x14ac:dyDescent="0.25">
      <c r="D212">
        <v>0.21</v>
      </c>
      <c r="E212">
        <f t="shared" si="6"/>
        <v>7.7334098572556272E+16</v>
      </c>
      <c r="F212">
        <f t="shared" si="7"/>
        <v>3410433747049731</v>
      </c>
    </row>
    <row r="213" spans="4:6" x14ac:dyDescent="0.25">
      <c r="D213">
        <v>0.21099999999999999</v>
      </c>
      <c r="E213">
        <f t="shared" si="6"/>
        <v>6.6618193090228496E+16</v>
      </c>
      <c r="F213">
        <f t="shared" si="7"/>
        <v>2965908574570062.5</v>
      </c>
    </row>
    <row r="214" spans="4:6" x14ac:dyDescent="0.25">
      <c r="D214">
        <v>0.21199999999999999</v>
      </c>
      <c r="E214">
        <f t="shared" si="6"/>
        <v>5.7346502449014584E+16</v>
      </c>
      <c r="F214">
        <f t="shared" si="7"/>
        <v>2577381206068511.5</v>
      </c>
    </row>
    <row r="215" spans="4:6" x14ac:dyDescent="0.25">
      <c r="D215">
        <v>0.21299999999999999</v>
      </c>
      <c r="E215">
        <f t="shared" si="6"/>
        <v>4.93302466844672E+16</v>
      </c>
      <c r="F215">
        <f t="shared" si="7"/>
        <v>2238063961827592.5</v>
      </c>
    </row>
    <row r="216" spans="4:6" x14ac:dyDescent="0.25">
      <c r="D216">
        <v>0.214</v>
      </c>
      <c r="E216">
        <f t="shared" si="6"/>
        <v>4.2404495841618248E+16</v>
      </c>
      <c r="F216">
        <f t="shared" si="7"/>
        <v>1941956291562749.3</v>
      </c>
    </row>
    <row r="217" spans="4:6" x14ac:dyDescent="0.25">
      <c r="D217">
        <v>0.215</v>
      </c>
      <c r="E217">
        <f t="shared" si="6"/>
        <v>3.6425270552153944E+16</v>
      </c>
      <c r="F217">
        <f t="shared" si="7"/>
        <v>1683758131273316</v>
      </c>
    </row>
    <row r="218" spans="4:6" x14ac:dyDescent="0.25">
      <c r="D218">
        <v>0.216</v>
      </c>
      <c r="E218">
        <f t="shared" si="6"/>
        <v>3.1266979830404556E+16</v>
      </c>
      <c r="F218">
        <f t="shared" si="7"/>
        <v>1458792210967354.8</v>
      </c>
    </row>
    <row r="219" spans="4:6" x14ac:dyDescent="0.25">
      <c r="D219">
        <v>0.217</v>
      </c>
      <c r="E219">
        <f t="shared" si="6"/>
        <v>2.6820158861431204E+16</v>
      </c>
      <c r="F219">
        <f t="shared" si="7"/>
        <v>1262934460625934</v>
      </c>
    </row>
    <row r="220" spans="4:6" x14ac:dyDescent="0.25">
      <c r="D220">
        <v>0.218</v>
      </c>
      <c r="E220">
        <f t="shared" si="6"/>
        <v>2.298947341080542E+16</v>
      </c>
      <c r="F220">
        <f t="shared" si="7"/>
        <v>1092551734375116.8</v>
      </c>
    </row>
    <row r="221" spans="4:6" x14ac:dyDescent="0.25">
      <c r="D221">
        <v>0.219</v>
      </c>
      <c r="E221">
        <f t="shared" si="6"/>
        <v>1.9691960973795868E+16</v>
      </c>
      <c r="F221">
        <f t="shared" si="7"/>
        <v>944446140264223.5</v>
      </c>
    </row>
    <row r="222" spans="4:6" x14ac:dyDescent="0.25">
      <c r="D222">
        <v>0.22</v>
      </c>
      <c r="E222">
        <f t="shared" si="6"/>
        <v>1.6855481932986338E+16</v>
      </c>
      <c r="F222">
        <f t="shared" si="7"/>
        <v>815805325556538.75</v>
      </c>
    </row>
    <row r="223" spans="4:6" x14ac:dyDescent="0.25">
      <c r="D223">
        <v>0.221</v>
      </c>
      <c r="E223">
        <f t="shared" si="6"/>
        <v>1.4417356837013396E+16</v>
      </c>
      <c r="F223">
        <f t="shared" si="7"/>
        <v>704158125276571.25</v>
      </c>
    </row>
    <row r="224" spans="4:6" x14ac:dyDescent="0.25">
      <c r="D224">
        <v>0.222</v>
      </c>
      <c r="E224">
        <f t="shared" si="6"/>
        <v>1.2323168476173954E+16</v>
      </c>
      <c r="F224">
        <f t="shared" si="7"/>
        <v>607335035179757.13</v>
      </c>
    </row>
    <row r="225" spans="4:6" x14ac:dyDescent="0.25">
      <c r="D225">
        <v>0.223</v>
      </c>
      <c r="E225">
        <f t="shared" si="6"/>
        <v>1.052570973811279E+16</v>
      </c>
      <c r="F225">
        <f t="shared" si="7"/>
        <v>523433019566610.94</v>
      </c>
    </row>
    <row r="226" spans="4:6" x14ac:dyDescent="0.25">
      <c r="D226">
        <v>0.224</v>
      </c>
      <c r="E226">
        <f t="shared" si="6"/>
        <v>8984060301774532</v>
      </c>
      <c r="F226">
        <f t="shared" si="7"/>
        <v>450784209701838.94</v>
      </c>
    </row>
    <row r="227" spans="4:6" x14ac:dyDescent="0.25">
      <c r="D227">
        <v>0.22500000000000001</v>
      </c>
      <c r="E227">
        <f t="shared" si="6"/>
        <v>7662777091592752</v>
      </c>
      <c r="F227">
        <f t="shared" si="7"/>
        <v>387928090261883.13</v>
      </c>
    </row>
    <row r="228" spans="4:6" x14ac:dyDescent="0.25">
      <c r="D228">
        <v>0.22600000000000001</v>
      </c>
      <c r="E228">
        <f t="shared" si="6"/>
        <v>6531185086096103</v>
      </c>
      <c r="F228">
        <f t="shared" si="7"/>
        <v>333586809457444.56</v>
      </c>
    </row>
    <row r="229" spans="4:6" x14ac:dyDescent="0.25">
      <c r="D229">
        <v>0.22700000000000001</v>
      </c>
      <c r="E229">
        <f t="shared" si="6"/>
        <v>5562756573754623</v>
      </c>
      <c r="F229">
        <f t="shared" si="7"/>
        <v>286643283489002</v>
      </c>
    </row>
    <row r="230" spans="4:6" x14ac:dyDescent="0.25">
      <c r="D230">
        <v>0.22800000000000001</v>
      </c>
      <c r="E230">
        <f t="shared" si="6"/>
        <v>4734568290494353</v>
      </c>
      <c r="F230">
        <f t="shared" si="7"/>
        <v>246121798013058.47</v>
      </c>
    </row>
    <row r="231" spans="4:6" x14ac:dyDescent="0.25">
      <c r="D231">
        <v>0.22900000000000001</v>
      </c>
      <c r="E231">
        <f t="shared" si="6"/>
        <v>4026827073006731.5</v>
      </c>
      <c r="F231">
        <f t="shared" si="7"/>
        <v>211170838535546</v>
      </c>
    </row>
    <row r="232" spans="4:6" x14ac:dyDescent="0.25">
      <c r="D232">
        <v>0.23</v>
      </c>
      <c r="E232">
        <f t="shared" si="6"/>
        <v>3422455733612851.5</v>
      </c>
      <c r="F232">
        <f t="shared" si="7"/>
        <v>181047908308119.84</v>
      </c>
    </row>
    <row r="233" spans="4:6" x14ac:dyDescent="0.25">
      <c r="D233">
        <v>0.23100000000000001</v>
      </c>
      <c r="E233">
        <f t="shared" si="6"/>
        <v>2906731818640276</v>
      </c>
      <c r="F233">
        <f t="shared" si="7"/>
        <v>155106116574463.78</v>
      </c>
    </row>
    <row r="234" spans="4:6" x14ac:dyDescent="0.25">
      <c r="D234">
        <v>0.23200000000000001</v>
      </c>
      <c r="E234">
        <f t="shared" si="6"/>
        <v>2466972764553011.5</v>
      </c>
      <c r="F234">
        <f t="shared" si="7"/>
        <v>132782342079301.3</v>
      </c>
    </row>
    <row r="235" spans="4:6" x14ac:dyDescent="0.25">
      <c r="D235">
        <v>0.23300000000000001</v>
      </c>
      <c r="E235">
        <f t="shared" si="6"/>
        <v>2092261724919325.5</v>
      </c>
      <c r="F235">
        <f t="shared" si="7"/>
        <v>113586796784145.27</v>
      </c>
    </row>
    <row r="236" spans="4:6" x14ac:dyDescent="0.25">
      <c r="D236">
        <v>0.23400000000000001</v>
      </c>
      <c r="E236">
        <f t="shared" si="6"/>
        <v>1773209016238932.5</v>
      </c>
      <c r="F236">
        <f t="shared" si="7"/>
        <v>97093832893179</v>
      </c>
    </row>
    <row r="237" spans="4:6" x14ac:dyDescent="0.25">
      <c r="D237">
        <v>0.23499999999999999</v>
      </c>
      <c r="E237">
        <f t="shared" si="6"/>
        <v>1501744730321376.3</v>
      </c>
      <c r="F237">
        <f t="shared" si="7"/>
        <v>82933852731998</v>
      </c>
    </row>
    <row r="238" spans="4:6" x14ac:dyDescent="0.25">
      <c r="D238">
        <v>0.23599999999999999</v>
      </c>
      <c r="E238">
        <f t="shared" si="6"/>
        <v>1270938593149105</v>
      </c>
      <c r="F238">
        <f t="shared" si="7"/>
        <v>70786195884032.547</v>
      </c>
    </row>
    <row r="239" spans="4:6" x14ac:dyDescent="0.25">
      <c r="D239">
        <v>0.23699999999999999</v>
      </c>
      <c r="E239">
        <f t="shared" si="6"/>
        <v>1074843622060498</v>
      </c>
      <c r="F239">
        <f t="shared" si="7"/>
        <v>60372891407516.109</v>
      </c>
    </row>
    <row r="240" spans="4:6" x14ac:dyDescent="0.25">
      <c r="D240">
        <v>0.23799999999999999</v>
      </c>
      <c r="E240">
        <f t="shared" si="6"/>
        <v>908360551057194.75</v>
      </c>
      <c r="F240">
        <f t="shared" si="7"/>
        <v>51453175054083.734</v>
      </c>
    </row>
    <row r="241" spans="4:6" x14ac:dyDescent="0.25">
      <c r="D241">
        <v>0.23899999999999999</v>
      </c>
      <c r="E241">
        <f t="shared" si="6"/>
        <v>767120363860602.75</v>
      </c>
      <c r="F241">
        <f t="shared" si="7"/>
        <v>43818682304081.484</v>
      </c>
    </row>
    <row r="242" spans="4:6" x14ac:dyDescent="0.25">
      <c r="D242">
        <v>0.24</v>
      </c>
      <c r="E242">
        <f t="shared" si="6"/>
        <v>647382601225118.38</v>
      </c>
      <c r="F242">
        <f t="shared" si="7"/>
        <v>37289237830566.82</v>
      </c>
    </row>
    <row r="243" spans="4:6" x14ac:dyDescent="0.25">
      <c r="D243">
        <v>0.24099999999999999</v>
      </c>
      <c r="E243">
        <f t="shared" si="6"/>
        <v>545947397651967.25</v>
      </c>
      <c r="F243">
        <f t="shared" si="7"/>
        <v>31709170803023.906</v>
      </c>
    </row>
    <row r="244" spans="4:6" x14ac:dyDescent="0.25">
      <c r="D244">
        <v>0.24199999999999999</v>
      </c>
      <c r="E244">
        <f t="shared" si="6"/>
        <v>460079457255086.25</v>
      </c>
      <c r="F244">
        <f t="shared" si="7"/>
        <v>26944093334686.871</v>
      </c>
    </row>
    <row r="245" spans="4:6" x14ac:dyDescent="0.25">
      <c r="D245">
        <v>0.24299999999999999</v>
      </c>
      <c r="E245">
        <f t="shared" si="6"/>
        <v>387442402894359.56</v>
      </c>
      <c r="F245">
        <f t="shared" si="7"/>
        <v>22878086448509.035</v>
      </c>
    </row>
    <row r="246" spans="4:6" x14ac:dyDescent="0.25">
      <c r="D246">
        <v>0.24399999999999999</v>
      </c>
      <c r="E246">
        <f t="shared" si="6"/>
        <v>326042130206534.69</v>
      </c>
      <c r="F246">
        <f t="shared" si="7"/>
        <v>19411244263976.25</v>
      </c>
    </row>
    <row r="247" spans="4:6" x14ac:dyDescent="0.25">
      <c r="D247">
        <v>0.245</v>
      </c>
      <c r="E247">
        <f t="shared" si="6"/>
        <v>274177971870095.38</v>
      </c>
      <c r="F247">
        <f t="shared" si="7"/>
        <v>16457532761502.473</v>
      </c>
    </row>
    <row r="248" spans="4:6" x14ac:dyDescent="0.25">
      <c r="D248">
        <v>0.246</v>
      </c>
      <c r="E248">
        <f t="shared" si="6"/>
        <v>230400630055496.72</v>
      </c>
      <c r="F248">
        <f t="shared" si="7"/>
        <v>13942924528438.439</v>
      </c>
    </row>
    <row r="249" spans="4:6" x14ac:dyDescent="0.25">
      <c r="D249">
        <v>0.247</v>
      </c>
      <c r="E249">
        <f t="shared" si="6"/>
        <v>193475968965222.63</v>
      </c>
      <c r="F249">
        <f t="shared" si="7"/>
        <v>11803775390599.268</v>
      </c>
    </row>
    <row r="250" spans="4:6" x14ac:dyDescent="0.25">
      <c r="D250">
        <v>0.248</v>
      </c>
      <c r="E250">
        <f t="shared" si="6"/>
        <v>162353876825495.69</v>
      </c>
      <c r="F250">
        <f t="shared" si="7"/>
        <v>9985412840275.2871</v>
      </c>
    </row>
    <row r="251" spans="4:6" x14ac:dyDescent="0.25">
      <c r="D251">
        <v>0.249</v>
      </c>
      <c r="E251">
        <f t="shared" si="6"/>
        <v>136141509583990.75</v>
      </c>
      <c r="F251">
        <f t="shared" si="7"/>
        <v>8440909735717.0107</v>
      </c>
    </row>
    <row r="252" spans="4:6" x14ac:dyDescent="0.25">
      <c r="D252">
        <v>0.25</v>
      </c>
      <c r="E252">
        <f t="shared" si="6"/>
        <v>114080318613725.66</v>
      </c>
      <c r="F252">
        <f t="shared" si="7"/>
        <v>7130019913357.8535</v>
      </c>
    </row>
    <row r="253" spans="4:6" x14ac:dyDescent="0.25">
      <c r="D253">
        <v>0.251</v>
      </c>
      <c r="E253">
        <f t="shared" si="6"/>
        <v>95526343450231.797</v>
      </c>
      <c r="F253">
        <f t="shared" si="7"/>
        <v>6018255163708.0537</v>
      </c>
    </row>
    <row r="254" spans="4:6" x14ac:dyDescent="0.25">
      <c r="D254">
        <v>0.252</v>
      </c>
      <c r="E254">
        <f t="shared" si="6"/>
        <v>79933319353384.438</v>
      </c>
      <c r="F254">
        <f t="shared" si="7"/>
        <v>5076085512217.3262</v>
      </c>
    </row>
    <row r="255" spans="4:6" x14ac:dyDescent="0.25">
      <c r="D255">
        <v>0.253</v>
      </c>
      <c r="E255">
        <f t="shared" si="6"/>
        <v>66838209490026.023</v>
      </c>
      <c r="F255">
        <f t="shared" si="7"/>
        <v>4278246951247.0757</v>
      </c>
    </row>
    <row r="256" spans="4:6" x14ac:dyDescent="0.25">
      <c r="D256">
        <v>0.254</v>
      </c>
      <c r="E256">
        <f t="shared" si="6"/>
        <v>55848823844397.758</v>
      </c>
      <c r="F256">
        <f t="shared" si="7"/>
        <v>3603142719145.166</v>
      </c>
    </row>
    <row r="257" spans="4:6" x14ac:dyDescent="0.25">
      <c r="D257">
        <v>0.255</v>
      </c>
      <c r="E257">
        <f t="shared" si="6"/>
        <v>46633232523510.234</v>
      </c>
      <c r="F257">
        <f t="shared" si="7"/>
        <v>3032325944841.2529</v>
      </c>
    </row>
    <row r="258" spans="4:6" x14ac:dyDescent="0.25">
      <c r="D258">
        <v>0.25600000000000001</v>
      </c>
      <c r="E258">
        <f t="shared" si="6"/>
        <v>38910720767396.148</v>
      </c>
      <c r="F258">
        <f t="shared" si="7"/>
        <v>2550052996212.0737</v>
      </c>
    </row>
    <row r="259" spans="4:6" x14ac:dyDescent="0.25">
      <c r="D259">
        <v>0.25700000000000001</v>
      </c>
      <c r="E259">
        <f t="shared" ref="E259:E322" si="8">$B$4/(2*$B$3*SQRT(PI()*$B$2*$B$1))*EXP(-(D259^2)/(4*$B$2*$B$1))</f>
        <v>32444067435651.871</v>
      </c>
      <c r="F259">
        <f t="shared" ref="F259:F322" si="9">E259*D259^2</f>
        <v>2142898210057.3704</v>
      </c>
    </row>
    <row r="260" spans="4:6" x14ac:dyDescent="0.25">
      <c r="D260">
        <v>0.25800000000000001</v>
      </c>
      <c r="E260">
        <f t="shared" si="8"/>
        <v>27032958670726.773</v>
      </c>
      <c r="F260">
        <f t="shared" si="9"/>
        <v>1799421860958.2568</v>
      </c>
    </row>
    <row r="261" spans="4:6" x14ac:dyDescent="0.25">
      <c r="D261">
        <v>0.25900000000000001</v>
      </c>
      <c r="E261">
        <f t="shared" si="8"/>
        <v>22508374406790.121</v>
      </c>
      <c r="F261">
        <f t="shared" si="9"/>
        <v>1509884263581.8882</v>
      </c>
    </row>
    <row r="262" spans="4:6" x14ac:dyDescent="0.25">
      <c r="D262">
        <v>0.26</v>
      </c>
      <c r="E262">
        <f t="shared" si="8"/>
        <v>18727807903734.48</v>
      </c>
      <c r="F262">
        <f t="shared" si="9"/>
        <v>1265999814292.4509</v>
      </c>
    </row>
    <row r="263" spans="4:6" x14ac:dyDescent="0.25">
      <c r="D263">
        <v>0.26100000000000001</v>
      </c>
      <c r="E263">
        <f t="shared" si="8"/>
        <v>15571197981160.453</v>
      </c>
      <c r="F263">
        <f t="shared" si="9"/>
        <v>1060725577674.6312</v>
      </c>
    </row>
    <row r="264" spans="4:6" x14ac:dyDescent="0.25">
      <c r="D264">
        <v>0.26200000000000001</v>
      </c>
      <c r="E264">
        <f t="shared" si="8"/>
        <v>12937470495271.641</v>
      </c>
      <c r="F264">
        <f t="shared" si="9"/>
        <v>888079724677.42664</v>
      </c>
    </row>
    <row r="265" spans="4:6" x14ac:dyDescent="0.25">
      <c r="D265">
        <v>0.26300000000000001</v>
      </c>
      <c r="E265">
        <f t="shared" si="8"/>
        <v>10741600183022.574</v>
      </c>
      <c r="F265">
        <f t="shared" si="9"/>
        <v>742985743059.48853</v>
      </c>
    </row>
    <row r="266" spans="4:6" x14ac:dyDescent="0.25">
      <c r="D266">
        <v>0.26400000000000001</v>
      </c>
      <c r="E266">
        <f t="shared" si="8"/>
        <v>8912116590952.7871</v>
      </c>
      <c r="F266">
        <f t="shared" si="9"/>
        <v>621138877923.04553</v>
      </c>
    </row>
    <row r="267" spans="4:6" x14ac:dyDescent="0.25">
      <c r="D267">
        <v>0.26500000000000001</v>
      </c>
      <c r="E267">
        <f t="shared" si="8"/>
        <v>7388988672036.5801</v>
      </c>
      <c r="F267">
        <f t="shared" si="9"/>
        <v>518891729493.76892</v>
      </c>
    </row>
    <row r="268" spans="4:6" x14ac:dyDescent="0.25">
      <c r="D268">
        <v>0.26600000000000001</v>
      </c>
      <c r="E268">
        <f t="shared" si="8"/>
        <v>6121832000863.5059</v>
      </c>
      <c r="F268">
        <f t="shared" si="9"/>
        <v>433156345053.09833</v>
      </c>
    </row>
    <row r="269" spans="4:6" x14ac:dyDescent="0.25">
      <c r="D269">
        <v>0.26700000000000002</v>
      </c>
      <c r="E269">
        <f t="shared" si="8"/>
        <v>5068390624932.4883</v>
      </c>
      <c r="F269">
        <f t="shared" si="9"/>
        <v>361320499260.81219</v>
      </c>
    </row>
    <row r="270" spans="4:6" x14ac:dyDescent="0.25">
      <c r="D270">
        <v>0.26800000000000002</v>
      </c>
      <c r="E270">
        <f t="shared" si="8"/>
        <v>4193252511741.3149</v>
      </c>
      <c r="F270">
        <f t="shared" si="9"/>
        <v>301176168403.30829</v>
      </c>
    </row>
    <row r="271" spans="4:6" x14ac:dyDescent="0.25">
      <c r="D271">
        <v>0.26900000000000002</v>
      </c>
      <c r="E271">
        <f t="shared" si="8"/>
        <v>3466763519296.7969</v>
      </c>
      <c r="F271">
        <f t="shared" si="9"/>
        <v>250858475019.83554</v>
      </c>
    </row>
    <row r="272" spans="4:6" x14ac:dyDescent="0.25">
      <c r="D272">
        <v>0.27</v>
      </c>
      <c r="E272">
        <f t="shared" si="8"/>
        <v>2864109943650.6113</v>
      </c>
      <c r="F272">
        <f t="shared" si="9"/>
        <v>208793614892.12958</v>
      </c>
    </row>
    <row r="273" spans="4:6" x14ac:dyDescent="0.25">
      <c r="D273">
        <v>0.27100000000000002</v>
      </c>
      <c r="E273">
        <f t="shared" si="8"/>
        <v>2364544095894.6118</v>
      </c>
      <c r="F273">
        <f t="shared" si="9"/>
        <v>173654482946.59619</v>
      </c>
    </row>
    <row r="274" spans="4:6" x14ac:dyDescent="0.25">
      <c r="D274">
        <v>0.27200000000000002</v>
      </c>
      <c r="E274">
        <f t="shared" si="8"/>
        <v>1950731132470.8975</v>
      </c>
      <c r="F274">
        <f t="shared" si="9"/>
        <v>144322892104.7269</v>
      </c>
    </row>
    <row r="275" spans="4:6" x14ac:dyDescent="0.25">
      <c r="D275">
        <v>0.27300000000000002</v>
      </c>
      <c r="E275">
        <f t="shared" si="8"/>
        <v>1608198593250.4958</v>
      </c>
      <c r="F275">
        <f t="shared" si="9"/>
        <v>119857432956.36623</v>
      </c>
    </row>
    <row r="276" spans="4:6" x14ac:dyDescent="0.25">
      <c r="D276">
        <v>0.27400000000000002</v>
      </c>
      <c r="E276">
        <f t="shared" si="8"/>
        <v>1324872866683.0632</v>
      </c>
      <c r="F276">
        <f t="shared" si="9"/>
        <v>99466155339.097672</v>
      </c>
    </row>
    <row r="277" spans="4:6" x14ac:dyDescent="0.25">
      <c r="D277">
        <v>0.27500000000000002</v>
      </c>
      <c r="E277">
        <f t="shared" si="8"/>
        <v>1090689165449.8934</v>
      </c>
      <c r="F277">
        <f t="shared" si="9"/>
        <v>82483368137.148209</v>
      </c>
    </row>
    <row r="278" spans="4:6" x14ac:dyDescent="0.25">
      <c r="D278">
        <v>0.27600000000000002</v>
      </c>
      <c r="E278">
        <f t="shared" si="8"/>
        <v>897263615738.28552</v>
      </c>
      <c r="F278">
        <f t="shared" si="9"/>
        <v>68349953192.479645</v>
      </c>
    </row>
    <row r="279" spans="4:6" x14ac:dyDescent="0.25">
      <c r="D279">
        <v>0.27700000000000002</v>
      </c>
      <c r="E279">
        <f t="shared" si="8"/>
        <v>737617787147.62842</v>
      </c>
      <c r="F279">
        <f t="shared" si="9"/>
        <v>56596675190.050392</v>
      </c>
    </row>
    <row r="280" spans="4:6" x14ac:dyDescent="0.25">
      <c r="D280">
        <v>0.27800000000000002</v>
      </c>
      <c r="E280">
        <f t="shared" si="8"/>
        <v>605947460350.34302</v>
      </c>
      <c r="F280">
        <f t="shared" si="9"/>
        <v>46830043525.715919</v>
      </c>
    </row>
    <row r="281" spans="4:6" x14ac:dyDescent="0.25">
      <c r="D281">
        <v>0.27900000000000003</v>
      </c>
      <c r="E281">
        <f t="shared" si="8"/>
        <v>497428682214.98199</v>
      </c>
      <c r="F281">
        <f t="shared" si="9"/>
        <v>38720346052.296425</v>
      </c>
    </row>
    <row r="282" spans="4:6" x14ac:dyDescent="0.25">
      <c r="D282">
        <v>0.28000000000000003</v>
      </c>
      <c r="E282">
        <f t="shared" si="8"/>
        <v>408055224399.3006</v>
      </c>
      <c r="F282">
        <f t="shared" si="9"/>
        <v>31991529592.90517</v>
      </c>
    </row>
    <row r="283" spans="4:6" x14ac:dyDescent="0.25">
      <c r="D283">
        <v>0.28100000000000003</v>
      </c>
      <c r="E283">
        <f t="shared" si="8"/>
        <v>334502468341.81573</v>
      </c>
      <c r="F283">
        <f t="shared" si="9"/>
        <v>26412649402.738117</v>
      </c>
    </row>
    <row r="284" spans="4:6" x14ac:dyDescent="0.25">
      <c r="D284">
        <v>0.28199999999999997</v>
      </c>
      <c r="E284">
        <f t="shared" si="8"/>
        <v>274013510266.77509</v>
      </c>
      <c r="F284">
        <f t="shared" si="9"/>
        <v>21790650390.455017</v>
      </c>
    </row>
    <row r="285" spans="4:6" x14ac:dyDescent="0.25">
      <c r="D285">
        <v>0.28299999999999997</v>
      </c>
      <c r="E285">
        <f t="shared" si="8"/>
        <v>224303934159.33267</v>
      </c>
      <c r="F285">
        <f t="shared" si="9"/>
        <v>17964277782.886791</v>
      </c>
    </row>
    <row r="286" spans="4:6" x14ac:dyDescent="0.25">
      <c r="D286">
        <v>0.28399999999999997</v>
      </c>
      <c r="E286">
        <f t="shared" si="8"/>
        <v>183482255743.18655</v>
      </c>
      <c r="F286">
        <f t="shared" si="9"/>
        <v>14798944819.222454</v>
      </c>
    </row>
    <row r="287" spans="4:6" x14ac:dyDescent="0.25">
      <c r="D287">
        <v>0.28499999999999998</v>
      </c>
      <c r="E287">
        <f t="shared" si="8"/>
        <v>149983510949.71265</v>
      </c>
      <c r="F287">
        <f t="shared" si="9"/>
        <v>12182410676.890408</v>
      </c>
    </row>
    <row r="288" spans="4:6" x14ac:dyDescent="0.25">
      <c r="D288">
        <v>0.28599999999999998</v>
      </c>
      <c r="E288">
        <f t="shared" si="8"/>
        <v>122513860758.5647</v>
      </c>
      <c r="F288">
        <f t="shared" si="9"/>
        <v>10021143754.607555</v>
      </c>
    </row>
    <row r="289" spans="4:6" x14ac:dyDescent="0.25">
      <c r="D289">
        <v>0.28699999999999998</v>
      </c>
      <c r="E289">
        <f t="shared" si="8"/>
        <v>100004421360.55478</v>
      </c>
      <c r="F289">
        <f t="shared" si="9"/>
        <v>8237264183.0475349</v>
      </c>
    </row>
    <row r="290" spans="4:6" x14ac:dyDescent="0.25">
      <c r="D290">
        <v>0.28799999999999998</v>
      </c>
      <c r="E290">
        <f t="shared" si="8"/>
        <v>81572813535.504837</v>
      </c>
      <c r="F290">
        <f t="shared" si="9"/>
        <v>6765975445.8889122</v>
      </c>
    </row>
    <row r="291" spans="4:6" x14ac:dyDescent="0.25">
      <c r="D291">
        <v>0.28899999999999998</v>
      </c>
      <c r="E291">
        <f t="shared" si="8"/>
        <v>66491165804.094231</v>
      </c>
      <c r="F291">
        <f t="shared" si="9"/>
        <v>5553408659.1237535</v>
      </c>
    </row>
    <row r="292" spans="4:6" x14ac:dyDescent="0.25">
      <c r="D292">
        <v>0.28999999999999998</v>
      </c>
      <c r="E292">
        <f t="shared" si="8"/>
        <v>54159509007.635612</v>
      </c>
      <c r="F292">
        <f t="shared" si="9"/>
        <v>4554814707.5421543</v>
      </c>
    </row>
    <row r="293" spans="4:6" x14ac:dyDescent="0.25">
      <c r="D293">
        <v>0.29099999999999998</v>
      </c>
      <c r="E293">
        <f t="shared" si="8"/>
        <v>44083671210.92276</v>
      </c>
      <c r="F293">
        <f t="shared" si="9"/>
        <v>3733049361.81215</v>
      </c>
    </row>
    <row r="294" spans="4:6" x14ac:dyDescent="0.25">
      <c r="D294">
        <v>0.29199999999999998</v>
      </c>
      <c r="E294">
        <f t="shared" si="8"/>
        <v>35856926082.506981</v>
      </c>
      <c r="F294">
        <f t="shared" si="9"/>
        <v>3057304945.4988751</v>
      </c>
    </row>
    <row r="295" spans="4:6" x14ac:dyDescent="0.25">
      <c r="D295">
        <v>0.29299999999999998</v>
      </c>
      <c r="E295">
        <f t="shared" si="8"/>
        <v>29144769331.171108</v>
      </c>
      <c r="F295">
        <f t="shared" si="9"/>
        <v>2502049302.3117085</v>
      </c>
    </row>
    <row r="296" spans="4:6" x14ac:dyDescent="0.25">
      <c r="D296">
        <v>0.29399999999999998</v>
      </c>
      <c r="E296">
        <f t="shared" si="8"/>
        <v>23672299893.840248</v>
      </c>
      <c r="F296">
        <f t="shared" si="9"/>
        <v>2046138913.6239753</v>
      </c>
    </row>
    <row r="297" spans="4:6" x14ac:dyDescent="0.25">
      <c r="D297">
        <v>0.29499999999999998</v>
      </c>
      <c r="E297">
        <f t="shared" si="8"/>
        <v>19213768375.462181</v>
      </c>
      <c r="F297">
        <f t="shared" si="9"/>
        <v>1672078192.8745961</v>
      </c>
    </row>
    <row r="298" spans="4:6" x14ac:dyDescent="0.25">
      <c r="D298">
        <v>0.29599999999999999</v>
      </c>
      <c r="E298">
        <f t="shared" si="8"/>
        <v>15583927279.329395</v>
      </c>
      <c r="F298">
        <f t="shared" si="9"/>
        <v>1365401372.5057242</v>
      </c>
    </row>
    <row r="299" spans="4:6" x14ac:dyDescent="0.25">
      <c r="D299">
        <v>0.29699999999999999</v>
      </c>
      <c r="E299">
        <f t="shared" si="8"/>
        <v>12630877994.301537</v>
      </c>
      <c r="F299">
        <f t="shared" si="9"/>
        <v>1114157116.9993441</v>
      </c>
    </row>
    <row r="300" spans="4:6" x14ac:dyDescent="0.25">
      <c r="D300">
        <v>0.29799999999999999</v>
      </c>
      <c r="E300">
        <f t="shared" si="8"/>
        <v>10230160151.412542</v>
      </c>
      <c r="F300">
        <f t="shared" si="9"/>
        <v>908479142.0860393</v>
      </c>
    </row>
    <row r="301" spans="4:6" x14ac:dyDescent="0.25">
      <c r="D301">
        <v>0.29899999999999999</v>
      </c>
      <c r="E301">
        <f t="shared" si="8"/>
        <v>8279871373.8257704</v>
      </c>
      <c r="F301">
        <f t="shared" si="9"/>
        <v>740228780.69139767</v>
      </c>
    </row>
    <row r="302" spans="4:6" x14ac:dyDescent="0.25">
      <c r="D302">
        <v>0.3</v>
      </c>
      <c r="E302">
        <f t="shared" si="8"/>
        <v>6696640929.7912207</v>
      </c>
      <c r="F302">
        <f t="shared" si="9"/>
        <v>602697683.6812098</v>
      </c>
    </row>
    <row r="303" spans="4:6" x14ac:dyDescent="0.25">
      <c r="D303">
        <v>0.30099999999999999</v>
      </c>
      <c r="E303">
        <f t="shared" si="8"/>
        <v>5412310463.9961824</v>
      </c>
      <c r="F303">
        <f t="shared" si="9"/>
        <v>490360740.34851807</v>
      </c>
    </row>
    <row r="304" spans="4:6" x14ac:dyDescent="0.25">
      <c r="D304">
        <v>0.30199999999999999</v>
      </c>
      <c r="E304">
        <f t="shared" si="8"/>
        <v>4371199762.0525188</v>
      </c>
      <c r="F304">
        <f t="shared" si="9"/>
        <v>398670903.09823787</v>
      </c>
    </row>
    <row r="305" spans="4:6" x14ac:dyDescent="0.25">
      <c r="D305">
        <v>0.30299999999999999</v>
      </c>
      <c r="E305">
        <f t="shared" si="8"/>
        <v>3527856183.2304983</v>
      </c>
      <c r="F305">
        <f t="shared" si="9"/>
        <v>323888948.32620883</v>
      </c>
    </row>
    <row r="306" spans="4:6" x14ac:dyDescent="0.25">
      <c r="D306">
        <v>0.30399999999999999</v>
      </c>
      <c r="E306">
        <f t="shared" si="8"/>
        <v>2845203641.4359021</v>
      </c>
      <c r="F306">
        <f t="shared" si="9"/>
        <v>262942339.72694033</v>
      </c>
    </row>
    <row r="307" spans="4:6" x14ac:dyDescent="0.25">
      <c r="D307">
        <v>0.30499999999999999</v>
      </c>
      <c r="E307">
        <f t="shared" si="8"/>
        <v>2293021382.4619679</v>
      </c>
      <c r="F307">
        <f t="shared" si="9"/>
        <v>213308314.10352457</v>
      </c>
    </row>
    <row r="308" spans="4:6" x14ac:dyDescent="0.25">
      <c r="D308">
        <v>0.30599999999999999</v>
      </c>
      <c r="E308">
        <f t="shared" si="8"/>
        <v>1846694766.5965619</v>
      </c>
      <c r="F308">
        <f t="shared" si="9"/>
        <v>172917111.16503567</v>
      </c>
    </row>
    <row r="309" spans="4:6" x14ac:dyDescent="0.25">
      <c r="D309">
        <v>0.307</v>
      </c>
      <c r="E309">
        <f t="shared" si="8"/>
        <v>1486190214.612263</v>
      </c>
      <c r="F309">
        <f t="shared" si="9"/>
        <v>140071941.53699118</v>
      </c>
    </row>
    <row r="310" spans="4:6" x14ac:dyDescent="0.25">
      <c r="D310">
        <v>0.308</v>
      </c>
      <c r="E310">
        <f t="shared" si="8"/>
        <v>1195214743.5616527</v>
      </c>
      <c r="F310">
        <f t="shared" si="9"/>
        <v>113382851.43323262</v>
      </c>
    </row>
    <row r="311" spans="4:6" x14ac:dyDescent="0.25">
      <c r="D311">
        <v>0.309</v>
      </c>
      <c r="E311">
        <f t="shared" si="8"/>
        <v>960527384.77369094</v>
      </c>
      <c r="F311">
        <f t="shared" si="9"/>
        <v>91712115.225576788</v>
      </c>
    </row>
    <row r="312" spans="4:6" x14ac:dyDescent="0.25">
      <c r="D312">
        <v>0.31</v>
      </c>
      <c r="E312">
        <f t="shared" si="8"/>
        <v>771375473.10832989</v>
      </c>
      <c r="F312">
        <f t="shared" si="9"/>
        <v>74129182.965710506</v>
      </c>
    </row>
    <row r="313" spans="4:6" x14ac:dyDescent="0.25">
      <c r="D313">
        <v>0.311</v>
      </c>
      <c r="E313">
        <f t="shared" si="8"/>
        <v>619033519.07815862</v>
      </c>
      <c r="F313">
        <f t="shared" si="9"/>
        <v>59873540.998758577</v>
      </c>
    </row>
    <row r="314" spans="4:6" x14ac:dyDescent="0.25">
      <c r="D314">
        <v>0.312</v>
      </c>
      <c r="E314">
        <f t="shared" si="8"/>
        <v>496426287.19706666</v>
      </c>
      <c r="F314">
        <f t="shared" si="9"/>
        <v>48324120.500911258</v>
      </c>
    </row>
    <row r="315" spans="4:6" x14ac:dyDescent="0.25">
      <c r="D315">
        <v>0.313</v>
      </c>
      <c r="E315">
        <f t="shared" si="8"/>
        <v>397820941.38008213</v>
      </c>
      <c r="F315">
        <f t="shared" si="9"/>
        <v>38974119.806065269</v>
      </c>
    </row>
    <row r="316" spans="4:6" x14ac:dyDescent="0.25">
      <c r="D316">
        <v>0.314</v>
      </c>
      <c r="E316">
        <f t="shared" si="8"/>
        <v>318575795.40040857</v>
      </c>
      <c r="F316">
        <f t="shared" si="9"/>
        <v>31410299.123298682</v>
      </c>
    </row>
    <row r="317" spans="4:6" x14ac:dyDescent="0.25">
      <c r="D317">
        <v>0.315</v>
      </c>
      <c r="E317">
        <f t="shared" si="8"/>
        <v>254935418.43929213</v>
      </c>
      <c r="F317">
        <f t="shared" si="9"/>
        <v>25295966.894638766</v>
      </c>
    </row>
    <row r="318" spans="4:6" x14ac:dyDescent="0.25">
      <c r="D318">
        <v>0.316</v>
      </c>
      <c r="E318">
        <f t="shared" si="8"/>
        <v>203863671.94743714</v>
      </c>
      <c r="F318">
        <f t="shared" si="9"/>
        <v>20357010.825983282</v>
      </c>
    </row>
    <row r="319" spans="4:6" x14ac:dyDescent="0.25">
      <c r="D319">
        <v>0.317</v>
      </c>
      <c r="E319">
        <f t="shared" si="8"/>
        <v>162907760.4307723</v>
      </c>
      <c r="F319">
        <f t="shared" si="9"/>
        <v>16370437.937927879</v>
      </c>
    </row>
    <row r="320" spans="4:6" x14ac:dyDescent="0.25">
      <c r="D320">
        <v>0.318</v>
      </c>
      <c r="E320">
        <f t="shared" si="8"/>
        <v>130087620.35243441</v>
      </c>
      <c r="F320">
        <f t="shared" si="9"/>
        <v>13154980.520519579</v>
      </c>
    </row>
    <row r="321" spans="4:6" x14ac:dyDescent="0.25">
      <c r="D321">
        <v>0.31900000000000001</v>
      </c>
      <c r="E321">
        <f t="shared" si="8"/>
        <v>103805993.815752</v>
      </c>
      <c r="F321">
        <f t="shared" si="9"/>
        <v>10563401.73668474</v>
      </c>
    </row>
    <row r="322" spans="4:6" x14ac:dyDescent="0.25">
      <c r="D322">
        <v>0.32</v>
      </c>
      <c r="E322">
        <f t="shared" si="8"/>
        <v>82775375.033515453</v>
      </c>
      <c r="F322">
        <f t="shared" si="9"/>
        <v>8476198.4034319837</v>
      </c>
    </row>
    <row r="323" spans="4:6" x14ac:dyDescent="0.25">
      <c r="D323">
        <v>0.32100000000000001</v>
      </c>
      <c r="E323">
        <f t="shared" ref="E323:E324" si="10">$B$4/(2*$B$3*SQRT(PI()*$B$2*$B$1))*EXP(-(D323^2)/(4*$B$2*$B$1))</f>
        <v>65958709.315142363</v>
      </c>
      <c r="F323">
        <f t="shared" ref="F323:F324" si="11">E323*D323^2</f>
        <v>6796451.366541585</v>
      </c>
    </row>
    <row r="324" spans="4:6" x14ac:dyDescent="0.25">
      <c r="D324">
        <v>0.32200000000000001</v>
      </c>
      <c r="E324">
        <f t="shared" si="10"/>
        <v>52521292.554352857</v>
      </c>
      <c r="F324">
        <f t="shared" si="11"/>
        <v>5445617.6972055221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Southern Utah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2017-03-09T21:38:00Z</dcterms:created>
  <dcterms:modified xsi:type="dcterms:W3CDTF">2017-10-27T17:15:50Z</dcterms:modified>
</cp:coreProperties>
</file>