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0\Notes\"/>
    </mc:Choice>
  </mc:AlternateContent>
  <xr:revisionPtr revIDLastSave="0" documentId="8_{B21EF9EA-EAD4-4D50-B685-D61B1601A85E}" xr6:coauthVersionLast="36" xr6:coauthVersionMax="36" xr10:uidLastSave="{00000000-0000-0000-0000-000000000000}"/>
  <bookViews>
    <workbookView xWindow="0" yWindow="0" windowWidth="28800" windowHeight="12225" xr2:uid="{441D1811-DECC-4164-800A-A26524B0E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  <c r="A81" i="1"/>
  <c r="E81" i="1" s="1"/>
  <c r="B81" i="1"/>
  <c r="F81" i="1"/>
  <c r="G81" i="1"/>
  <c r="H81" i="1"/>
  <c r="A82" i="1"/>
  <c r="E82" i="1" s="1"/>
  <c r="B82" i="1"/>
  <c r="F82" i="1"/>
  <c r="G82" i="1"/>
  <c r="H82" i="1"/>
  <c r="F83" i="1"/>
  <c r="G83" i="1"/>
  <c r="H83" i="1"/>
  <c r="A64" i="1"/>
  <c r="A65" i="1" s="1"/>
  <c r="B64" i="1"/>
  <c r="E64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" i="1"/>
  <c r="E4" i="1" s="1"/>
  <c r="A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F3" i="1"/>
  <c r="E3" i="1"/>
  <c r="E1" i="1"/>
  <c r="B3" i="1"/>
  <c r="A83" i="1" l="1"/>
  <c r="B65" i="1"/>
  <c r="E65" i="1"/>
  <c r="A66" i="1"/>
  <c r="B4" i="1"/>
  <c r="E83" i="1" l="1"/>
  <c r="B83" i="1"/>
  <c r="B66" i="1"/>
  <c r="E66" i="1"/>
  <c r="A67" i="1"/>
  <c r="E5" i="1"/>
  <c r="B5" i="1"/>
  <c r="E67" i="1" l="1"/>
  <c r="A68" i="1"/>
  <c r="B67" i="1"/>
  <c r="E6" i="1"/>
  <c r="B6" i="1"/>
  <c r="A69" i="1" l="1"/>
  <c r="B68" i="1"/>
  <c r="E68" i="1"/>
  <c r="E7" i="1"/>
  <c r="B7" i="1"/>
  <c r="B69" i="1" l="1"/>
  <c r="E69" i="1"/>
  <c r="A70" i="1"/>
  <c r="E8" i="1"/>
  <c r="B8" i="1"/>
  <c r="A71" i="1" l="1"/>
  <c r="B70" i="1"/>
  <c r="E70" i="1"/>
  <c r="E9" i="1"/>
  <c r="B9" i="1"/>
  <c r="B71" i="1" l="1"/>
  <c r="E71" i="1"/>
  <c r="A72" i="1"/>
  <c r="E10" i="1"/>
  <c r="B10" i="1"/>
  <c r="B72" i="1" l="1"/>
  <c r="E72" i="1"/>
  <c r="A73" i="1"/>
  <c r="E11" i="1"/>
  <c r="B11" i="1"/>
  <c r="A74" i="1" l="1"/>
  <c r="B73" i="1"/>
  <c r="E73" i="1"/>
  <c r="E12" i="1"/>
  <c r="B12" i="1"/>
  <c r="B74" i="1" l="1"/>
  <c r="E74" i="1"/>
  <c r="A75" i="1"/>
  <c r="E13" i="1"/>
  <c r="B13" i="1"/>
  <c r="B75" i="1" l="1"/>
  <c r="E75" i="1"/>
  <c r="A76" i="1"/>
  <c r="E14" i="1"/>
  <c r="B14" i="1"/>
  <c r="A77" i="1" l="1"/>
  <c r="B76" i="1"/>
  <c r="E76" i="1"/>
  <c r="E15" i="1"/>
  <c r="B15" i="1"/>
  <c r="B77" i="1" l="1"/>
  <c r="E77" i="1"/>
  <c r="A78" i="1"/>
  <c r="E16" i="1"/>
  <c r="B16" i="1"/>
  <c r="B78" i="1" l="1"/>
  <c r="E78" i="1"/>
  <c r="A79" i="1"/>
  <c r="E17" i="1"/>
  <c r="B17" i="1"/>
  <c r="E79" i="1" l="1"/>
  <c r="A80" i="1"/>
  <c r="B79" i="1"/>
  <c r="E18" i="1"/>
  <c r="B18" i="1"/>
  <c r="B80" i="1" l="1"/>
  <c r="E80" i="1"/>
  <c r="E19" i="1"/>
  <c r="B19" i="1"/>
  <c r="E20" i="1" l="1"/>
  <c r="B20" i="1"/>
  <c r="E21" i="1" l="1"/>
  <c r="B21" i="1"/>
  <c r="E22" i="1" l="1"/>
  <c r="B22" i="1"/>
  <c r="E23" i="1" l="1"/>
  <c r="B23" i="1"/>
  <c r="E24" i="1" l="1"/>
  <c r="B24" i="1"/>
  <c r="E25" i="1" l="1"/>
  <c r="B25" i="1"/>
  <c r="E26" i="1" l="1"/>
  <c r="B26" i="1"/>
  <c r="E27" i="1" l="1"/>
  <c r="B27" i="1"/>
  <c r="E28" i="1" l="1"/>
  <c r="B28" i="1"/>
  <c r="E29" i="1" l="1"/>
  <c r="B29" i="1"/>
  <c r="E30" i="1" l="1"/>
  <c r="B30" i="1"/>
  <c r="E31" i="1" l="1"/>
  <c r="B31" i="1"/>
  <c r="E32" i="1" l="1"/>
  <c r="B32" i="1"/>
  <c r="E33" i="1" l="1"/>
  <c r="B33" i="1"/>
  <c r="E34" i="1" l="1"/>
  <c r="B34" i="1"/>
  <c r="E35" i="1" l="1"/>
  <c r="B35" i="1"/>
  <c r="E36" i="1" l="1"/>
  <c r="B36" i="1"/>
  <c r="E37" i="1" l="1"/>
  <c r="B37" i="1"/>
  <c r="E38" i="1" l="1"/>
  <c r="B38" i="1"/>
  <c r="E39" i="1" l="1"/>
  <c r="B39" i="1"/>
  <c r="E40" i="1" l="1"/>
  <c r="B40" i="1"/>
  <c r="E41" i="1" l="1"/>
  <c r="B41" i="1"/>
  <c r="E42" i="1" l="1"/>
  <c r="B42" i="1"/>
  <c r="E43" i="1" l="1"/>
  <c r="B43" i="1"/>
  <c r="E44" i="1" l="1"/>
  <c r="B44" i="1"/>
  <c r="E45" i="1" l="1"/>
  <c r="B45" i="1"/>
  <c r="E46" i="1" l="1"/>
  <c r="B46" i="1"/>
  <c r="E47" i="1" l="1"/>
  <c r="B47" i="1"/>
  <c r="E48" i="1" l="1"/>
  <c r="B48" i="1"/>
  <c r="E49" i="1" l="1"/>
  <c r="B49" i="1"/>
  <c r="E50" i="1" l="1"/>
  <c r="B50" i="1"/>
  <c r="E51" i="1" l="1"/>
  <c r="B51" i="1"/>
  <c r="E52" i="1" l="1"/>
  <c r="B52" i="1"/>
  <c r="E53" i="1" l="1"/>
  <c r="B53" i="1"/>
  <c r="E54" i="1" l="1"/>
  <c r="B54" i="1"/>
  <c r="E55" i="1" l="1"/>
  <c r="B55" i="1"/>
  <c r="E56" i="1" l="1"/>
  <c r="B56" i="1"/>
  <c r="E57" i="1" l="1"/>
  <c r="B57" i="1"/>
  <c r="E58" i="1" l="1"/>
  <c r="B58" i="1"/>
  <c r="E59" i="1" l="1"/>
  <c r="B59" i="1"/>
  <c r="E60" i="1" l="1"/>
  <c r="B60" i="1"/>
  <c r="E61" i="1" l="1"/>
  <c r="B61" i="1"/>
  <c r="E62" i="1" l="1"/>
  <c r="B62" i="1"/>
  <c r="E63" i="1" l="1"/>
  <c r="B63" i="1"/>
</calcChain>
</file>

<file path=xl/sharedStrings.xml><?xml version="1.0" encoding="utf-8"?>
<sst xmlns="http://schemas.openxmlformats.org/spreadsheetml/2006/main" count="10" uniqueCount="10">
  <si>
    <t>k</t>
  </si>
  <si>
    <t>x</t>
  </si>
  <si>
    <t>V</t>
  </si>
  <si>
    <t>Ψ0</t>
  </si>
  <si>
    <t>Ψ1</t>
  </si>
  <si>
    <t>Ψ2</t>
  </si>
  <si>
    <t>a</t>
  </si>
  <si>
    <t>E0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</si>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</sst>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Sheet1!$B$3:$B$83</c:f>
              <c:numCache>
                <c:formatCode>General</c:formatCode>
                <c:ptCount val="81"/>
                <c:pt idx="0">
                  <c:v>4.5519999999999999E-19</c:v>
                </c:pt>
                <c:pt idx="1">
                  <c:v>4.3272449999999985E-19</c:v>
                </c:pt>
                <c:pt idx="2">
                  <c:v>4.1081799999999984E-19</c:v>
                </c:pt>
                <c:pt idx="3">
                  <c:v>3.8948049999999977E-19</c:v>
                </c:pt>
                <c:pt idx="4">
                  <c:v>3.6871199999999974E-19</c:v>
                </c:pt>
                <c:pt idx="5">
                  <c:v>3.4851249999999964E-19</c:v>
                </c:pt>
                <c:pt idx="6">
                  <c:v>3.2888199999999958E-19</c:v>
                </c:pt>
                <c:pt idx="7">
                  <c:v>3.0982049999999955E-19</c:v>
                </c:pt>
                <c:pt idx="8">
                  <c:v>2.9132799999999952E-19</c:v>
                </c:pt>
                <c:pt idx="9">
                  <c:v>2.7340449999999946E-19</c:v>
                </c:pt>
                <c:pt idx="10">
                  <c:v>2.5604999999999945E-19</c:v>
                </c:pt>
                <c:pt idx="11">
                  <c:v>2.3926449999999947E-19</c:v>
                </c:pt>
                <c:pt idx="12">
                  <c:v>2.2304799999999947E-19</c:v>
                </c:pt>
                <c:pt idx="13">
                  <c:v>2.0740049999999954E-19</c:v>
                </c:pt>
                <c:pt idx="14">
                  <c:v>1.9232199999999952E-19</c:v>
                </c:pt>
                <c:pt idx="15">
                  <c:v>1.7781249999999956E-19</c:v>
                </c:pt>
                <c:pt idx="16">
                  <c:v>1.6387199999999956E-19</c:v>
                </c:pt>
                <c:pt idx="17">
                  <c:v>1.5050049999999958E-19</c:v>
                </c:pt>
                <c:pt idx="18">
                  <c:v>1.376979999999996E-19</c:v>
                </c:pt>
                <c:pt idx="19">
                  <c:v>1.2546449999999964E-19</c:v>
                </c:pt>
                <c:pt idx="20">
                  <c:v>1.1379999999999966E-19</c:v>
                </c:pt>
                <c:pt idx="21">
                  <c:v>1.0270449999999968E-19</c:v>
                </c:pt>
                <c:pt idx="22">
                  <c:v>9.2177999999999694E-20</c:v>
                </c:pt>
                <c:pt idx="23">
                  <c:v>8.2220499999999714E-20</c:v>
                </c:pt>
                <c:pt idx="24">
                  <c:v>7.2831999999999735E-20</c:v>
                </c:pt>
                <c:pt idx="25">
                  <c:v>6.4012499999999754E-20</c:v>
                </c:pt>
                <c:pt idx="26">
                  <c:v>5.5761999999999772E-20</c:v>
                </c:pt>
                <c:pt idx="27">
                  <c:v>4.8080499999999784E-20</c:v>
                </c:pt>
                <c:pt idx="28">
                  <c:v>4.0967999999999806E-20</c:v>
                </c:pt>
                <c:pt idx="29">
                  <c:v>3.4424499999999822E-20</c:v>
                </c:pt>
                <c:pt idx="30">
                  <c:v>2.8449999999999843E-20</c:v>
                </c:pt>
                <c:pt idx="31">
                  <c:v>2.3044499999999857E-20</c:v>
                </c:pt>
                <c:pt idx="32">
                  <c:v>1.8207999999999873E-20</c:v>
                </c:pt>
                <c:pt idx="33">
                  <c:v>1.3940499999999892E-20</c:v>
                </c:pt>
                <c:pt idx="34">
                  <c:v>1.0241999999999908E-20</c:v>
                </c:pt>
                <c:pt idx="35">
                  <c:v>7.1124999999999232E-21</c:v>
                </c:pt>
                <c:pt idx="36">
                  <c:v>4.551999999999939E-21</c:v>
                </c:pt>
                <c:pt idx="37">
                  <c:v>2.5604999999999548E-21</c:v>
                </c:pt>
                <c:pt idx="38">
                  <c:v>1.1379999999999701E-21</c:v>
                </c:pt>
                <c:pt idx="39">
                  <c:v>2.8449999999998505E-22</c:v>
                </c:pt>
                <c:pt idx="40">
                  <c:v>1.9608743842100191E-49</c:v>
                </c:pt>
                <c:pt idx="41">
                  <c:v>2.845000000000149E-22</c:v>
                </c:pt>
                <c:pt idx="42">
                  <c:v>1.1380000000000299E-21</c:v>
                </c:pt>
                <c:pt idx="43">
                  <c:v>2.5605000000000447E-21</c:v>
                </c:pt>
                <c:pt idx="44">
                  <c:v>4.5520000000000586E-21</c:v>
                </c:pt>
                <c:pt idx="45">
                  <c:v>7.1125000000000721E-21</c:v>
                </c:pt>
                <c:pt idx="46">
                  <c:v>1.0242000000000087E-20</c:v>
                </c:pt>
                <c:pt idx="47">
                  <c:v>1.39405000000001E-20</c:v>
                </c:pt>
                <c:pt idx="48">
                  <c:v>1.8208000000000117E-20</c:v>
                </c:pt>
                <c:pt idx="49">
                  <c:v>2.3044500000000131E-20</c:v>
                </c:pt>
                <c:pt idx="50">
                  <c:v>2.8450000000000144E-20</c:v>
                </c:pt>
                <c:pt idx="51">
                  <c:v>3.4424500000000153E-20</c:v>
                </c:pt>
                <c:pt idx="52">
                  <c:v>4.0968000000000167E-20</c:v>
                </c:pt>
                <c:pt idx="53">
                  <c:v>4.8080500000000181E-20</c:v>
                </c:pt>
                <c:pt idx="54">
                  <c:v>5.5762000000000193E-20</c:v>
                </c:pt>
                <c:pt idx="55">
                  <c:v>6.4012500000000223E-20</c:v>
                </c:pt>
                <c:pt idx="56">
                  <c:v>7.283200000000024E-20</c:v>
                </c:pt>
                <c:pt idx="57">
                  <c:v>8.2220500000000244E-20</c:v>
                </c:pt>
                <c:pt idx="58">
                  <c:v>9.2178000000000259E-20</c:v>
                </c:pt>
                <c:pt idx="59">
                  <c:v>1.0270450000000027E-19</c:v>
                </c:pt>
                <c:pt idx="60">
                  <c:v>1.1380000000000026E-19</c:v>
                </c:pt>
                <c:pt idx="61">
                  <c:v>1.2546450000000029E-19</c:v>
                </c:pt>
                <c:pt idx="62">
                  <c:v>1.376980000000003E-19</c:v>
                </c:pt>
                <c:pt idx="63">
                  <c:v>1.505005000000003E-19</c:v>
                </c:pt>
                <c:pt idx="64">
                  <c:v>1.6387200000000033E-19</c:v>
                </c:pt>
                <c:pt idx="65">
                  <c:v>1.7781250000000033E-19</c:v>
                </c:pt>
                <c:pt idx="66">
                  <c:v>1.9232200000000034E-19</c:v>
                </c:pt>
                <c:pt idx="67">
                  <c:v>2.0740050000000036E-19</c:v>
                </c:pt>
                <c:pt idx="68">
                  <c:v>2.2304800000000039E-19</c:v>
                </c:pt>
                <c:pt idx="69">
                  <c:v>2.3926450000000038E-19</c:v>
                </c:pt>
                <c:pt idx="70">
                  <c:v>2.5605000000000041E-19</c:v>
                </c:pt>
                <c:pt idx="71">
                  <c:v>2.7340450000000052E-19</c:v>
                </c:pt>
                <c:pt idx="72">
                  <c:v>2.9132800000000058E-19</c:v>
                </c:pt>
                <c:pt idx="73">
                  <c:v>3.0982050000000066E-19</c:v>
                </c:pt>
                <c:pt idx="74">
                  <c:v>3.2888200000000069E-19</c:v>
                </c:pt>
                <c:pt idx="75">
                  <c:v>3.485125000000008E-19</c:v>
                </c:pt>
                <c:pt idx="76">
                  <c:v>3.6871200000000094E-19</c:v>
                </c:pt>
                <c:pt idx="77">
                  <c:v>3.8948050000000098E-19</c:v>
                </c:pt>
                <c:pt idx="78">
                  <c:v>4.1081800000000109E-19</c:v>
                </c:pt>
                <c:pt idx="79">
                  <c:v>4.3272450000000115E-19</c:v>
                </c:pt>
                <c:pt idx="80">
                  <c:v>4.5520000000000134E-19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3-4691-B2DB-8B40DDD6483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Ψ0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Sheet1!$C$3:$C$83</c:f>
              <c:numCache>
                <c:formatCode>General</c:formatCode>
                <c:ptCount val="81"/>
                <c:pt idx="0">
                  <c:v>1.5509362214502655E-20</c:v>
                </c:pt>
                <c:pt idx="1">
                  <c:v>1.5557643948105807E-20</c:v>
                </c:pt>
                <c:pt idx="2">
                  <c:v>1.562514733135833E-20</c:v>
                </c:pt>
                <c:pt idx="3">
                  <c:v>1.5718592683426638E-20</c:v>
                </c:pt>
                <c:pt idx="4">
                  <c:v>1.5846667429713771E-20</c:v>
                </c:pt>
                <c:pt idx="5">
                  <c:v>1.6020457825877846E-20</c:v>
                </c:pt>
                <c:pt idx="6">
                  <c:v>1.6253925025508567E-20</c:v>
                </c:pt>
                <c:pt idx="7">
                  <c:v>1.6564412099318509E-20</c:v>
                </c:pt>
                <c:pt idx="8">
                  <c:v>1.6973160999270727E-20</c:v>
                </c:pt>
                <c:pt idx="9">
                  <c:v>1.7505809721380342E-20</c:v>
                </c:pt>
                <c:pt idx="10">
                  <c:v>1.8192830475422623E-20</c:v>
                </c:pt>
                <c:pt idx="11">
                  <c:v>1.9069860169946339E-20</c:v>
                </c:pt>
                <c:pt idx="12">
                  <c:v>2.0177865858888271E-20</c:v>
                </c:pt>
                <c:pt idx="13">
                  <c:v>2.156308108520572E-20</c:v>
                </c:pt>
                <c:pt idx="14">
                  <c:v>2.327664557832336E-20</c:v>
                </c:pt>
                <c:pt idx="15">
                  <c:v>2.5373881871287218E-20</c:v>
                </c:pt>
                <c:pt idx="16">
                  <c:v>2.7913149397680158E-20</c:v>
                </c:pt>
                <c:pt idx="17">
                  <c:v>3.0954230580371083E-20</c:v>
                </c:pt>
                <c:pt idx="18">
                  <c:v>3.4556224994075493E-20</c:v>
                </c:pt>
                <c:pt idx="19">
                  <c:v>3.8774956927735896E-20</c:v>
                </c:pt>
                <c:pt idx="20">
                  <c:v>4.3659937874218201E-20</c:v>
                </c:pt>
                <c:pt idx="21">
                  <c:v>4.9250967025421536E-20</c:v>
                </c:pt>
                <c:pt idx="22">
                  <c:v>5.5574497210851819E-20</c:v>
                </c:pt>
                <c:pt idx="23">
                  <c:v>6.2639937479813858E-20</c:v>
                </c:pt>
                <c:pt idx="24">
                  <c:v>7.0436102600636172E-20</c:v>
                </c:pt>
                <c:pt idx="25">
                  <c:v>7.8928049666010443E-20</c:v>
                </c:pt>
                <c:pt idx="26">
                  <c:v>8.8054558319767055E-20</c:v>
                </c:pt>
                <c:pt idx="27">
                  <c:v>9.7726509953750734E-20</c:v>
                </c:pt>
                <c:pt idx="28">
                  <c:v>1.0782639970840682E-19</c:v>
                </c:pt>
                <c:pt idx="29">
                  <c:v>1.1820917192588016E-19</c:v>
                </c:pt>
                <c:pt idx="30">
                  <c:v>1.2870450544776973E-19</c:v>
                </c:pt>
                <c:pt idx="31">
                  <c:v>1.391205925575158E-19</c:v>
                </c:pt>
                <c:pt idx="32">
                  <c:v>1.4924935931562194E-19</c:v>
                </c:pt>
                <c:pt idx="33">
                  <c:v>1.5887297229301329E-19</c:v>
                </c:pt>
                <c:pt idx="34">
                  <c:v>1.6777137543936107E-19</c:v>
                </c:pt>
                <c:pt idx="35">
                  <c:v>1.757305098805799E-19</c:v>
                </c:pt>
                <c:pt idx="36">
                  <c:v>1.8255079749863416E-19</c:v>
                </c:pt>
                <c:pt idx="37">
                  <c:v>1.8805542378725542E-19</c:v>
                </c:pt>
                <c:pt idx="38">
                  <c:v>1.9209794231301347E-19</c:v>
                </c:pt>
                <c:pt idx="39">
                  <c:v>1.945687450795115E-19</c:v>
                </c:pt>
                <c:pt idx="40">
                  <c:v>1.9540000000000001E-19</c:v>
                </c:pt>
                <c:pt idx="41">
                  <c:v>1.9456874507951143E-19</c:v>
                </c:pt>
                <c:pt idx="42">
                  <c:v>1.920979423130133E-19</c:v>
                </c:pt>
                <c:pt idx="43">
                  <c:v>1.8805542378725518E-19</c:v>
                </c:pt>
                <c:pt idx="44">
                  <c:v>1.8255079749863385E-19</c:v>
                </c:pt>
                <c:pt idx="45">
                  <c:v>1.7573050988057951E-19</c:v>
                </c:pt>
                <c:pt idx="46">
                  <c:v>1.6777137543936064E-19</c:v>
                </c:pt>
                <c:pt idx="47">
                  <c:v>1.5887297229301281E-19</c:v>
                </c:pt>
                <c:pt idx="48">
                  <c:v>1.4924935931562141E-19</c:v>
                </c:pt>
                <c:pt idx="49">
                  <c:v>1.3912059255751524E-19</c:v>
                </c:pt>
                <c:pt idx="50">
                  <c:v>1.2870450544776918E-19</c:v>
                </c:pt>
                <c:pt idx="51">
                  <c:v>1.182091719258796E-19</c:v>
                </c:pt>
                <c:pt idx="52">
                  <c:v>1.0782639970840626E-19</c:v>
                </c:pt>
                <c:pt idx="53">
                  <c:v>9.7726509953750205E-20</c:v>
                </c:pt>
                <c:pt idx="54">
                  <c:v>8.805455831976655E-20</c:v>
                </c:pt>
                <c:pt idx="55">
                  <c:v>7.8928049666009962E-20</c:v>
                </c:pt>
                <c:pt idx="56">
                  <c:v>7.0436102600635715E-20</c:v>
                </c:pt>
                <c:pt idx="57">
                  <c:v>6.263993747981346E-20</c:v>
                </c:pt>
                <c:pt idx="58">
                  <c:v>5.5574497210851457E-20</c:v>
                </c:pt>
                <c:pt idx="59">
                  <c:v>4.9250967025421217E-20</c:v>
                </c:pt>
                <c:pt idx="60">
                  <c:v>4.3659937874217912E-20</c:v>
                </c:pt>
                <c:pt idx="61">
                  <c:v>3.8774956927735649E-20</c:v>
                </c:pt>
                <c:pt idx="62">
                  <c:v>3.4556224994075276E-20</c:v>
                </c:pt>
                <c:pt idx="63">
                  <c:v>3.0954230580370896E-20</c:v>
                </c:pt>
                <c:pt idx="64">
                  <c:v>2.7913149397680013E-20</c:v>
                </c:pt>
                <c:pt idx="65">
                  <c:v>2.5373881871287089E-20</c:v>
                </c:pt>
                <c:pt idx="66">
                  <c:v>2.3276645578323261E-20</c:v>
                </c:pt>
                <c:pt idx="67">
                  <c:v>2.1563081085205639E-20</c:v>
                </c:pt>
                <c:pt idx="68">
                  <c:v>2.0177865858888201E-20</c:v>
                </c:pt>
                <c:pt idx="69">
                  <c:v>1.9069860169946285E-20</c:v>
                </c:pt>
                <c:pt idx="70">
                  <c:v>1.8192830475422581E-20</c:v>
                </c:pt>
                <c:pt idx="71">
                  <c:v>1.7505809721380308E-20</c:v>
                </c:pt>
                <c:pt idx="72">
                  <c:v>1.6973160999270703E-20</c:v>
                </c:pt>
                <c:pt idx="73">
                  <c:v>1.6564412099318488E-20</c:v>
                </c:pt>
                <c:pt idx="74">
                  <c:v>1.6253925025508549E-20</c:v>
                </c:pt>
                <c:pt idx="75">
                  <c:v>1.6020457825877834E-20</c:v>
                </c:pt>
                <c:pt idx="76">
                  <c:v>1.5846667429713762E-20</c:v>
                </c:pt>
                <c:pt idx="77">
                  <c:v>1.5718592683426628E-20</c:v>
                </c:pt>
                <c:pt idx="78">
                  <c:v>1.5625147331358324E-20</c:v>
                </c:pt>
                <c:pt idx="79">
                  <c:v>1.5557643948105804E-20</c:v>
                </c:pt>
                <c:pt idx="80">
                  <c:v>1.5509362214502655E-20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3-4691-B2DB-8B40DDD6483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Ψ1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Sheet1!$D$3:$D$83</c:f>
              <c:numCache>
                <c:formatCode>General</c:formatCode>
                <c:ptCount val="81"/>
                <c:pt idx="0">
                  <c:v>4.563880440560052E-20</c:v>
                </c:pt>
                <c:pt idx="1">
                  <c:v>4.5411269062866253E-20</c:v>
                </c:pt>
                <c:pt idx="2">
                  <c:v>4.5102417014208098E-20</c:v>
                </c:pt>
                <c:pt idx="3">
                  <c:v>4.4687746884762473E-20</c:v>
                </c:pt>
                <c:pt idx="4">
                  <c:v>4.413712101230432E-20</c:v>
                </c:pt>
                <c:pt idx="5">
                  <c:v>4.341408875103968E-20</c:v>
                </c:pt>
                <c:pt idx="6">
                  <c:v>4.2475348667948313E-20</c:v>
                </c:pt>
                <c:pt idx="7">
                  <c:v>4.1270446148890125E-20</c:v>
                </c:pt>
                <c:pt idx="8">
                  <c:v>3.974182044621729E-20</c:v>
                </c:pt>
                <c:pt idx="9">
                  <c:v>3.7825328397620409E-20</c:v>
                </c:pt>
                <c:pt idx="10">
                  <c:v>3.5451377869590544E-20</c:v>
                </c:pt>
                <c:pt idx="11">
                  <c:v>3.2546799098926035E-20</c:v>
                </c:pt>
                <c:pt idx="12">
                  <c:v>2.9037563248115625E-20</c:v>
                </c:pt>
                <c:pt idx="13">
                  <c:v>2.4852421872998526E-20</c:v>
                </c:pt>
                <c:pt idx="14">
                  <c:v>1.9927486854145541E-20</c:v>
                </c:pt>
                <c:pt idx="15">
                  <c:v>1.4211697466293991E-20</c:v>
                </c:pt>
                <c:pt idx="16">
                  <c:v>7.6730315439796344E-21</c:v>
                </c:pt>
                <c:pt idx="17">
                  <c:v>3.0521553067675157E-22</c:v>
                </c:pt>
                <c:pt idx="18">
                  <c:v>-7.8654193634364822E-21</c:v>
                </c:pt>
                <c:pt idx="19">
                  <c:v>-1.6773391002175601E-20</c:v>
                </c:pt>
                <c:pt idx="20">
                  <c:v>-2.6308373688012085E-20</c:v>
                </c:pt>
                <c:pt idx="21">
                  <c:v>-3.6310961234919352E-20</c:v>
                </c:pt>
                <c:pt idx="22">
                  <c:v>-4.6570505105568138E-20</c:v>
                </c:pt>
                <c:pt idx="23">
                  <c:v>-5.6825611619378513E-20</c:v>
                </c:pt>
                <c:pt idx="24">
                  <c:v>-6.6767786736412918E-20</c:v>
                </c:pt>
                <c:pt idx="25">
                  <c:v>-7.6048558684626229E-20</c:v>
                </c:pt>
                <c:pt idx="26">
                  <c:v>-8.429019151295676E-20</c:v>
                </c:pt>
                <c:pt idx="27">
                  <c:v>-9.1099837443786335E-20</c:v>
                </c:pt>
                <c:pt idx="28">
                  <c:v>-9.6086680710832094E-20</c:v>
                </c:pt>
                <c:pt idx="29">
                  <c:v>-9.8881324642496569E-20</c:v>
                </c:pt>
                <c:pt idx="30">
                  <c:v>-9.9156395652896633E-20</c:v>
                </c:pt>
                <c:pt idx="31">
                  <c:v>-9.664711272529154E-20</c:v>
                </c:pt>
                <c:pt idx="32">
                  <c:v>-9.1170427441912242E-20</c:v>
                </c:pt>
                <c:pt idx="33">
                  <c:v>-8.2641300975569943E-20</c:v>
                </c:pt>
                <c:pt idx="34">
                  <c:v>-7.1084765581097632E-20</c:v>
                </c:pt>
                <c:pt idx="35">
                  <c:v>-5.6642622794797663E-20</c:v>
                </c:pt>
                <c:pt idx="36">
                  <c:v>-3.9573949972743361E-20</c:v>
                </c:pt>
                <c:pt idx="37">
                  <c:v>-2.0248999514518464E-20</c:v>
                </c:pt>
                <c:pt idx="38">
                  <c:v>8.6345153283861072E-22</c:v>
                </c:pt>
                <c:pt idx="39">
                  <c:v>2.3214750741385929E-20</c:v>
                </c:pt>
                <c:pt idx="40">
                  <c:v>4.6200000000000607E-20</c:v>
                </c:pt>
                <c:pt idx="41">
                  <c:v>6.9185249258615267E-20</c:v>
                </c:pt>
                <c:pt idx="42">
                  <c:v>9.1536548467162531E-20</c:v>
                </c:pt>
                <c:pt idx="43">
                  <c:v>1.1264899951451951E-19</c:v>
                </c:pt>
                <c:pt idx="44">
                  <c:v>1.3197394997274433E-19</c:v>
                </c:pt>
                <c:pt idx="45">
                  <c:v>1.4904262279479849E-19</c:v>
                </c:pt>
                <c:pt idx="46">
                  <c:v>1.6348476558109829E-19</c:v>
                </c:pt>
                <c:pt idx="47">
                  <c:v>1.7504130097557046E-19</c:v>
                </c:pt>
                <c:pt idx="48">
                  <c:v>1.8357042744191261E-19</c:v>
                </c:pt>
                <c:pt idx="49">
                  <c:v>1.8904711272529169E-19</c:v>
                </c:pt>
                <c:pt idx="50">
                  <c:v>1.9155639565289667E-19</c:v>
                </c:pt>
                <c:pt idx="51">
                  <c:v>1.9128132464249648E-19</c:v>
                </c:pt>
                <c:pt idx="52">
                  <c:v>1.8848668071083186E-19</c:v>
                </c:pt>
                <c:pt idx="53">
                  <c:v>1.8349983744378601E-19</c:v>
                </c:pt>
                <c:pt idx="54">
                  <c:v>1.7669019151295636E-19</c:v>
                </c:pt>
                <c:pt idx="55">
                  <c:v>1.6844855868462576E-19</c:v>
                </c:pt>
                <c:pt idx="56">
                  <c:v>1.5916778673641237E-19</c:v>
                </c:pt>
                <c:pt idx="57">
                  <c:v>1.4922561161937797E-19</c:v>
                </c:pt>
                <c:pt idx="58">
                  <c:v>1.3897050510556758E-19</c:v>
                </c:pt>
                <c:pt idx="59">
                  <c:v>1.287109612349188E-19</c:v>
                </c:pt>
                <c:pt idx="60">
                  <c:v>1.1870837368801152E-19</c:v>
                </c:pt>
                <c:pt idx="61">
                  <c:v>1.0917339100217511E-19</c:v>
                </c:pt>
                <c:pt idx="62">
                  <c:v>1.0026541936343602E-19</c:v>
                </c:pt>
                <c:pt idx="63">
                  <c:v>9.2094784469322813E-20</c:v>
                </c:pt>
                <c:pt idx="64">
                  <c:v>8.4726968456019984E-20</c:v>
                </c:pt>
                <c:pt idx="65">
                  <c:v>7.8188302533705664E-20</c:v>
                </c:pt>
                <c:pt idx="66">
                  <c:v>7.2472513145854174E-20</c:v>
                </c:pt>
                <c:pt idx="67">
                  <c:v>6.7547578127001228E-20</c:v>
                </c:pt>
                <c:pt idx="68">
                  <c:v>6.3362436751884168E-20</c:v>
                </c:pt>
                <c:pt idx="69">
                  <c:v>5.9853200901073782E-20</c:v>
                </c:pt>
                <c:pt idx="70">
                  <c:v>5.6948622130409315E-20</c:v>
                </c:pt>
                <c:pt idx="71">
                  <c:v>5.4574671602379462E-20</c:v>
                </c:pt>
                <c:pt idx="72">
                  <c:v>5.2658179553782611E-20</c:v>
                </c:pt>
                <c:pt idx="73">
                  <c:v>5.1129553851109795E-20</c:v>
                </c:pt>
                <c:pt idx="74">
                  <c:v>4.9924651332051625E-20</c:v>
                </c:pt>
                <c:pt idx="75">
                  <c:v>4.8985911248960269E-20</c:v>
                </c:pt>
                <c:pt idx="76">
                  <c:v>4.8262878987695642E-20</c:v>
                </c:pt>
                <c:pt idx="77">
                  <c:v>4.7712253115237495E-20</c:v>
                </c:pt>
                <c:pt idx="78">
                  <c:v>4.7297582985791882E-20</c:v>
                </c:pt>
                <c:pt idx="79">
                  <c:v>4.6988730937133733E-20</c:v>
                </c:pt>
                <c:pt idx="80">
                  <c:v>4.6761195594399472E-20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3-4691-B2DB-8B40DDD6483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Ψ2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Sheet1!$E$3:$E$83</c:f>
              <c:numCache>
                <c:formatCode>General</c:formatCode>
                <c:ptCount val="81"/>
                <c:pt idx="0">
                  <c:v>7.8739113584187613E-20</c:v>
                </c:pt>
                <c:pt idx="1">
                  <c:v>7.9378802732807816E-20</c:v>
                </c:pt>
                <c:pt idx="2">
                  <c:v>8.0219085064948689E-20</c:v>
                </c:pt>
                <c:pt idx="3">
                  <c:v>8.1309354512199221E-20</c:v>
                </c:pt>
                <c:pt idx="4">
                  <c:v>8.2706323137183795E-20</c:v>
                </c:pt>
                <c:pt idx="5">
                  <c:v>8.4473420711075661E-20</c:v>
                </c:pt>
                <c:pt idx="6">
                  <c:v>8.6679465471464886E-20</c:v>
                </c:pt>
                <c:pt idx="7">
                  <c:v>8.93964360763558E-20</c:v>
                </c:pt>
                <c:pt idx="8">
                  <c:v>9.2696195972273139E-20</c:v>
                </c:pt>
                <c:pt idx="9">
                  <c:v>9.6646066589792238E-20</c:v>
                </c:pt>
                <c:pt idx="10">
                  <c:v>1.0130321862947652E-19</c:v>
                </c:pt>
                <c:pt idx="11">
                  <c:v>1.0670795267182461E-19</c:v>
                </c:pt>
                <c:pt idx="12">
                  <c:v>1.1287606970899968E-19</c:v>
                </c:pt>
                <c:pt idx="13">
                  <c:v>1.1979068315099447E-19</c:v>
                </c:pt>
                <c:pt idx="14">
                  <c:v>1.2739398594397507E-19</c:v>
                </c:pt>
                <c:pt idx="15">
                  <c:v>1.3557964444596992E-19</c:v>
                </c:pt>
                <c:pt idx="16">
                  <c:v>1.4418662525716413E-19</c:v>
                </c:pt>
                <c:pt idx="17">
                  <c:v>1.5299535011569491E-19</c:v>
                </c:pt>
                <c:pt idx="18">
                  <c:v>1.6172709443281293E-19</c:v>
                </c:pt>
                <c:pt idx="19">
                  <c:v>1.7004747649925998E-19</c:v>
                </c:pt>
                <c:pt idx="20">
                  <c:v>1.7757471190128314E-19</c:v>
                </c:pt>
                <c:pt idx="21">
                  <c:v>1.838930253233516E-19</c:v>
                </c:pt>
                <c:pt idx="22">
                  <c:v>1.8857122578763904E-19</c:v>
                </c:pt>
                <c:pt idx="23">
                  <c:v>1.9118598160357937E-19</c:v>
                </c:pt>
                <c:pt idx="24">
                  <c:v>1.9134881247023911E-19</c:v>
                </c:pt>
                <c:pt idx="25">
                  <c:v>1.8873529589451813E-19</c:v>
                </c:pt>
                <c:pt idx="26">
                  <c:v>1.8311452037573815E-19</c:v>
                </c:pt>
                <c:pt idx="27">
                  <c:v>1.7437646948104607E-19</c:v>
                </c:pt>
                <c:pt idx="28">
                  <c:v>1.6255484645089589E-19</c:v>
                </c:pt>
                <c:pt idx="29">
                  <c:v>1.4784289447978723E-19</c:v>
                </c:pt>
                <c:pt idx="30">
                  <c:v>1.3060006048836196E-19</c:v>
                </c:pt>
                <c:pt idx="31">
                  <c:v>1.1134789200223855E-19</c:v>
                </c:pt>
                <c:pt idx="32">
                  <c:v>9.075432075805879E-20</c:v>
                </c:pt>
                <c:pt idx="33">
                  <c:v>6.9606416826329959E-20</c:v>
                </c:pt>
                <c:pt idx="34">
                  <c:v>4.8772711887979347E-20</c:v>
                </c:pt>
                <c:pt idx="35">
                  <c:v>2.9157190402695624E-20</c:v>
                </c:pt>
                <c:pt idx="36">
                  <c:v>1.1647926061021655E-20</c:v>
                </c:pt>
                <c:pt idx="37">
                  <c:v>-2.9360032629915445E-21</c:v>
                </c:pt>
                <c:pt idx="38">
                  <c:v>-1.3895339004761747E-20</c:v>
                </c:pt>
                <c:pt idx="39">
                  <c:v>-2.0695230473215076E-20</c:v>
                </c:pt>
                <c:pt idx="40">
                  <c:v>-2.2999999999999993E-20</c:v>
                </c:pt>
                <c:pt idx="41">
                  <c:v>-2.069523047321486E-20</c:v>
                </c:pt>
                <c:pt idx="42">
                  <c:v>-1.3895339004761265E-20</c:v>
                </c:pt>
                <c:pt idx="43">
                  <c:v>-2.9360032629908945E-21</c:v>
                </c:pt>
                <c:pt idx="44">
                  <c:v>1.1647926061022497E-20</c:v>
                </c:pt>
                <c:pt idx="45">
                  <c:v>2.9157190402696611E-20</c:v>
                </c:pt>
                <c:pt idx="46">
                  <c:v>4.8772711887980412E-20</c:v>
                </c:pt>
                <c:pt idx="47">
                  <c:v>6.9606416826331078E-20</c:v>
                </c:pt>
                <c:pt idx="48">
                  <c:v>9.0754320758059921E-20</c:v>
                </c:pt>
                <c:pt idx="49">
                  <c:v>1.1134789200223961E-19</c:v>
                </c:pt>
                <c:pt idx="50">
                  <c:v>1.3060006048836297E-19</c:v>
                </c:pt>
                <c:pt idx="51">
                  <c:v>1.4784289447978807E-19</c:v>
                </c:pt>
                <c:pt idx="52">
                  <c:v>1.6255484645089656E-19</c:v>
                </c:pt>
                <c:pt idx="53">
                  <c:v>1.7437646948104662E-19</c:v>
                </c:pt>
                <c:pt idx="54">
                  <c:v>1.8311452037573851E-19</c:v>
                </c:pt>
                <c:pt idx="55">
                  <c:v>1.8873529589451839E-19</c:v>
                </c:pt>
                <c:pt idx="56">
                  <c:v>1.9134881247023918E-19</c:v>
                </c:pt>
                <c:pt idx="57">
                  <c:v>1.9118598160357927E-19</c:v>
                </c:pt>
                <c:pt idx="58">
                  <c:v>1.8857122578763885E-19</c:v>
                </c:pt>
                <c:pt idx="59">
                  <c:v>1.8389302532335128E-19</c:v>
                </c:pt>
                <c:pt idx="60">
                  <c:v>1.7757471190128273E-19</c:v>
                </c:pt>
                <c:pt idx="61">
                  <c:v>1.7004747649925954E-19</c:v>
                </c:pt>
                <c:pt idx="62">
                  <c:v>1.6172709443281245E-19</c:v>
                </c:pt>
                <c:pt idx="63">
                  <c:v>1.5299535011569438E-19</c:v>
                </c:pt>
                <c:pt idx="64">
                  <c:v>1.4418662525716367E-19</c:v>
                </c:pt>
                <c:pt idx="65">
                  <c:v>1.3557964444596944E-19</c:v>
                </c:pt>
                <c:pt idx="66">
                  <c:v>1.2739398594397464E-19</c:v>
                </c:pt>
                <c:pt idx="67">
                  <c:v>1.1979068315099406E-19</c:v>
                </c:pt>
                <c:pt idx="68">
                  <c:v>1.1287606970899932E-19</c:v>
                </c:pt>
                <c:pt idx="69">
                  <c:v>1.067079526718243E-19</c:v>
                </c:pt>
                <c:pt idx="70">
                  <c:v>1.0130321862947625E-19</c:v>
                </c:pt>
                <c:pt idx="71">
                  <c:v>9.6646066589791985E-20</c:v>
                </c:pt>
                <c:pt idx="72">
                  <c:v>9.2696195972272935E-20</c:v>
                </c:pt>
                <c:pt idx="73">
                  <c:v>8.9396436076355631E-20</c:v>
                </c:pt>
                <c:pt idx="74">
                  <c:v>8.6679465471464741E-20</c:v>
                </c:pt>
                <c:pt idx="75">
                  <c:v>8.4473420711075541E-20</c:v>
                </c:pt>
                <c:pt idx="76">
                  <c:v>8.2706323137183699E-20</c:v>
                </c:pt>
                <c:pt idx="77">
                  <c:v>8.1309354512199148E-20</c:v>
                </c:pt>
                <c:pt idx="78">
                  <c:v>8.0219085064948629E-20</c:v>
                </c:pt>
                <c:pt idx="79">
                  <c:v>7.937880273280778E-20</c:v>
                </c:pt>
                <c:pt idx="80">
                  <c:v>7.8739113584187576E-20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3-4691-B2DB-8B40DDD6483E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Sheet1!$F$3:$F$83</c:f>
              <c:numCache>
                <c:formatCode>General</c:formatCode>
                <c:ptCount val="81"/>
                <c:pt idx="0">
                  <c:v>1.54E-20</c:v>
                </c:pt>
                <c:pt idx="1">
                  <c:v>1.54E-20</c:v>
                </c:pt>
                <c:pt idx="2">
                  <c:v>1.54E-20</c:v>
                </c:pt>
                <c:pt idx="3">
                  <c:v>1.54E-20</c:v>
                </c:pt>
                <c:pt idx="4">
                  <c:v>1.54E-20</c:v>
                </c:pt>
                <c:pt idx="5">
                  <c:v>1.54E-20</c:v>
                </c:pt>
                <c:pt idx="6">
                  <c:v>1.54E-20</c:v>
                </c:pt>
                <c:pt idx="7">
                  <c:v>1.54E-20</c:v>
                </c:pt>
                <c:pt idx="8">
                  <c:v>1.54E-20</c:v>
                </c:pt>
                <c:pt idx="9">
                  <c:v>1.54E-20</c:v>
                </c:pt>
                <c:pt idx="10">
                  <c:v>1.54E-20</c:v>
                </c:pt>
                <c:pt idx="11">
                  <c:v>1.54E-20</c:v>
                </c:pt>
                <c:pt idx="12">
                  <c:v>1.54E-20</c:v>
                </c:pt>
                <c:pt idx="13">
                  <c:v>1.54E-20</c:v>
                </c:pt>
                <c:pt idx="14">
                  <c:v>1.54E-20</c:v>
                </c:pt>
                <c:pt idx="15">
                  <c:v>1.54E-20</c:v>
                </c:pt>
                <c:pt idx="16">
                  <c:v>1.54E-20</c:v>
                </c:pt>
                <c:pt idx="17">
                  <c:v>1.54E-20</c:v>
                </c:pt>
                <c:pt idx="18">
                  <c:v>1.54E-20</c:v>
                </c:pt>
                <c:pt idx="19">
                  <c:v>1.54E-20</c:v>
                </c:pt>
                <c:pt idx="20">
                  <c:v>1.54E-20</c:v>
                </c:pt>
                <c:pt idx="21">
                  <c:v>1.54E-20</c:v>
                </c:pt>
                <c:pt idx="22">
                  <c:v>1.54E-20</c:v>
                </c:pt>
                <c:pt idx="23">
                  <c:v>1.54E-20</c:v>
                </c:pt>
                <c:pt idx="24">
                  <c:v>1.54E-20</c:v>
                </c:pt>
                <c:pt idx="25">
                  <c:v>1.54E-20</c:v>
                </c:pt>
                <c:pt idx="26">
                  <c:v>1.54E-20</c:v>
                </c:pt>
                <c:pt idx="27">
                  <c:v>1.54E-20</c:v>
                </c:pt>
                <c:pt idx="28">
                  <c:v>1.54E-20</c:v>
                </c:pt>
                <c:pt idx="29">
                  <c:v>1.54E-20</c:v>
                </c:pt>
                <c:pt idx="30">
                  <c:v>1.54E-20</c:v>
                </c:pt>
                <c:pt idx="31">
                  <c:v>1.54E-20</c:v>
                </c:pt>
                <c:pt idx="32">
                  <c:v>1.54E-20</c:v>
                </c:pt>
                <c:pt idx="33">
                  <c:v>1.54E-20</c:v>
                </c:pt>
                <c:pt idx="34">
                  <c:v>1.54E-20</c:v>
                </c:pt>
                <c:pt idx="35">
                  <c:v>1.54E-20</c:v>
                </c:pt>
                <c:pt idx="36">
                  <c:v>1.54E-20</c:v>
                </c:pt>
                <c:pt idx="37">
                  <c:v>1.54E-20</c:v>
                </c:pt>
                <c:pt idx="38">
                  <c:v>1.54E-20</c:v>
                </c:pt>
                <c:pt idx="39">
                  <c:v>1.54E-20</c:v>
                </c:pt>
                <c:pt idx="40">
                  <c:v>1.54E-20</c:v>
                </c:pt>
                <c:pt idx="41">
                  <c:v>1.54E-20</c:v>
                </c:pt>
                <c:pt idx="42">
                  <c:v>1.54E-20</c:v>
                </c:pt>
                <c:pt idx="43">
                  <c:v>1.54E-20</c:v>
                </c:pt>
                <c:pt idx="44">
                  <c:v>1.54E-20</c:v>
                </c:pt>
                <c:pt idx="45">
                  <c:v>1.54E-20</c:v>
                </c:pt>
                <c:pt idx="46">
                  <c:v>1.54E-20</c:v>
                </c:pt>
                <c:pt idx="47">
                  <c:v>1.54E-20</c:v>
                </c:pt>
                <c:pt idx="48">
                  <c:v>1.54E-20</c:v>
                </c:pt>
                <c:pt idx="49">
                  <c:v>1.54E-20</c:v>
                </c:pt>
                <c:pt idx="50">
                  <c:v>1.54E-20</c:v>
                </c:pt>
                <c:pt idx="51">
                  <c:v>1.54E-20</c:v>
                </c:pt>
                <c:pt idx="52">
                  <c:v>1.54E-20</c:v>
                </c:pt>
                <c:pt idx="53">
                  <c:v>1.54E-20</c:v>
                </c:pt>
                <c:pt idx="54">
                  <c:v>1.54E-20</c:v>
                </c:pt>
                <c:pt idx="55">
                  <c:v>1.54E-20</c:v>
                </c:pt>
                <c:pt idx="56">
                  <c:v>1.54E-20</c:v>
                </c:pt>
                <c:pt idx="57">
                  <c:v>1.54E-20</c:v>
                </c:pt>
                <c:pt idx="58">
                  <c:v>1.54E-20</c:v>
                </c:pt>
                <c:pt idx="59">
                  <c:v>1.54E-20</c:v>
                </c:pt>
                <c:pt idx="60">
                  <c:v>1.54E-20</c:v>
                </c:pt>
                <c:pt idx="61">
                  <c:v>1.54E-20</c:v>
                </c:pt>
                <c:pt idx="62">
                  <c:v>1.54E-20</c:v>
                </c:pt>
                <c:pt idx="63">
                  <c:v>1.54E-20</c:v>
                </c:pt>
                <c:pt idx="64">
                  <c:v>1.54E-20</c:v>
                </c:pt>
                <c:pt idx="65">
                  <c:v>1.54E-20</c:v>
                </c:pt>
                <c:pt idx="66">
                  <c:v>1.54E-20</c:v>
                </c:pt>
                <c:pt idx="67">
                  <c:v>1.54E-20</c:v>
                </c:pt>
                <c:pt idx="68">
                  <c:v>1.54E-20</c:v>
                </c:pt>
                <c:pt idx="69">
                  <c:v>1.54E-20</c:v>
                </c:pt>
                <c:pt idx="70">
                  <c:v>1.54E-20</c:v>
                </c:pt>
                <c:pt idx="71">
                  <c:v>1.54E-20</c:v>
                </c:pt>
                <c:pt idx="72">
                  <c:v>1.54E-20</c:v>
                </c:pt>
                <c:pt idx="73">
                  <c:v>1.54E-20</c:v>
                </c:pt>
                <c:pt idx="74">
                  <c:v>1.54E-20</c:v>
                </c:pt>
                <c:pt idx="75">
                  <c:v>1.54E-20</c:v>
                </c:pt>
                <c:pt idx="76">
                  <c:v>1.54E-20</c:v>
                </c:pt>
                <c:pt idx="77">
                  <c:v>1.54E-20</c:v>
                </c:pt>
                <c:pt idx="78">
                  <c:v>1.54E-20</c:v>
                </c:pt>
                <c:pt idx="79">
                  <c:v>1.54E-20</c:v>
                </c:pt>
                <c:pt idx="80">
                  <c:v>1.54E-20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3-4691-B2DB-8B40DDD6483E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Sheet1!$G$3:$G$83</c:f>
              <c:numCache>
                <c:formatCode>General</c:formatCode>
                <c:ptCount val="81"/>
                <c:pt idx="0">
                  <c:v>4.6199999999999999E-20</c:v>
                </c:pt>
                <c:pt idx="1">
                  <c:v>4.6199999999999999E-20</c:v>
                </c:pt>
                <c:pt idx="2">
                  <c:v>4.6199999999999999E-20</c:v>
                </c:pt>
                <c:pt idx="3">
                  <c:v>4.6199999999999999E-20</c:v>
                </c:pt>
                <c:pt idx="4">
                  <c:v>4.6199999999999999E-20</c:v>
                </c:pt>
                <c:pt idx="5">
                  <c:v>4.6199999999999999E-20</c:v>
                </c:pt>
                <c:pt idx="6">
                  <c:v>4.6199999999999999E-20</c:v>
                </c:pt>
                <c:pt idx="7">
                  <c:v>4.6199999999999999E-20</c:v>
                </c:pt>
                <c:pt idx="8">
                  <c:v>4.6199999999999999E-20</c:v>
                </c:pt>
                <c:pt idx="9">
                  <c:v>4.6199999999999999E-20</c:v>
                </c:pt>
                <c:pt idx="10">
                  <c:v>4.6199999999999999E-20</c:v>
                </c:pt>
                <c:pt idx="11">
                  <c:v>4.6199999999999999E-20</c:v>
                </c:pt>
                <c:pt idx="12">
                  <c:v>4.6199999999999999E-20</c:v>
                </c:pt>
                <c:pt idx="13">
                  <c:v>4.6199999999999999E-20</c:v>
                </c:pt>
                <c:pt idx="14">
                  <c:v>4.6199999999999999E-20</c:v>
                </c:pt>
                <c:pt idx="15">
                  <c:v>4.6199999999999999E-20</c:v>
                </c:pt>
                <c:pt idx="16">
                  <c:v>4.6199999999999999E-20</c:v>
                </c:pt>
                <c:pt idx="17">
                  <c:v>4.6199999999999999E-20</c:v>
                </c:pt>
                <c:pt idx="18">
                  <c:v>4.6199999999999999E-20</c:v>
                </c:pt>
                <c:pt idx="19">
                  <c:v>4.6199999999999999E-20</c:v>
                </c:pt>
                <c:pt idx="20">
                  <c:v>4.6199999999999999E-20</c:v>
                </c:pt>
                <c:pt idx="21">
                  <c:v>4.6199999999999999E-20</c:v>
                </c:pt>
                <c:pt idx="22">
                  <c:v>4.6199999999999999E-20</c:v>
                </c:pt>
                <c:pt idx="23">
                  <c:v>4.6199999999999999E-20</c:v>
                </c:pt>
                <c:pt idx="24">
                  <c:v>4.6199999999999999E-20</c:v>
                </c:pt>
                <c:pt idx="25">
                  <c:v>4.6199999999999999E-20</c:v>
                </c:pt>
                <c:pt idx="26">
                  <c:v>4.6199999999999999E-20</c:v>
                </c:pt>
                <c:pt idx="27">
                  <c:v>4.6199999999999999E-20</c:v>
                </c:pt>
                <c:pt idx="28">
                  <c:v>4.6199999999999999E-20</c:v>
                </c:pt>
                <c:pt idx="29">
                  <c:v>4.6199999999999999E-20</c:v>
                </c:pt>
                <c:pt idx="30">
                  <c:v>4.6199999999999999E-20</c:v>
                </c:pt>
                <c:pt idx="31">
                  <c:v>4.6199999999999999E-20</c:v>
                </c:pt>
                <c:pt idx="32">
                  <c:v>4.6199999999999999E-20</c:v>
                </c:pt>
                <c:pt idx="33">
                  <c:v>4.6199999999999999E-20</c:v>
                </c:pt>
                <c:pt idx="34">
                  <c:v>4.6199999999999999E-20</c:v>
                </c:pt>
                <c:pt idx="35">
                  <c:v>4.6199999999999999E-20</c:v>
                </c:pt>
                <c:pt idx="36">
                  <c:v>4.6199999999999999E-20</c:v>
                </c:pt>
                <c:pt idx="37">
                  <c:v>4.6199999999999999E-20</c:v>
                </c:pt>
                <c:pt idx="38">
                  <c:v>4.6199999999999999E-20</c:v>
                </c:pt>
                <c:pt idx="39">
                  <c:v>4.6199999999999999E-20</c:v>
                </c:pt>
                <c:pt idx="40">
                  <c:v>4.6199999999999999E-20</c:v>
                </c:pt>
                <c:pt idx="41">
                  <c:v>4.6199999999999999E-20</c:v>
                </c:pt>
                <c:pt idx="42">
                  <c:v>4.6199999999999999E-20</c:v>
                </c:pt>
                <c:pt idx="43">
                  <c:v>4.6199999999999999E-20</c:v>
                </c:pt>
                <c:pt idx="44">
                  <c:v>4.6199999999999999E-20</c:v>
                </c:pt>
                <c:pt idx="45">
                  <c:v>4.6199999999999999E-20</c:v>
                </c:pt>
                <c:pt idx="46">
                  <c:v>4.6199999999999999E-20</c:v>
                </c:pt>
                <c:pt idx="47">
                  <c:v>4.6199999999999999E-20</c:v>
                </c:pt>
                <c:pt idx="48">
                  <c:v>4.6199999999999999E-20</c:v>
                </c:pt>
                <c:pt idx="49">
                  <c:v>4.6199999999999999E-20</c:v>
                </c:pt>
                <c:pt idx="50">
                  <c:v>4.6199999999999999E-20</c:v>
                </c:pt>
                <c:pt idx="51">
                  <c:v>4.6199999999999999E-20</c:v>
                </c:pt>
                <c:pt idx="52">
                  <c:v>4.6199999999999999E-20</c:v>
                </c:pt>
                <c:pt idx="53">
                  <c:v>4.6199999999999999E-20</c:v>
                </c:pt>
                <c:pt idx="54">
                  <c:v>4.6199999999999999E-20</c:v>
                </c:pt>
                <c:pt idx="55">
                  <c:v>4.6199999999999999E-20</c:v>
                </c:pt>
                <c:pt idx="56">
                  <c:v>4.6199999999999999E-20</c:v>
                </c:pt>
                <c:pt idx="57">
                  <c:v>4.6199999999999999E-20</c:v>
                </c:pt>
                <c:pt idx="58">
                  <c:v>4.6199999999999999E-20</c:v>
                </c:pt>
                <c:pt idx="59">
                  <c:v>4.6199999999999999E-20</c:v>
                </c:pt>
                <c:pt idx="60">
                  <c:v>4.6199999999999999E-20</c:v>
                </c:pt>
                <c:pt idx="61">
                  <c:v>4.6199999999999999E-20</c:v>
                </c:pt>
                <c:pt idx="62">
                  <c:v>4.6199999999999999E-20</c:v>
                </c:pt>
                <c:pt idx="63">
                  <c:v>4.6199999999999999E-20</c:v>
                </c:pt>
                <c:pt idx="64">
                  <c:v>4.6199999999999999E-20</c:v>
                </c:pt>
                <c:pt idx="65">
                  <c:v>4.6199999999999999E-20</c:v>
                </c:pt>
                <c:pt idx="66">
                  <c:v>4.6199999999999999E-20</c:v>
                </c:pt>
                <c:pt idx="67">
                  <c:v>4.6199999999999999E-20</c:v>
                </c:pt>
                <c:pt idx="68">
                  <c:v>4.6199999999999999E-20</c:v>
                </c:pt>
                <c:pt idx="69">
                  <c:v>4.6199999999999999E-20</c:v>
                </c:pt>
                <c:pt idx="70">
                  <c:v>4.6199999999999999E-20</c:v>
                </c:pt>
                <c:pt idx="71">
                  <c:v>4.6199999999999999E-20</c:v>
                </c:pt>
                <c:pt idx="72">
                  <c:v>4.6199999999999999E-20</c:v>
                </c:pt>
                <c:pt idx="73">
                  <c:v>4.6199999999999999E-20</c:v>
                </c:pt>
                <c:pt idx="74">
                  <c:v>4.6199999999999999E-20</c:v>
                </c:pt>
                <c:pt idx="75">
                  <c:v>4.6199999999999999E-20</c:v>
                </c:pt>
                <c:pt idx="76">
                  <c:v>4.6199999999999999E-20</c:v>
                </c:pt>
                <c:pt idx="77">
                  <c:v>4.6199999999999999E-20</c:v>
                </c:pt>
                <c:pt idx="78">
                  <c:v>4.6199999999999999E-20</c:v>
                </c:pt>
                <c:pt idx="79">
                  <c:v>4.6199999999999999E-20</c:v>
                </c:pt>
                <c:pt idx="80">
                  <c:v>4.6199999999999999E-20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03-4691-B2DB-8B40DDD6483E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Sheet1!$A$3:$A$83</c:f>
              <c:numCache>
                <c:formatCode>General</c:formatCode>
                <c:ptCount val="81"/>
                <c:pt idx="0">
                  <c:v>-1.9999999999999999E-11</c:v>
                </c:pt>
                <c:pt idx="1">
                  <c:v>-1.9499999999999997E-11</c:v>
                </c:pt>
                <c:pt idx="2">
                  <c:v>-1.8999999999999996E-11</c:v>
                </c:pt>
                <c:pt idx="3">
                  <c:v>-1.8499999999999994E-11</c:v>
                </c:pt>
                <c:pt idx="4">
                  <c:v>-1.7999999999999993E-11</c:v>
                </c:pt>
                <c:pt idx="5">
                  <c:v>-1.7499999999999991E-11</c:v>
                </c:pt>
                <c:pt idx="6">
                  <c:v>-1.699999999999999E-11</c:v>
                </c:pt>
                <c:pt idx="7">
                  <c:v>-1.6499999999999988E-11</c:v>
                </c:pt>
                <c:pt idx="8">
                  <c:v>-1.5999999999999987E-11</c:v>
                </c:pt>
                <c:pt idx="9">
                  <c:v>-1.5499999999999985E-11</c:v>
                </c:pt>
                <c:pt idx="10">
                  <c:v>-1.4999999999999984E-11</c:v>
                </c:pt>
                <c:pt idx="11">
                  <c:v>-1.4499999999999984E-11</c:v>
                </c:pt>
                <c:pt idx="12">
                  <c:v>-1.3999999999999984E-11</c:v>
                </c:pt>
                <c:pt idx="13">
                  <c:v>-1.3499999999999984E-11</c:v>
                </c:pt>
                <c:pt idx="14">
                  <c:v>-1.2999999999999984E-11</c:v>
                </c:pt>
                <c:pt idx="15">
                  <c:v>-1.2499999999999984E-11</c:v>
                </c:pt>
                <c:pt idx="16">
                  <c:v>-1.1999999999999984E-11</c:v>
                </c:pt>
                <c:pt idx="17">
                  <c:v>-1.1499999999999985E-11</c:v>
                </c:pt>
                <c:pt idx="18">
                  <c:v>-1.0999999999999985E-11</c:v>
                </c:pt>
                <c:pt idx="19">
                  <c:v>-1.0499999999999985E-11</c:v>
                </c:pt>
                <c:pt idx="20">
                  <c:v>-9.9999999999999849E-12</c:v>
                </c:pt>
                <c:pt idx="21">
                  <c:v>-9.499999999999985E-12</c:v>
                </c:pt>
                <c:pt idx="22">
                  <c:v>-8.9999999999999851E-12</c:v>
                </c:pt>
                <c:pt idx="23">
                  <c:v>-8.4999999999999852E-12</c:v>
                </c:pt>
                <c:pt idx="24">
                  <c:v>-7.9999999999999853E-12</c:v>
                </c:pt>
                <c:pt idx="25">
                  <c:v>-7.4999999999999854E-12</c:v>
                </c:pt>
                <c:pt idx="26">
                  <c:v>-6.9999999999999855E-12</c:v>
                </c:pt>
                <c:pt idx="27">
                  <c:v>-6.4999999999999856E-12</c:v>
                </c:pt>
                <c:pt idx="28">
                  <c:v>-5.9999999999999857E-12</c:v>
                </c:pt>
                <c:pt idx="29">
                  <c:v>-5.4999999999999859E-12</c:v>
                </c:pt>
                <c:pt idx="30">
                  <c:v>-4.999999999999986E-12</c:v>
                </c:pt>
                <c:pt idx="31">
                  <c:v>-4.4999999999999861E-12</c:v>
                </c:pt>
                <c:pt idx="32">
                  <c:v>-3.9999999999999862E-12</c:v>
                </c:pt>
                <c:pt idx="33">
                  <c:v>-3.4999999999999863E-12</c:v>
                </c:pt>
                <c:pt idx="34">
                  <c:v>-2.9999999999999864E-12</c:v>
                </c:pt>
                <c:pt idx="35">
                  <c:v>-2.4999999999999865E-12</c:v>
                </c:pt>
                <c:pt idx="36">
                  <c:v>-1.9999999999999866E-12</c:v>
                </c:pt>
                <c:pt idx="37">
                  <c:v>-1.4999999999999867E-12</c:v>
                </c:pt>
                <c:pt idx="38">
                  <c:v>-9.9999999999998685E-13</c:v>
                </c:pt>
                <c:pt idx="39">
                  <c:v>-4.9999999999998686E-13</c:v>
                </c:pt>
                <c:pt idx="40">
                  <c:v>1.3126645462877636E-26</c:v>
                </c:pt>
                <c:pt idx="41">
                  <c:v>5.0000000000001312E-13</c:v>
                </c:pt>
                <c:pt idx="42">
                  <c:v>1.0000000000000131E-12</c:v>
                </c:pt>
                <c:pt idx="43">
                  <c:v>1.500000000000013E-12</c:v>
                </c:pt>
                <c:pt idx="44">
                  <c:v>2.0000000000000129E-12</c:v>
                </c:pt>
                <c:pt idx="45">
                  <c:v>2.5000000000000128E-12</c:v>
                </c:pt>
                <c:pt idx="46">
                  <c:v>3.0000000000000127E-12</c:v>
                </c:pt>
                <c:pt idx="47">
                  <c:v>3.5000000000000126E-12</c:v>
                </c:pt>
                <c:pt idx="48">
                  <c:v>4.0000000000000128E-12</c:v>
                </c:pt>
                <c:pt idx="49">
                  <c:v>4.5000000000000127E-12</c:v>
                </c:pt>
                <c:pt idx="50">
                  <c:v>5.0000000000000126E-12</c:v>
                </c:pt>
                <c:pt idx="51">
                  <c:v>5.5000000000000125E-12</c:v>
                </c:pt>
                <c:pt idx="52">
                  <c:v>6.0000000000000124E-12</c:v>
                </c:pt>
                <c:pt idx="53">
                  <c:v>6.5000000000000123E-12</c:v>
                </c:pt>
                <c:pt idx="54">
                  <c:v>7.0000000000000122E-12</c:v>
                </c:pt>
                <c:pt idx="55">
                  <c:v>7.5000000000000129E-12</c:v>
                </c:pt>
                <c:pt idx="56">
                  <c:v>8.0000000000000128E-12</c:v>
                </c:pt>
                <c:pt idx="57">
                  <c:v>8.5000000000000127E-12</c:v>
                </c:pt>
                <c:pt idx="58">
                  <c:v>9.0000000000000125E-12</c:v>
                </c:pt>
                <c:pt idx="59">
                  <c:v>9.5000000000000124E-12</c:v>
                </c:pt>
                <c:pt idx="60">
                  <c:v>1.0000000000000012E-11</c:v>
                </c:pt>
                <c:pt idx="61">
                  <c:v>1.0500000000000012E-11</c:v>
                </c:pt>
                <c:pt idx="62">
                  <c:v>1.1000000000000012E-11</c:v>
                </c:pt>
                <c:pt idx="63">
                  <c:v>1.1500000000000012E-11</c:v>
                </c:pt>
                <c:pt idx="64">
                  <c:v>1.2000000000000012E-11</c:v>
                </c:pt>
                <c:pt idx="65">
                  <c:v>1.2500000000000012E-11</c:v>
                </c:pt>
                <c:pt idx="66">
                  <c:v>1.3000000000000012E-11</c:v>
                </c:pt>
                <c:pt idx="67">
                  <c:v>1.3500000000000012E-11</c:v>
                </c:pt>
                <c:pt idx="68">
                  <c:v>1.4000000000000011E-11</c:v>
                </c:pt>
                <c:pt idx="69">
                  <c:v>1.4500000000000011E-11</c:v>
                </c:pt>
                <c:pt idx="70">
                  <c:v>1.5000000000000013E-11</c:v>
                </c:pt>
                <c:pt idx="71">
                  <c:v>1.5500000000000014E-11</c:v>
                </c:pt>
                <c:pt idx="72">
                  <c:v>1.6000000000000016E-11</c:v>
                </c:pt>
                <c:pt idx="73">
                  <c:v>1.6500000000000017E-11</c:v>
                </c:pt>
                <c:pt idx="74">
                  <c:v>1.7000000000000019E-11</c:v>
                </c:pt>
                <c:pt idx="75">
                  <c:v>1.750000000000002E-11</c:v>
                </c:pt>
                <c:pt idx="76">
                  <c:v>1.8000000000000022E-11</c:v>
                </c:pt>
                <c:pt idx="77">
                  <c:v>1.8500000000000023E-11</c:v>
                </c:pt>
                <c:pt idx="78">
                  <c:v>1.9000000000000025E-11</c:v>
                </c:pt>
                <c:pt idx="79">
                  <c:v>1.9500000000000026E-11</c:v>
                </c:pt>
                <c:pt idx="80">
                  <c:v>2.0000000000000028E-11</c:v>
                </c:pt>
              </c:numCache>
            </c:numRef>
          </c:xVal>
          <c:yVal>
            <c:numRef>
              <c:f>Sheet1!$H$3:$H$83</c:f>
              <c:numCache>
                <c:formatCode>General</c:formatCode>
                <c:ptCount val="81"/>
                <c:pt idx="0">
                  <c:v>7.7000000000000004E-20</c:v>
                </c:pt>
                <c:pt idx="1">
                  <c:v>7.7000000000000004E-20</c:v>
                </c:pt>
                <c:pt idx="2">
                  <c:v>7.7000000000000004E-20</c:v>
                </c:pt>
                <c:pt idx="3">
                  <c:v>7.7000000000000004E-20</c:v>
                </c:pt>
                <c:pt idx="4">
                  <c:v>7.7000000000000004E-20</c:v>
                </c:pt>
                <c:pt idx="5">
                  <c:v>7.7000000000000004E-20</c:v>
                </c:pt>
                <c:pt idx="6">
                  <c:v>7.7000000000000004E-20</c:v>
                </c:pt>
                <c:pt idx="7">
                  <c:v>7.7000000000000004E-20</c:v>
                </c:pt>
                <c:pt idx="8">
                  <c:v>7.7000000000000004E-20</c:v>
                </c:pt>
                <c:pt idx="9">
                  <c:v>7.7000000000000004E-20</c:v>
                </c:pt>
                <c:pt idx="10">
                  <c:v>7.7000000000000004E-20</c:v>
                </c:pt>
                <c:pt idx="11">
                  <c:v>7.7000000000000004E-20</c:v>
                </c:pt>
                <c:pt idx="12">
                  <c:v>7.7000000000000004E-20</c:v>
                </c:pt>
                <c:pt idx="13">
                  <c:v>7.7000000000000004E-20</c:v>
                </c:pt>
                <c:pt idx="14">
                  <c:v>7.7000000000000004E-20</c:v>
                </c:pt>
                <c:pt idx="15">
                  <c:v>7.7000000000000004E-20</c:v>
                </c:pt>
                <c:pt idx="16">
                  <c:v>7.7000000000000004E-20</c:v>
                </c:pt>
                <c:pt idx="17">
                  <c:v>7.7000000000000004E-20</c:v>
                </c:pt>
                <c:pt idx="18">
                  <c:v>7.7000000000000004E-20</c:v>
                </c:pt>
                <c:pt idx="19">
                  <c:v>7.7000000000000004E-20</c:v>
                </c:pt>
                <c:pt idx="20">
                  <c:v>7.7000000000000004E-20</c:v>
                </c:pt>
                <c:pt idx="21">
                  <c:v>7.7000000000000004E-20</c:v>
                </c:pt>
                <c:pt idx="22">
                  <c:v>7.7000000000000004E-20</c:v>
                </c:pt>
                <c:pt idx="23">
                  <c:v>7.7000000000000004E-20</c:v>
                </c:pt>
                <c:pt idx="24">
                  <c:v>7.7000000000000004E-20</c:v>
                </c:pt>
                <c:pt idx="25">
                  <c:v>7.7000000000000004E-20</c:v>
                </c:pt>
                <c:pt idx="26">
                  <c:v>7.7000000000000004E-20</c:v>
                </c:pt>
                <c:pt idx="27">
                  <c:v>7.7000000000000004E-20</c:v>
                </c:pt>
                <c:pt idx="28">
                  <c:v>7.7000000000000004E-20</c:v>
                </c:pt>
                <c:pt idx="29">
                  <c:v>7.7000000000000004E-20</c:v>
                </c:pt>
                <c:pt idx="30">
                  <c:v>7.7000000000000004E-20</c:v>
                </c:pt>
                <c:pt idx="31">
                  <c:v>7.7000000000000004E-20</c:v>
                </c:pt>
                <c:pt idx="32">
                  <c:v>7.7000000000000004E-20</c:v>
                </c:pt>
                <c:pt idx="33">
                  <c:v>7.7000000000000004E-20</c:v>
                </c:pt>
                <c:pt idx="34">
                  <c:v>7.7000000000000004E-20</c:v>
                </c:pt>
                <c:pt idx="35">
                  <c:v>7.7000000000000004E-20</c:v>
                </c:pt>
                <c:pt idx="36">
                  <c:v>7.7000000000000004E-20</c:v>
                </c:pt>
                <c:pt idx="37">
                  <c:v>7.7000000000000004E-20</c:v>
                </c:pt>
                <c:pt idx="38">
                  <c:v>7.7000000000000004E-20</c:v>
                </c:pt>
                <c:pt idx="39">
                  <c:v>7.7000000000000004E-20</c:v>
                </c:pt>
                <c:pt idx="40">
                  <c:v>7.7000000000000004E-20</c:v>
                </c:pt>
                <c:pt idx="41">
                  <c:v>7.7000000000000004E-20</c:v>
                </c:pt>
                <c:pt idx="42">
                  <c:v>7.7000000000000004E-20</c:v>
                </c:pt>
                <c:pt idx="43">
                  <c:v>7.7000000000000004E-20</c:v>
                </c:pt>
                <c:pt idx="44">
                  <c:v>7.7000000000000004E-20</c:v>
                </c:pt>
                <c:pt idx="45">
                  <c:v>7.7000000000000004E-20</c:v>
                </c:pt>
                <c:pt idx="46">
                  <c:v>7.7000000000000004E-20</c:v>
                </c:pt>
                <c:pt idx="47">
                  <c:v>7.7000000000000004E-20</c:v>
                </c:pt>
                <c:pt idx="48">
                  <c:v>7.7000000000000004E-20</c:v>
                </c:pt>
                <c:pt idx="49">
                  <c:v>7.7000000000000004E-20</c:v>
                </c:pt>
                <c:pt idx="50">
                  <c:v>7.7000000000000004E-20</c:v>
                </c:pt>
                <c:pt idx="51">
                  <c:v>7.7000000000000004E-20</c:v>
                </c:pt>
                <c:pt idx="52">
                  <c:v>7.7000000000000004E-20</c:v>
                </c:pt>
                <c:pt idx="53">
                  <c:v>7.7000000000000004E-20</c:v>
                </c:pt>
                <c:pt idx="54">
                  <c:v>7.7000000000000004E-20</c:v>
                </c:pt>
                <c:pt idx="55">
                  <c:v>7.7000000000000004E-20</c:v>
                </c:pt>
                <c:pt idx="56">
                  <c:v>7.7000000000000004E-20</c:v>
                </c:pt>
                <c:pt idx="57">
                  <c:v>7.7000000000000004E-20</c:v>
                </c:pt>
                <c:pt idx="58">
                  <c:v>7.7000000000000004E-20</c:v>
                </c:pt>
                <c:pt idx="59">
                  <c:v>7.7000000000000004E-20</c:v>
                </c:pt>
                <c:pt idx="60">
                  <c:v>7.7000000000000004E-20</c:v>
                </c:pt>
                <c:pt idx="61">
                  <c:v>7.7000000000000004E-20</c:v>
                </c:pt>
                <c:pt idx="62">
                  <c:v>7.7000000000000004E-20</c:v>
                </c:pt>
                <c:pt idx="63">
                  <c:v>7.7000000000000004E-20</c:v>
                </c:pt>
                <c:pt idx="64">
                  <c:v>7.7000000000000004E-20</c:v>
                </c:pt>
                <c:pt idx="65">
                  <c:v>7.7000000000000004E-20</c:v>
                </c:pt>
                <c:pt idx="66">
                  <c:v>7.7000000000000004E-20</c:v>
                </c:pt>
                <c:pt idx="67">
                  <c:v>7.7000000000000004E-20</c:v>
                </c:pt>
                <c:pt idx="68">
                  <c:v>7.7000000000000004E-20</c:v>
                </c:pt>
                <c:pt idx="69">
                  <c:v>7.7000000000000004E-20</c:v>
                </c:pt>
                <c:pt idx="70">
                  <c:v>7.7000000000000004E-20</c:v>
                </c:pt>
                <c:pt idx="71">
                  <c:v>7.7000000000000004E-20</c:v>
                </c:pt>
                <c:pt idx="72">
                  <c:v>7.7000000000000004E-20</c:v>
                </c:pt>
                <c:pt idx="73">
                  <c:v>7.7000000000000004E-20</c:v>
                </c:pt>
                <c:pt idx="74">
                  <c:v>7.7000000000000004E-20</c:v>
                </c:pt>
                <c:pt idx="75">
                  <c:v>7.7000000000000004E-20</c:v>
                </c:pt>
                <c:pt idx="76">
                  <c:v>7.7000000000000004E-20</c:v>
                </c:pt>
                <c:pt idx="77">
                  <c:v>7.7000000000000004E-20</c:v>
                </c:pt>
                <c:pt idx="78">
                  <c:v>7.7000000000000004E-20</c:v>
                </c:pt>
                <c:pt idx="79">
                  <c:v>7.7000000000000004E-20</c:v>
                </c:pt>
                <c:pt idx="80">
                  <c:v>7.7000000000000004E-20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03-4691-B2DB-8B40DDD6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61007"/>
        <c:axId val="439393295"/>
      </c:scatterChart>
      <c:valAx>
        <c:axId val="4406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3295"/>
        <c:crosses val="autoZero"/>
        <c:crossBetween val="midCat"/>
      </c:valAx>
      <c:valAx>
        <c:axId val="4393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6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5</xdr:row>
      <xdr:rowOff>171450</xdr:rowOff>
    </xdr:from>
    <xdr:to>
      <xdr:col>18</xdr:col>
      <xdr:colOff>409575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2B318-C30B-4D6B-AB97-9E0F0E3D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5AF-1B32-4AA5-B1DF-21EDEAFD7A58}">
  <dimension ref="A1:H83"/>
  <sheetViews>
    <sheetView tabSelected="1" topLeftCell="A2" workbookViewId="0">
      <selection activeCell="Q34" sqref="Q34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8" x14ac:dyDescent="0.25">
      <c r="A1" t="s">
        <v>0</v>
      </c>
      <c r="B1">
        <v>1138</v>
      </c>
      <c r="D1" t="s">
        <v>6</v>
      </c>
      <c r="E1">
        <f>(1.05E-34^2/(8/6.022E+23/1000)/1138)^(1/4)</f>
        <v>5.1966297475865044E-12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</row>
    <row r="3" spans="1:8" x14ac:dyDescent="0.25">
      <c r="A3">
        <f>-0.00000000002</f>
        <v>-1.9999999999999999E-11</v>
      </c>
      <c r="B3">
        <f>$B$1*A3*A3</f>
        <v>4.5519999999999999E-19</v>
      </c>
      <c r="C3">
        <f>EXP(-1*A3^2/2/$E$1^2)*1.8E-19+1.54E-20</f>
        <v>1.5509362214502655E-20</v>
      </c>
      <c r="D3">
        <f>2*A3/$E$1*EXP(-1*A3^2/2/$E$1^2)*1.2E-19+3*1.54E-20</f>
        <v>4.563880440560052E-20</v>
      </c>
      <c r="E3">
        <f>(4*A3*A3/$E$1/$E$1-2)*EXP(-1*A3^2/2/$E$1^2)*5E-20+5*1.54E-20</f>
        <v>7.8739113584187613E-20</v>
      </c>
      <c r="F3">
        <f>1.54E-20</f>
        <v>1.54E-20</v>
      </c>
      <c r="G3">
        <f>3*1.54E-20</f>
        <v>4.6199999999999999E-20</v>
      </c>
      <c r="H3">
        <f>5*1.54E-20</f>
        <v>7.7000000000000004E-20</v>
      </c>
    </row>
    <row r="4" spans="1:8" x14ac:dyDescent="0.25">
      <c r="A4">
        <f>A3+0.0000000000005</f>
        <v>-1.9499999999999997E-11</v>
      </c>
      <c r="B4">
        <f t="shared" ref="B4:B67" si="0">$B$1*A4*A4</f>
        <v>4.3272449999999985E-19</v>
      </c>
      <c r="C4">
        <f t="shared" ref="C4:C67" si="1">EXP(-1*A4^2/2/$E$1^2)*1.8E-19+1.54E-20</f>
        <v>1.5557643948105807E-20</v>
      </c>
      <c r="D4">
        <f t="shared" ref="D4:D67" si="2">2*A4/$E$1*EXP(-1*A4^2/2/$E$1^2)*1.2E-19+3*1.54E-20</f>
        <v>4.5411269062866253E-20</v>
      </c>
      <c r="E4">
        <f t="shared" ref="E4:E63" si="3">(4*A4*A4/$E$1/$E$1-2)*EXP(-1*A4^2/2/$E$1^2)*5E-20+5*1.54E-20</f>
        <v>7.9378802732807816E-20</v>
      </c>
      <c r="F4">
        <f>1.54E-20</f>
        <v>1.54E-20</v>
      </c>
      <c r="G4">
        <f>3*1.54E-20</f>
        <v>4.6199999999999999E-20</v>
      </c>
      <c r="H4">
        <f>5*1.54E-20</f>
        <v>7.7000000000000004E-20</v>
      </c>
    </row>
    <row r="5" spans="1:8" x14ac:dyDescent="0.25">
      <c r="A5">
        <f t="shared" ref="A5:A63" si="4">A4+0.0000000000005</f>
        <v>-1.8999999999999996E-11</v>
      </c>
      <c r="B5">
        <f t="shared" si="0"/>
        <v>4.1081799999999984E-19</v>
      </c>
      <c r="C5">
        <f t="shared" si="1"/>
        <v>1.562514733135833E-20</v>
      </c>
      <c r="D5">
        <f t="shared" si="2"/>
        <v>4.5102417014208098E-20</v>
      </c>
      <c r="E5">
        <f t="shared" si="3"/>
        <v>8.0219085064948689E-20</v>
      </c>
      <c r="F5">
        <f t="shared" ref="F5:F68" si="5">1.54E-20</f>
        <v>1.54E-20</v>
      </c>
      <c r="G5">
        <f t="shared" ref="G5:G68" si="6">3*1.54E-20</f>
        <v>4.6199999999999999E-20</v>
      </c>
      <c r="H5">
        <f t="shared" ref="H5:H68" si="7">5*1.54E-20</f>
        <v>7.7000000000000004E-20</v>
      </c>
    </row>
    <row r="6" spans="1:8" x14ac:dyDescent="0.25">
      <c r="A6">
        <f t="shared" si="4"/>
        <v>-1.8499999999999994E-11</v>
      </c>
      <c r="B6">
        <f t="shared" si="0"/>
        <v>3.8948049999999977E-19</v>
      </c>
      <c r="C6">
        <f t="shared" si="1"/>
        <v>1.5718592683426638E-20</v>
      </c>
      <c r="D6">
        <f t="shared" si="2"/>
        <v>4.4687746884762473E-20</v>
      </c>
      <c r="E6">
        <f t="shared" si="3"/>
        <v>8.1309354512199221E-20</v>
      </c>
      <c r="F6">
        <f t="shared" si="5"/>
        <v>1.54E-20</v>
      </c>
      <c r="G6">
        <f t="shared" si="6"/>
        <v>4.6199999999999999E-20</v>
      </c>
      <c r="H6">
        <f t="shared" si="7"/>
        <v>7.7000000000000004E-20</v>
      </c>
    </row>
    <row r="7" spans="1:8" x14ac:dyDescent="0.25">
      <c r="A7">
        <f t="shared" si="4"/>
        <v>-1.7999999999999993E-11</v>
      </c>
      <c r="B7">
        <f t="shared" si="0"/>
        <v>3.6871199999999974E-19</v>
      </c>
      <c r="C7">
        <f t="shared" si="1"/>
        <v>1.5846667429713771E-20</v>
      </c>
      <c r="D7">
        <f t="shared" si="2"/>
        <v>4.413712101230432E-20</v>
      </c>
      <c r="E7">
        <f t="shared" si="3"/>
        <v>8.2706323137183795E-20</v>
      </c>
      <c r="F7">
        <f t="shared" si="5"/>
        <v>1.54E-20</v>
      </c>
      <c r="G7">
        <f t="shared" si="6"/>
        <v>4.6199999999999999E-20</v>
      </c>
      <c r="H7">
        <f t="shared" si="7"/>
        <v>7.7000000000000004E-20</v>
      </c>
    </row>
    <row r="8" spans="1:8" x14ac:dyDescent="0.25">
      <c r="A8">
        <f t="shared" si="4"/>
        <v>-1.7499999999999991E-11</v>
      </c>
      <c r="B8">
        <f t="shared" si="0"/>
        <v>3.4851249999999964E-19</v>
      </c>
      <c r="C8">
        <f t="shared" si="1"/>
        <v>1.6020457825877846E-20</v>
      </c>
      <c r="D8">
        <f t="shared" si="2"/>
        <v>4.341408875103968E-20</v>
      </c>
      <c r="E8">
        <f t="shared" si="3"/>
        <v>8.4473420711075661E-20</v>
      </c>
      <c r="F8">
        <f t="shared" si="5"/>
        <v>1.54E-20</v>
      </c>
      <c r="G8">
        <f t="shared" si="6"/>
        <v>4.6199999999999999E-20</v>
      </c>
      <c r="H8">
        <f t="shared" si="7"/>
        <v>7.7000000000000004E-20</v>
      </c>
    </row>
    <row r="9" spans="1:8" x14ac:dyDescent="0.25">
      <c r="A9">
        <f t="shared" si="4"/>
        <v>-1.699999999999999E-11</v>
      </c>
      <c r="B9">
        <f t="shared" si="0"/>
        <v>3.2888199999999958E-19</v>
      </c>
      <c r="C9">
        <f t="shared" si="1"/>
        <v>1.6253925025508567E-20</v>
      </c>
      <c r="D9">
        <f t="shared" si="2"/>
        <v>4.2475348667948313E-20</v>
      </c>
      <c r="E9">
        <f t="shared" si="3"/>
        <v>8.6679465471464886E-20</v>
      </c>
      <c r="F9">
        <f t="shared" si="5"/>
        <v>1.54E-20</v>
      </c>
      <c r="G9">
        <f t="shared" si="6"/>
        <v>4.6199999999999999E-20</v>
      </c>
      <c r="H9">
        <f t="shared" si="7"/>
        <v>7.7000000000000004E-20</v>
      </c>
    </row>
    <row r="10" spans="1:8" x14ac:dyDescent="0.25">
      <c r="A10">
        <f t="shared" si="4"/>
        <v>-1.6499999999999988E-11</v>
      </c>
      <c r="B10">
        <f t="shared" si="0"/>
        <v>3.0982049999999955E-19</v>
      </c>
      <c r="C10">
        <f t="shared" si="1"/>
        <v>1.6564412099318509E-20</v>
      </c>
      <c r="D10">
        <f t="shared" si="2"/>
        <v>4.1270446148890125E-20</v>
      </c>
      <c r="E10">
        <f t="shared" si="3"/>
        <v>8.93964360763558E-20</v>
      </c>
      <c r="F10">
        <f t="shared" si="5"/>
        <v>1.54E-20</v>
      </c>
      <c r="G10">
        <f t="shared" si="6"/>
        <v>4.6199999999999999E-20</v>
      </c>
      <c r="H10">
        <f t="shared" si="7"/>
        <v>7.7000000000000004E-20</v>
      </c>
    </row>
    <row r="11" spans="1:8" x14ac:dyDescent="0.25">
      <c r="A11">
        <f t="shared" si="4"/>
        <v>-1.5999999999999987E-11</v>
      </c>
      <c r="B11">
        <f t="shared" si="0"/>
        <v>2.9132799999999952E-19</v>
      </c>
      <c r="C11">
        <f t="shared" si="1"/>
        <v>1.6973160999270727E-20</v>
      </c>
      <c r="D11">
        <f t="shared" si="2"/>
        <v>3.974182044621729E-20</v>
      </c>
      <c r="E11">
        <f t="shared" si="3"/>
        <v>9.2696195972273139E-20</v>
      </c>
      <c r="F11">
        <f t="shared" si="5"/>
        <v>1.54E-20</v>
      </c>
      <c r="G11">
        <f t="shared" si="6"/>
        <v>4.6199999999999999E-20</v>
      </c>
      <c r="H11">
        <f t="shared" si="7"/>
        <v>7.7000000000000004E-20</v>
      </c>
    </row>
    <row r="12" spans="1:8" x14ac:dyDescent="0.25">
      <c r="A12">
        <f t="shared" si="4"/>
        <v>-1.5499999999999985E-11</v>
      </c>
      <c r="B12">
        <f t="shared" si="0"/>
        <v>2.7340449999999946E-19</v>
      </c>
      <c r="C12">
        <f t="shared" si="1"/>
        <v>1.7505809721380342E-20</v>
      </c>
      <c r="D12">
        <f t="shared" si="2"/>
        <v>3.7825328397620409E-20</v>
      </c>
      <c r="E12">
        <f t="shared" si="3"/>
        <v>9.6646066589792238E-20</v>
      </c>
      <c r="F12">
        <f t="shared" si="5"/>
        <v>1.54E-20</v>
      </c>
      <c r="G12">
        <f t="shared" si="6"/>
        <v>4.6199999999999999E-20</v>
      </c>
      <c r="H12">
        <f t="shared" si="7"/>
        <v>7.7000000000000004E-20</v>
      </c>
    </row>
    <row r="13" spans="1:8" x14ac:dyDescent="0.25">
      <c r="A13">
        <f t="shared" si="4"/>
        <v>-1.4999999999999984E-11</v>
      </c>
      <c r="B13">
        <f t="shared" si="0"/>
        <v>2.5604999999999945E-19</v>
      </c>
      <c r="C13">
        <f t="shared" si="1"/>
        <v>1.8192830475422623E-20</v>
      </c>
      <c r="D13">
        <f t="shared" si="2"/>
        <v>3.5451377869590544E-20</v>
      </c>
      <c r="E13">
        <f t="shared" si="3"/>
        <v>1.0130321862947652E-19</v>
      </c>
      <c r="F13">
        <f t="shared" si="5"/>
        <v>1.54E-20</v>
      </c>
      <c r="G13">
        <f t="shared" si="6"/>
        <v>4.6199999999999999E-20</v>
      </c>
      <c r="H13">
        <f t="shared" si="7"/>
        <v>7.7000000000000004E-20</v>
      </c>
    </row>
    <row r="14" spans="1:8" x14ac:dyDescent="0.25">
      <c r="A14">
        <f t="shared" si="4"/>
        <v>-1.4499999999999984E-11</v>
      </c>
      <c r="B14">
        <f t="shared" si="0"/>
        <v>2.3926449999999947E-19</v>
      </c>
      <c r="C14">
        <f t="shared" si="1"/>
        <v>1.9069860169946339E-20</v>
      </c>
      <c r="D14">
        <f t="shared" si="2"/>
        <v>3.2546799098926035E-20</v>
      </c>
      <c r="E14">
        <f t="shared" si="3"/>
        <v>1.0670795267182461E-19</v>
      </c>
      <c r="F14">
        <f t="shared" si="5"/>
        <v>1.54E-20</v>
      </c>
      <c r="G14">
        <f t="shared" si="6"/>
        <v>4.6199999999999999E-20</v>
      </c>
      <c r="H14">
        <f t="shared" si="7"/>
        <v>7.7000000000000004E-20</v>
      </c>
    </row>
    <row r="15" spans="1:8" x14ac:dyDescent="0.25">
      <c r="A15">
        <f t="shared" si="4"/>
        <v>-1.3999999999999984E-11</v>
      </c>
      <c r="B15">
        <f t="shared" si="0"/>
        <v>2.2304799999999947E-19</v>
      </c>
      <c r="C15">
        <f t="shared" si="1"/>
        <v>2.0177865858888271E-20</v>
      </c>
      <c r="D15">
        <f t="shared" si="2"/>
        <v>2.9037563248115625E-20</v>
      </c>
      <c r="E15">
        <f t="shared" si="3"/>
        <v>1.1287606970899968E-19</v>
      </c>
      <c r="F15">
        <f t="shared" si="5"/>
        <v>1.54E-20</v>
      </c>
      <c r="G15">
        <f t="shared" si="6"/>
        <v>4.6199999999999999E-20</v>
      </c>
      <c r="H15">
        <f t="shared" si="7"/>
        <v>7.7000000000000004E-20</v>
      </c>
    </row>
    <row r="16" spans="1:8" x14ac:dyDescent="0.25">
      <c r="A16">
        <f t="shared" si="4"/>
        <v>-1.3499999999999984E-11</v>
      </c>
      <c r="B16">
        <f t="shared" si="0"/>
        <v>2.0740049999999954E-19</v>
      </c>
      <c r="C16">
        <f t="shared" si="1"/>
        <v>2.156308108520572E-20</v>
      </c>
      <c r="D16">
        <f t="shared" si="2"/>
        <v>2.4852421872998526E-20</v>
      </c>
      <c r="E16">
        <f t="shared" si="3"/>
        <v>1.1979068315099447E-19</v>
      </c>
      <c r="F16">
        <f t="shared" si="5"/>
        <v>1.54E-20</v>
      </c>
      <c r="G16">
        <f t="shared" si="6"/>
        <v>4.6199999999999999E-20</v>
      </c>
      <c r="H16">
        <f t="shared" si="7"/>
        <v>7.7000000000000004E-20</v>
      </c>
    </row>
    <row r="17" spans="1:8" x14ac:dyDescent="0.25">
      <c r="A17">
        <f t="shared" si="4"/>
        <v>-1.2999999999999984E-11</v>
      </c>
      <c r="B17">
        <f t="shared" si="0"/>
        <v>1.9232199999999952E-19</v>
      </c>
      <c r="C17">
        <f t="shared" si="1"/>
        <v>2.327664557832336E-20</v>
      </c>
      <c r="D17">
        <f t="shared" si="2"/>
        <v>1.9927486854145541E-20</v>
      </c>
      <c r="E17">
        <f t="shared" si="3"/>
        <v>1.2739398594397507E-19</v>
      </c>
      <c r="F17">
        <f t="shared" si="5"/>
        <v>1.54E-20</v>
      </c>
      <c r="G17">
        <f t="shared" si="6"/>
        <v>4.6199999999999999E-20</v>
      </c>
      <c r="H17">
        <f t="shared" si="7"/>
        <v>7.7000000000000004E-20</v>
      </c>
    </row>
    <row r="18" spans="1:8" x14ac:dyDescent="0.25">
      <c r="A18">
        <f t="shared" si="4"/>
        <v>-1.2499999999999984E-11</v>
      </c>
      <c r="B18">
        <f t="shared" si="0"/>
        <v>1.7781249999999956E-19</v>
      </c>
      <c r="C18">
        <f t="shared" si="1"/>
        <v>2.5373881871287218E-20</v>
      </c>
      <c r="D18">
        <f t="shared" si="2"/>
        <v>1.4211697466293991E-20</v>
      </c>
      <c r="E18">
        <f t="shared" si="3"/>
        <v>1.3557964444596992E-19</v>
      </c>
      <c r="F18">
        <f t="shared" si="5"/>
        <v>1.54E-20</v>
      </c>
      <c r="G18">
        <f t="shared" si="6"/>
        <v>4.6199999999999999E-20</v>
      </c>
      <c r="H18">
        <f t="shared" si="7"/>
        <v>7.7000000000000004E-20</v>
      </c>
    </row>
    <row r="19" spans="1:8" x14ac:dyDescent="0.25">
      <c r="A19">
        <f t="shared" si="4"/>
        <v>-1.1999999999999984E-11</v>
      </c>
      <c r="B19">
        <f t="shared" si="0"/>
        <v>1.6387199999999956E-19</v>
      </c>
      <c r="C19">
        <f t="shared" si="1"/>
        <v>2.7913149397680158E-20</v>
      </c>
      <c r="D19">
        <f t="shared" si="2"/>
        <v>7.6730315439796344E-21</v>
      </c>
      <c r="E19">
        <f t="shared" si="3"/>
        <v>1.4418662525716413E-19</v>
      </c>
      <c r="F19">
        <f t="shared" si="5"/>
        <v>1.54E-20</v>
      </c>
      <c r="G19">
        <f t="shared" si="6"/>
        <v>4.6199999999999999E-20</v>
      </c>
      <c r="H19">
        <f t="shared" si="7"/>
        <v>7.7000000000000004E-20</v>
      </c>
    </row>
    <row r="20" spans="1:8" x14ac:dyDescent="0.25">
      <c r="A20">
        <f t="shared" si="4"/>
        <v>-1.1499999999999985E-11</v>
      </c>
      <c r="B20">
        <f t="shared" si="0"/>
        <v>1.5050049999999958E-19</v>
      </c>
      <c r="C20">
        <f t="shared" si="1"/>
        <v>3.0954230580371083E-20</v>
      </c>
      <c r="D20">
        <f t="shared" si="2"/>
        <v>3.0521553067675157E-22</v>
      </c>
      <c r="E20">
        <f t="shared" si="3"/>
        <v>1.5299535011569491E-19</v>
      </c>
      <c r="F20">
        <f t="shared" si="5"/>
        <v>1.54E-20</v>
      </c>
      <c r="G20">
        <f t="shared" si="6"/>
        <v>4.6199999999999999E-20</v>
      </c>
      <c r="H20">
        <f t="shared" si="7"/>
        <v>7.7000000000000004E-20</v>
      </c>
    </row>
    <row r="21" spans="1:8" x14ac:dyDescent="0.25">
      <c r="A21">
        <f t="shared" si="4"/>
        <v>-1.0999999999999985E-11</v>
      </c>
      <c r="B21">
        <f t="shared" si="0"/>
        <v>1.376979999999996E-19</v>
      </c>
      <c r="C21">
        <f t="shared" si="1"/>
        <v>3.4556224994075493E-20</v>
      </c>
      <c r="D21">
        <f t="shared" si="2"/>
        <v>-7.8654193634364822E-21</v>
      </c>
      <c r="E21">
        <f t="shared" si="3"/>
        <v>1.6172709443281293E-19</v>
      </c>
      <c r="F21">
        <f t="shared" si="5"/>
        <v>1.54E-20</v>
      </c>
      <c r="G21">
        <f t="shared" si="6"/>
        <v>4.6199999999999999E-20</v>
      </c>
      <c r="H21">
        <f t="shared" si="7"/>
        <v>7.7000000000000004E-20</v>
      </c>
    </row>
    <row r="22" spans="1:8" x14ac:dyDescent="0.25">
      <c r="A22">
        <f t="shared" si="4"/>
        <v>-1.0499999999999985E-11</v>
      </c>
      <c r="B22">
        <f t="shared" si="0"/>
        <v>1.2546449999999964E-19</v>
      </c>
      <c r="C22">
        <f t="shared" si="1"/>
        <v>3.8774956927735896E-20</v>
      </c>
      <c r="D22">
        <f t="shared" si="2"/>
        <v>-1.6773391002175601E-20</v>
      </c>
      <c r="E22">
        <f t="shared" si="3"/>
        <v>1.7004747649925998E-19</v>
      </c>
      <c r="F22">
        <f t="shared" si="5"/>
        <v>1.54E-20</v>
      </c>
      <c r="G22">
        <f t="shared" si="6"/>
        <v>4.6199999999999999E-20</v>
      </c>
      <c r="H22">
        <f t="shared" si="7"/>
        <v>7.7000000000000004E-20</v>
      </c>
    </row>
    <row r="23" spans="1:8" x14ac:dyDescent="0.25">
      <c r="A23">
        <f t="shared" si="4"/>
        <v>-9.9999999999999849E-12</v>
      </c>
      <c r="B23">
        <f t="shared" si="0"/>
        <v>1.1379999999999966E-19</v>
      </c>
      <c r="C23">
        <f t="shared" si="1"/>
        <v>4.3659937874218201E-20</v>
      </c>
      <c r="D23">
        <f t="shared" si="2"/>
        <v>-2.6308373688012085E-20</v>
      </c>
      <c r="E23">
        <f t="shared" si="3"/>
        <v>1.7757471190128314E-19</v>
      </c>
      <c r="F23">
        <f t="shared" si="5"/>
        <v>1.54E-20</v>
      </c>
      <c r="G23">
        <f t="shared" si="6"/>
        <v>4.6199999999999999E-20</v>
      </c>
      <c r="H23">
        <f t="shared" si="7"/>
        <v>7.7000000000000004E-20</v>
      </c>
    </row>
    <row r="24" spans="1:8" x14ac:dyDescent="0.25">
      <c r="A24">
        <f t="shared" si="4"/>
        <v>-9.499999999999985E-12</v>
      </c>
      <c r="B24">
        <f t="shared" si="0"/>
        <v>1.0270449999999968E-19</v>
      </c>
      <c r="C24">
        <f t="shared" si="1"/>
        <v>4.9250967025421536E-20</v>
      </c>
      <c r="D24">
        <f t="shared" si="2"/>
        <v>-3.6310961234919352E-20</v>
      </c>
      <c r="E24">
        <f t="shared" si="3"/>
        <v>1.838930253233516E-19</v>
      </c>
      <c r="F24">
        <f t="shared" si="5"/>
        <v>1.54E-20</v>
      </c>
      <c r="G24">
        <f t="shared" si="6"/>
        <v>4.6199999999999999E-20</v>
      </c>
      <c r="H24">
        <f t="shared" si="7"/>
        <v>7.7000000000000004E-20</v>
      </c>
    </row>
    <row r="25" spans="1:8" x14ac:dyDescent="0.25">
      <c r="A25">
        <f t="shared" si="4"/>
        <v>-8.9999999999999851E-12</v>
      </c>
      <c r="B25">
        <f t="shared" si="0"/>
        <v>9.2177999999999694E-20</v>
      </c>
      <c r="C25">
        <f t="shared" si="1"/>
        <v>5.5574497210851819E-20</v>
      </c>
      <c r="D25">
        <f t="shared" si="2"/>
        <v>-4.6570505105568138E-20</v>
      </c>
      <c r="E25">
        <f t="shared" si="3"/>
        <v>1.8857122578763904E-19</v>
      </c>
      <c r="F25">
        <f t="shared" si="5"/>
        <v>1.54E-20</v>
      </c>
      <c r="G25">
        <f t="shared" si="6"/>
        <v>4.6199999999999999E-20</v>
      </c>
      <c r="H25">
        <f t="shared" si="7"/>
        <v>7.7000000000000004E-20</v>
      </c>
    </row>
    <row r="26" spans="1:8" x14ac:dyDescent="0.25">
      <c r="A26">
        <f t="shared" si="4"/>
        <v>-8.4999999999999852E-12</v>
      </c>
      <c r="B26">
        <f t="shared" si="0"/>
        <v>8.2220499999999714E-20</v>
      </c>
      <c r="C26">
        <f t="shared" si="1"/>
        <v>6.2639937479813858E-20</v>
      </c>
      <c r="D26">
        <f t="shared" si="2"/>
        <v>-5.6825611619378513E-20</v>
      </c>
      <c r="E26">
        <f t="shared" si="3"/>
        <v>1.9118598160357937E-19</v>
      </c>
      <c r="F26">
        <f t="shared" si="5"/>
        <v>1.54E-20</v>
      </c>
      <c r="G26">
        <f t="shared" si="6"/>
        <v>4.6199999999999999E-20</v>
      </c>
      <c r="H26">
        <f t="shared" si="7"/>
        <v>7.7000000000000004E-20</v>
      </c>
    </row>
    <row r="27" spans="1:8" x14ac:dyDescent="0.25">
      <c r="A27">
        <f t="shared" si="4"/>
        <v>-7.9999999999999853E-12</v>
      </c>
      <c r="B27">
        <f t="shared" si="0"/>
        <v>7.2831999999999735E-20</v>
      </c>
      <c r="C27">
        <f t="shared" si="1"/>
        <v>7.0436102600636172E-20</v>
      </c>
      <c r="D27">
        <f t="shared" si="2"/>
        <v>-6.6767786736412918E-20</v>
      </c>
      <c r="E27">
        <f t="shared" si="3"/>
        <v>1.9134881247023911E-19</v>
      </c>
      <c r="F27">
        <f t="shared" si="5"/>
        <v>1.54E-20</v>
      </c>
      <c r="G27">
        <f t="shared" si="6"/>
        <v>4.6199999999999999E-20</v>
      </c>
      <c r="H27">
        <f t="shared" si="7"/>
        <v>7.7000000000000004E-20</v>
      </c>
    </row>
    <row r="28" spans="1:8" x14ac:dyDescent="0.25">
      <c r="A28">
        <f t="shared" si="4"/>
        <v>-7.4999999999999854E-12</v>
      </c>
      <c r="B28">
        <f t="shared" si="0"/>
        <v>6.4012499999999754E-20</v>
      </c>
      <c r="C28">
        <f t="shared" si="1"/>
        <v>7.8928049666010443E-20</v>
      </c>
      <c r="D28">
        <f t="shared" si="2"/>
        <v>-7.6048558684626229E-20</v>
      </c>
      <c r="E28">
        <f t="shared" si="3"/>
        <v>1.8873529589451813E-19</v>
      </c>
      <c r="F28">
        <f t="shared" si="5"/>
        <v>1.54E-20</v>
      </c>
      <c r="G28">
        <f t="shared" si="6"/>
        <v>4.6199999999999999E-20</v>
      </c>
      <c r="H28">
        <f t="shared" si="7"/>
        <v>7.7000000000000004E-20</v>
      </c>
    </row>
    <row r="29" spans="1:8" x14ac:dyDescent="0.25">
      <c r="A29">
        <f t="shared" si="4"/>
        <v>-6.9999999999999855E-12</v>
      </c>
      <c r="B29">
        <f t="shared" si="0"/>
        <v>5.5761999999999772E-20</v>
      </c>
      <c r="C29">
        <f t="shared" si="1"/>
        <v>8.8054558319767055E-20</v>
      </c>
      <c r="D29">
        <f t="shared" si="2"/>
        <v>-8.429019151295676E-20</v>
      </c>
      <c r="E29">
        <f t="shared" si="3"/>
        <v>1.8311452037573815E-19</v>
      </c>
      <c r="F29">
        <f t="shared" si="5"/>
        <v>1.54E-20</v>
      </c>
      <c r="G29">
        <f t="shared" si="6"/>
        <v>4.6199999999999999E-20</v>
      </c>
      <c r="H29">
        <f t="shared" si="7"/>
        <v>7.7000000000000004E-20</v>
      </c>
    </row>
    <row r="30" spans="1:8" x14ac:dyDescent="0.25">
      <c r="A30">
        <f t="shared" si="4"/>
        <v>-6.4999999999999856E-12</v>
      </c>
      <c r="B30">
        <f t="shared" si="0"/>
        <v>4.8080499999999784E-20</v>
      </c>
      <c r="C30">
        <f t="shared" si="1"/>
        <v>9.7726509953750734E-20</v>
      </c>
      <c r="D30">
        <f t="shared" si="2"/>
        <v>-9.1099837443786335E-20</v>
      </c>
      <c r="E30">
        <f t="shared" si="3"/>
        <v>1.7437646948104607E-19</v>
      </c>
      <c r="F30">
        <f t="shared" si="5"/>
        <v>1.54E-20</v>
      </c>
      <c r="G30">
        <f t="shared" si="6"/>
        <v>4.6199999999999999E-20</v>
      </c>
      <c r="H30">
        <f t="shared" si="7"/>
        <v>7.7000000000000004E-20</v>
      </c>
    </row>
    <row r="31" spans="1:8" x14ac:dyDescent="0.25">
      <c r="A31">
        <f t="shared" si="4"/>
        <v>-5.9999999999999857E-12</v>
      </c>
      <c r="B31">
        <f t="shared" si="0"/>
        <v>4.0967999999999806E-20</v>
      </c>
      <c r="C31">
        <f t="shared" si="1"/>
        <v>1.0782639970840682E-19</v>
      </c>
      <c r="D31">
        <f t="shared" si="2"/>
        <v>-9.6086680710832094E-20</v>
      </c>
      <c r="E31">
        <f t="shared" si="3"/>
        <v>1.6255484645089589E-19</v>
      </c>
      <c r="F31">
        <f t="shared" si="5"/>
        <v>1.54E-20</v>
      </c>
      <c r="G31">
        <f t="shared" si="6"/>
        <v>4.6199999999999999E-20</v>
      </c>
      <c r="H31">
        <f t="shared" si="7"/>
        <v>7.7000000000000004E-20</v>
      </c>
    </row>
    <row r="32" spans="1:8" x14ac:dyDescent="0.25">
      <c r="A32">
        <f t="shared" si="4"/>
        <v>-5.4999999999999859E-12</v>
      </c>
      <c r="B32">
        <f t="shared" si="0"/>
        <v>3.4424499999999822E-20</v>
      </c>
      <c r="C32">
        <f t="shared" si="1"/>
        <v>1.1820917192588016E-19</v>
      </c>
      <c r="D32">
        <f t="shared" si="2"/>
        <v>-9.8881324642496569E-20</v>
      </c>
      <c r="E32">
        <f t="shared" si="3"/>
        <v>1.4784289447978723E-19</v>
      </c>
      <c r="F32">
        <f t="shared" si="5"/>
        <v>1.54E-20</v>
      </c>
      <c r="G32">
        <f t="shared" si="6"/>
        <v>4.6199999999999999E-20</v>
      </c>
      <c r="H32">
        <f t="shared" si="7"/>
        <v>7.7000000000000004E-20</v>
      </c>
    </row>
    <row r="33" spans="1:8" x14ac:dyDescent="0.25">
      <c r="A33">
        <f t="shared" si="4"/>
        <v>-4.999999999999986E-12</v>
      </c>
      <c r="B33">
        <f t="shared" si="0"/>
        <v>2.8449999999999843E-20</v>
      </c>
      <c r="C33">
        <f t="shared" si="1"/>
        <v>1.2870450544776973E-19</v>
      </c>
      <c r="D33">
        <f t="shared" si="2"/>
        <v>-9.9156395652896633E-20</v>
      </c>
      <c r="E33">
        <f t="shared" si="3"/>
        <v>1.3060006048836196E-19</v>
      </c>
      <c r="F33">
        <f t="shared" si="5"/>
        <v>1.54E-20</v>
      </c>
      <c r="G33">
        <f t="shared" si="6"/>
        <v>4.6199999999999999E-20</v>
      </c>
      <c r="H33">
        <f t="shared" si="7"/>
        <v>7.7000000000000004E-20</v>
      </c>
    </row>
    <row r="34" spans="1:8" x14ac:dyDescent="0.25">
      <c r="A34">
        <f t="shared" si="4"/>
        <v>-4.4999999999999861E-12</v>
      </c>
      <c r="B34">
        <f t="shared" si="0"/>
        <v>2.3044499999999857E-20</v>
      </c>
      <c r="C34">
        <f t="shared" si="1"/>
        <v>1.391205925575158E-19</v>
      </c>
      <c r="D34">
        <f t="shared" si="2"/>
        <v>-9.664711272529154E-20</v>
      </c>
      <c r="E34">
        <f t="shared" si="3"/>
        <v>1.1134789200223855E-19</v>
      </c>
      <c r="F34">
        <f t="shared" si="5"/>
        <v>1.54E-20</v>
      </c>
      <c r="G34">
        <f t="shared" si="6"/>
        <v>4.6199999999999999E-20</v>
      </c>
      <c r="H34">
        <f t="shared" si="7"/>
        <v>7.7000000000000004E-20</v>
      </c>
    </row>
    <row r="35" spans="1:8" x14ac:dyDescent="0.25">
      <c r="A35">
        <f t="shared" si="4"/>
        <v>-3.9999999999999862E-12</v>
      </c>
      <c r="B35">
        <f t="shared" si="0"/>
        <v>1.8207999999999873E-20</v>
      </c>
      <c r="C35">
        <f t="shared" si="1"/>
        <v>1.4924935931562194E-19</v>
      </c>
      <c r="D35">
        <f t="shared" si="2"/>
        <v>-9.1170427441912242E-20</v>
      </c>
      <c r="E35">
        <f t="shared" si="3"/>
        <v>9.075432075805879E-20</v>
      </c>
      <c r="F35">
        <f t="shared" si="5"/>
        <v>1.54E-20</v>
      </c>
      <c r="G35">
        <f t="shared" si="6"/>
        <v>4.6199999999999999E-20</v>
      </c>
      <c r="H35">
        <f t="shared" si="7"/>
        <v>7.7000000000000004E-20</v>
      </c>
    </row>
    <row r="36" spans="1:8" x14ac:dyDescent="0.25">
      <c r="A36">
        <f t="shared" si="4"/>
        <v>-3.4999999999999863E-12</v>
      </c>
      <c r="B36">
        <f t="shared" si="0"/>
        <v>1.3940499999999892E-20</v>
      </c>
      <c r="C36">
        <f t="shared" si="1"/>
        <v>1.5887297229301329E-19</v>
      </c>
      <c r="D36">
        <f t="shared" si="2"/>
        <v>-8.2641300975569943E-20</v>
      </c>
      <c r="E36">
        <f t="shared" si="3"/>
        <v>6.9606416826329959E-20</v>
      </c>
      <c r="F36">
        <f t="shared" si="5"/>
        <v>1.54E-20</v>
      </c>
      <c r="G36">
        <f t="shared" si="6"/>
        <v>4.6199999999999999E-20</v>
      </c>
      <c r="H36">
        <f t="shared" si="7"/>
        <v>7.7000000000000004E-20</v>
      </c>
    </row>
    <row r="37" spans="1:8" x14ac:dyDescent="0.25">
      <c r="A37">
        <f t="shared" si="4"/>
        <v>-2.9999999999999864E-12</v>
      </c>
      <c r="B37">
        <f t="shared" si="0"/>
        <v>1.0241999999999908E-20</v>
      </c>
      <c r="C37">
        <f t="shared" si="1"/>
        <v>1.6777137543936107E-19</v>
      </c>
      <c r="D37">
        <f t="shared" si="2"/>
        <v>-7.1084765581097632E-20</v>
      </c>
      <c r="E37">
        <f t="shared" si="3"/>
        <v>4.8772711887979347E-20</v>
      </c>
      <c r="F37">
        <f t="shared" si="5"/>
        <v>1.54E-20</v>
      </c>
      <c r="G37">
        <f t="shared" si="6"/>
        <v>4.6199999999999999E-20</v>
      </c>
      <c r="H37">
        <f t="shared" si="7"/>
        <v>7.7000000000000004E-20</v>
      </c>
    </row>
    <row r="38" spans="1:8" x14ac:dyDescent="0.25">
      <c r="A38">
        <f t="shared" si="4"/>
        <v>-2.4999999999999865E-12</v>
      </c>
      <c r="B38">
        <f t="shared" si="0"/>
        <v>7.1124999999999232E-21</v>
      </c>
      <c r="C38">
        <f t="shared" si="1"/>
        <v>1.757305098805799E-19</v>
      </c>
      <c r="D38">
        <f t="shared" si="2"/>
        <v>-5.6642622794797663E-20</v>
      </c>
      <c r="E38">
        <f t="shared" si="3"/>
        <v>2.9157190402695624E-20</v>
      </c>
      <c r="F38">
        <f t="shared" si="5"/>
        <v>1.54E-20</v>
      </c>
      <c r="G38">
        <f t="shared" si="6"/>
        <v>4.6199999999999999E-20</v>
      </c>
      <c r="H38">
        <f t="shared" si="7"/>
        <v>7.7000000000000004E-20</v>
      </c>
    </row>
    <row r="39" spans="1:8" x14ac:dyDescent="0.25">
      <c r="A39">
        <f t="shared" si="4"/>
        <v>-1.9999999999999866E-12</v>
      </c>
      <c r="B39">
        <f t="shared" si="0"/>
        <v>4.551999999999939E-21</v>
      </c>
      <c r="C39">
        <f t="shared" si="1"/>
        <v>1.8255079749863416E-19</v>
      </c>
      <c r="D39">
        <f t="shared" si="2"/>
        <v>-3.9573949972743361E-20</v>
      </c>
      <c r="E39">
        <f t="shared" si="3"/>
        <v>1.1647926061021655E-20</v>
      </c>
      <c r="F39">
        <f t="shared" si="5"/>
        <v>1.54E-20</v>
      </c>
      <c r="G39">
        <f t="shared" si="6"/>
        <v>4.6199999999999999E-20</v>
      </c>
      <c r="H39">
        <f t="shared" si="7"/>
        <v>7.7000000000000004E-20</v>
      </c>
    </row>
    <row r="40" spans="1:8" x14ac:dyDescent="0.25">
      <c r="A40">
        <f t="shared" si="4"/>
        <v>-1.4999999999999867E-12</v>
      </c>
      <c r="B40">
        <f t="shared" si="0"/>
        <v>2.5604999999999548E-21</v>
      </c>
      <c r="C40">
        <f t="shared" si="1"/>
        <v>1.8805542378725542E-19</v>
      </c>
      <c r="D40">
        <f t="shared" si="2"/>
        <v>-2.0248999514518464E-20</v>
      </c>
      <c r="E40">
        <f t="shared" si="3"/>
        <v>-2.9360032629915445E-21</v>
      </c>
      <c r="F40">
        <f t="shared" si="5"/>
        <v>1.54E-20</v>
      </c>
      <c r="G40">
        <f t="shared" si="6"/>
        <v>4.6199999999999999E-20</v>
      </c>
      <c r="H40">
        <f t="shared" si="7"/>
        <v>7.7000000000000004E-20</v>
      </c>
    </row>
    <row r="41" spans="1:8" x14ac:dyDescent="0.25">
      <c r="A41">
        <f t="shared" si="4"/>
        <v>-9.9999999999998685E-13</v>
      </c>
      <c r="B41">
        <f t="shared" si="0"/>
        <v>1.1379999999999701E-21</v>
      </c>
      <c r="C41">
        <f t="shared" si="1"/>
        <v>1.9209794231301347E-19</v>
      </c>
      <c r="D41">
        <f t="shared" si="2"/>
        <v>8.6345153283861072E-22</v>
      </c>
      <c r="E41">
        <f t="shared" si="3"/>
        <v>-1.3895339004761747E-20</v>
      </c>
      <c r="F41">
        <f t="shared" si="5"/>
        <v>1.54E-20</v>
      </c>
      <c r="G41">
        <f t="shared" si="6"/>
        <v>4.6199999999999999E-20</v>
      </c>
      <c r="H41">
        <f t="shared" si="7"/>
        <v>7.7000000000000004E-20</v>
      </c>
    </row>
    <row r="42" spans="1:8" x14ac:dyDescent="0.25">
      <c r="A42">
        <f t="shared" si="4"/>
        <v>-4.9999999999998686E-13</v>
      </c>
      <c r="B42">
        <f t="shared" si="0"/>
        <v>2.8449999999998505E-22</v>
      </c>
      <c r="C42">
        <f t="shared" si="1"/>
        <v>1.945687450795115E-19</v>
      </c>
      <c r="D42">
        <f t="shared" si="2"/>
        <v>2.3214750741385929E-20</v>
      </c>
      <c r="E42">
        <f t="shared" si="3"/>
        <v>-2.0695230473215076E-20</v>
      </c>
      <c r="F42">
        <f t="shared" si="5"/>
        <v>1.54E-20</v>
      </c>
      <c r="G42">
        <f t="shared" si="6"/>
        <v>4.6199999999999999E-20</v>
      </c>
      <c r="H42">
        <f t="shared" si="7"/>
        <v>7.7000000000000004E-20</v>
      </c>
    </row>
    <row r="43" spans="1:8" x14ac:dyDescent="0.25">
      <c r="A43">
        <f t="shared" si="4"/>
        <v>1.3126645462877636E-26</v>
      </c>
      <c r="B43">
        <f t="shared" si="0"/>
        <v>1.9608743842100191E-49</v>
      </c>
      <c r="C43">
        <f t="shared" si="1"/>
        <v>1.9540000000000001E-19</v>
      </c>
      <c r="D43">
        <f t="shared" si="2"/>
        <v>4.6200000000000607E-20</v>
      </c>
      <c r="E43">
        <f t="shared" si="3"/>
        <v>-2.2999999999999993E-20</v>
      </c>
      <c r="F43">
        <f t="shared" si="5"/>
        <v>1.54E-20</v>
      </c>
      <c r="G43">
        <f t="shared" si="6"/>
        <v>4.6199999999999999E-20</v>
      </c>
      <c r="H43">
        <f t="shared" si="7"/>
        <v>7.7000000000000004E-20</v>
      </c>
    </row>
    <row r="44" spans="1:8" x14ac:dyDescent="0.25">
      <c r="A44">
        <f t="shared" si="4"/>
        <v>5.0000000000001312E-13</v>
      </c>
      <c r="B44">
        <f t="shared" si="0"/>
        <v>2.845000000000149E-22</v>
      </c>
      <c r="C44">
        <f t="shared" si="1"/>
        <v>1.9456874507951143E-19</v>
      </c>
      <c r="D44">
        <f t="shared" si="2"/>
        <v>6.9185249258615267E-20</v>
      </c>
      <c r="E44">
        <f t="shared" si="3"/>
        <v>-2.069523047321486E-20</v>
      </c>
      <c r="F44">
        <f t="shared" si="5"/>
        <v>1.54E-20</v>
      </c>
      <c r="G44">
        <f t="shared" si="6"/>
        <v>4.6199999999999999E-20</v>
      </c>
      <c r="H44">
        <f t="shared" si="7"/>
        <v>7.7000000000000004E-20</v>
      </c>
    </row>
    <row r="45" spans="1:8" x14ac:dyDescent="0.25">
      <c r="A45">
        <f t="shared" si="4"/>
        <v>1.0000000000000131E-12</v>
      </c>
      <c r="B45">
        <f t="shared" si="0"/>
        <v>1.1380000000000299E-21</v>
      </c>
      <c r="C45">
        <f t="shared" si="1"/>
        <v>1.920979423130133E-19</v>
      </c>
      <c r="D45">
        <f t="shared" si="2"/>
        <v>9.1536548467162531E-20</v>
      </c>
      <c r="E45">
        <f t="shared" si="3"/>
        <v>-1.3895339004761265E-20</v>
      </c>
      <c r="F45">
        <f t="shared" si="5"/>
        <v>1.54E-20</v>
      </c>
      <c r="G45">
        <f t="shared" si="6"/>
        <v>4.6199999999999999E-20</v>
      </c>
      <c r="H45">
        <f t="shared" si="7"/>
        <v>7.7000000000000004E-20</v>
      </c>
    </row>
    <row r="46" spans="1:8" x14ac:dyDescent="0.25">
      <c r="A46">
        <f t="shared" si="4"/>
        <v>1.500000000000013E-12</v>
      </c>
      <c r="B46">
        <f t="shared" si="0"/>
        <v>2.5605000000000447E-21</v>
      </c>
      <c r="C46">
        <f t="shared" si="1"/>
        <v>1.8805542378725518E-19</v>
      </c>
      <c r="D46">
        <f t="shared" si="2"/>
        <v>1.1264899951451951E-19</v>
      </c>
      <c r="E46">
        <f t="shared" si="3"/>
        <v>-2.9360032629908945E-21</v>
      </c>
      <c r="F46">
        <f t="shared" si="5"/>
        <v>1.54E-20</v>
      </c>
      <c r="G46">
        <f t="shared" si="6"/>
        <v>4.6199999999999999E-20</v>
      </c>
      <c r="H46">
        <f t="shared" si="7"/>
        <v>7.7000000000000004E-20</v>
      </c>
    </row>
    <row r="47" spans="1:8" x14ac:dyDescent="0.25">
      <c r="A47">
        <f t="shared" si="4"/>
        <v>2.0000000000000129E-12</v>
      </c>
      <c r="B47">
        <f t="shared" si="0"/>
        <v>4.5520000000000586E-21</v>
      </c>
      <c r="C47">
        <f t="shared" si="1"/>
        <v>1.8255079749863385E-19</v>
      </c>
      <c r="D47">
        <f t="shared" si="2"/>
        <v>1.3197394997274433E-19</v>
      </c>
      <c r="E47">
        <f t="shared" si="3"/>
        <v>1.1647926061022497E-20</v>
      </c>
      <c r="F47">
        <f t="shared" si="5"/>
        <v>1.54E-20</v>
      </c>
      <c r="G47">
        <f t="shared" si="6"/>
        <v>4.6199999999999999E-20</v>
      </c>
      <c r="H47">
        <f t="shared" si="7"/>
        <v>7.7000000000000004E-20</v>
      </c>
    </row>
    <row r="48" spans="1:8" x14ac:dyDescent="0.25">
      <c r="A48">
        <f t="shared" si="4"/>
        <v>2.5000000000000128E-12</v>
      </c>
      <c r="B48">
        <f t="shared" si="0"/>
        <v>7.1125000000000721E-21</v>
      </c>
      <c r="C48">
        <f t="shared" si="1"/>
        <v>1.7573050988057951E-19</v>
      </c>
      <c r="D48">
        <f t="shared" si="2"/>
        <v>1.4904262279479849E-19</v>
      </c>
      <c r="E48">
        <f t="shared" si="3"/>
        <v>2.9157190402696611E-20</v>
      </c>
      <c r="F48">
        <f t="shared" si="5"/>
        <v>1.54E-20</v>
      </c>
      <c r="G48">
        <f t="shared" si="6"/>
        <v>4.6199999999999999E-20</v>
      </c>
      <c r="H48">
        <f t="shared" si="7"/>
        <v>7.7000000000000004E-20</v>
      </c>
    </row>
    <row r="49" spans="1:8" x14ac:dyDescent="0.25">
      <c r="A49">
        <f t="shared" si="4"/>
        <v>3.0000000000000127E-12</v>
      </c>
      <c r="B49">
        <f t="shared" si="0"/>
        <v>1.0242000000000087E-20</v>
      </c>
      <c r="C49">
        <f t="shared" si="1"/>
        <v>1.6777137543936064E-19</v>
      </c>
      <c r="D49">
        <f t="shared" si="2"/>
        <v>1.6348476558109829E-19</v>
      </c>
      <c r="E49">
        <f t="shared" si="3"/>
        <v>4.8772711887980412E-20</v>
      </c>
      <c r="F49">
        <f t="shared" si="5"/>
        <v>1.54E-20</v>
      </c>
      <c r="G49">
        <f t="shared" si="6"/>
        <v>4.6199999999999999E-20</v>
      </c>
      <c r="H49">
        <f t="shared" si="7"/>
        <v>7.7000000000000004E-20</v>
      </c>
    </row>
    <row r="50" spans="1:8" x14ac:dyDescent="0.25">
      <c r="A50">
        <f t="shared" si="4"/>
        <v>3.5000000000000126E-12</v>
      </c>
      <c r="B50">
        <f t="shared" si="0"/>
        <v>1.39405000000001E-20</v>
      </c>
      <c r="C50">
        <f t="shared" si="1"/>
        <v>1.5887297229301281E-19</v>
      </c>
      <c r="D50">
        <f t="shared" si="2"/>
        <v>1.7504130097557046E-19</v>
      </c>
      <c r="E50">
        <f t="shared" si="3"/>
        <v>6.9606416826331078E-20</v>
      </c>
      <c r="F50">
        <f t="shared" si="5"/>
        <v>1.54E-20</v>
      </c>
      <c r="G50">
        <f t="shared" si="6"/>
        <v>4.6199999999999999E-20</v>
      </c>
      <c r="H50">
        <f t="shared" si="7"/>
        <v>7.7000000000000004E-20</v>
      </c>
    </row>
    <row r="51" spans="1:8" x14ac:dyDescent="0.25">
      <c r="A51">
        <f t="shared" si="4"/>
        <v>4.0000000000000128E-12</v>
      </c>
      <c r="B51">
        <f t="shared" si="0"/>
        <v>1.8208000000000117E-20</v>
      </c>
      <c r="C51">
        <f t="shared" si="1"/>
        <v>1.4924935931562141E-19</v>
      </c>
      <c r="D51">
        <f t="shared" si="2"/>
        <v>1.8357042744191261E-19</v>
      </c>
      <c r="E51">
        <f t="shared" si="3"/>
        <v>9.0754320758059921E-20</v>
      </c>
      <c r="F51">
        <f t="shared" si="5"/>
        <v>1.54E-20</v>
      </c>
      <c r="G51">
        <f t="shared" si="6"/>
        <v>4.6199999999999999E-20</v>
      </c>
      <c r="H51">
        <f t="shared" si="7"/>
        <v>7.7000000000000004E-20</v>
      </c>
    </row>
    <row r="52" spans="1:8" x14ac:dyDescent="0.25">
      <c r="A52">
        <f t="shared" si="4"/>
        <v>4.5000000000000127E-12</v>
      </c>
      <c r="B52">
        <f t="shared" si="0"/>
        <v>2.3044500000000131E-20</v>
      </c>
      <c r="C52">
        <f t="shared" si="1"/>
        <v>1.3912059255751524E-19</v>
      </c>
      <c r="D52">
        <f t="shared" si="2"/>
        <v>1.8904711272529169E-19</v>
      </c>
      <c r="E52">
        <f t="shared" si="3"/>
        <v>1.1134789200223961E-19</v>
      </c>
      <c r="F52">
        <f t="shared" si="5"/>
        <v>1.54E-20</v>
      </c>
      <c r="G52">
        <f t="shared" si="6"/>
        <v>4.6199999999999999E-20</v>
      </c>
      <c r="H52">
        <f t="shared" si="7"/>
        <v>7.7000000000000004E-20</v>
      </c>
    </row>
    <row r="53" spans="1:8" x14ac:dyDescent="0.25">
      <c r="A53">
        <f t="shared" si="4"/>
        <v>5.0000000000000126E-12</v>
      </c>
      <c r="B53">
        <f t="shared" si="0"/>
        <v>2.8450000000000144E-20</v>
      </c>
      <c r="C53">
        <f t="shared" si="1"/>
        <v>1.2870450544776918E-19</v>
      </c>
      <c r="D53">
        <f t="shared" si="2"/>
        <v>1.9155639565289667E-19</v>
      </c>
      <c r="E53">
        <f t="shared" si="3"/>
        <v>1.3060006048836297E-19</v>
      </c>
      <c r="F53">
        <f t="shared" si="5"/>
        <v>1.54E-20</v>
      </c>
      <c r="G53">
        <f t="shared" si="6"/>
        <v>4.6199999999999999E-20</v>
      </c>
      <c r="H53">
        <f t="shared" si="7"/>
        <v>7.7000000000000004E-20</v>
      </c>
    </row>
    <row r="54" spans="1:8" x14ac:dyDescent="0.25">
      <c r="A54">
        <f t="shared" si="4"/>
        <v>5.5000000000000125E-12</v>
      </c>
      <c r="B54">
        <f t="shared" si="0"/>
        <v>3.4424500000000153E-20</v>
      </c>
      <c r="C54">
        <f t="shared" si="1"/>
        <v>1.182091719258796E-19</v>
      </c>
      <c r="D54">
        <f t="shared" si="2"/>
        <v>1.9128132464249648E-19</v>
      </c>
      <c r="E54">
        <f t="shared" si="3"/>
        <v>1.4784289447978807E-19</v>
      </c>
      <c r="F54">
        <f t="shared" si="5"/>
        <v>1.54E-20</v>
      </c>
      <c r="G54">
        <f t="shared" si="6"/>
        <v>4.6199999999999999E-20</v>
      </c>
      <c r="H54">
        <f t="shared" si="7"/>
        <v>7.7000000000000004E-20</v>
      </c>
    </row>
    <row r="55" spans="1:8" x14ac:dyDescent="0.25">
      <c r="A55">
        <f t="shared" si="4"/>
        <v>6.0000000000000124E-12</v>
      </c>
      <c r="B55">
        <f t="shared" si="0"/>
        <v>4.0968000000000167E-20</v>
      </c>
      <c r="C55">
        <f t="shared" si="1"/>
        <v>1.0782639970840626E-19</v>
      </c>
      <c r="D55">
        <f t="shared" si="2"/>
        <v>1.8848668071083186E-19</v>
      </c>
      <c r="E55">
        <f t="shared" si="3"/>
        <v>1.6255484645089656E-19</v>
      </c>
      <c r="F55">
        <f t="shared" si="5"/>
        <v>1.54E-20</v>
      </c>
      <c r="G55">
        <f t="shared" si="6"/>
        <v>4.6199999999999999E-20</v>
      </c>
      <c r="H55">
        <f t="shared" si="7"/>
        <v>7.7000000000000004E-20</v>
      </c>
    </row>
    <row r="56" spans="1:8" x14ac:dyDescent="0.25">
      <c r="A56">
        <f t="shared" si="4"/>
        <v>6.5000000000000123E-12</v>
      </c>
      <c r="B56">
        <f t="shared" si="0"/>
        <v>4.8080500000000181E-20</v>
      </c>
      <c r="C56">
        <f t="shared" si="1"/>
        <v>9.7726509953750205E-20</v>
      </c>
      <c r="D56">
        <f t="shared" si="2"/>
        <v>1.8349983744378601E-19</v>
      </c>
      <c r="E56">
        <f t="shared" si="3"/>
        <v>1.7437646948104662E-19</v>
      </c>
      <c r="F56">
        <f t="shared" si="5"/>
        <v>1.54E-20</v>
      </c>
      <c r="G56">
        <f t="shared" si="6"/>
        <v>4.6199999999999999E-20</v>
      </c>
      <c r="H56">
        <f t="shared" si="7"/>
        <v>7.7000000000000004E-20</v>
      </c>
    </row>
    <row r="57" spans="1:8" x14ac:dyDescent="0.25">
      <c r="A57">
        <f t="shared" si="4"/>
        <v>7.0000000000000122E-12</v>
      </c>
      <c r="B57">
        <f t="shared" si="0"/>
        <v>5.5762000000000193E-20</v>
      </c>
      <c r="C57">
        <f t="shared" si="1"/>
        <v>8.805455831976655E-20</v>
      </c>
      <c r="D57">
        <f t="shared" si="2"/>
        <v>1.7669019151295636E-19</v>
      </c>
      <c r="E57">
        <f t="shared" si="3"/>
        <v>1.8311452037573851E-19</v>
      </c>
      <c r="F57">
        <f t="shared" si="5"/>
        <v>1.54E-20</v>
      </c>
      <c r="G57">
        <f t="shared" si="6"/>
        <v>4.6199999999999999E-20</v>
      </c>
      <c r="H57">
        <f t="shared" si="7"/>
        <v>7.7000000000000004E-20</v>
      </c>
    </row>
    <row r="58" spans="1:8" x14ac:dyDescent="0.25">
      <c r="A58">
        <f t="shared" si="4"/>
        <v>7.5000000000000129E-12</v>
      </c>
      <c r="B58">
        <f t="shared" si="0"/>
        <v>6.4012500000000223E-20</v>
      </c>
      <c r="C58">
        <f t="shared" si="1"/>
        <v>7.8928049666009962E-20</v>
      </c>
      <c r="D58">
        <f t="shared" si="2"/>
        <v>1.6844855868462576E-19</v>
      </c>
      <c r="E58">
        <f t="shared" si="3"/>
        <v>1.8873529589451839E-19</v>
      </c>
      <c r="F58">
        <f t="shared" si="5"/>
        <v>1.54E-20</v>
      </c>
      <c r="G58">
        <f t="shared" si="6"/>
        <v>4.6199999999999999E-20</v>
      </c>
      <c r="H58">
        <f t="shared" si="7"/>
        <v>7.7000000000000004E-20</v>
      </c>
    </row>
    <row r="59" spans="1:8" x14ac:dyDescent="0.25">
      <c r="A59">
        <f t="shared" si="4"/>
        <v>8.0000000000000128E-12</v>
      </c>
      <c r="B59">
        <f t="shared" si="0"/>
        <v>7.283200000000024E-20</v>
      </c>
      <c r="C59">
        <f t="shared" si="1"/>
        <v>7.0436102600635715E-20</v>
      </c>
      <c r="D59">
        <f t="shared" si="2"/>
        <v>1.5916778673641237E-19</v>
      </c>
      <c r="E59">
        <f t="shared" si="3"/>
        <v>1.9134881247023918E-19</v>
      </c>
      <c r="F59">
        <f t="shared" si="5"/>
        <v>1.54E-20</v>
      </c>
      <c r="G59">
        <f t="shared" si="6"/>
        <v>4.6199999999999999E-20</v>
      </c>
      <c r="H59">
        <f t="shared" si="7"/>
        <v>7.7000000000000004E-20</v>
      </c>
    </row>
    <row r="60" spans="1:8" x14ac:dyDescent="0.25">
      <c r="A60">
        <f t="shared" si="4"/>
        <v>8.5000000000000127E-12</v>
      </c>
      <c r="B60">
        <f t="shared" si="0"/>
        <v>8.2220500000000244E-20</v>
      </c>
      <c r="C60">
        <f t="shared" si="1"/>
        <v>6.263993747981346E-20</v>
      </c>
      <c r="D60">
        <f t="shared" si="2"/>
        <v>1.4922561161937797E-19</v>
      </c>
      <c r="E60">
        <f t="shared" si="3"/>
        <v>1.9118598160357927E-19</v>
      </c>
      <c r="F60">
        <f t="shared" si="5"/>
        <v>1.54E-20</v>
      </c>
      <c r="G60">
        <f t="shared" si="6"/>
        <v>4.6199999999999999E-20</v>
      </c>
      <c r="H60">
        <f t="shared" si="7"/>
        <v>7.7000000000000004E-20</v>
      </c>
    </row>
    <row r="61" spans="1:8" x14ac:dyDescent="0.25">
      <c r="A61">
        <f t="shared" si="4"/>
        <v>9.0000000000000125E-12</v>
      </c>
      <c r="B61">
        <f t="shared" si="0"/>
        <v>9.2178000000000259E-20</v>
      </c>
      <c r="C61">
        <f t="shared" si="1"/>
        <v>5.5574497210851457E-20</v>
      </c>
      <c r="D61">
        <f t="shared" si="2"/>
        <v>1.3897050510556758E-19</v>
      </c>
      <c r="E61">
        <f t="shared" si="3"/>
        <v>1.8857122578763885E-19</v>
      </c>
      <c r="F61">
        <f t="shared" si="5"/>
        <v>1.54E-20</v>
      </c>
      <c r="G61">
        <f t="shared" si="6"/>
        <v>4.6199999999999999E-20</v>
      </c>
      <c r="H61">
        <f t="shared" si="7"/>
        <v>7.7000000000000004E-20</v>
      </c>
    </row>
    <row r="62" spans="1:8" x14ac:dyDescent="0.25">
      <c r="A62">
        <f t="shared" si="4"/>
        <v>9.5000000000000124E-12</v>
      </c>
      <c r="B62">
        <f t="shared" si="0"/>
        <v>1.0270450000000027E-19</v>
      </c>
      <c r="C62">
        <f t="shared" si="1"/>
        <v>4.9250967025421217E-20</v>
      </c>
      <c r="D62">
        <f t="shared" si="2"/>
        <v>1.287109612349188E-19</v>
      </c>
      <c r="E62">
        <f t="shared" si="3"/>
        <v>1.8389302532335128E-19</v>
      </c>
      <c r="F62">
        <f t="shared" si="5"/>
        <v>1.54E-20</v>
      </c>
      <c r="G62">
        <f t="shared" si="6"/>
        <v>4.6199999999999999E-20</v>
      </c>
      <c r="H62">
        <f t="shared" si="7"/>
        <v>7.7000000000000004E-20</v>
      </c>
    </row>
    <row r="63" spans="1:8" x14ac:dyDescent="0.25">
      <c r="A63">
        <f t="shared" si="4"/>
        <v>1.0000000000000012E-11</v>
      </c>
      <c r="B63">
        <f t="shared" si="0"/>
        <v>1.1380000000000026E-19</v>
      </c>
      <c r="C63">
        <f t="shared" si="1"/>
        <v>4.3659937874217912E-20</v>
      </c>
      <c r="D63">
        <f t="shared" si="2"/>
        <v>1.1870837368801152E-19</v>
      </c>
      <c r="E63">
        <f t="shared" si="3"/>
        <v>1.7757471190128273E-19</v>
      </c>
      <c r="F63">
        <f t="shared" si="5"/>
        <v>1.54E-20</v>
      </c>
      <c r="G63">
        <f t="shared" si="6"/>
        <v>4.6199999999999999E-20</v>
      </c>
      <c r="H63">
        <f t="shared" si="7"/>
        <v>7.7000000000000004E-20</v>
      </c>
    </row>
    <row r="64" spans="1:8" x14ac:dyDescent="0.25">
      <c r="A64">
        <f t="shared" ref="A64:A81" si="8">A63+0.0000000000005</f>
        <v>1.0500000000000012E-11</v>
      </c>
      <c r="B64">
        <f t="shared" si="0"/>
        <v>1.2546450000000029E-19</v>
      </c>
      <c r="C64">
        <f t="shared" si="1"/>
        <v>3.8774956927735649E-20</v>
      </c>
      <c r="D64">
        <f t="shared" si="2"/>
        <v>1.0917339100217511E-19</v>
      </c>
      <c r="E64">
        <f t="shared" ref="E64:E81" si="9">(4*A64*A64/$E$1/$E$1-2)*EXP(-1*A64^2/2/$E$1^2)*5E-20+5*1.54E-20</f>
        <v>1.7004747649925954E-19</v>
      </c>
      <c r="F64">
        <f t="shared" si="5"/>
        <v>1.54E-20</v>
      </c>
      <c r="G64">
        <f t="shared" si="6"/>
        <v>4.6199999999999999E-20</v>
      </c>
      <c r="H64">
        <f t="shared" si="7"/>
        <v>7.7000000000000004E-20</v>
      </c>
    </row>
    <row r="65" spans="1:8" x14ac:dyDescent="0.25">
      <c r="A65">
        <f t="shared" si="8"/>
        <v>1.1000000000000012E-11</v>
      </c>
      <c r="B65">
        <f t="shared" si="0"/>
        <v>1.376980000000003E-19</v>
      </c>
      <c r="C65">
        <f t="shared" si="1"/>
        <v>3.4556224994075276E-20</v>
      </c>
      <c r="D65">
        <f t="shared" si="2"/>
        <v>1.0026541936343602E-19</v>
      </c>
      <c r="E65">
        <f t="shared" si="9"/>
        <v>1.6172709443281245E-19</v>
      </c>
      <c r="F65">
        <f t="shared" si="5"/>
        <v>1.54E-20</v>
      </c>
      <c r="G65">
        <f t="shared" si="6"/>
        <v>4.6199999999999999E-20</v>
      </c>
      <c r="H65">
        <f t="shared" si="7"/>
        <v>7.7000000000000004E-20</v>
      </c>
    </row>
    <row r="66" spans="1:8" x14ac:dyDescent="0.25">
      <c r="A66">
        <f t="shared" si="8"/>
        <v>1.1500000000000012E-11</v>
      </c>
      <c r="B66">
        <f t="shared" si="0"/>
        <v>1.505005000000003E-19</v>
      </c>
      <c r="C66">
        <f t="shared" si="1"/>
        <v>3.0954230580370896E-20</v>
      </c>
      <c r="D66">
        <f t="shared" si="2"/>
        <v>9.2094784469322813E-20</v>
      </c>
      <c r="E66">
        <f t="shared" si="9"/>
        <v>1.5299535011569438E-19</v>
      </c>
      <c r="F66">
        <f t="shared" si="5"/>
        <v>1.54E-20</v>
      </c>
      <c r="G66">
        <f t="shared" si="6"/>
        <v>4.6199999999999999E-20</v>
      </c>
      <c r="H66">
        <f t="shared" si="7"/>
        <v>7.7000000000000004E-20</v>
      </c>
    </row>
    <row r="67" spans="1:8" x14ac:dyDescent="0.25">
      <c r="A67">
        <f t="shared" si="8"/>
        <v>1.2000000000000012E-11</v>
      </c>
      <c r="B67">
        <f t="shared" si="0"/>
        <v>1.6387200000000033E-19</v>
      </c>
      <c r="C67">
        <f t="shared" si="1"/>
        <v>2.7913149397680013E-20</v>
      </c>
      <c r="D67">
        <f t="shared" si="2"/>
        <v>8.4726968456019984E-20</v>
      </c>
      <c r="E67">
        <f t="shared" si="9"/>
        <v>1.4418662525716367E-19</v>
      </c>
      <c r="F67">
        <f t="shared" si="5"/>
        <v>1.54E-20</v>
      </c>
      <c r="G67">
        <f t="shared" si="6"/>
        <v>4.6199999999999999E-20</v>
      </c>
      <c r="H67">
        <f t="shared" si="7"/>
        <v>7.7000000000000004E-20</v>
      </c>
    </row>
    <row r="68" spans="1:8" x14ac:dyDescent="0.25">
      <c r="A68">
        <f t="shared" si="8"/>
        <v>1.2500000000000012E-11</v>
      </c>
      <c r="B68">
        <f t="shared" ref="B68:B83" si="10">$B$1*A68*A68</f>
        <v>1.7781250000000033E-19</v>
      </c>
      <c r="C68">
        <f t="shared" ref="C68:C83" si="11">EXP(-1*A68^2/2/$E$1^2)*1.8E-19+1.54E-20</f>
        <v>2.5373881871287089E-20</v>
      </c>
      <c r="D68">
        <f t="shared" ref="D68:D83" si="12">2*A68/$E$1*EXP(-1*A68^2/2/$E$1^2)*1.2E-19+3*1.54E-20</f>
        <v>7.8188302533705664E-20</v>
      </c>
      <c r="E68">
        <f t="shared" si="9"/>
        <v>1.3557964444596944E-19</v>
      </c>
      <c r="F68">
        <f t="shared" si="5"/>
        <v>1.54E-20</v>
      </c>
      <c r="G68">
        <f t="shared" si="6"/>
        <v>4.6199999999999999E-20</v>
      </c>
      <c r="H68">
        <f t="shared" si="7"/>
        <v>7.7000000000000004E-20</v>
      </c>
    </row>
    <row r="69" spans="1:8" x14ac:dyDescent="0.25">
      <c r="A69">
        <f t="shared" si="8"/>
        <v>1.3000000000000012E-11</v>
      </c>
      <c r="B69">
        <f t="shared" si="10"/>
        <v>1.9232200000000034E-19</v>
      </c>
      <c r="C69">
        <f t="shared" si="11"/>
        <v>2.3276645578323261E-20</v>
      </c>
      <c r="D69">
        <f t="shared" si="12"/>
        <v>7.2472513145854174E-20</v>
      </c>
      <c r="E69">
        <f t="shared" si="9"/>
        <v>1.2739398594397464E-19</v>
      </c>
      <c r="F69">
        <f t="shared" ref="F69:F83" si="13">1.54E-20</f>
        <v>1.54E-20</v>
      </c>
      <c r="G69">
        <f t="shared" ref="G69:G83" si="14">3*1.54E-20</f>
        <v>4.6199999999999999E-20</v>
      </c>
      <c r="H69">
        <f t="shared" ref="H69:H83" si="15">5*1.54E-20</f>
        <v>7.7000000000000004E-20</v>
      </c>
    </row>
    <row r="70" spans="1:8" x14ac:dyDescent="0.25">
      <c r="A70">
        <f t="shared" si="8"/>
        <v>1.3500000000000012E-11</v>
      </c>
      <c r="B70">
        <f t="shared" si="10"/>
        <v>2.0740050000000036E-19</v>
      </c>
      <c r="C70">
        <f t="shared" si="11"/>
        <v>2.1563081085205639E-20</v>
      </c>
      <c r="D70">
        <f t="shared" si="12"/>
        <v>6.7547578127001228E-20</v>
      </c>
      <c r="E70">
        <f t="shared" si="9"/>
        <v>1.1979068315099406E-19</v>
      </c>
      <c r="F70">
        <f t="shared" si="13"/>
        <v>1.54E-20</v>
      </c>
      <c r="G70">
        <f t="shared" si="14"/>
        <v>4.6199999999999999E-20</v>
      </c>
      <c r="H70">
        <f t="shared" si="15"/>
        <v>7.7000000000000004E-20</v>
      </c>
    </row>
    <row r="71" spans="1:8" x14ac:dyDescent="0.25">
      <c r="A71">
        <f t="shared" si="8"/>
        <v>1.4000000000000011E-11</v>
      </c>
      <c r="B71">
        <f t="shared" si="10"/>
        <v>2.2304800000000039E-19</v>
      </c>
      <c r="C71">
        <f t="shared" si="11"/>
        <v>2.0177865858888201E-20</v>
      </c>
      <c r="D71">
        <f t="shared" si="12"/>
        <v>6.3362436751884168E-20</v>
      </c>
      <c r="E71">
        <f t="shared" si="9"/>
        <v>1.1287606970899932E-19</v>
      </c>
      <c r="F71">
        <f t="shared" si="13"/>
        <v>1.54E-20</v>
      </c>
      <c r="G71">
        <f t="shared" si="14"/>
        <v>4.6199999999999999E-20</v>
      </c>
      <c r="H71">
        <f t="shared" si="15"/>
        <v>7.7000000000000004E-20</v>
      </c>
    </row>
    <row r="72" spans="1:8" x14ac:dyDescent="0.25">
      <c r="A72">
        <f t="shared" si="8"/>
        <v>1.4500000000000011E-11</v>
      </c>
      <c r="B72">
        <f t="shared" si="10"/>
        <v>2.3926450000000038E-19</v>
      </c>
      <c r="C72">
        <f t="shared" si="11"/>
        <v>1.9069860169946285E-20</v>
      </c>
      <c r="D72">
        <f t="shared" si="12"/>
        <v>5.9853200901073782E-20</v>
      </c>
      <c r="E72">
        <f t="shared" si="9"/>
        <v>1.067079526718243E-19</v>
      </c>
      <c r="F72">
        <f t="shared" si="13"/>
        <v>1.54E-20</v>
      </c>
      <c r="G72">
        <f t="shared" si="14"/>
        <v>4.6199999999999999E-20</v>
      </c>
      <c r="H72">
        <f t="shared" si="15"/>
        <v>7.7000000000000004E-20</v>
      </c>
    </row>
    <row r="73" spans="1:8" x14ac:dyDescent="0.25">
      <c r="A73">
        <f t="shared" si="8"/>
        <v>1.5000000000000013E-11</v>
      </c>
      <c r="B73">
        <f t="shared" si="10"/>
        <v>2.5605000000000041E-19</v>
      </c>
      <c r="C73">
        <f t="shared" si="11"/>
        <v>1.8192830475422581E-20</v>
      </c>
      <c r="D73">
        <f t="shared" si="12"/>
        <v>5.6948622130409315E-20</v>
      </c>
      <c r="E73">
        <f t="shared" si="9"/>
        <v>1.0130321862947625E-19</v>
      </c>
      <c r="F73">
        <f t="shared" si="13"/>
        <v>1.54E-20</v>
      </c>
      <c r="G73">
        <f t="shared" si="14"/>
        <v>4.6199999999999999E-20</v>
      </c>
      <c r="H73">
        <f t="shared" si="15"/>
        <v>7.7000000000000004E-20</v>
      </c>
    </row>
    <row r="74" spans="1:8" x14ac:dyDescent="0.25">
      <c r="A74">
        <f t="shared" si="8"/>
        <v>1.5500000000000014E-11</v>
      </c>
      <c r="B74">
        <f t="shared" si="10"/>
        <v>2.7340450000000052E-19</v>
      </c>
      <c r="C74">
        <f t="shared" si="11"/>
        <v>1.7505809721380308E-20</v>
      </c>
      <c r="D74">
        <f t="shared" si="12"/>
        <v>5.4574671602379462E-20</v>
      </c>
      <c r="E74">
        <f t="shared" si="9"/>
        <v>9.6646066589791985E-20</v>
      </c>
      <c r="F74">
        <f t="shared" si="13"/>
        <v>1.54E-20</v>
      </c>
      <c r="G74">
        <f t="shared" si="14"/>
        <v>4.6199999999999999E-20</v>
      </c>
      <c r="H74">
        <f t="shared" si="15"/>
        <v>7.7000000000000004E-20</v>
      </c>
    </row>
    <row r="75" spans="1:8" x14ac:dyDescent="0.25">
      <c r="A75">
        <f t="shared" si="8"/>
        <v>1.6000000000000016E-11</v>
      </c>
      <c r="B75">
        <f t="shared" si="10"/>
        <v>2.9132800000000058E-19</v>
      </c>
      <c r="C75">
        <f t="shared" si="11"/>
        <v>1.6973160999270703E-20</v>
      </c>
      <c r="D75">
        <f t="shared" si="12"/>
        <v>5.2658179553782611E-20</v>
      </c>
      <c r="E75">
        <f t="shared" si="9"/>
        <v>9.2696195972272935E-20</v>
      </c>
      <c r="F75">
        <f t="shared" si="13"/>
        <v>1.54E-20</v>
      </c>
      <c r="G75">
        <f t="shared" si="14"/>
        <v>4.6199999999999999E-20</v>
      </c>
      <c r="H75">
        <f t="shared" si="15"/>
        <v>7.7000000000000004E-20</v>
      </c>
    </row>
    <row r="76" spans="1:8" x14ac:dyDescent="0.25">
      <c r="A76">
        <f t="shared" si="8"/>
        <v>1.6500000000000017E-11</v>
      </c>
      <c r="B76">
        <f t="shared" si="10"/>
        <v>3.0982050000000066E-19</v>
      </c>
      <c r="C76">
        <f t="shared" si="11"/>
        <v>1.6564412099318488E-20</v>
      </c>
      <c r="D76">
        <f t="shared" si="12"/>
        <v>5.1129553851109795E-20</v>
      </c>
      <c r="E76">
        <f t="shared" si="9"/>
        <v>8.9396436076355631E-20</v>
      </c>
      <c r="F76">
        <f t="shared" si="13"/>
        <v>1.54E-20</v>
      </c>
      <c r="G76">
        <f t="shared" si="14"/>
        <v>4.6199999999999999E-20</v>
      </c>
      <c r="H76">
        <f t="shared" si="15"/>
        <v>7.7000000000000004E-20</v>
      </c>
    </row>
    <row r="77" spans="1:8" x14ac:dyDescent="0.25">
      <c r="A77">
        <f t="shared" si="8"/>
        <v>1.7000000000000019E-11</v>
      </c>
      <c r="B77">
        <f t="shared" si="10"/>
        <v>3.2888200000000069E-19</v>
      </c>
      <c r="C77">
        <f t="shared" si="11"/>
        <v>1.6253925025508549E-20</v>
      </c>
      <c r="D77">
        <f t="shared" si="12"/>
        <v>4.9924651332051625E-20</v>
      </c>
      <c r="E77">
        <f t="shared" si="9"/>
        <v>8.6679465471464741E-20</v>
      </c>
      <c r="F77">
        <f t="shared" si="13"/>
        <v>1.54E-20</v>
      </c>
      <c r="G77">
        <f t="shared" si="14"/>
        <v>4.6199999999999999E-20</v>
      </c>
      <c r="H77">
        <f t="shared" si="15"/>
        <v>7.7000000000000004E-20</v>
      </c>
    </row>
    <row r="78" spans="1:8" x14ac:dyDescent="0.25">
      <c r="A78">
        <f t="shared" si="8"/>
        <v>1.750000000000002E-11</v>
      </c>
      <c r="B78">
        <f t="shared" si="10"/>
        <v>3.485125000000008E-19</v>
      </c>
      <c r="C78">
        <f t="shared" si="11"/>
        <v>1.6020457825877834E-20</v>
      </c>
      <c r="D78">
        <f t="shared" si="12"/>
        <v>4.8985911248960269E-20</v>
      </c>
      <c r="E78">
        <f t="shared" si="9"/>
        <v>8.4473420711075541E-20</v>
      </c>
      <c r="F78">
        <f t="shared" si="13"/>
        <v>1.54E-20</v>
      </c>
      <c r="G78">
        <f t="shared" si="14"/>
        <v>4.6199999999999999E-20</v>
      </c>
      <c r="H78">
        <f t="shared" si="15"/>
        <v>7.7000000000000004E-20</v>
      </c>
    </row>
    <row r="79" spans="1:8" x14ac:dyDescent="0.25">
      <c r="A79">
        <f t="shared" si="8"/>
        <v>1.8000000000000022E-11</v>
      </c>
      <c r="B79">
        <f t="shared" si="10"/>
        <v>3.6871200000000094E-19</v>
      </c>
      <c r="C79">
        <f t="shared" si="11"/>
        <v>1.5846667429713762E-20</v>
      </c>
      <c r="D79">
        <f t="shared" si="12"/>
        <v>4.8262878987695642E-20</v>
      </c>
      <c r="E79">
        <f t="shared" si="9"/>
        <v>8.2706323137183699E-20</v>
      </c>
      <c r="F79">
        <f t="shared" si="13"/>
        <v>1.54E-20</v>
      </c>
      <c r="G79">
        <f t="shared" si="14"/>
        <v>4.6199999999999999E-20</v>
      </c>
      <c r="H79">
        <f t="shared" si="15"/>
        <v>7.7000000000000004E-20</v>
      </c>
    </row>
    <row r="80" spans="1:8" x14ac:dyDescent="0.25">
      <c r="A80">
        <f t="shared" si="8"/>
        <v>1.8500000000000023E-11</v>
      </c>
      <c r="B80">
        <f t="shared" si="10"/>
        <v>3.8948050000000098E-19</v>
      </c>
      <c r="C80">
        <f t="shared" si="11"/>
        <v>1.5718592683426628E-20</v>
      </c>
      <c r="D80">
        <f t="shared" si="12"/>
        <v>4.7712253115237495E-20</v>
      </c>
      <c r="E80">
        <f t="shared" si="9"/>
        <v>8.1309354512199148E-20</v>
      </c>
      <c r="F80">
        <f t="shared" si="13"/>
        <v>1.54E-20</v>
      </c>
      <c r="G80">
        <f t="shared" si="14"/>
        <v>4.6199999999999999E-20</v>
      </c>
      <c r="H80">
        <f t="shared" si="15"/>
        <v>7.7000000000000004E-20</v>
      </c>
    </row>
    <row r="81" spans="1:8" x14ac:dyDescent="0.25">
      <c r="A81">
        <f t="shared" si="8"/>
        <v>1.9000000000000025E-11</v>
      </c>
      <c r="B81">
        <f t="shared" si="10"/>
        <v>4.1081800000000109E-19</v>
      </c>
      <c r="C81">
        <f t="shared" si="11"/>
        <v>1.5625147331358324E-20</v>
      </c>
      <c r="D81">
        <f t="shared" si="12"/>
        <v>4.7297582985791882E-20</v>
      </c>
      <c r="E81">
        <f t="shared" si="9"/>
        <v>8.0219085064948629E-20</v>
      </c>
      <c r="F81">
        <f t="shared" si="13"/>
        <v>1.54E-20</v>
      </c>
      <c r="G81">
        <f t="shared" si="14"/>
        <v>4.6199999999999999E-20</v>
      </c>
      <c r="H81">
        <f t="shared" si="15"/>
        <v>7.7000000000000004E-20</v>
      </c>
    </row>
    <row r="82" spans="1:8" x14ac:dyDescent="0.25">
      <c r="A82">
        <f t="shared" ref="A82:A83" si="16">A81+0.0000000000005</f>
        <v>1.9500000000000026E-11</v>
      </c>
      <c r="B82">
        <f t="shared" si="10"/>
        <v>4.3272450000000115E-19</v>
      </c>
      <c r="C82">
        <f t="shared" si="11"/>
        <v>1.5557643948105804E-20</v>
      </c>
      <c r="D82">
        <f t="shared" si="12"/>
        <v>4.6988730937133733E-20</v>
      </c>
      <c r="E82">
        <f t="shared" ref="E82:E83" si="17">(4*A82*A82/$E$1/$E$1-2)*EXP(-1*A82^2/2/$E$1^2)*5E-20+5*1.54E-20</f>
        <v>7.937880273280778E-20</v>
      </c>
      <c r="F82">
        <f t="shared" si="13"/>
        <v>1.54E-20</v>
      </c>
      <c r="G82">
        <f t="shared" si="14"/>
        <v>4.6199999999999999E-20</v>
      </c>
      <c r="H82">
        <f t="shared" si="15"/>
        <v>7.7000000000000004E-20</v>
      </c>
    </row>
    <row r="83" spans="1:8" x14ac:dyDescent="0.25">
      <c r="A83">
        <f t="shared" si="16"/>
        <v>2.0000000000000028E-11</v>
      </c>
      <c r="B83">
        <f t="shared" si="10"/>
        <v>4.5520000000000134E-19</v>
      </c>
      <c r="C83">
        <f t="shared" si="11"/>
        <v>1.5509362214502655E-20</v>
      </c>
      <c r="D83">
        <f t="shared" si="12"/>
        <v>4.6761195594399472E-20</v>
      </c>
      <c r="E83">
        <f t="shared" si="17"/>
        <v>7.8739113584187576E-20</v>
      </c>
      <c r="F83">
        <f t="shared" si="13"/>
        <v>1.54E-20</v>
      </c>
      <c r="G83">
        <f t="shared" si="14"/>
        <v>4.6199999999999999E-20</v>
      </c>
      <c r="H83">
        <f t="shared" si="15"/>
        <v>7.7000000000000004E-20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2021-01-19T20:43:22Z</dcterms:created>
  <dcterms:modified xsi:type="dcterms:W3CDTF">2021-01-19T21:02:08Z</dcterms:modified>
</cp:coreProperties>
</file>