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esktop\3625\"/>
    </mc:Choice>
  </mc:AlternateContent>
  <xr:revisionPtr revIDLastSave="0" documentId="13_ncr:1_{A10FF38A-4DFD-405C-B437-DD50462481F0}" xr6:coauthVersionLast="36" xr6:coauthVersionMax="36" xr10:uidLastSave="{00000000-0000-0000-0000-000000000000}"/>
  <bookViews>
    <workbookView xWindow="0" yWindow="0" windowWidth="28800" windowHeight="12225" xr2:uid="{F62FBE20-18B0-4E93-AD4C-358C2CC44F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D4" i="1"/>
  <c r="E4" i="1" l="1"/>
  <c r="F4" i="1" s="1"/>
  <c r="E5" i="1"/>
  <c r="F5" i="1" s="1"/>
  <c r="F3" i="1"/>
  <c r="D5" i="1"/>
  <c r="C4" i="1"/>
  <c r="C5" i="1"/>
  <c r="C3" i="1"/>
  <c r="F6" i="1" l="1"/>
</calcChain>
</file>

<file path=xl/sharedStrings.xml><?xml version="1.0" encoding="utf-8"?>
<sst xmlns="http://schemas.openxmlformats.org/spreadsheetml/2006/main" count="10" uniqueCount="10">
  <si>
    <t>λmax</t>
  </si>
  <si>
    <t>N</t>
  </si>
  <si>
    <t>p</t>
  </si>
  <si>
    <t>L (via eq. 3)</t>
  </si>
  <si>
    <t>h</t>
  </si>
  <si>
    <t>c</t>
  </si>
  <si>
    <t>m</t>
  </si>
  <si>
    <t>λ (eq. 6)</t>
  </si>
  <si>
    <t>α</t>
  </si>
  <si>
    <t>(λ-λ(6))^2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</si>
</sst>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55A8-2FFF-4DEF-8578-D7E9659CA7E7}">
  <dimension ref="A1:H11"/>
  <sheetViews>
    <sheetView tabSelected="1" zoomScale="200" zoomScaleNormal="200" workbookViewId="0">
      <selection activeCell="H1" sqref="H1"/>
    </sheetView>
  </sheetViews>
  <sheetFormatPr defaultRowHeight="15" x14ac:dyDescent="0.25"/>
  <cols>
    <col min="4" max="5" width="12" bestFit="1" customWidth="1"/>
  </cols>
  <sheetData>
    <row r="1" spans="1:8" x14ac:dyDescent="0.25">
      <c r="A1" t="s">
        <v>4</v>
      </c>
      <c r="B1" s="1">
        <v>6.6259999999999998E-34</v>
      </c>
      <c r="C1" t="s">
        <v>5</v>
      </c>
      <c r="D1" s="1">
        <v>299800000</v>
      </c>
      <c r="E1" t="s">
        <v>6</v>
      </c>
      <c r="F1" s="1">
        <v>9.1089999999999993E-31</v>
      </c>
      <c r="G1" t="s">
        <v>8</v>
      </c>
      <c r="H1" s="3">
        <v>1.2967499999999992</v>
      </c>
    </row>
    <row r="2" spans="1:8" x14ac:dyDescent="0.25">
      <c r="A2" t="s">
        <v>0</v>
      </c>
      <c r="B2" t="s">
        <v>2</v>
      </c>
      <c r="C2" t="s">
        <v>1</v>
      </c>
      <c r="D2" t="s">
        <v>3</v>
      </c>
      <c r="E2" t="s">
        <v>7</v>
      </c>
      <c r="F2" t="s">
        <v>9</v>
      </c>
    </row>
    <row r="3" spans="1:8" x14ac:dyDescent="0.25">
      <c r="A3">
        <v>523</v>
      </c>
      <c r="B3">
        <v>3</v>
      </c>
      <c r="C3">
        <f>B3+3</f>
        <v>6</v>
      </c>
      <c r="D3" s="2">
        <f>SQRT(A3*0.000000001*(C3+1)*$B$1/8/$F$1/$D$1)*10000000000</f>
        <v>10.537301861135864</v>
      </c>
      <c r="E3">
        <f>63.7*(B3+3+$H$1)^2/(B3+4)</f>
        <v>484.50730111874992</v>
      </c>
      <c r="F3">
        <f>(E3-A3)^2</f>
        <v>1481.6878671625909</v>
      </c>
    </row>
    <row r="4" spans="1:8" x14ac:dyDescent="0.25">
      <c r="A4">
        <v>605</v>
      </c>
      <c r="B4">
        <v>5</v>
      </c>
      <c r="C4">
        <f t="shared" ref="C4:C5" si="0">B4+3</f>
        <v>8</v>
      </c>
      <c r="D4" s="2">
        <f>SQRT(A4*0.000000001*(C4+1)*$B$1/8/$F$1/$D$1)*10000000000</f>
        <v>12.850750715326175</v>
      </c>
      <c r="E4">
        <f t="shared" ref="E4:E5" si="1">63.7*(B4+3+$H$1)^2/(B4+4)</f>
        <v>611.72922309236105</v>
      </c>
      <c r="F4">
        <f t="shared" ref="F4:F5" si="2">(E4-A4)^2</f>
        <v>45.282443426765255</v>
      </c>
    </row>
    <row r="5" spans="1:8" x14ac:dyDescent="0.25">
      <c r="A5">
        <v>707</v>
      </c>
      <c r="B5">
        <v>7</v>
      </c>
      <c r="C5">
        <f t="shared" si="0"/>
        <v>10</v>
      </c>
      <c r="D5" s="2">
        <f>SQRT(A5*0.000000001*(C5+1)*$B$1/8/$F$1/$D$1)*10000000000</f>
        <v>15.358033354794252</v>
      </c>
      <c r="E5">
        <f t="shared" si="1"/>
        <v>739.01590071193175</v>
      </c>
      <c r="F5">
        <f t="shared" si="2"/>
        <v>1025.0178983962719</v>
      </c>
    </row>
    <row r="6" spans="1:8" x14ac:dyDescent="0.25">
      <c r="F6" s="4">
        <f>SUM(F3:F5)</f>
        <v>2551.9882089856283</v>
      </c>
    </row>
    <row r="11" spans="1:8" x14ac:dyDescent="0.25">
      <c r="F1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2023-04-11T16:01:29Z</dcterms:created>
  <dcterms:modified xsi:type="dcterms:W3CDTF">2023-04-25T19:09:03Z</dcterms:modified>
</cp:coreProperties>
</file>