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rowley1\Documents\Teaching_Stuff\Linear_Systems\"/>
    </mc:Choice>
  </mc:AlternateContent>
  <xr:revisionPtr revIDLastSave="0" documentId="13_ncr:1_{59BD1821-5E69-4050-84DF-FBA1785CA1BF}" xr6:coauthVersionLast="36" xr6:coauthVersionMax="36" xr10:uidLastSave="{00000000-0000-0000-0000-000000000000}"/>
  <bookViews>
    <workbookView xWindow="0" yWindow="0" windowWidth="16200" windowHeight="24825" xr2:uid="{9FB277D4-EEFB-4128-89A7-90E863229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 a="1"/>
  <c r="D10" i="1" s="1"/>
  <c r="E9" i="1" a="1"/>
  <c r="E9" i="1" s="1"/>
  <c r="F9" i="1" a="1"/>
  <c r="F9" i="1" s="1"/>
  <c r="C9" i="1" a="1"/>
  <c r="C9" i="1" s="1"/>
  <c r="B9" i="1" a="1"/>
  <c r="B9" i="1" s="1"/>
  <c r="K3" i="1" a="1"/>
  <c r="L5" i="1" s="1"/>
  <c r="D9" i="1" l="1"/>
  <c r="D11" i="1"/>
  <c r="F11" i="1"/>
  <c r="F10" i="1"/>
  <c r="E11" i="1"/>
  <c r="E10" i="1"/>
  <c r="C11" i="1"/>
  <c r="C10" i="1"/>
  <c r="B11" i="1"/>
  <c r="B10" i="1"/>
  <c r="K4" i="1"/>
  <c r="M5" i="1"/>
  <c r="K5" i="1"/>
  <c r="M4" i="1"/>
  <c r="L4" i="1"/>
  <c r="M3" i="1"/>
  <c r="L3" i="1"/>
  <c r="K3" i="1"/>
  <c r="C14" i="1" l="1" a="1"/>
  <c r="C14" i="1" s="1"/>
  <c r="B14" i="1" a="1"/>
  <c r="B14" i="1" s="1"/>
  <c r="E14" i="1" a="1"/>
  <c r="E16" i="1" s="1"/>
  <c r="F14" i="1" a="1"/>
  <c r="F14" i="1" s="1"/>
  <c r="D14" i="1" a="1"/>
  <c r="D14" i="1" s="1"/>
  <c r="D19" i="1" l="1"/>
  <c r="C16" i="1"/>
  <c r="C15" i="1"/>
  <c r="E14" i="1"/>
  <c r="E19" i="1" s="1"/>
  <c r="C19" i="1"/>
  <c r="B16" i="1"/>
  <c r="E15" i="1"/>
  <c r="B15" i="1"/>
  <c r="F15" i="1"/>
  <c r="F20" i="1" s="1"/>
  <c r="F16" i="1"/>
  <c r="F21" i="1" s="1"/>
  <c r="D16" i="1"/>
  <c r="D15" i="1"/>
  <c r="D21" i="1" l="1"/>
  <c r="C21" i="1"/>
  <c r="D20" i="1"/>
  <c r="C20" i="1"/>
  <c r="E20" i="1"/>
  <c r="F19" i="1"/>
  <c r="E21" i="1"/>
</calcChain>
</file>

<file path=xl/sharedStrings.xml><?xml version="1.0" encoding="utf-8"?>
<sst xmlns="http://schemas.openxmlformats.org/spreadsheetml/2006/main" count="41" uniqueCount="41">
  <si>
    <t>ε-1</t>
  </si>
  <si>
    <t>concentrations</t>
  </si>
  <si>
    <t>[A]</t>
  </si>
  <si>
    <t>[B]</t>
  </si>
  <si>
    <t>[C]</t>
  </si>
  <si>
    <t>[A]0</t>
  </si>
  <si>
    <t>[B]0</t>
  </si>
  <si>
    <t>[C]0</t>
  </si>
  <si>
    <t>Δ[A]</t>
  </si>
  <si>
    <t>Δ[B]</t>
  </si>
  <si>
    <t>Δ[C]</t>
  </si>
  <si>
    <t>This is a matrix of the extinction coefficeints</t>
  </si>
  <si>
    <t>εA</t>
  </si>
  <si>
    <t>εB</t>
  </si>
  <si>
    <t>εC</t>
  </si>
  <si>
    <t>λ1</t>
  </si>
  <si>
    <t>λ2</t>
  </si>
  <si>
    <t>λ3</t>
  </si>
  <si>
    <t>Absorbance Data</t>
  </si>
  <si>
    <t>A(λ1)</t>
  </si>
  <si>
    <t>A(λ2)</t>
  </si>
  <si>
    <t>A(λ3)</t>
  </si>
  <si>
    <t>I use these orange cells to calculate the absorbances</t>
  </si>
  <si>
    <t>And this is its inverse</t>
  </si>
  <si>
    <t>Numbers I used to calculate fake data in the background</t>
  </si>
  <si>
    <t>Numbers you should calculate based on pure sample spectra</t>
  </si>
  <si>
    <t>Numbers you should calculate in a spreadsheet like this</t>
  </si>
  <si>
    <t>Data from a run of your experiment</t>
  </si>
  <si>
    <t>time (s)</t>
  </si>
  <si>
    <t>changes</t>
  </si>
  <si>
    <t>Δ[A]/Δt</t>
  </si>
  <si>
    <t>Δ[B]/Δt</t>
  </si>
  <si>
    <t>Δ[C]/Δt</t>
  </si>
  <si>
    <t>This spreadsheet is a demonstration of how to find concentrations for</t>
  </si>
  <si>
    <t>a mixture of three different absorbing species (A, B, and C). Data were</t>
  </si>
  <si>
    <t>taken every thirty seconds at three different wavelengths (λ1, λ2, and</t>
  </si>
  <si>
    <t>λ3) in order to find initial rates based on the concentrations.</t>
  </si>
  <si>
    <t>The functions MINVERSE() and MMULT() output a matrix of values rather</t>
  </si>
  <si>
    <t xml:space="preserve"> than a single value. To use these functions you must highlight all the</t>
  </si>
  <si>
    <t xml:space="preserve"> ouput cells together, type in the formula, then hold down Ctrl and Shift</t>
  </si>
  <si>
    <t>while you press Enter to populate all the output cells together.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</si>
</sst>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B44D-9C70-4F83-B8A6-4885E4385DE6}">
  <dimension ref="A1:M21"/>
  <sheetViews>
    <sheetView tabSelected="1" workbookViewId="0">
      <selection activeCell="H16" sqref="H16"/>
    </sheetView>
  </sheetViews>
  <sheetFormatPr defaultRowHeight="15" x14ac:dyDescent="0.25"/>
  <cols>
    <col min="3" max="3" width="14.28515625" bestFit="1" customWidth="1"/>
    <col min="4" max="6" width="14.28515625" customWidth="1"/>
    <col min="10" max="10" width="9.28515625" bestFit="1" customWidth="1"/>
    <col min="11" max="11" width="12" bestFit="1" customWidth="1"/>
    <col min="12" max="12" width="9.28515625" bestFit="1" customWidth="1"/>
    <col min="15" max="15" width="12.7109375" bestFit="1" customWidth="1"/>
    <col min="16" max="17" width="9.28515625" bestFit="1" customWidth="1"/>
  </cols>
  <sheetData>
    <row r="1" spans="1:13" x14ac:dyDescent="0.25">
      <c r="A1" t="s">
        <v>22</v>
      </c>
      <c r="F1" t="s">
        <v>11</v>
      </c>
      <c r="K1" t="s">
        <v>23</v>
      </c>
    </row>
    <row r="2" spans="1:13" x14ac:dyDescent="0.25">
      <c r="G2" t="s">
        <v>12</v>
      </c>
      <c r="H2" t="s">
        <v>13</v>
      </c>
      <c r="I2" t="s">
        <v>14</v>
      </c>
      <c r="K2" t="s">
        <v>0</v>
      </c>
    </row>
    <row r="3" spans="1:13" x14ac:dyDescent="0.25">
      <c r="A3" t="s">
        <v>5</v>
      </c>
      <c r="B3" s="3">
        <v>0.5</v>
      </c>
      <c r="C3" t="s">
        <v>8</v>
      </c>
      <c r="D3" s="3">
        <v>-5.0000000000000001E-4</v>
      </c>
      <c r="F3" t="s">
        <v>15</v>
      </c>
      <c r="G3" s="1">
        <v>0.5</v>
      </c>
      <c r="H3" s="1">
        <v>0.75</v>
      </c>
      <c r="I3" s="1">
        <v>0.65</v>
      </c>
      <c r="K3" s="2">
        <f t="array" ref="K3:M5">MINVERSE(G3:I5)</f>
        <v>-1.2694997310381928</v>
      </c>
      <c r="L3" s="2">
        <v>0.5379236148466916</v>
      </c>
      <c r="M3" s="2">
        <v>1.7966648735879505</v>
      </c>
    </row>
    <row r="4" spans="1:13" x14ac:dyDescent="0.25">
      <c r="A4" t="s">
        <v>6</v>
      </c>
      <c r="B4" s="3">
        <v>0.2</v>
      </c>
      <c r="C4" t="s">
        <v>9</v>
      </c>
      <c r="D4" s="3">
        <v>0</v>
      </c>
      <c r="F4" t="s">
        <v>16</v>
      </c>
      <c r="G4" s="1">
        <v>0.2</v>
      </c>
      <c r="H4" s="1">
        <v>0.1</v>
      </c>
      <c r="I4" s="1">
        <v>1.2</v>
      </c>
      <c r="K4" s="2">
        <v>2.1516944593867673</v>
      </c>
      <c r="L4" s="2">
        <v>-1.0812264658418502</v>
      </c>
      <c r="M4" s="2">
        <v>-1.0112963959117804</v>
      </c>
    </row>
    <row r="5" spans="1:13" x14ac:dyDescent="0.25">
      <c r="A5" t="s">
        <v>7</v>
      </c>
      <c r="B5" s="3">
        <v>0.3</v>
      </c>
      <c r="C5" t="s">
        <v>10</v>
      </c>
      <c r="D5" s="3">
        <v>-2.5000000000000001E-4</v>
      </c>
      <c r="F5" t="s">
        <v>17</v>
      </c>
      <c r="G5" s="1">
        <v>0.85</v>
      </c>
      <c r="H5" s="1">
        <v>0.5</v>
      </c>
      <c r="I5" s="1">
        <v>0.1</v>
      </c>
      <c r="K5" s="2">
        <v>3.2275416890801517E-2</v>
      </c>
      <c r="L5" s="2">
        <v>0.83378160301237214</v>
      </c>
      <c r="M5" s="2">
        <v>-0.21516944593867673</v>
      </c>
    </row>
    <row r="7" spans="1:13" x14ac:dyDescent="0.25">
      <c r="A7" t="s">
        <v>18</v>
      </c>
      <c r="H7" t="s">
        <v>33</v>
      </c>
    </row>
    <row r="8" spans="1:13" x14ac:dyDescent="0.25">
      <c r="A8" t="s">
        <v>28</v>
      </c>
      <c r="B8" s="4">
        <v>0</v>
      </c>
      <c r="C8" s="4">
        <v>30</v>
      </c>
      <c r="D8" s="4">
        <v>60</v>
      </c>
      <c r="E8" s="4">
        <v>90</v>
      </c>
      <c r="F8" s="4">
        <v>120</v>
      </c>
      <c r="H8" t="s">
        <v>34</v>
      </c>
    </row>
    <row r="9" spans="1:13" x14ac:dyDescent="0.25">
      <c r="A9" t="s">
        <v>19</v>
      </c>
      <c r="B9" s="4">
        <f t="array" ref="B9:B11">MMULT($G$3:$I$5,$B$3:$B$5)</f>
        <v>0.59499999999999997</v>
      </c>
      <c r="C9" s="4">
        <f t="array" ref="C9:C11">MMULT($G$3:$I$5,$B$3:$B$5+C8*$D$3:$D$5)</f>
        <v>0.58262499999999995</v>
      </c>
      <c r="D9" s="4">
        <f t="array" ref="D9:D11">MMULT($G$3:$I$5,$B$3:$B$5+D8*$D$3:$D$5)</f>
        <v>0.57025000000000003</v>
      </c>
      <c r="E9" s="4">
        <f t="array" ref="E9:E11">MMULT($G$3:$I$5,$B$3:$B$5+E8*$D$3:$D$5)</f>
        <v>0.55787500000000001</v>
      </c>
      <c r="F9" s="4">
        <f t="array" ref="F9:F11">MMULT($G$3:$I$5,$B$3:$B$5+F8*$D$3:$D$5)</f>
        <v>0.54549999999999998</v>
      </c>
      <c r="H9" t="s">
        <v>35</v>
      </c>
    </row>
    <row r="10" spans="1:13" x14ac:dyDescent="0.25">
      <c r="A10" t="s">
        <v>20</v>
      </c>
      <c r="B10" s="4">
        <v>0.48</v>
      </c>
      <c r="C10" s="4">
        <v>0.46799999999999997</v>
      </c>
      <c r="D10" s="4">
        <v>0.45599999999999996</v>
      </c>
      <c r="E10" s="4">
        <v>0.44399999999999995</v>
      </c>
      <c r="F10" s="4">
        <v>0.43200000000000005</v>
      </c>
      <c r="H10" t="s">
        <v>36</v>
      </c>
    </row>
    <row r="11" spans="1:13" x14ac:dyDescent="0.25">
      <c r="A11" t="s">
        <v>21</v>
      </c>
      <c r="B11" s="4">
        <v>0.55500000000000005</v>
      </c>
      <c r="C11" s="4">
        <v>0.54149999999999998</v>
      </c>
      <c r="D11" s="4">
        <v>0.52799999999999991</v>
      </c>
      <c r="E11" s="4">
        <v>0.51449999999999996</v>
      </c>
      <c r="F11" s="4">
        <v>0.501</v>
      </c>
    </row>
    <row r="12" spans="1:13" x14ac:dyDescent="0.25">
      <c r="H12" t="s">
        <v>37</v>
      </c>
    </row>
    <row r="13" spans="1:13" x14ac:dyDescent="0.25">
      <c r="A13" t="s">
        <v>1</v>
      </c>
      <c r="H13" t="s">
        <v>38</v>
      </c>
    </row>
    <row r="14" spans="1:13" x14ac:dyDescent="0.25">
      <c r="A14" t="s">
        <v>2</v>
      </c>
      <c r="B14" s="2">
        <f t="array" ref="B14:B16">MMULT($K$3:$M$5,B9:B11)</f>
        <v>0.49999999999999994</v>
      </c>
      <c r="C14" s="2">
        <f t="array" ref="C14:C16">MMULT($K$3:$M$5,C9:C11)</f>
        <v>0.48499999999999976</v>
      </c>
      <c r="D14" s="2">
        <f t="array" ref="D14:D16">MMULT($K$3:$M$5,D9:D11)</f>
        <v>0.46999999999999947</v>
      </c>
      <c r="E14" s="2">
        <f t="array" ref="E14:E16">MMULT($K$3:$M$5,E9:E11)</f>
        <v>0.45499999999999974</v>
      </c>
      <c r="F14" s="2">
        <f t="array" ref="F14:F16">MMULT($K$3:$M$5,F9:F11)</f>
        <v>0.43999999999999984</v>
      </c>
      <c r="H14" t="s">
        <v>39</v>
      </c>
    </row>
    <row r="15" spans="1:13" x14ac:dyDescent="0.25">
      <c r="A15" t="s">
        <v>3</v>
      </c>
      <c r="B15" s="2">
        <v>0.20000000000000007</v>
      </c>
      <c r="C15" s="2">
        <v>0.20000000000000018</v>
      </c>
      <c r="D15" s="2">
        <v>0.2000000000000004</v>
      </c>
      <c r="E15" s="2">
        <v>0.20000000000000029</v>
      </c>
      <c r="F15" s="2">
        <v>0.20000000000000018</v>
      </c>
      <c r="H15" t="s">
        <v>40</v>
      </c>
    </row>
    <row r="16" spans="1:13" x14ac:dyDescent="0.25">
      <c r="A16" t="s">
        <v>4</v>
      </c>
      <c r="B16" s="2">
        <v>0.29999999999999993</v>
      </c>
      <c r="C16" s="2">
        <v>0.29249999999999993</v>
      </c>
      <c r="D16" s="2">
        <v>0.28499999999999992</v>
      </c>
      <c r="E16" s="2">
        <v>0.27749999999999991</v>
      </c>
      <c r="F16" s="2">
        <v>0.27</v>
      </c>
    </row>
    <row r="17" spans="2:9" x14ac:dyDescent="0.25">
      <c r="H17" s="3"/>
      <c r="I17" t="s">
        <v>24</v>
      </c>
    </row>
    <row r="18" spans="2:9" x14ac:dyDescent="0.25">
      <c r="B18" t="s">
        <v>29</v>
      </c>
      <c r="H18" s="1"/>
      <c r="I18" t="s">
        <v>25</v>
      </c>
    </row>
    <row r="19" spans="2:9" x14ac:dyDescent="0.25">
      <c r="B19" t="s">
        <v>30</v>
      </c>
      <c r="C19" s="2">
        <f>(C14-B14)/(C$8-B$8)</f>
        <v>-5.0000000000000597E-4</v>
      </c>
      <c r="D19" s="2">
        <f t="shared" ref="D19:F19" si="0">(D14-C14)/(D$8-C$8)</f>
        <v>-5.0000000000000966E-4</v>
      </c>
      <c r="E19" s="2">
        <f t="shared" si="0"/>
        <v>-4.9999999999999123E-4</v>
      </c>
      <c r="F19" s="2">
        <f t="shared" si="0"/>
        <v>-4.9999999999999676E-4</v>
      </c>
      <c r="H19" s="2"/>
      <c r="I19" t="s">
        <v>26</v>
      </c>
    </row>
    <row r="20" spans="2:9" x14ac:dyDescent="0.25">
      <c r="B20" t="s">
        <v>31</v>
      </c>
      <c r="C20" s="2">
        <f t="shared" ref="C20:F20" si="1">(C15-B15)/(C$8-B$8)</f>
        <v>3.7007434154171884E-18</v>
      </c>
      <c r="D20" s="2">
        <f t="shared" si="1"/>
        <v>7.4014868308343768E-18</v>
      </c>
      <c r="E20" s="2">
        <f t="shared" si="1"/>
        <v>-3.7007434154171884E-18</v>
      </c>
      <c r="F20" s="2">
        <f t="shared" si="1"/>
        <v>-3.7007434154171884E-18</v>
      </c>
      <c r="H20" s="4"/>
      <c r="I20" t="s">
        <v>27</v>
      </c>
    </row>
    <row r="21" spans="2:9" x14ac:dyDescent="0.25">
      <c r="B21" t="s">
        <v>32</v>
      </c>
      <c r="C21" s="2">
        <f t="shared" ref="C21:F21" si="2">(C16-B16)/(C$8-B$8)</f>
        <v>-2.5000000000000022E-4</v>
      </c>
      <c r="D21" s="2">
        <f t="shared" si="2"/>
        <v>-2.5000000000000022E-4</v>
      </c>
      <c r="E21" s="2">
        <f t="shared" si="2"/>
        <v>-2.5000000000000022E-4</v>
      </c>
      <c r="F21" s="2">
        <f t="shared" si="2"/>
        <v>-2.4999999999999654E-4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Rowley</dc:creator>
  <cp:lastModifiedBy>Matthew Rowley</cp:lastModifiedBy>
  <dcterms:created xsi:type="dcterms:W3CDTF">2020-12-02T18:18:46Z</dcterms:created>
  <dcterms:modified xsi:type="dcterms:W3CDTF">2020-12-03T17:03:13Z</dcterms:modified>
</cp:coreProperties>
</file>