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ildSpace\DesktopEquipmentMerge\Sheet\"/>
    </mc:Choice>
  </mc:AlternateContent>
  <xr:revisionPtr revIDLastSave="0" documentId="13_ncr:1_{C36E846E-3B63-4084-A786-57D6527357ED}" xr6:coauthVersionLast="47" xr6:coauthVersionMax="47" xr10:uidLastSave="{00000000-0000-0000-0000-000000000000}"/>
  <bookViews>
    <workbookView xWindow="28680" yWindow="1515" windowWidth="29040" windowHeight="15840" firstSheet="1" activeTab="7" xr2:uid="{285DE2B3-C00B-4EAF-B1DF-19A1C54A570F}"/>
  </bookViews>
  <sheets>
    <sheet name="Ref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N3" i="2"/>
  <c r="J3" i="2"/>
  <c r="F3" i="2"/>
  <c r="D3" i="2"/>
  <c r="E2" i="13"/>
  <c r="G2" i="13"/>
  <c r="E3" i="13"/>
  <c r="G3" i="13"/>
  <c r="Q2" i="11"/>
  <c r="M2" i="11"/>
  <c r="I2" i="11"/>
  <c r="C2" i="11"/>
  <c r="P2" i="7"/>
  <c r="L2" i="7"/>
  <c r="H2" i="7"/>
  <c r="F2" i="7"/>
  <c r="D2" i="7"/>
  <c r="Q2" i="6"/>
  <c r="M2" i="6"/>
  <c r="I2" i="6"/>
  <c r="D2" i="6"/>
  <c r="D2" i="2"/>
  <c r="N2" i="2"/>
  <c r="J2" i="2"/>
  <c r="F2" i="2"/>
</calcChain>
</file>

<file path=xl/sharedStrings.xml><?xml version="1.0" encoding="utf-8"?>
<sst xmlns="http://schemas.openxmlformats.org/spreadsheetml/2006/main" count="173" uniqueCount="95">
  <si>
    <t>Equipment_Name_1</t>
    <phoneticPr fontId="1" type="noConversion"/>
  </si>
  <si>
    <t>녹슨 검</t>
    <phoneticPr fontId="1" type="noConversion"/>
  </si>
  <si>
    <t>Rotten Sword</t>
    <phoneticPr fontId="1" type="noConversion"/>
  </si>
  <si>
    <t>Equipment_Name_2</t>
    <phoneticPr fontId="1" type="noConversion"/>
  </si>
  <si>
    <t>덜 녹슨 검</t>
    <phoneticPr fontId="1" type="noConversion"/>
  </si>
  <si>
    <t>Equipment_Res_1</t>
    <phoneticPr fontId="1" type="noConversion"/>
  </si>
  <si>
    <t>Equipment_Res_2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</si>
  <si>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</si>
  <si>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</si>
  <si>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</si>
  <si>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</si>
  <si>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</si>
  <si>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</si>
  <si>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</si>
  <si>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</si>
  <si>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</si>
  <si>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</si>
  <si>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</si>
  <si>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</si>
  <si>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드레이코 왕국 보급관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</si>
  <si>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</si>
  <si>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</si>
  <si>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</si>
  <si>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</si>
  <si>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첫 시작</t>
    <phoneticPr fontId="1" type="noConversion"/>
  </si>
  <si>
    <t>Quest_Desc_1</t>
    <phoneticPr fontId="1" type="noConversion"/>
  </si>
  <si>
    <t>처음 시작하는 모험가를 위해</t>
    <phoneticPr fontId="1" type="noConversion"/>
  </si>
  <si>
    <t>~원정 이름</t>
    <phoneticPr fontId="1" type="noConversion"/>
  </si>
  <si>
    <t>Expedition_Name_1</t>
    <phoneticPr fontId="1" type="noConversion"/>
  </si>
  <si>
    <t>던전1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</si>
  <si>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</si>
  <si>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</si>
  <si>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</si>
  <si>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</si>
  <si>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</si>
  <si>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</si>
  <si>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</si>
  <si>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</si>
  <si>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</si>
  <si>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</si>
  <si>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</si>
  <si>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</si>
  <si>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</si>
  <si>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</si>
  <si>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</si>
  <si>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</si>
  <si>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</si>
  <si>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</si>
  <si>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</si>
  <si>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</si>
  <si>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</si>
  <si>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</si>
  <si>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</si>
  <si>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descTag</t>
    <phoneticPr fontId="1" type="noConversion"/>
  </si>
  <si>
    <t>traderId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</si>
  <si>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</si>
  <si>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</si>
  <si>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</si>
  <si>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</si>
  <si>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</si>
  <si>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</si>
  <si>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</si>
  <si>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</si>
  <si>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</si>
  <si>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</si>
  <si>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</si>
  <si>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</si>
  <si>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</si>
  <si>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</si>
  <si>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prob1</t>
    <phoneticPr fontId="1" type="noConversion"/>
  </si>
  <si>
    <t>prob2</t>
    <phoneticPr fontId="1" type="noConversion"/>
  </si>
  <si>
    <t>prob3</t>
    <phoneticPr fontId="1" type="noConversion"/>
  </si>
  <si>
    <t>prob4</t>
    <phoneticPr fontId="1" type="noConversion"/>
  </si>
  <si>
    <t>prob5</t>
    <phoneticPr fontId="1" type="noConversion"/>
  </si>
  <si>
    <t>prob6</t>
    <phoneticPr fontId="1" type="noConversion"/>
  </si>
  <si>
    <t>prob7</t>
    <phoneticPr fontId="1" type="noConversion"/>
  </si>
  <si>
    <t>prob8</t>
    <phoneticPr fontId="1" type="noConversion"/>
  </si>
  <si>
    <t>prob9</t>
    <phoneticPr fontId="1" type="noConversion"/>
  </si>
  <si>
    <t>prob10</t>
    <phoneticPr fontId="1" type="noConversion"/>
  </si>
  <si>
    <t>prob11</t>
    <phoneticPr fontId="1" type="noConversion"/>
  </si>
  <si>
    <t>prob12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</si>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</sst>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E5"/>
  <sheetViews>
    <sheetView workbookViewId="0">
      <selection activeCell="A3" sqref="A3"/>
    </sheetView>
  </sheetViews>
  <sheetFormatPr defaultRowHeight="16.5" x14ac:dyDescent="0.3"/>
  <cols>
    <col min="1" max="1" width="11.875" customWidth="1"/>
    <col min="2" max="2" width="19.125" customWidth="1"/>
  </cols>
  <sheetData>
    <row r="1" spans="1:5" x14ac:dyDescent="0.3">
      <c r="A1" s="2" t="s">
        <v>10</v>
      </c>
      <c r="B1" s="2" t="s">
        <v>9</v>
      </c>
      <c r="D1" s="2"/>
      <c r="E1" s="2"/>
    </row>
    <row r="2" spans="1:5" x14ac:dyDescent="0.3">
      <c r="A2" s="1">
        <v>-1</v>
      </c>
      <c r="B2" s="1" t="s">
        <v>14</v>
      </c>
      <c r="D2" s="1"/>
      <c r="E2" s="1"/>
    </row>
    <row r="3" spans="1:5" x14ac:dyDescent="0.3">
      <c r="A3" s="1">
        <v>0</v>
      </c>
      <c r="B3" s="1" t="s">
        <v>11</v>
      </c>
      <c r="D3" s="1"/>
      <c r="E3" s="1"/>
    </row>
    <row r="4" spans="1:5" x14ac:dyDescent="0.3">
      <c r="A4" s="1">
        <v>1</v>
      </c>
      <c r="B4" s="1" t="s">
        <v>12</v>
      </c>
      <c r="D4" s="1"/>
      <c r="E4" s="1"/>
    </row>
    <row r="5" spans="1:5" x14ac:dyDescent="0.3">
      <c r="A5" s="1">
        <v>2</v>
      </c>
      <c r="B5" s="1" t="s">
        <v>13</v>
      </c>
      <c r="D5" s="1"/>
      <c r="E5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M2"/>
  <sheetViews>
    <sheetView workbookViewId="0">
      <selection activeCell="A2" sqref="A2"/>
    </sheetView>
  </sheetViews>
  <sheetFormatPr defaultRowHeight="16.5" x14ac:dyDescent="0.3"/>
  <sheetData>
    <row r="1" spans="1:13" x14ac:dyDescent="0.3">
      <c r="A1" s="2" t="s">
        <v>35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</row>
    <row r="2" spans="1:13" x14ac:dyDescent="0.3">
      <c r="A2" s="1">
        <v>1</v>
      </c>
      <c r="B2" s="1">
        <v>10</v>
      </c>
      <c r="C2" s="1">
        <v>20</v>
      </c>
      <c r="D2" s="1">
        <v>30</v>
      </c>
      <c r="E2" s="1">
        <v>40</v>
      </c>
      <c r="F2" s="1">
        <v>10</v>
      </c>
      <c r="G2" s="1">
        <v>20</v>
      </c>
      <c r="H2" s="1">
        <v>30</v>
      </c>
      <c r="I2" s="1">
        <v>40</v>
      </c>
      <c r="J2" s="1">
        <v>10</v>
      </c>
      <c r="K2" s="1">
        <v>20</v>
      </c>
      <c r="L2" s="1">
        <v>30</v>
      </c>
      <c r="M2" s="1">
        <v>40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2"/>
  <sheetViews>
    <sheetView workbookViewId="0">
      <selection activeCell="D3" sqref="D3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35</v>
      </c>
      <c r="B1" s="2" t="s">
        <v>83</v>
      </c>
      <c r="C1" s="2" t="s">
        <v>84</v>
      </c>
      <c r="D1" s="2" t="s">
        <v>85</v>
      </c>
    </row>
    <row r="2" spans="1:4" x14ac:dyDescent="0.3">
      <c r="A2" s="1">
        <v>1</v>
      </c>
      <c r="B2" s="1">
        <v>0</v>
      </c>
      <c r="C2" s="1">
        <v>0</v>
      </c>
      <c r="D2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11"/>
  <sheetViews>
    <sheetView workbookViewId="0">
      <selection activeCell="C11" sqref="C11"/>
    </sheetView>
  </sheetViews>
  <sheetFormatPr defaultRowHeight="16.5" x14ac:dyDescent="0.3"/>
  <cols>
    <col min="1" max="1" width="26.875" customWidth="1"/>
    <col min="2" max="2" width="26.375" customWidth="1"/>
    <col min="3" max="3" width="13.125" customWidth="1"/>
  </cols>
  <sheetData>
    <row r="1" spans="1:3" x14ac:dyDescent="0.3">
      <c r="A1" s="3" t="s">
        <v>50</v>
      </c>
      <c r="B1" s="4" t="s">
        <v>51</v>
      </c>
      <c r="C1" s="4" t="s">
        <v>52</v>
      </c>
    </row>
    <row r="2" spans="1:3" x14ac:dyDescent="0.3">
      <c r="A2" s="5" t="s">
        <v>0</v>
      </c>
      <c r="B2" s="6" t="s">
        <v>1</v>
      </c>
      <c r="C2" s="6" t="s">
        <v>2</v>
      </c>
    </row>
    <row r="3" spans="1:3" x14ac:dyDescent="0.3">
      <c r="A3" s="5" t="s">
        <v>3</v>
      </c>
      <c r="B3" s="6" t="s">
        <v>4</v>
      </c>
      <c r="C3" s="6" t="s">
        <v>2</v>
      </c>
    </row>
    <row r="4" spans="1:3" x14ac:dyDescent="0.3">
      <c r="A4" s="5" t="s">
        <v>8</v>
      </c>
      <c r="B4" s="6" t="s">
        <v>15</v>
      </c>
      <c r="C4" s="6" t="s">
        <v>16</v>
      </c>
    </row>
    <row r="5" spans="1:3" x14ac:dyDescent="0.3">
      <c r="A5" s="5" t="s">
        <v>18</v>
      </c>
      <c r="B5" s="6" t="s">
        <v>19</v>
      </c>
      <c r="C5" s="6" t="s">
        <v>16</v>
      </c>
    </row>
    <row r="6" spans="1:3" x14ac:dyDescent="0.3">
      <c r="A6" s="5" t="s">
        <v>23</v>
      </c>
      <c r="B6" s="6" t="s">
        <v>24</v>
      </c>
      <c r="C6" s="6" t="s">
        <v>16</v>
      </c>
    </row>
    <row r="7" spans="1:3" x14ac:dyDescent="0.3">
      <c r="A7" s="5" t="s">
        <v>25</v>
      </c>
      <c r="B7" s="6" t="s">
        <v>26</v>
      </c>
      <c r="C7" s="6" t="s">
        <v>16</v>
      </c>
    </row>
    <row r="8" spans="1:3" x14ac:dyDescent="0.3">
      <c r="A8" s="5" t="s">
        <v>28</v>
      </c>
      <c r="B8" s="6" t="s">
        <v>29</v>
      </c>
      <c r="C8" s="6" t="s">
        <v>16</v>
      </c>
    </row>
    <row r="9" spans="1:3" x14ac:dyDescent="0.3">
      <c r="A9" s="5" t="s">
        <v>88</v>
      </c>
      <c r="B9" s="6" t="s">
        <v>89</v>
      </c>
      <c r="C9" s="6" t="s">
        <v>16</v>
      </c>
    </row>
    <row r="10" spans="1:3" x14ac:dyDescent="0.3">
      <c r="A10" s="5" t="s">
        <v>90</v>
      </c>
      <c r="B10" s="6" t="s">
        <v>91</v>
      </c>
      <c r="C10" s="6" t="s">
        <v>16</v>
      </c>
    </row>
    <row r="11" spans="1:3" x14ac:dyDescent="0.3">
      <c r="A11" s="5" t="s">
        <v>92</v>
      </c>
      <c r="B11" s="6" t="s">
        <v>93</v>
      </c>
      <c r="C11" s="6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H3"/>
  <sheetViews>
    <sheetView workbookViewId="0"/>
  </sheetViews>
  <sheetFormatPr defaultRowHeight="16.5" x14ac:dyDescent="0.3"/>
  <cols>
    <col min="1" max="1" width="3.375" bestFit="1" customWidth="1"/>
    <col min="2" max="2" width="6.75" bestFit="1" customWidth="1"/>
    <col min="3" max="3" width="6.75" customWidth="1"/>
    <col min="4" max="4" width="19.125" bestFit="1" customWidth="1"/>
    <col min="5" max="5" width="13.375" bestFit="1" customWidth="1"/>
    <col min="6" max="6" width="19.125" bestFit="1" customWidth="1"/>
    <col min="7" max="7" width="27.625" bestFit="1" customWidth="1"/>
    <col min="8" max="8" width="16.75" bestFit="1" customWidth="1"/>
  </cols>
  <sheetData>
    <row r="1" spans="1:8" x14ac:dyDescent="0.3">
      <c r="A1" s="2" t="s">
        <v>35</v>
      </c>
      <c r="B1" s="2" t="s">
        <v>37</v>
      </c>
      <c r="C1" s="2" t="s">
        <v>40</v>
      </c>
      <c r="D1" s="2" t="s">
        <v>36</v>
      </c>
      <c r="E1" s="2" t="s">
        <v>34</v>
      </c>
      <c r="F1" s="2" t="s">
        <v>81</v>
      </c>
      <c r="G1" s="2" t="s">
        <v>82</v>
      </c>
      <c r="H1" s="2" t="s">
        <v>38</v>
      </c>
    </row>
    <row r="2" spans="1:8" x14ac:dyDescent="0.3">
      <c r="A2" s="1">
        <v>1</v>
      </c>
      <c r="B2" s="1">
        <v>1</v>
      </c>
      <c r="C2" s="1">
        <v>0</v>
      </c>
      <c r="D2" s="1" t="s">
        <v>0</v>
      </c>
      <c r="E2" s="1" t="str">
        <f>VLOOKUP(D2,TextTag!$A:$B,2,0)</f>
        <v>녹슨 검</v>
      </c>
      <c r="F2" s="1" t="s">
        <v>25</v>
      </c>
      <c r="G2" s="1" t="str">
        <f>VLOOKUP(F2,TextTag!$A:$B,2,0)</f>
        <v>처음 시작하는 모험가를 위해</v>
      </c>
      <c r="H2" s="1" t="s">
        <v>5</v>
      </c>
    </row>
    <row r="3" spans="1:8" x14ac:dyDescent="0.3">
      <c r="A3" s="1">
        <v>2</v>
      </c>
      <c r="B3" s="1">
        <v>2</v>
      </c>
      <c r="C3" s="1">
        <v>0</v>
      </c>
      <c r="D3" s="1" t="s">
        <v>3</v>
      </c>
      <c r="E3" s="1" t="str">
        <f>VLOOKUP(D3,TextTag!$A:$B,2,0)</f>
        <v>덜 녹슨 검</v>
      </c>
      <c r="F3" s="1" t="s">
        <v>3</v>
      </c>
      <c r="G3" s="1" t="str">
        <f>VLOOKUP(F3,TextTag!$A:$B,2,0)</f>
        <v>덜 녹슨 검</v>
      </c>
      <c r="H3" s="1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B3"/>
  <sheetViews>
    <sheetView workbookViewId="0">
      <selection activeCell="D4" sqref="D4"/>
    </sheetView>
  </sheetViews>
  <sheetFormatPr defaultRowHeight="16.5" x14ac:dyDescent="0.3"/>
  <cols>
    <col min="2" max="2" width="16.125" customWidth="1"/>
    <col min="3" max="3" width="21.25" customWidth="1"/>
  </cols>
  <sheetData>
    <row r="1" spans="1:2" x14ac:dyDescent="0.3">
      <c r="A1" s="2" t="s">
        <v>35</v>
      </c>
      <c r="B1" s="2" t="s">
        <v>39</v>
      </c>
    </row>
    <row r="2" spans="1:2" x14ac:dyDescent="0.3">
      <c r="A2" s="1">
        <v>1</v>
      </c>
      <c r="B2" s="1">
        <v>100</v>
      </c>
    </row>
    <row r="3" spans="1:2" x14ac:dyDescent="0.3">
      <c r="A3" s="1">
        <v>2</v>
      </c>
      <c r="B3" s="1">
        <v>200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V3"/>
  <sheetViews>
    <sheetView zoomScale="85" zoomScaleNormal="85" workbookViewId="0">
      <selection activeCell="B8" sqref="B8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</cols>
  <sheetData>
    <row r="1" spans="1:22" x14ac:dyDescent="0.3">
      <c r="A1" s="2" t="s">
        <v>40</v>
      </c>
      <c r="B1" s="2" t="s">
        <v>7</v>
      </c>
      <c r="C1" s="2" t="s">
        <v>36</v>
      </c>
      <c r="D1" s="2" t="s">
        <v>30</v>
      </c>
      <c r="E1" s="2" t="s">
        <v>41</v>
      </c>
      <c r="F1" s="2" t="s">
        <v>31</v>
      </c>
      <c r="G1" s="2" t="s">
        <v>42</v>
      </c>
      <c r="H1" s="2" t="s">
        <v>43</v>
      </c>
      <c r="I1" s="2" t="s">
        <v>44</v>
      </c>
      <c r="J1" s="2" t="s">
        <v>32</v>
      </c>
      <c r="K1" s="2" t="s">
        <v>45</v>
      </c>
      <c r="L1" s="2" t="s">
        <v>46</v>
      </c>
      <c r="M1" s="2" t="s">
        <v>47</v>
      </c>
      <c r="N1" s="2" t="s">
        <v>33</v>
      </c>
      <c r="O1" s="2" t="s">
        <v>48</v>
      </c>
      <c r="P1" s="2" t="s">
        <v>49</v>
      </c>
      <c r="Q1" s="2" t="s">
        <v>55</v>
      </c>
      <c r="R1" s="2" t="s">
        <v>56</v>
      </c>
      <c r="S1" s="2" t="s">
        <v>57</v>
      </c>
      <c r="T1" s="2" t="s">
        <v>58</v>
      </c>
      <c r="U1" s="2" t="s">
        <v>59</v>
      </c>
      <c r="V1" s="2" t="s">
        <v>60</v>
      </c>
    </row>
    <row r="2" spans="1:22" x14ac:dyDescent="0.3">
      <c r="A2" s="1">
        <v>0</v>
      </c>
      <c r="B2" s="1">
        <v>1</v>
      </c>
      <c r="C2" s="1" t="s">
        <v>8</v>
      </c>
      <c r="D2" s="1" t="str">
        <f>VLOOKUP(C2,TextTag!$A:$B,2,0)</f>
        <v>마법대</v>
      </c>
      <c r="E2" s="1">
        <v>0</v>
      </c>
      <c r="F2" s="1" t="str">
        <f>VLOOKUP(E2,Ref!$A:$B,2,0)</f>
        <v>아이템 개수</v>
      </c>
      <c r="G2" s="1">
        <v>1</v>
      </c>
      <c r="H2" s="1">
        <v>1000</v>
      </c>
      <c r="I2" s="1">
        <v>-1</v>
      </c>
      <c r="J2" s="1" t="str">
        <f>VLOOKUP(I2,Ref!$A:$B,2,0)</f>
        <v>없음</v>
      </c>
      <c r="K2" s="1">
        <v>1</v>
      </c>
      <c r="L2" s="1">
        <v>1000</v>
      </c>
      <c r="M2" s="1">
        <v>-1</v>
      </c>
      <c r="N2" s="1" t="str">
        <f>VLOOKUP(M2,Ref!$A:$B,2,0)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</row>
    <row r="3" spans="1:22" x14ac:dyDescent="0.3">
      <c r="A3" s="1">
        <v>0</v>
      </c>
      <c r="B3" s="1">
        <v>2</v>
      </c>
      <c r="C3" s="1" t="s">
        <v>8</v>
      </c>
      <c r="D3" s="1" t="str">
        <f>VLOOKUP(C3,TextTag!$A:$B,2,0)</f>
        <v>마법대</v>
      </c>
      <c r="E3" s="1">
        <v>0</v>
      </c>
      <c r="F3" s="1" t="str">
        <f>VLOOKUP(E3,Ref!$A:$B,2,0)</f>
        <v>아이템 개수</v>
      </c>
      <c r="G3" s="1">
        <v>1</v>
      </c>
      <c r="H3" s="1">
        <v>1000</v>
      </c>
      <c r="I3" s="1">
        <v>-1</v>
      </c>
      <c r="J3" s="1" t="str">
        <f>VLOOKUP(I3,Ref!$A:$B,2,0)</f>
        <v>없음</v>
      </c>
      <c r="K3" s="1">
        <v>1</v>
      </c>
      <c r="L3" s="1">
        <v>1000</v>
      </c>
      <c r="M3" s="1">
        <v>-1</v>
      </c>
      <c r="N3" s="1" t="str">
        <f>VLOOKUP(M3,Ref!$A:$B,2,0)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2"/>
  <sheetViews>
    <sheetView zoomScale="85" zoomScaleNormal="85" workbookViewId="0">
      <selection activeCell="A3" sqref="A3"/>
    </sheetView>
  </sheetViews>
  <sheetFormatPr defaultRowHeight="16.5" x14ac:dyDescent="0.3"/>
  <cols>
    <col min="1" max="1" width="3.5" bestFit="1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1.625" bestFit="1" customWidth="1"/>
    <col min="8" max="9" width="18.25" bestFit="1" customWidth="1"/>
    <col min="10" max="10" width="16.375" bestFit="1" customWidth="1"/>
    <col min="11" max="11" width="11.375" bestFit="1" customWidth="1"/>
    <col min="12" max="13" width="18.25" bestFit="1" customWidth="1"/>
    <col min="14" max="14" width="16.375" bestFit="1" customWidth="1"/>
    <col min="15" max="15" width="11.375" bestFit="1" customWidth="1"/>
    <col min="16" max="17" width="18.25" bestFit="1" customWidth="1"/>
  </cols>
  <sheetData>
    <row r="1" spans="1:19" x14ac:dyDescent="0.3">
      <c r="A1" s="2" t="s">
        <v>40</v>
      </c>
      <c r="B1" s="2" t="s">
        <v>7</v>
      </c>
      <c r="C1" s="2" t="s">
        <v>36</v>
      </c>
      <c r="D1" s="2" t="s">
        <v>17</v>
      </c>
      <c r="E1" s="2" t="s">
        <v>81</v>
      </c>
      <c r="F1" s="2" t="s">
        <v>86</v>
      </c>
      <c r="G1" s="2" t="s">
        <v>38</v>
      </c>
      <c r="H1" s="2" t="s">
        <v>41</v>
      </c>
      <c r="I1" s="2" t="s">
        <v>31</v>
      </c>
      <c r="J1" s="2" t="s">
        <v>42</v>
      </c>
      <c r="K1" s="2" t="s">
        <v>43</v>
      </c>
      <c r="L1" s="2" t="s">
        <v>44</v>
      </c>
      <c r="M1" s="2" t="s">
        <v>32</v>
      </c>
      <c r="N1" s="2" t="s">
        <v>45</v>
      </c>
      <c r="O1" s="2" t="s">
        <v>46</v>
      </c>
      <c r="P1" s="2" t="s">
        <v>47</v>
      </c>
      <c r="Q1" s="2" t="s">
        <v>33</v>
      </c>
      <c r="R1" s="2" t="s">
        <v>48</v>
      </c>
      <c r="S1" s="2" t="s">
        <v>49</v>
      </c>
    </row>
    <row r="2" spans="1:19" x14ac:dyDescent="0.3">
      <c r="A2" s="1">
        <v>0</v>
      </c>
      <c r="B2" s="1">
        <v>1</v>
      </c>
      <c r="C2" s="1" t="s">
        <v>18</v>
      </c>
      <c r="D2" s="1" t="str">
        <f>VLOOKUP(C2,TextTag!$A:$B,2,0)</f>
        <v>드레이코 왕국 보급관</v>
      </c>
      <c r="E2" s="1" t="s">
        <v>18</v>
      </c>
      <c r="F2" s="1" t="str">
        <f>VLOOKUP(E2,TextTag!$A:$B,2,0)</f>
        <v>드레이코 왕국 보급관</v>
      </c>
      <c r="G2" s="1" t="s">
        <v>20</v>
      </c>
      <c r="H2" s="1">
        <v>0</v>
      </c>
      <c r="I2" s="1" t="str">
        <f>VLOOKUP(H2,Ref!$A:$B,2,0)</f>
        <v>아이템 개수</v>
      </c>
      <c r="J2" s="1">
        <v>1</v>
      </c>
      <c r="K2" s="1">
        <v>1000</v>
      </c>
      <c r="L2" s="1">
        <v>-1</v>
      </c>
      <c r="M2" s="1" t="str">
        <f>VLOOKUP(L2,Ref!$A:$B,2,0)</f>
        <v>없음</v>
      </c>
      <c r="N2" s="1">
        <v>1</v>
      </c>
      <c r="O2" s="1">
        <v>1000</v>
      </c>
      <c r="P2" s="1">
        <v>-1</v>
      </c>
      <c r="Q2" s="1" t="str">
        <f>VLOOKUP(P2,Ref!$A:$B,2,0)</f>
        <v>없음</v>
      </c>
      <c r="R2" s="1">
        <v>-1</v>
      </c>
      <c r="S2" s="1">
        <v>-1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D2"/>
  <sheetViews>
    <sheetView workbookViewId="0"/>
  </sheetViews>
  <sheetFormatPr defaultRowHeight="16.5" x14ac:dyDescent="0.3"/>
  <cols>
    <col min="1" max="1" width="5.75" customWidth="1"/>
    <col min="2" max="2" width="9.25" bestFit="1" customWidth="1"/>
    <col min="3" max="3" width="14.75" customWidth="1"/>
    <col min="4" max="4" width="15.375" customWidth="1"/>
    <col min="5" max="5" width="13.125" customWidth="1"/>
    <col min="6" max="6" width="26.625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</cols>
  <sheetData>
    <row r="1" spans="1:30" x14ac:dyDescent="0.3">
      <c r="A1" s="2" t="s">
        <v>35</v>
      </c>
      <c r="B1" s="2" t="s">
        <v>54</v>
      </c>
      <c r="C1" s="2" t="s">
        <v>36</v>
      </c>
      <c r="D1" s="2" t="s">
        <v>21</v>
      </c>
      <c r="E1" s="2" t="s">
        <v>53</v>
      </c>
      <c r="F1" s="2" t="s">
        <v>22</v>
      </c>
      <c r="G1" s="2" t="s">
        <v>41</v>
      </c>
      <c r="H1" s="2" t="s">
        <v>31</v>
      </c>
      <c r="I1" s="2" t="s">
        <v>42</v>
      </c>
      <c r="J1" s="2" t="s">
        <v>43</v>
      </c>
      <c r="K1" s="2" t="s">
        <v>44</v>
      </c>
      <c r="L1" s="2" t="s">
        <v>32</v>
      </c>
      <c r="M1" s="2" t="s">
        <v>45</v>
      </c>
      <c r="N1" s="2" t="s">
        <v>46</v>
      </c>
      <c r="O1" s="2" t="s">
        <v>47</v>
      </c>
      <c r="P1" s="2" t="s">
        <v>33</v>
      </c>
      <c r="Q1" s="2" t="s">
        <v>48</v>
      </c>
      <c r="R1" s="2" t="s">
        <v>49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60</v>
      </c>
      <c r="Y1" s="2" t="s">
        <v>61</v>
      </c>
      <c r="Z1" s="2" t="s">
        <v>62</v>
      </c>
      <c r="AA1" s="2" t="s">
        <v>63</v>
      </c>
      <c r="AB1" s="2" t="s">
        <v>64</v>
      </c>
      <c r="AC1" s="2" t="s">
        <v>65</v>
      </c>
      <c r="AD1" s="2" t="s">
        <v>66</v>
      </c>
    </row>
    <row r="2" spans="1:30" x14ac:dyDescent="0.3">
      <c r="A2" s="1">
        <v>1</v>
      </c>
      <c r="B2" s="1">
        <v>1</v>
      </c>
      <c r="C2" s="1" t="s">
        <v>23</v>
      </c>
      <c r="D2" s="1" t="str">
        <f>VLOOKUP(C2,TextTag!$A:$B,2,0)</f>
        <v>첫 시작</v>
      </c>
      <c r="E2" s="1" t="s">
        <v>25</v>
      </c>
      <c r="F2" s="1" t="str">
        <f>VLOOKUP(E2,TextTag!$A:$B,2,0)</f>
        <v>처음 시작하는 모험가를 위해</v>
      </c>
      <c r="G2" s="1">
        <v>0</v>
      </c>
      <c r="H2" s="1" t="str">
        <f>VLOOKUP(G2,Ref!$A:$B,2,0)</f>
        <v>아이템 개수</v>
      </c>
      <c r="I2" s="1">
        <v>1</v>
      </c>
      <c r="J2" s="1">
        <v>1000</v>
      </c>
      <c r="K2" s="1">
        <v>-1</v>
      </c>
      <c r="L2" s="1" t="str">
        <f>VLOOKUP(K2,Ref!$A:$B,2,0)</f>
        <v>없음</v>
      </c>
      <c r="M2" s="1">
        <v>1</v>
      </c>
      <c r="N2" s="1">
        <v>1000</v>
      </c>
      <c r="O2" s="1">
        <v>-1</v>
      </c>
      <c r="P2" s="1" t="str">
        <f>VLOOKUP(O2,Ref!$A:$B,2,0)</f>
        <v>없음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S2"/>
  <sheetViews>
    <sheetView tabSelected="1" workbookViewId="0">
      <selection activeCell="F2" sqref="F2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11.375" bestFit="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5.875" bestFit="1" customWidth="1"/>
    <col min="9" max="9" width="12.625" bestFit="1" customWidth="1"/>
    <col min="10" max="11" width="17.875" bestFit="1" customWidth="1"/>
    <col min="12" max="12" width="15.875" bestFit="1" customWidth="1"/>
    <col min="13" max="13" width="12.625" bestFit="1" customWidth="1"/>
    <col min="14" max="15" width="17.875" bestFit="1" customWidth="1"/>
    <col min="16" max="16" width="15.875" bestFit="1" customWidth="1"/>
    <col min="17" max="17" width="12.625" bestFit="1" customWidth="1"/>
    <col min="18" max="19" width="17.875" bestFit="1" customWidth="1"/>
  </cols>
  <sheetData>
    <row r="1" spans="1:19" x14ac:dyDescent="0.3">
      <c r="A1" s="2" t="s">
        <v>35</v>
      </c>
      <c r="B1" s="2" t="s">
        <v>36</v>
      </c>
      <c r="C1" s="2" t="s">
        <v>27</v>
      </c>
      <c r="D1" s="2" t="s">
        <v>38</v>
      </c>
      <c r="E1" s="2" t="s">
        <v>67</v>
      </c>
      <c r="F1" s="2" t="s">
        <v>94</v>
      </c>
      <c r="G1" s="2" t="s">
        <v>68</v>
      </c>
      <c r="H1" s="2" t="s">
        <v>41</v>
      </c>
      <c r="I1" s="2" t="s">
        <v>31</v>
      </c>
      <c r="J1" s="2" t="s">
        <v>42</v>
      </c>
      <c r="K1" s="2" t="s">
        <v>43</v>
      </c>
      <c r="L1" s="2" t="s">
        <v>44</v>
      </c>
      <c r="M1" s="2" t="s">
        <v>32</v>
      </c>
      <c r="N1" s="2" t="s">
        <v>45</v>
      </c>
      <c r="O1" s="2" t="s">
        <v>46</v>
      </c>
      <c r="P1" s="2" t="s">
        <v>47</v>
      </c>
      <c r="Q1" s="2" t="s">
        <v>33</v>
      </c>
      <c r="R1" s="2" t="s">
        <v>48</v>
      </c>
      <c r="S1" s="2" t="s">
        <v>49</v>
      </c>
    </row>
    <row r="2" spans="1:19" x14ac:dyDescent="0.3">
      <c r="A2" s="1">
        <v>1</v>
      </c>
      <c r="B2" s="1" t="s">
        <v>28</v>
      </c>
      <c r="C2" s="1" t="str">
        <f>VLOOKUP(B2,TextTag!$A:$B,2,0)</f>
        <v>던전1</v>
      </c>
      <c r="D2" s="1" t="s">
        <v>20</v>
      </c>
      <c r="E2" s="1">
        <v>10</v>
      </c>
      <c r="F2" s="1">
        <v>1</v>
      </c>
      <c r="G2" s="1">
        <v>1</v>
      </c>
      <c r="H2" s="1">
        <v>0</v>
      </c>
      <c r="I2" s="1" t="str">
        <f>VLOOKUP(H2,Ref!$A:$B,2,0)</f>
        <v>아이템 개수</v>
      </c>
      <c r="J2" s="1">
        <v>1</v>
      </c>
      <c r="K2" s="1">
        <v>1000</v>
      </c>
      <c r="L2" s="1">
        <v>-1</v>
      </c>
      <c r="M2" s="1" t="str">
        <f>VLOOKUP(L2,Ref!$A:$B,2,0)</f>
        <v>없음</v>
      </c>
      <c r="N2" s="1">
        <v>1</v>
      </c>
      <c r="O2" s="1">
        <v>1000</v>
      </c>
      <c r="P2" s="1">
        <v>-1</v>
      </c>
      <c r="Q2" s="1" t="str">
        <f>VLOOKUP(P2,Ref!$A:$B,2,0)</f>
        <v>없음</v>
      </c>
      <c r="R2" s="1">
        <v>-1</v>
      </c>
      <c r="S2" s="1">
        <v>-1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B3"/>
  <sheetViews>
    <sheetView workbookViewId="0">
      <selection activeCell="B1" sqref="B1"/>
    </sheetView>
  </sheetViews>
  <sheetFormatPr defaultRowHeight="16.5" x14ac:dyDescent="0.3"/>
  <sheetData>
    <row r="1" spans="1:2" x14ac:dyDescent="0.3">
      <c r="A1" s="2" t="s">
        <v>7</v>
      </c>
      <c r="B1" s="2" t="s">
        <v>87</v>
      </c>
    </row>
    <row r="2" spans="1:2" x14ac:dyDescent="0.3">
      <c r="A2" s="1">
        <v>1</v>
      </c>
      <c r="B2" s="1">
        <v>0</v>
      </c>
    </row>
    <row r="3" spans="1:2" x14ac:dyDescent="0.3">
      <c r="A3" s="1">
        <v>2</v>
      </c>
      <c r="B3" s="1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Ref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김 경수</cp:lastModifiedBy>
  <dcterms:created xsi:type="dcterms:W3CDTF">2025-04-14T02:46:55Z</dcterms:created>
  <dcterms:modified xsi:type="dcterms:W3CDTF">2025-06-25T03:31:22Z</dcterms:modified>
</cp:coreProperties>
</file>