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BuildSpace\DesktopEquipmentMerge\Sheet\"/>
    </mc:Choice>
  </mc:AlternateContent>
  <xr:revisionPtr revIDLastSave="0" documentId="13_ncr:1_{39F70938-DF01-4A9B-AC6D-1C1381D4A842}" xr6:coauthVersionLast="47" xr6:coauthVersionMax="47" xr10:uidLastSave="{00000000-0000-0000-0000-000000000000}"/>
  <bookViews>
    <workbookView xWindow="34890" yWindow="3240" windowWidth="20400" windowHeight="12675" firstSheet="1" activeTab="7" xr2:uid="{285DE2B3-C00B-4EAF-B1DF-19A1C54A570F}"/>
  </bookViews>
  <sheets>
    <sheet name="Ref" sheetId="10" r:id="rId1"/>
    <sheet name="Equipment" sheetId="1" r:id="rId2"/>
    <sheet name="Building" sheetId="2" r:id="rId3"/>
    <sheet name="Trader" sheetId="6" r:id="rId4"/>
    <sheet name="TextTag" sheetId="4" r:id="rId5"/>
    <sheet name="Quest" sheetId="7" r:id="rId6"/>
    <sheet name="Expedition" sheetId="11" r:id="rId7"/>
    <sheet name="RewardProb" sheetId="12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" i="11" l="1"/>
  <c r="J2" i="11"/>
  <c r="F2" i="11"/>
  <c r="C2" i="11"/>
  <c r="P2" i="7"/>
  <c r="L2" i="7"/>
  <c r="H2" i="7"/>
  <c r="F2" i="7"/>
  <c r="D2" i="7"/>
  <c r="N2" i="6"/>
  <c r="J2" i="6"/>
  <c r="F2" i="6"/>
  <c r="C2" i="6"/>
  <c r="E2" i="2"/>
  <c r="O2" i="2"/>
  <c r="K2" i="2"/>
  <c r="G2" i="2"/>
  <c r="C3" i="1"/>
  <c r="C2" i="1"/>
</calcChain>
</file>

<file path=xl/sharedStrings.xml><?xml version="1.0" encoding="utf-8"?>
<sst xmlns="http://schemas.openxmlformats.org/spreadsheetml/2006/main" count="141" uniqueCount="81">
  <si>
    <t>Equipment_Name_1</t>
    <phoneticPr fontId="1" type="noConversion"/>
  </si>
  <si>
    <t>녹슨 검</t>
    <phoneticPr fontId="1" type="noConversion"/>
  </si>
  <si>
    <t>Rotten Sword</t>
    <phoneticPr fontId="1" type="noConversion"/>
  </si>
  <si>
    <t>Equipment_Name_2</t>
    <phoneticPr fontId="1" type="noConversion"/>
  </si>
  <si>
    <t>덜 녹슨 검</t>
    <phoneticPr fontId="1" type="noConversion"/>
  </si>
  <si>
    <t>Equipment_Res_1</t>
    <phoneticPr fontId="1" type="noConversion"/>
  </si>
  <si>
    <t>Equipment_Res_2</t>
    <phoneticPr fontId="1" type="noConversion"/>
  </si>
  <si>
    <t>lv</t>
    <phoneticPr fontId="1" type="noConversion"/>
  </si>
  <si>
    <t>Building_Name_1</t>
    <phoneticPr fontId="1" type="noConversion"/>
  </si>
  <si>
    <t>조건 이름</t>
    <phoneticPr fontId="1" type="noConversion"/>
  </si>
  <si>
    <t>조건 타입</t>
    <phoneticPr fontId="1" type="noConversion"/>
  </si>
  <si>
    <t>아이템 개수</t>
    <phoneticPr fontId="1" type="noConversion"/>
  </si>
  <si>
    <t>상인 레벨</t>
    <phoneticPr fontId="1" type="noConversion"/>
  </si>
  <si>
    <t>미션 클리어</t>
    <phoneticPr fontId="1" type="noConversion"/>
  </si>
  <si>
    <t>없음</t>
    <phoneticPr fontId="1" type="noConversion"/>
  </si>
  <si>
    <t>마법대</t>
    <phoneticPr fontId="1" type="noConversion"/>
  </si>
  <si>
    <t>Magic Table</t>
    <phoneticPr fontId="1" type="noConversion"/>
  </si>
  <si>
    <t>~상인 이름</t>
    <phoneticPr fontId="1" type="noConversion"/>
  </si>
  <si>
    <t>Tader_Name_1</t>
    <phoneticPr fontId="1" type="noConversion"/>
  </si>
  <si>
    <t>드레이코 왕국 보급관</t>
    <phoneticPr fontId="1" type="noConversion"/>
  </si>
  <si>
    <t>Trader_Res_1</t>
    <phoneticPr fontId="1" type="noConversion"/>
  </si>
  <si>
    <t>~미션 이름</t>
    <phoneticPr fontId="1" type="noConversion"/>
  </si>
  <si>
    <t>~미션 내용</t>
    <phoneticPr fontId="1" type="noConversion"/>
  </si>
  <si>
    <t>Quest_Name_1</t>
    <phoneticPr fontId="1" type="noConversion"/>
  </si>
  <si>
    <t>첫 시작</t>
    <phoneticPr fontId="1" type="noConversion"/>
  </si>
  <si>
    <t>Quest_Desc_1</t>
    <phoneticPr fontId="1" type="noConversion"/>
  </si>
  <si>
    <t>처음 시작하는 모험가를 위해</t>
    <phoneticPr fontId="1" type="noConversion"/>
  </si>
  <si>
    <t>~원정 이름</t>
    <phoneticPr fontId="1" type="noConversion"/>
  </si>
  <si>
    <t>Expedition_Name_1</t>
    <phoneticPr fontId="1" type="noConversion"/>
  </si>
  <si>
    <t>던전1</t>
    <phoneticPr fontId="1" type="noConversion"/>
  </si>
  <si>
    <t>^~건물 이름</t>
    <phoneticPr fontId="1" type="noConversion"/>
  </si>
  <si>
    <t>~조건 타입1</t>
    <phoneticPr fontId="1" type="noConversion"/>
  </si>
  <si>
    <t>~조건 타입2</t>
    <phoneticPr fontId="1" type="noConversion"/>
  </si>
  <si>
    <t>~조건 타입3</t>
    <phoneticPr fontId="1" type="noConversion"/>
  </si>
  <si>
    <t>~아이템 이름</t>
    <phoneticPr fontId="1" type="noConversion"/>
  </si>
  <si>
    <t>id</t>
    <phoneticPr fontId="1" type="noConversion"/>
  </si>
  <si>
    <t>tagName</t>
    <phoneticPr fontId="1" type="noConversion"/>
  </si>
  <si>
    <t>grade</t>
    <phoneticPr fontId="1" type="noConversion"/>
  </si>
  <si>
    <t>resImage</t>
    <phoneticPr fontId="1" type="noConversion"/>
  </si>
  <si>
    <t>price</t>
    <phoneticPr fontId="1" type="noConversion"/>
  </si>
  <si>
    <t>type</t>
    <phoneticPr fontId="1" type="noConversion"/>
  </si>
  <si>
    <t>conditionType1</t>
    <phoneticPr fontId="1" type="noConversion"/>
  </si>
  <si>
    <t>condition1Value1</t>
    <phoneticPr fontId="1" type="noConversion"/>
  </si>
  <si>
    <t>condition1Value2</t>
    <phoneticPr fontId="1" type="noConversion"/>
  </si>
  <si>
    <t>conditionType2</t>
    <phoneticPr fontId="1" type="noConversion"/>
  </si>
  <si>
    <t>condition2Value1</t>
    <phoneticPr fontId="1" type="noConversion"/>
  </si>
  <si>
    <t>condition2Value2</t>
    <phoneticPr fontId="1" type="noConversion"/>
  </si>
  <si>
    <t>conditionType3</t>
    <phoneticPr fontId="1" type="noConversion"/>
  </si>
  <si>
    <t>condition3Value1</t>
    <phoneticPr fontId="1" type="noConversion"/>
  </si>
  <si>
    <t>condition3Value2</t>
    <phoneticPr fontId="1" type="noConversion"/>
  </si>
  <si>
    <t>textTag</t>
    <phoneticPr fontId="1" type="noConversion"/>
  </si>
  <si>
    <t>textKor</t>
    <phoneticPr fontId="1" type="noConversion"/>
  </si>
  <si>
    <t>textEng</t>
    <phoneticPr fontId="1" type="noConversion"/>
  </si>
  <si>
    <t>descTag</t>
    <phoneticPr fontId="1" type="noConversion"/>
  </si>
  <si>
    <t>traderId</t>
    <phoneticPr fontId="1" type="noConversion"/>
  </si>
  <si>
    <t>requireItemId1</t>
    <phoneticPr fontId="1" type="noConversion"/>
  </si>
  <si>
    <t>requireItemCount1</t>
    <phoneticPr fontId="1" type="noConversion"/>
  </si>
  <si>
    <t>requireItemId2</t>
    <phoneticPr fontId="1" type="noConversion"/>
  </si>
  <si>
    <t>requireItemCount2</t>
    <phoneticPr fontId="1" type="noConversion"/>
  </si>
  <si>
    <t>requireItemId3</t>
    <phoneticPr fontId="1" type="noConversion"/>
  </si>
  <si>
    <t>requireItemCount3</t>
    <phoneticPr fontId="1" type="noConversion"/>
  </si>
  <si>
    <t>rewardItemId1</t>
    <phoneticPr fontId="1" type="noConversion"/>
  </si>
  <si>
    <t>rewardItemCount1</t>
    <phoneticPr fontId="1" type="noConversion"/>
  </si>
  <si>
    <t>rewardItemId2</t>
    <phoneticPr fontId="1" type="noConversion"/>
  </si>
  <si>
    <t>rewardItemCount2</t>
    <phoneticPr fontId="1" type="noConversion"/>
  </si>
  <si>
    <t>rewardItemId3</t>
    <phoneticPr fontId="1" type="noConversion"/>
  </si>
  <si>
    <t>rewardItemCount3</t>
    <phoneticPr fontId="1" type="noConversion"/>
  </si>
  <si>
    <t>equipmentCount</t>
    <phoneticPr fontId="1" type="noConversion"/>
  </si>
  <si>
    <t>rewardProbId</t>
    <phoneticPr fontId="1" type="noConversion"/>
  </si>
  <si>
    <t>prob1</t>
    <phoneticPr fontId="1" type="noConversion"/>
  </si>
  <si>
    <t>prob2</t>
    <phoneticPr fontId="1" type="noConversion"/>
  </si>
  <si>
    <t>prob3</t>
    <phoneticPr fontId="1" type="noConversion"/>
  </si>
  <si>
    <t>prob4</t>
    <phoneticPr fontId="1" type="noConversion"/>
  </si>
  <si>
    <t>prob5</t>
    <phoneticPr fontId="1" type="noConversion"/>
  </si>
  <si>
    <t>prob6</t>
    <phoneticPr fontId="1" type="noConversion"/>
  </si>
  <si>
    <t>prob7</t>
    <phoneticPr fontId="1" type="noConversion"/>
  </si>
  <si>
    <t>prob8</t>
    <phoneticPr fontId="1" type="noConversion"/>
  </si>
  <si>
    <t>prob9</t>
    <phoneticPr fontId="1" type="noConversion"/>
  </si>
  <si>
    <t>prob10</t>
    <phoneticPr fontId="1" type="noConversion"/>
  </si>
  <si>
    <t>prob11</t>
    <phoneticPr fontId="1" type="noConversion"/>
  </si>
  <si>
    <t>prob12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</si>
</sst>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3855D-C842-4656-A833-2B6B73AA17C6}">
  <dimension ref="A1:E5"/>
  <sheetViews>
    <sheetView workbookViewId="0">
      <selection activeCell="A3" sqref="A3"/>
    </sheetView>
  </sheetViews>
  <sheetFormatPr defaultRowHeight="16.5" x14ac:dyDescent="0.3"/>
  <cols>
    <col min="1" max="1" width="11.875" customWidth="1"/>
    <col min="2" max="2" width="19.125" customWidth="1"/>
  </cols>
  <sheetData>
    <row r="1" spans="1:5" x14ac:dyDescent="0.3">
      <c r="A1" s="2" t="s">
        <v>10</v>
      </c>
      <c r="B1" s="2" t="s">
        <v>9</v>
      </c>
      <c r="D1" s="2"/>
      <c r="E1" s="2"/>
    </row>
    <row r="2" spans="1:5" x14ac:dyDescent="0.3">
      <c r="A2" s="1">
        <v>-1</v>
      </c>
      <c r="B2" s="1" t="s">
        <v>14</v>
      </c>
      <c r="D2" s="1"/>
      <c r="E2" s="1"/>
    </row>
    <row r="3" spans="1:5" x14ac:dyDescent="0.3">
      <c r="A3" s="1">
        <v>0</v>
      </c>
      <c r="B3" s="1" t="s">
        <v>11</v>
      </c>
      <c r="D3" s="1"/>
      <c r="E3" s="1"/>
    </row>
    <row r="4" spans="1:5" x14ac:dyDescent="0.3">
      <c r="A4" s="1">
        <v>1</v>
      </c>
      <c r="B4" s="1" t="s">
        <v>12</v>
      </c>
      <c r="D4" s="1"/>
      <c r="E4" s="1"/>
    </row>
    <row r="5" spans="1:5" x14ac:dyDescent="0.3">
      <c r="A5" s="1">
        <v>2</v>
      </c>
      <c r="B5" s="1" t="s">
        <v>13</v>
      </c>
      <c r="D5" s="1"/>
      <c r="E5" s="1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F6F4D-65E2-42F1-89B1-3A28518D62CE}">
  <dimension ref="A1:F3"/>
  <sheetViews>
    <sheetView workbookViewId="0">
      <selection activeCell="G5" sqref="G5"/>
    </sheetView>
  </sheetViews>
  <sheetFormatPr defaultRowHeight="16.5" x14ac:dyDescent="0.3"/>
  <cols>
    <col min="2" max="2" width="19.5" customWidth="1"/>
    <col min="3" max="3" width="17.75" customWidth="1"/>
    <col min="4" max="4" width="13.75" customWidth="1"/>
    <col min="5" max="5" width="19.5" customWidth="1"/>
    <col min="6" max="6" width="16.125" customWidth="1"/>
    <col min="7" max="7" width="21.25" customWidth="1"/>
  </cols>
  <sheetData>
    <row r="1" spans="1:6" x14ac:dyDescent="0.3">
      <c r="A1" s="2" t="s">
        <v>35</v>
      </c>
      <c r="B1" s="2" t="s">
        <v>36</v>
      </c>
      <c r="C1" s="2" t="s">
        <v>34</v>
      </c>
      <c r="D1" s="2" t="s">
        <v>37</v>
      </c>
      <c r="E1" s="2" t="s">
        <v>38</v>
      </c>
      <c r="F1" s="2" t="s">
        <v>39</v>
      </c>
    </row>
    <row r="2" spans="1:6" x14ac:dyDescent="0.3">
      <c r="A2" s="1">
        <v>1</v>
      </c>
      <c r="B2" s="1" t="s">
        <v>0</v>
      </c>
      <c r="C2" s="1" t="str">
        <f>VLOOKUP(B2,TextTag!$A:$B,2,0)</f>
        <v>녹슨 검</v>
      </c>
      <c r="D2" s="1">
        <v>1</v>
      </c>
      <c r="E2" s="1" t="s">
        <v>5</v>
      </c>
      <c r="F2" s="1">
        <v>100</v>
      </c>
    </row>
    <row r="3" spans="1:6" x14ac:dyDescent="0.3">
      <c r="A3" s="1">
        <v>2</v>
      </c>
      <c r="B3" s="1" t="s">
        <v>3</v>
      </c>
      <c r="C3" s="1" t="str">
        <f>VLOOKUP(B3,TextTag!$A:$B,2,0)</f>
        <v>덜 녹슨 검</v>
      </c>
      <c r="D3" s="1">
        <v>2</v>
      </c>
      <c r="E3" s="1" t="s">
        <v>6</v>
      </c>
      <c r="F3" s="1">
        <v>200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3DF29-7E31-401A-BBF8-E5BBCFA00E79}">
  <dimension ref="A1:Q3"/>
  <sheetViews>
    <sheetView topLeftCell="H1" workbookViewId="0">
      <selection activeCell="K1" sqref="K1"/>
    </sheetView>
  </sheetViews>
  <sheetFormatPr defaultRowHeight="16.5" x14ac:dyDescent="0.3"/>
  <cols>
    <col min="1" max="1" width="5.125" customWidth="1"/>
    <col min="3" max="3" width="7" customWidth="1"/>
    <col min="4" max="5" width="15.625" customWidth="1"/>
    <col min="6" max="6" width="16.375" bestFit="1" customWidth="1"/>
    <col min="7" max="7" width="11.375" bestFit="1" customWidth="1"/>
    <col min="8" max="9" width="17" bestFit="1" customWidth="1"/>
    <col min="10" max="10" width="16.375" bestFit="1" customWidth="1"/>
    <col min="11" max="11" width="11.375" bestFit="1" customWidth="1"/>
    <col min="12" max="13" width="17" bestFit="1" customWidth="1"/>
    <col min="14" max="14" width="16.375" bestFit="1" customWidth="1"/>
    <col min="15" max="15" width="11.375" bestFit="1" customWidth="1"/>
    <col min="16" max="17" width="17" bestFit="1" customWidth="1"/>
  </cols>
  <sheetData>
    <row r="1" spans="1:17" x14ac:dyDescent="0.3">
      <c r="A1" s="2" t="s">
        <v>35</v>
      </c>
      <c r="B1" s="2" t="s">
        <v>40</v>
      </c>
      <c r="C1" s="2" t="s">
        <v>7</v>
      </c>
      <c r="D1" s="2" t="s">
        <v>36</v>
      </c>
      <c r="E1" s="2" t="s">
        <v>30</v>
      </c>
      <c r="F1" s="2" t="s">
        <v>41</v>
      </c>
      <c r="G1" s="2" t="s">
        <v>31</v>
      </c>
      <c r="H1" s="2" t="s">
        <v>42</v>
      </c>
      <c r="I1" s="2" t="s">
        <v>43</v>
      </c>
      <c r="J1" s="2" t="s">
        <v>44</v>
      </c>
      <c r="K1" s="2" t="s">
        <v>32</v>
      </c>
      <c r="L1" s="2" t="s">
        <v>45</v>
      </c>
      <c r="M1" s="2" t="s">
        <v>46</v>
      </c>
      <c r="N1" s="2" t="s">
        <v>47</v>
      </c>
      <c r="O1" s="2" t="s">
        <v>33</v>
      </c>
      <c r="P1" s="2" t="s">
        <v>48</v>
      </c>
      <c r="Q1" s="2" t="s">
        <v>49</v>
      </c>
    </row>
    <row r="2" spans="1:17" x14ac:dyDescent="0.3">
      <c r="A2" s="1">
        <v>1</v>
      </c>
      <c r="B2" s="1">
        <v>1</v>
      </c>
      <c r="C2" s="1">
        <v>1</v>
      </c>
      <c r="D2" s="1" t="s">
        <v>8</v>
      </c>
      <c r="E2" s="1" t="str">
        <f>VLOOKUP(D2,TextTag!$A:$B,2,0)</f>
        <v>마법대</v>
      </c>
      <c r="F2" s="1">
        <v>0</v>
      </c>
      <c r="G2" s="1" t="str">
        <f>VLOOKUP(F2,Ref!$A:$B,2,0)</f>
        <v>아이템 개수</v>
      </c>
      <c r="H2" s="1">
        <v>1</v>
      </c>
      <c r="I2" s="1">
        <v>1000</v>
      </c>
      <c r="J2" s="1">
        <v>-1</v>
      </c>
      <c r="K2" s="1" t="str">
        <f>VLOOKUP(J2,Ref!$A:$B,2,0)</f>
        <v>없음</v>
      </c>
      <c r="L2" s="1">
        <v>1</v>
      </c>
      <c r="M2" s="1">
        <v>1000</v>
      </c>
      <c r="N2" s="1">
        <v>-1</v>
      </c>
      <c r="O2" s="1" t="str">
        <f>VLOOKUP(N2,Ref!$A:$B,2,0)</f>
        <v>없음</v>
      </c>
      <c r="P2" s="1">
        <v>-1</v>
      </c>
      <c r="Q2" s="1">
        <v>-1</v>
      </c>
    </row>
    <row r="3" spans="1:17" x14ac:dyDescent="0.3">
      <c r="E3" s="1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D2E0F-4C9A-484F-93A0-063395D8574E}">
  <dimension ref="A1:P2"/>
  <sheetViews>
    <sheetView workbookViewId="0">
      <selection activeCell="B7" sqref="B7"/>
    </sheetView>
  </sheetViews>
  <sheetFormatPr defaultRowHeight="16.5" x14ac:dyDescent="0.3"/>
  <cols>
    <col min="1" max="1" width="3.5" bestFit="1" customWidth="1"/>
    <col min="2" max="2" width="14.125" bestFit="1" customWidth="1"/>
    <col min="3" max="3" width="20.625" bestFit="1" customWidth="1"/>
    <col min="4" max="4" width="12.5" bestFit="1" customWidth="1"/>
    <col min="5" max="5" width="16.375" bestFit="1" customWidth="1"/>
    <col min="6" max="6" width="11.625" bestFit="1" customWidth="1"/>
    <col min="7" max="8" width="18.25" bestFit="1" customWidth="1"/>
    <col min="9" max="9" width="16.375" bestFit="1" customWidth="1"/>
    <col min="10" max="10" width="11.375" bestFit="1" customWidth="1"/>
    <col min="11" max="12" width="18.25" bestFit="1" customWidth="1"/>
    <col min="13" max="13" width="16.375" bestFit="1" customWidth="1"/>
    <col min="14" max="14" width="11.375" bestFit="1" customWidth="1"/>
    <col min="15" max="16" width="18.25" bestFit="1" customWidth="1"/>
  </cols>
  <sheetData>
    <row r="1" spans="1:16" x14ac:dyDescent="0.3">
      <c r="A1" s="2" t="s">
        <v>35</v>
      </c>
      <c r="B1" s="2" t="s">
        <v>36</v>
      </c>
      <c r="C1" s="2" t="s">
        <v>17</v>
      </c>
      <c r="D1" s="2" t="s">
        <v>38</v>
      </c>
      <c r="E1" s="2" t="s">
        <v>41</v>
      </c>
      <c r="F1" s="2" t="s">
        <v>31</v>
      </c>
      <c r="G1" s="2" t="s">
        <v>42</v>
      </c>
      <c r="H1" s="2" t="s">
        <v>43</v>
      </c>
      <c r="I1" s="2" t="s">
        <v>44</v>
      </c>
      <c r="J1" s="2" t="s">
        <v>32</v>
      </c>
      <c r="K1" s="2" t="s">
        <v>45</v>
      </c>
      <c r="L1" s="2" t="s">
        <v>46</v>
      </c>
      <c r="M1" s="2" t="s">
        <v>47</v>
      </c>
      <c r="N1" s="2" t="s">
        <v>33</v>
      </c>
      <c r="O1" s="2" t="s">
        <v>48</v>
      </c>
      <c r="P1" s="2" t="s">
        <v>49</v>
      </c>
    </row>
    <row r="2" spans="1:16" x14ac:dyDescent="0.3">
      <c r="A2" s="1">
        <v>1</v>
      </c>
      <c r="B2" s="1" t="s">
        <v>18</v>
      </c>
      <c r="C2" s="1" t="str">
        <f>VLOOKUP(B2,TextTag!$A:$B,2,0)</f>
        <v>드레이코 왕국 보급관</v>
      </c>
      <c r="D2" s="1" t="s">
        <v>20</v>
      </c>
      <c r="E2" s="1">
        <v>0</v>
      </c>
      <c r="F2" s="1" t="str">
        <f>VLOOKUP(E2,Ref!$A:$B,2,0)</f>
        <v>아이템 개수</v>
      </c>
      <c r="G2" s="1">
        <v>1</v>
      </c>
      <c r="H2" s="1">
        <v>1000</v>
      </c>
      <c r="I2" s="1">
        <v>-1</v>
      </c>
      <c r="J2" s="1" t="str">
        <f>VLOOKUP(I2,Ref!$A:$B,2,0)</f>
        <v>없음</v>
      </c>
      <c r="K2" s="1">
        <v>1</v>
      </c>
      <c r="L2" s="1">
        <v>1000</v>
      </c>
      <c r="M2" s="1">
        <v>-1</v>
      </c>
      <c r="N2" s="1" t="str">
        <f>VLOOKUP(M2,Ref!$A:$B,2,0)</f>
        <v>없음</v>
      </c>
      <c r="O2" s="1">
        <v>-1</v>
      </c>
      <c r="P2" s="1">
        <v>-1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FEDA8-0451-4789-BF9C-DBB1721B45C7}">
  <dimension ref="A1:C8"/>
  <sheetViews>
    <sheetView workbookViewId="0">
      <selection activeCell="C5" sqref="C5"/>
    </sheetView>
  </sheetViews>
  <sheetFormatPr defaultRowHeight="16.5" x14ac:dyDescent="0.3"/>
  <cols>
    <col min="1" max="1" width="18" customWidth="1"/>
    <col min="2" max="2" width="26.375" customWidth="1"/>
    <col min="3" max="3" width="13.125" customWidth="1"/>
  </cols>
  <sheetData>
    <row r="1" spans="1:3" x14ac:dyDescent="0.3">
      <c r="A1" s="3" t="s">
        <v>50</v>
      </c>
      <c r="B1" s="4" t="s">
        <v>51</v>
      </c>
      <c r="C1" s="4" t="s">
        <v>52</v>
      </c>
    </row>
    <row r="2" spans="1:3" x14ac:dyDescent="0.3">
      <c r="A2" s="5" t="s">
        <v>0</v>
      </c>
      <c r="B2" s="6" t="s">
        <v>1</v>
      </c>
      <c r="C2" s="6" t="s">
        <v>2</v>
      </c>
    </row>
    <row r="3" spans="1:3" x14ac:dyDescent="0.3">
      <c r="A3" s="5" t="s">
        <v>3</v>
      </c>
      <c r="B3" s="6" t="s">
        <v>4</v>
      </c>
      <c r="C3" s="6" t="s">
        <v>2</v>
      </c>
    </row>
    <row r="4" spans="1:3" x14ac:dyDescent="0.3">
      <c r="A4" s="5" t="s">
        <v>8</v>
      </c>
      <c r="B4" s="6" t="s">
        <v>15</v>
      </c>
      <c r="C4" s="6" t="s">
        <v>16</v>
      </c>
    </row>
    <row r="5" spans="1:3" x14ac:dyDescent="0.3">
      <c r="A5" s="5" t="s">
        <v>18</v>
      </c>
      <c r="B5" s="6" t="s">
        <v>19</v>
      </c>
      <c r="C5" s="6" t="s">
        <v>16</v>
      </c>
    </row>
    <row r="6" spans="1:3" x14ac:dyDescent="0.3">
      <c r="A6" s="5" t="s">
        <v>23</v>
      </c>
      <c r="B6" s="6" t="s">
        <v>24</v>
      </c>
      <c r="C6" s="6" t="s">
        <v>16</v>
      </c>
    </row>
    <row r="7" spans="1:3" x14ac:dyDescent="0.3">
      <c r="A7" s="5" t="s">
        <v>25</v>
      </c>
      <c r="B7" s="6" t="s">
        <v>26</v>
      </c>
      <c r="C7" s="6" t="s">
        <v>16</v>
      </c>
    </row>
    <row r="8" spans="1:3" x14ac:dyDescent="0.3">
      <c r="A8" s="5" t="s">
        <v>28</v>
      </c>
      <c r="B8" s="6" t="s">
        <v>29</v>
      </c>
      <c r="C8" s="6" t="s">
        <v>16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15104-731A-4C98-BA74-8497E4F21D42}">
  <dimension ref="A1:AD2"/>
  <sheetViews>
    <sheetView workbookViewId="0"/>
  </sheetViews>
  <sheetFormatPr defaultRowHeight="16.5" x14ac:dyDescent="0.3"/>
  <cols>
    <col min="1" max="1" width="5.75" customWidth="1"/>
    <col min="2" max="2" width="9.25" bestFit="1" customWidth="1"/>
    <col min="3" max="3" width="14.75" customWidth="1"/>
    <col min="4" max="4" width="15.375" customWidth="1"/>
    <col min="5" max="5" width="13.125" customWidth="1"/>
    <col min="6" max="6" width="26.625" customWidth="1"/>
    <col min="7" max="7" width="16.375" bestFit="1" customWidth="1"/>
    <col min="8" max="8" width="11.625" bestFit="1" customWidth="1"/>
    <col min="9" max="10" width="18.25" bestFit="1" customWidth="1"/>
    <col min="11" max="11" width="16.375" bestFit="1" customWidth="1"/>
    <col min="12" max="12" width="11.375" bestFit="1" customWidth="1"/>
    <col min="13" max="14" width="18.25" bestFit="1" customWidth="1"/>
    <col min="15" max="15" width="16.375" bestFit="1" customWidth="1"/>
    <col min="16" max="16" width="11.375" bestFit="1" customWidth="1"/>
    <col min="17" max="18" width="18.25" bestFit="1" customWidth="1"/>
    <col min="19" max="19" width="16.125" bestFit="1" customWidth="1"/>
    <col min="20" max="20" width="20.125" bestFit="1" customWidth="1"/>
    <col min="21" max="21" width="16.125" bestFit="1" customWidth="1"/>
    <col min="22" max="22" width="20.125" bestFit="1" customWidth="1"/>
    <col min="23" max="23" width="16.125" bestFit="1" customWidth="1"/>
    <col min="24" max="24" width="20.125" bestFit="1" customWidth="1"/>
    <col min="25" max="25" width="15.875" bestFit="1" customWidth="1"/>
    <col min="26" max="26" width="20" bestFit="1" customWidth="1"/>
    <col min="27" max="27" width="15.875" bestFit="1" customWidth="1"/>
    <col min="28" max="28" width="20" bestFit="1" customWidth="1"/>
    <col min="29" max="29" width="15.875" bestFit="1" customWidth="1"/>
    <col min="30" max="30" width="20" bestFit="1" customWidth="1"/>
  </cols>
  <sheetData>
    <row r="1" spans="1:30" x14ac:dyDescent="0.3">
      <c r="A1" s="2" t="s">
        <v>35</v>
      </c>
      <c r="B1" s="2" t="s">
        <v>54</v>
      </c>
      <c r="C1" s="2" t="s">
        <v>36</v>
      </c>
      <c r="D1" s="2" t="s">
        <v>21</v>
      </c>
      <c r="E1" s="2" t="s">
        <v>53</v>
      </c>
      <c r="F1" s="2" t="s">
        <v>22</v>
      </c>
      <c r="G1" s="2" t="s">
        <v>41</v>
      </c>
      <c r="H1" s="2" t="s">
        <v>31</v>
      </c>
      <c r="I1" s="2" t="s">
        <v>42</v>
      </c>
      <c r="J1" s="2" t="s">
        <v>43</v>
      </c>
      <c r="K1" s="2" t="s">
        <v>44</v>
      </c>
      <c r="L1" s="2" t="s">
        <v>32</v>
      </c>
      <c r="M1" s="2" t="s">
        <v>45</v>
      </c>
      <c r="N1" s="2" t="s">
        <v>46</v>
      </c>
      <c r="O1" s="2" t="s">
        <v>47</v>
      </c>
      <c r="P1" s="2" t="s">
        <v>33</v>
      </c>
      <c r="Q1" s="2" t="s">
        <v>48</v>
      </c>
      <c r="R1" s="2" t="s">
        <v>49</v>
      </c>
      <c r="S1" s="2" t="s">
        <v>55</v>
      </c>
      <c r="T1" s="2" t="s">
        <v>56</v>
      </c>
      <c r="U1" s="2" t="s">
        <v>57</v>
      </c>
      <c r="V1" s="2" t="s">
        <v>58</v>
      </c>
      <c r="W1" s="2" t="s">
        <v>59</v>
      </c>
      <c r="X1" s="2" t="s">
        <v>60</v>
      </c>
      <c r="Y1" s="2" t="s">
        <v>61</v>
      </c>
      <c r="Z1" s="2" t="s">
        <v>62</v>
      </c>
      <c r="AA1" s="2" t="s">
        <v>63</v>
      </c>
      <c r="AB1" s="2" t="s">
        <v>64</v>
      </c>
      <c r="AC1" s="2" t="s">
        <v>65</v>
      </c>
      <c r="AD1" s="2" t="s">
        <v>66</v>
      </c>
    </row>
    <row r="2" spans="1:30" x14ac:dyDescent="0.3">
      <c r="A2" s="1">
        <v>1</v>
      </c>
      <c r="B2" s="1">
        <v>1</v>
      </c>
      <c r="C2" s="1" t="s">
        <v>23</v>
      </c>
      <c r="D2" s="1" t="str">
        <f>VLOOKUP(C2,TextTag!$A:$B,2,0)</f>
        <v>첫 시작</v>
      </c>
      <c r="E2" s="1" t="s">
        <v>25</v>
      </c>
      <c r="F2" s="1" t="str">
        <f>VLOOKUP(E2,TextTag!$A:$B,2,0)</f>
        <v>처음 시작하는 모험가를 위해</v>
      </c>
      <c r="G2" s="1">
        <v>0</v>
      </c>
      <c r="H2" s="1" t="str">
        <f>VLOOKUP(G2,Ref!$A:$B,2,0)</f>
        <v>아이템 개수</v>
      </c>
      <c r="I2" s="1">
        <v>1</v>
      </c>
      <c r="J2" s="1">
        <v>1000</v>
      </c>
      <c r="K2" s="1">
        <v>-1</v>
      </c>
      <c r="L2" s="1" t="str">
        <f>VLOOKUP(K2,Ref!$A:$B,2,0)</f>
        <v>없음</v>
      </c>
      <c r="M2" s="1">
        <v>1</v>
      </c>
      <c r="N2" s="1">
        <v>1000</v>
      </c>
      <c r="O2" s="1">
        <v>-1</v>
      </c>
      <c r="P2" s="1" t="str">
        <f>VLOOKUP(O2,Ref!$A:$B,2,0)</f>
        <v>없음</v>
      </c>
      <c r="Q2" s="1">
        <v>-1</v>
      </c>
      <c r="R2" s="1">
        <v>-1</v>
      </c>
      <c r="S2" s="1">
        <v>-1</v>
      </c>
      <c r="T2" s="1">
        <v>-1</v>
      </c>
      <c r="U2" s="1">
        <v>-1</v>
      </c>
      <c r="V2" s="1">
        <v>-1</v>
      </c>
      <c r="W2" s="1">
        <v>-1</v>
      </c>
      <c r="X2" s="1">
        <v>-1</v>
      </c>
      <c r="Y2" s="1">
        <v>-1</v>
      </c>
      <c r="Z2" s="1">
        <v>-1</v>
      </c>
      <c r="AA2" s="1">
        <v>-1</v>
      </c>
      <c r="AB2" s="1">
        <v>-1</v>
      </c>
      <c r="AC2" s="1">
        <v>-1</v>
      </c>
      <c r="AD2" s="1">
        <v>-1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D9C64-0131-485B-B804-97154A8E94F6}">
  <dimension ref="A1:R2"/>
  <sheetViews>
    <sheetView topLeftCell="I1" workbookViewId="0">
      <selection activeCell="R4" sqref="R4"/>
    </sheetView>
  </sheetViews>
  <sheetFormatPr defaultRowHeight="16.5" x14ac:dyDescent="0.3"/>
  <cols>
    <col min="1" max="1" width="3.5" bestFit="1" customWidth="1"/>
    <col min="2" max="2" width="18.875" bestFit="1" customWidth="1"/>
    <col min="3" max="3" width="11.375" bestFit="1" customWidth="1"/>
    <col min="4" max="4" width="12.5" bestFit="1" customWidth="1"/>
    <col min="5" max="5" width="16.375" bestFit="1" customWidth="1"/>
    <col min="6" max="6" width="11.625" bestFit="1" customWidth="1"/>
    <col min="7" max="8" width="18.25" bestFit="1" customWidth="1"/>
    <col min="9" max="9" width="16.375" bestFit="1" customWidth="1"/>
    <col min="10" max="10" width="11.375" bestFit="1" customWidth="1"/>
    <col min="11" max="12" width="18.25" bestFit="1" customWidth="1"/>
    <col min="13" max="13" width="16.375" bestFit="1" customWidth="1"/>
    <col min="14" max="14" width="11.375" bestFit="1" customWidth="1"/>
    <col min="15" max="16" width="18.25" bestFit="1" customWidth="1"/>
    <col min="17" max="17" width="17.375" bestFit="1" customWidth="1"/>
    <col min="18" max="18" width="14.625" bestFit="1" customWidth="1"/>
  </cols>
  <sheetData>
    <row r="1" spans="1:18" x14ac:dyDescent="0.3">
      <c r="A1" s="2" t="s">
        <v>35</v>
      </c>
      <c r="B1" s="2" t="s">
        <v>36</v>
      </c>
      <c r="C1" s="2" t="s">
        <v>27</v>
      </c>
      <c r="D1" s="2" t="s">
        <v>38</v>
      </c>
      <c r="E1" s="2" t="s">
        <v>41</v>
      </c>
      <c r="F1" s="2" t="s">
        <v>31</v>
      </c>
      <c r="G1" s="2" t="s">
        <v>42</v>
      </c>
      <c r="H1" s="2" t="s">
        <v>43</v>
      </c>
      <c r="I1" s="2" t="s">
        <v>44</v>
      </c>
      <c r="J1" s="2" t="s">
        <v>32</v>
      </c>
      <c r="K1" s="2" t="s">
        <v>45</v>
      </c>
      <c r="L1" s="2" t="s">
        <v>46</v>
      </c>
      <c r="M1" s="2" t="s">
        <v>47</v>
      </c>
      <c r="N1" s="2" t="s">
        <v>33</v>
      </c>
      <c r="O1" s="2" t="s">
        <v>48</v>
      </c>
      <c r="P1" s="2" t="s">
        <v>49</v>
      </c>
      <c r="Q1" s="2" t="s">
        <v>67</v>
      </c>
      <c r="R1" s="2" t="s">
        <v>68</v>
      </c>
    </row>
    <row r="2" spans="1:18" x14ac:dyDescent="0.3">
      <c r="A2" s="1">
        <v>1</v>
      </c>
      <c r="B2" s="1" t="s">
        <v>28</v>
      </c>
      <c r="C2" s="1" t="str">
        <f>VLOOKUP(B2,TextTag!$A:$B,2,0)</f>
        <v>던전1</v>
      </c>
      <c r="D2" s="1" t="s">
        <v>20</v>
      </c>
      <c r="E2" s="1">
        <v>0</v>
      </c>
      <c r="F2" s="1" t="str">
        <f>VLOOKUP(E2,Ref!$A:$B,2,0)</f>
        <v>아이템 개수</v>
      </c>
      <c r="G2" s="1">
        <v>1</v>
      </c>
      <c r="H2" s="1">
        <v>1000</v>
      </c>
      <c r="I2" s="1">
        <v>-1</v>
      </c>
      <c r="J2" s="1" t="str">
        <f>VLOOKUP(I2,Ref!$A:$B,2,0)</f>
        <v>없음</v>
      </c>
      <c r="K2" s="1">
        <v>1</v>
      </c>
      <c r="L2" s="1">
        <v>1000</v>
      </c>
      <c r="M2" s="1">
        <v>-1</v>
      </c>
      <c r="N2" s="1" t="str">
        <f>VLOOKUP(M2,Ref!$A:$B,2,0)</f>
        <v>없음</v>
      </c>
      <c r="O2" s="1">
        <v>-1</v>
      </c>
      <c r="P2" s="1">
        <v>-1</v>
      </c>
      <c r="Q2" s="1">
        <v>10</v>
      </c>
      <c r="R2" s="1">
        <v>1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75678-4570-4CA2-A5D1-8566AA5F2680}">
  <dimension ref="A1:M2"/>
  <sheetViews>
    <sheetView tabSelected="1" workbookViewId="0">
      <selection activeCell="F1" sqref="F1"/>
    </sheetView>
  </sheetViews>
  <sheetFormatPr defaultRowHeight="16.5" x14ac:dyDescent="0.3"/>
  <sheetData>
    <row r="1" spans="1:13" x14ac:dyDescent="0.3">
      <c r="A1" s="2" t="s">
        <v>35</v>
      </c>
      <c r="B1" s="2" t="s">
        <v>69</v>
      </c>
      <c r="C1" s="2" t="s">
        <v>70</v>
      </c>
      <c r="D1" s="2" t="s">
        <v>71</v>
      </c>
      <c r="E1" s="2" t="s">
        <v>72</v>
      </c>
      <c r="F1" s="2" t="s">
        <v>73</v>
      </c>
      <c r="G1" s="2" t="s">
        <v>74</v>
      </c>
      <c r="H1" s="2" t="s">
        <v>75</v>
      </c>
      <c r="I1" s="2" t="s">
        <v>76</v>
      </c>
      <c r="J1" s="2" t="s">
        <v>77</v>
      </c>
      <c r="K1" s="2" t="s">
        <v>78</v>
      </c>
      <c r="L1" s="2" t="s">
        <v>79</v>
      </c>
      <c r="M1" s="2" t="s">
        <v>80</v>
      </c>
    </row>
    <row r="2" spans="1:13" x14ac:dyDescent="0.3">
      <c r="A2" s="1">
        <v>1</v>
      </c>
      <c r="B2" s="1">
        <v>10</v>
      </c>
      <c r="C2" s="1">
        <v>20</v>
      </c>
      <c r="D2" s="1">
        <v>30</v>
      </c>
      <c r="E2" s="1">
        <v>40</v>
      </c>
      <c r="F2" s="1">
        <v>10</v>
      </c>
      <c r="G2" s="1">
        <v>20</v>
      </c>
      <c r="H2" s="1">
        <v>30</v>
      </c>
      <c r="I2" s="1">
        <v>40</v>
      </c>
      <c r="J2" s="1">
        <v>10</v>
      </c>
      <c r="K2" s="1">
        <v>20</v>
      </c>
      <c r="L2" s="1">
        <v>30</v>
      </c>
      <c r="M2" s="1">
        <v>40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Ref</vt:lpstr>
      <vt:lpstr>Equipment</vt:lpstr>
      <vt:lpstr>Building</vt:lpstr>
      <vt:lpstr>Trader</vt:lpstr>
      <vt:lpstr>TextTag</vt:lpstr>
      <vt:lpstr>Quest</vt:lpstr>
      <vt:lpstr>Expedition</vt:lpstr>
      <vt:lpstr>RewardProb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 경수</dc:creator>
  <cp:lastModifiedBy>김 경수</cp:lastModifiedBy>
  <dcterms:created xsi:type="dcterms:W3CDTF">2025-04-14T02:46:55Z</dcterms:created>
  <dcterms:modified xsi:type="dcterms:W3CDTF">2025-06-13T07:39:57Z</dcterms:modified>
</cp:coreProperties>
</file>