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cells.per.mL\"/>
    </mc:Choice>
  </mc:AlternateContent>
  <xr:revisionPtr revIDLastSave="0" documentId="13_ncr:1_{C746541F-F106-4467-A3DA-4D6FBF0A39F0}" xr6:coauthVersionLast="45" xr6:coauthVersionMax="45" xr10:uidLastSave="{00000000-0000-0000-0000-000000000000}"/>
  <bookViews>
    <workbookView xWindow="16500" yWindow="645" windowWidth="20940" windowHeight="15435" xr2:uid="{2618EAEC-44D4-42EE-919D-42914A7F0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F25" i="1" l="1"/>
  <c r="E22" i="1" l="1"/>
  <c r="E19" i="1"/>
  <c r="E16" i="1"/>
  <c r="E13" i="1"/>
  <c r="E4" i="1"/>
  <c r="B25" i="1"/>
  <c r="B24" i="1"/>
  <c r="B23" i="1"/>
  <c r="D23" i="1" s="1"/>
  <c r="C23" i="1" s="1"/>
  <c r="D3" i="1"/>
  <c r="C3" i="1" s="1"/>
  <c r="D4" i="1"/>
  <c r="C4" i="1" s="1"/>
  <c r="D5" i="1"/>
  <c r="C5" i="1" s="1"/>
  <c r="D6" i="1"/>
  <c r="C6" i="1" s="1"/>
  <c r="D7" i="1"/>
  <c r="C7" i="1" s="1"/>
  <c r="E7" i="1" s="1"/>
  <c r="D8" i="1"/>
  <c r="C8" i="1" s="1"/>
  <c r="D9" i="1"/>
  <c r="C9" i="1" s="1"/>
  <c r="E10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4" i="1"/>
  <c r="C24" i="1" s="1"/>
  <c r="D25" i="1"/>
  <c r="C25" i="1" s="1"/>
  <c r="D2" i="1"/>
  <c r="C2" i="1"/>
  <c r="D28" i="1" l="1"/>
  <c r="E25" i="1"/>
</calcChain>
</file>

<file path=xl/sharedStrings.xml><?xml version="1.0" encoding="utf-8"?>
<sst xmlns="http://schemas.openxmlformats.org/spreadsheetml/2006/main" count="28" uniqueCount="12">
  <si>
    <t>1_1</t>
  </si>
  <si>
    <t>1_2</t>
  </si>
  <si>
    <t>1_3</t>
  </si>
  <si>
    <t>1_4</t>
  </si>
  <si>
    <t>1_5</t>
  </si>
  <si>
    <t>1_6</t>
  </si>
  <si>
    <t>T 160 clone</t>
  </si>
  <si>
    <t>syn1.0 ancestor</t>
  </si>
  <si>
    <t>strain</t>
  </si>
  <si>
    <t>raw</t>
  </si>
  <si>
    <t>cells.per.mL</t>
  </si>
  <si>
    <t>cell.per.uL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</si>
</sst>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54FB-E909-454B-A1D0-C4DDD62758CD}">
  <dimension ref="A1:J28"/>
  <sheetViews>
    <sheetView tabSelected="1" workbookViewId="0">
      <selection activeCell="J17" sqref="J17"/>
    </sheetView>
  </sheetViews>
  <sheetFormatPr defaultRowHeight="15" x14ac:dyDescent="0.25"/>
  <cols>
    <col min="4" max="4" width="8.85546875" customWidth="1"/>
    <col min="5" max="5" width="7.5703125" customWidth="1"/>
    <col min="6" max="6" width="9.5703125" customWidth="1"/>
  </cols>
  <sheetData>
    <row r="1" spans="1:9" x14ac:dyDescent="0.25">
      <c r="A1" t="s">
        <v>8</v>
      </c>
      <c r="B1" t="s">
        <v>9</v>
      </c>
      <c r="C1" t="s">
        <v>11</v>
      </c>
      <c r="D1" t="s">
        <v>10</v>
      </c>
    </row>
    <row r="2" spans="1:9" x14ac:dyDescent="0.25">
      <c r="A2" t="s">
        <v>0</v>
      </c>
      <c r="B2">
        <v>65010</v>
      </c>
      <c r="C2">
        <f>D2/1000</f>
        <v>650100</v>
      </c>
      <c r="D2">
        <f>(B2-0)*100*100</f>
        <v>650100000</v>
      </c>
    </row>
    <row r="3" spans="1:9" x14ac:dyDescent="0.25">
      <c r="A3" t="s">
        <v>0</v>
      </c>
      <c r="B3">
        <v>66834</v>
      </c>
      <c r="C3">
        <f t="shared" ref="C3:C25" si="0">D3/1000</f>
        <v>668340</v>
      </c>
      <c r="D3">
        <f t="shared" ref="D3:D25" si="1">(B3-0)*100*100</f>
        <v>668340000</v>
      </c>
    </row>
    <row r="4" spans="1:9" x14ac:dyDescent="0.25">
      <c r="A4" t="s">
        <v>0</v>
      </c>
      <c r="B4">
        <v>65885</v>
      </c>
      <c r="C4">
        <f t="shared" si="0"/>
        <v>658850</v>
      </c>
      <c r="D4">
        <f t="shared" si="1"/>
        <v>658850000</v>
      </c>
      <c r="E4">
        <f>AVERAGE(C2:C4)</f>
        <v>659096.66666666663</v>
      </c>
    </row>
    <row r="5" spans="1:9" x14ac:dyDescent="0.25">
      <c r="A5" t="s">
        <v>1</v>
      </c>
      <c r="B5">
        <v>92881</v>
      </c>
      <c r="C5">
        <f t="shared" si="0"/>
        <v>928810</v>
      </c>
      <c r="D5">
        <f t="shared" si="1"/>
        <v>928810000</v>
      </c>
    </row>
    <row r="6" spans="1:9" x14ac:dyDescent="0.25">
      <c r="A6" t="s">
        <v>1</v>
      </c>
      <c r="B6">
        <v>94327</v>
      </c>
      <c r="C6">
        <f t="shared" si="0"/>
        <v>943270</v>
      </c>
      <c r="D6">
        <f t="shared" si="1"/>
        <v>943270000</v>
      </c>
    </row>
    <row r="7" spans="1:9" x14ac:dyDescent="0.25">
      <c r="A7" t="s">
        <v>1</v>
      </c>
      <c r="B7">
        <v>93199</v>
      </c>
      <c r="C7">
        <f t="shared" si="0"/>
        <v>931990</v>
      </c>
      <c r="D7">
        <f t="shared" si="1"/>
        <v>931990000</v>
      </c>
      <c r="E7">
        <f>AVERAGE(C5:C7)</f>
        <v>934690</v>
      </c>
    </row>
    <row r="8" spans="1:9" x14ac:dyDescent="0.25">
      <c r="A8" t="s">
        <v>2</v>
      </c>
      <c r="B8">
        <v>143040</v>
      </c>
      <c r="C8">
        <f t="shared" si="0"/>
        <v>1430400</v>
      </c>
      <c r="D8">
        <f t="shared" si="1"/>
        <v>1430400000</v>
      </c>
    </row>
    <row r="9" spans="1:9" x14ac:dyDescent="0.25">
      <c r="A9" t="s">
        <v>2</v>
      </c>
      <c r="B9">
        <v>140891</v>
      </c>
      <c r="C9">
        <f t="shared" si="0"/>
        <v>1408910</v>
      </c>
      <c r="D9">
        <f t="shared" si="1"/>
        <v>1408910000</v>
      </c>
    </row>
    <row r="10" spans="1:9" x14ac:dyDescent="0.25">
      <c r="A10" t="s">
        <v>2</v>
      </c>
      <c r="B10">
        <v>138794</v>
      </c>
      <c r="C10">
        <f t="shared" si="0"/>
        <v>1387940</v>
      </c>
      <c r="D10">
        <f t="shared" si="1"/>
        <v>1387940000</v>
      </c>
      <c r="E10">
        <f>AVERAGE(C8:C10)</f>
        <v>1409083.3333333333</v>
      </c>
    </row>
    <row r="11" spans="1:9" x14ac:dyDescent="0.25">
      <c r="A11" t="s">
        <v>3</v>
      </c>
      <c r="B11">
        <v>90956</v>
      </c>
      <c r="C11">
        <f t="shared" si="0"/>
        <v>909560</v>
      </c>
      <c r="D11">
        <f t="shared" si="1"/>
        <v>909560000</v>
      </c>
    </row>
    <row r="12" spans="1:9" x14ac:dyDescent="0.25">
      <c r="A12" t="s">
        <v>3</v>
      </c>
      <c r="B12">
        <v>92662</v>
      </c>
      <c r="C12">
        <f t="shared" si="0"/>
        <v>926620</v>
      </c>
      <c r="D12">
        <f t="shared" si="1"/>
        <v>926620000</v>
      </c>
    </row>
    <row r="13" spans="1:9" x14ac:dyDescent="0.25">
      <c r="A13" t="s">
        <v>3</v>
      </c>
      <c r="B13">
        <v>91449</v>
      </c>
      <c r="C13">
        <f t="shared" si="0"/>
        <v>914490</v>
      </c>
      <c r="D13">
        <f t="shared" si="1"/>
        <v>914490000</v>
      </c>
      <c r="E13">
        <f>AVERAGE(C11:C13)</f>
        <v>916890</v>
      </c>
    </row>
    <row r="14" spans="1:9" x14ac:dyDescent="0.25">
      <c r="A14" t="s">
        <v>4</v>
      </c>
      <c r="B14">
        <v>107585</v>
      </c>
      <c r="C14">
        <f t="shared" si="0"/>
        <v>1075850</v>
      </c>
      <c r="D14">
        <f t="shared" si="1"/>
        <v>1075850000</v>
      </c>
    </row>
    <row r="15" spans="1:9" x14ac:dyDescent="0.25">
      <c r="A15" t="s">
        <v>4</v>
      </c>
      <c r="B15">
        <v>111776</v>
      </c>
      <c r="C15">
        <f t="shared" si="0"/>
        <v>1117760</v>
      </c>
      <c r="D15">
        <f t="shared" si="1"/>
        <v>1117760000</v>
      </c>
      <c r="H15">
        <v>659096.66666666663</v>
      </c>
      <c r="I15">
        <v>521680</v>
      </c>
    </row>
    <row r="16" spans="1:9" x14ac:dyDescent="0.25">
      <c r="A16" t="s">
        <v>4</v>
      </c>
      <c r="B16">
        <v>108845</v>
      </c>
      <c r="C16">
        <f t="shared" si="0"/>
        <v>1088450</v>
      </c>
      <c r="D16">
        <f t="shared" si="1"/>
        <v>1088450000</v>
      </c>
      <c r="E16">
        <f>AVERAGE(C14:C16)</f>
        <v>1094020</v>
      </c>
      <c r="H16">
        <v>934690</v>
      </c>
      <c r="I16">
        <v>532070</v>
      </c>
    </row>
    <row r="17" spans="1:10" x14ac:dyDescent="0.25">
      <c r="A17" t="s">
        <v>5</v>
      </c>
      <c r="B17">
        <v>121482</v>
      </c>
      <c r="C17">
        <f t="shared" si="0"/>
        <v>1214820</v>
      </c>
      <c r="D17">
        <f t="shared" si="1"/>
        <v>1214820000</v>
      </c>
      <c r="H17">
        <v>1409083.3333333333</v>
      </c>
      <c r="I17">
        <v>508860</v>
      </c>
    </row>
    <row r="18" spans="1:10" x14ac:dyDescent="0.25">
      <c r="A18" t="s">
        <v>5</v>
      </c>
      <c r="B18">
        <v>116538</v>
      </c>
      <c r="C18">
        <f t="shared" si="0"/>
        <v>1165380</v>
      </c>
      <c r="D18">
        <f t="shared" si="1"/>
        <v>1165380000</v>
      </c>
      <c r="H18">
        <v>916890</v>
      </c>
    </row>
    <row r="19" spans="1:10" x14ac:dyDescent="0.25">
      <c r="A19" t="s">
        <v>5</v>
      </c>
      <c r="B19">
        <v>120522</v>
      </c>
      <c r="C19">
        <f t="shared" si="0"/>
        <v>1205220</v>
      </c>
      <c r="D19">
        <f t="shared" si="1"/>
        <v>1205220000</v>
      </c>
      <c r="E19">
        <f>AVERAGE(C17:C19)</f>
        <v>1195140</v>
      </c>
      <c r="H19">
        <v>1094020</v>
      </c>
    </row>
    <row r="20" spans="1:10" x14ac:dyDescent="0.25">
      <c r="A20" t="s">
        <v>6</v>
      </c>
      <c r="B20">
        <v>95902</v>
      </c>
      <c r="C20">
        <f t="shared" si="0"/>
        <v>959020</v>
      </c>
      <c r="D20">
        <f t="shared" si="1"/>
        <v>959020000</v>
      </c>
      <c r="H20">
        <v>1195140</v>
      </c>
      <c r="J20">
        <f>_xlfn.T.TEST(H15:H20,I15:I17,2,3)</f>
        <v>4.5416292443838579E-3</v>
      </c>
    </row>
    <row r="21" spans="1:10" x14ac:dyDescent="0.25">
      <c r="A21" t="s">
        <v>6</v>
      </c>
      <c r="B21">
        <v>96441</v>
      </c>
      <c r="C21">
        <f t="shared" si="0"/>
        <v>964410</v>
      </c>
      <c r="D21">
        <f t="shared" si="1"/>
        <v>964410000</v>
      </c>
    </row>
    <row r="22" spans="1:10" x14ac:dyDescent="0.25">
      <c r="A22" t="s">
        <v>6</v>
      </c>
      <c r="B22">
        <v>95864</v>
      </c>
      <c r="C22">
        <f t="shared" si="0"/>
        <v>958640</v>
      </c>
      <c r="D22">
        <f t="shared" si="1"/>
        <v>958640000</v>
      </c>
      <c r="E22">
        <f>AVERAGE(C20:C22)</f>
        <v>960690</v>
      </c>
    </row>
    <row r="23" spans="1:10" x14ac:dyDescent="0.25">
      <c r="A23" t="s">
        <v>7</v>
      </c>
      <c r="B23">
        <f>63884-11716</f>
        <v>52168</v>
      </c>
      <c r="C23">
        <f t="shared" si="0"/>
        <v>521680</v>
      </c>
      <c r="D23">
        <f t="shared" si="1"/>
        <v>521680000</v>
      </c>
    </row>
    <row r="24" spans="1:10" x14ac:dyDescent="0.25">
      <c r="A24" t="s">
        <v>7</v>
      </c>
      <c r="B24">
        <f>64923-11716</f>
        <v>53207</v>
      </c>
      <c r="C24">
        <f t="shared" si="0"/>
        <v>532070</v>
      </c>
      <c r="D24">
        <f t="shared" si="1"/>
        <v>532070000</v>
      </c>
    </row>
    <row r="25" spans="1:10" x14ac:dyDescent="0.25">
      <c r="A25" t="s">
        <v>7</v>
      </c>
      <c r="B25">
        <f>62602-11716</f>
        <v>50886</v>
      </c>
      <c r="C25">
        <f t="shared" si="0"/>
        <v>508860</v>
      </c>
      <c r="D25">
        <f t="shared" si="1"/>
        <v>508860000</v>
      </c>
      <c r="E25">
        <f>AVERAGE(C23:C25)</f>
        <v>520870</v>
      </c>
      <c r="F25">
        <f>E25*1000*3</f>
        <v>1562610000</v>
      </c>
    </row>
    <row r="28" spans="1:10" x14ac:dyDescent="0.25">
      <c r="D28">
        <f>_xlfn.T.TEST(C23:C25,C2:C4,2,2)</f>
        <v>8.4927467729377278E-5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RZM</dc:creator>
  <cp:lastModifiedBy>Roy Moger-Reischer</cp:lastModifiedBy>
  <dcterms:created xsi:type="dcterms:W3CDTF">2019-03-23T16:03:45Z</dcterms:created>
  <dcterms:modified xsi:type="dcterms:W3CDTF">2020-04-06T20:40:43Z</dcterms:modified>
</cp:coreProperties>
</file>