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Mycoplasma\Experiments\data\cells.per.mL\"/>
    </mc:Choice>
  </mc:AlternateContent>
  <xr:revisionPtr revIDLastSave="0" documentId="13_ncr:1_{A7309A2B-36FD-4F07-A61C-F242228E55A1}" xr6:coauthVersionLast="45" xr6:coauthVersionMax="45" xr10:uidLastSave="{00000000-0000-0000-0000-000000000000}"/>
  <bookViews>
    <workbookView xWindow="16500" yWindow="645" windowWidth="20940" windowHeight="15435" xr2:uid="{2618EAEC-44D4-42EE-919D-42914A7F0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I22" i="1" l="1"/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8" i="1" s="1"/>
  <c r="D24" i="1"/>
  <c r="C24" i="1" s="1"/>
  <c r="D25" i="1"/>
  <c r="C25" i="1" s="1"/>
  <c r="D2" i="1"/>
  <c r="C2" i="1" s="1"/>
  <c r="E13" i="1" l="1"/>
  <c r="E25" i="1"/>
  <c r="E22" i="1"/>
  <c r="E19" i="1"/>
  <c r="E16" i="1"/>
  <c r="E10" i="1"/>
  <c r="E7" i="1"/>
  <c r="E4" i="1"/>
</calcChain>
</file>

<file path=xl/sharedStrings.xml><?xml version="1.0" encoding="utf-8"?>
<sst xmlns="http://schemas.openxmlformats.org/spreadsheetml/2006/main" count="29" uniqueCount="13">
  <si>
    <t>1_1</t>
  </si>
  <si>
    <t>1_2</t>
  </si>
  <si>
    <t>1_3</t>
  </si>
  <si>
    <t>1_4</t>
  </si>
  <si>
    <t>1_5</t>
  </si>
  <si>
    <t>1_6</t>
  </si>
  <si>
    <t>T 160 clone</t>
  </si>
  <si>
    <t>syn1.0 ancestor</t>
  </si>
  <si>
    <t>strain</t>
  </si>
  <si>
    <t>raw</t>
  </si>
  <si>
    <t>cells.per.mL</t>
  </si>
  <si>
    <t>cell.per.uL</t>
  </si>
  <si>
    <t>Replace all 1_ with B_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</si>
</sst>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54FB-E909-454B-A1D0-C4DDD62758CD}">
  <dimension ref="A1:I28"/>
  <sheetViews>
    <sheetView tabSelected="1" workbookViewId="0">
      <selection activeCell="I22" sqref="I22"/>
    </sheetView>
  </sheetViews>
  <sheetFormatPr defaultRowHeight="15" x14ac:dyDescent="0.25"/>
  <cols>
    <col min="3" max="3" width="9" customWidth="1"/>
    <col min="4" max="4" width="12" bestFit="1" customWidth="1"/>
    <col min="5" max="5" width="6.140625" customWidth="1"/>
    <col min="6" max="6" width="7.7109375" customWidth="1"/>
  </cols>
  <sheetData>
    <row r="1" spans="1:9" x14ac:dyDescent="0.25">
      <c r="A1" t="s">
        <v>8</v>
      </c>
      <c r="B1" t="s">
        <v>9</v>
      </c>
      <c r="C1" t="s">
        <v>11</v>
      </c>
      <c r="D1" t="s">
        <v>10</v>
      </c>
      <c r="F1" t="s">
        <v>12</v>
      </c>
    </row>
    <row r="2" spans="1:9" x14ac:dyDescent="0.25">
      <c r="A2" t="s">
        <v>0</v>
      </c>
      <c r="B2">
        <v>33219</v>
      </c>
      <c r="C2">
        <f>D2/1000</f>
        <v>332190</v>
      </c>
      <c r="D2">
        <f>(B2-0)*100*100</f>
        <v>332190000</v>
      </c>
    </row>
    <row r="3" spans="1:9" x14ac:dyDescent="0.25">
      <c r="A3" t="s">
        <v>0</v>
      </c>
      <c r="B3">
        <v>32838</v>
      </c>
      <c r="C3">
        <f t="shared" ref="C3:C25" si="0">D3/1000</f>
        <v>328380</v>
      </c>
      <c r="D3">
        <f t="shared" ref="D3:D25" si="1">(B3-0)*100*100</f>
        <v>328380000</v>
      </c>
    </row>
    <row r="4" spans="1:9" x14ac:dyDescent="0.25">
      <c r="A4" t="s">
        <v>0</v>
      </c>
      <c r="B4">
        <v>32874</v>
      </c>
      <c r="C4">
        <f t="shared" si="0"/>
        <v>328740</v>
      </c>
      <c r="D4">
        <f t="shared" si="1"/>
        <v>328740000</v>
      </c>
      <c r="E4">
        <f>AVERAGE(C2:C4)</f>
        <v>329770</v>
      </c>
    </row>
    <row r="5" spans="1:9" x14ac:dyDescent="0.25">
      <c r="A5" t="s">
        <v>1</v>
      </c>
      <c r="B5">
        <v>16105</v>
      </c>
      <c r="C5">
        <f t="shared" si="0"/>
        <v>161050</v>
      </c>
      <c r="D5">
        <f t="shared" si="1"/>
        <v>161050000</v>
      </c>
    </row>
    <row r="6" spans="1:9" x14ac:dyDescent="0.25">
      <c r="A6" t="s">
        <v>1</v>
      </c>
      <c r="B6">
        <v>15131</v>
      </c>
      <c r="C6">
        <f t="shared" si="0"/>
        <v>151310</v>
      </c>
      <c r="D6">
        <f t="shared" si="1"/>
        <v>151310000</v>
      </c>
    </row>
    <row r="7" spans="1:9" x14ac:dyDescent="0.25">
      <c r="A7" t="s">
        <v>1</v>
      </c>
      <c r="B7">
        <v>15074</v>
      </c>
      <c r="C7">
        <f t="shared" si="0"/>
        <v>150740</v>
      </c>
      <c r="D7">
        <f t="shared" si="1"/>
        <v>150740000</v>
      </c>
      <c r="E7">
        <f>AVERAGE(C5:C7)</f>
        <v>154366.66666666666</v>
      </c>
    </row>
    <row r="8" spans="1:9" x14ac:dyDescent="0.25">
      <c r="A8" t="s">
        <v>2</v>
      </c>
      <c r="B8">
        <v>19094</v>
      </c>
      <c r="C8">
        <f t="shared" si="0"/>
        <v>190940</v>
      </c>
      <c r="D8">
        <f t="shared" si="1"/>
        <v>190940000</v>
      </c>
    </row>
    <row r="9" spans="1:9" x14ac:dyDescent="0.25">
      <c r="A9" t="s">
        <v>2</v>
      </c>
      <c r="B9">
        <v>16592</v>
      </c>
      <c r="C9">
        <f t="shared" si="0"/>
        <v>165920</v>
      </c>
      <c r="D9">
        <f t="shared" si="1"/>
        <v>165920000</v>
      </c>
    </row>
    <row r="10" spans="1:9" x14ac:dyDescent="0.25">
      <c r="A10" t="s">
        <v>2</v>
      </c>
      <c r="B10">
        <v>17544</v>
      </c>
      <c r="C10">
        <f t="shared" si="0"/>
        <v>175440</v>
      </c>
      <c r="D10">
        <f t="shared" si="1"/>
        <v>175440000</v>
      </c>
      <c r="E10">
        <f>AVERAGE(C8:C10)</f>
        <v>177433.33333333334</v>
      </c>
    </row>
    <row r="11" spans="1:9" x14ac:dyDescent="0.25">
      <c r="A11" t="s">
        <v>3</v>
      </c>
      <c r="B11">
        <v>22609</v>
      </c>
      <c r="C11">
        <f t="shared" si="0"/>
        <v>226090</v>
      </c>
      <c r="D11">
        <f t="shared" si="1"/>
        <v>226090000</v>
      </c>
    </row>
    <row r="12" spans="1:9" x14ac:dyDescent="0.25">
      <c r="A12" t="s">
        <v>3</v>
      </c>
      <c r="B12">
        <v>21054</v>
      </c>
      <c r="C12">
        <f t="shared" si="0"/>
        <v>210540</v>
      </c>
      <c r="D12">
        <f t="shared" si="1"/>
        <v>210540000</v>
      </c>
    </row>
    <row r="13" spans="1:9" x14ac:dyDescent="0.25">
      <c r="A13" t="s">
        <v>3</v>
      </c>
      <c r="B13">
        <v>21212</v>
      </c>
      <c r="C13">
        <f t="shared" si="0"/>
        <v>212120</v>
      </c>
      <c r="D13">
        <f t="shared" si="1"/>
        <v>212120000</v>
      </c>
      <c r="E13">
        <f>AVERAGE(C11:C13)</f>
        <v>216250</v>
      </c>
    </row>
    <row r="14" spans="1:9" x14ac:dyDescent="0.25">
      <c r="A14" t="s">
        <v>4</v>
      </c>
      <c r="B14">
        <v>16659</v>
      </c>
      <c r="C14">
        <f t="shared" si="0"/>
        <v>166590</v>
      </c>
      <c r="D14">
        <f t="shared" si="1"/>
        <v>166590000</v>
      </c>
      <c r="H14">
        <v>329770</v>
      </c>
      <c r="I14">
        <v>120673.33333333333</v>
      </c>
    </row>
    <row r="15" spans="1:9" x14ac:dyDescent="0.25">
      <c r="A15" t="s">
        <v>4</v>
      </c>
      <c r="B15">
        <v>15733</v>
      </c>
      <c r="C15">
        <f t="shared" si="0"/>
        <v>157330</v>
      </c>
      <c r="D15">
        <f t="shared" si="1"/>
        <v>157330000</v>
      </c>
      <c r="H15">
        <v>154366.66666666666</v>
      </c>
      <c r="I15">
        <v>120673.33333333333</v>
      </c>
    </row>
    <row r="16" spans="1:9" x14ac:dyDescent="0.25">
      <c r="A16" t="s">
        <v>4</v>
      </c>
      <c r="B16">
        <v>15419</v>
      </c>
      <c r="C16">
        <f t="shared" si="0"/>
        <v>154190</v>
      </c>
      <c r="D16">
        <f t="shared" si="1"/>
        <v>154190000</v>
      </c>
      <c r="E16">
        <f>AVERAGE(C14:C16)</f>
        <v>159370</v>
      </c>
      <c r="H16">
        <v>177433.33333333334</v>
      </c>
      <c r="I16">
        <v>120673.33333333333</v>
      </c>
    </row>
    <row r="17" spans="1:9" x14ac:dyDescent="0.25">
      <c r="A17" t="s">
        <v>5</v>
      </c>
      <c r="B17">
        <v>9929</v>
      </c>
      <c r="C17">
        <f t="shared" si="0"/>
        <v>99290</v>
      </c>
      <c r="D17">
        <f t="shared" si="1"/>
        <v>99290000</v>
      </c>
      <c r="H17">
        <v>216250</v>
      </c>
    </row>
    <row r="18" spans="1:9" x14ac:dyDescent="0.25">
      <c r="A18" t="s">
        <v>5</v>
      </c>
      <c r="B18">
        <v>9268</v>
      </c>
      <c r="C18">
        <f t="shared" si="0"/>
        <v>92680</v>
      </c>
      <c r="D18">
        <f t="shared" si="1"/>
        <v>92680000</v>
      </c>
      <c r="H18">
        <v>159370</v>
      </c>
    </row>
    <row r="19" spans="1:9" x14ac:dyDescent="0.25">
      <c r="A19" t="s">
        <v>5</v>
      </c>
      <c r="B19">
        <v>9618</v>
      </c>
      <c r="C19">
        <f t="shared" si="0"/>
        <v>96180</v>
      </c>
      <c r="D19">
        <f t="shared" si="1"/>
        <v>96180000</v>
      </c>
      <c r="E19">
        <f>AVERAGE(C17:C19)</f>
        <v>96050</v>
      </c>
      <c r="H19">
        <v>96050</v>
      </c>
    </row>
    <row r="20" spans="1:9" x14ac:dyDescent="0.25">
      <c r="A20" t="s">
        <v>6</v>
      </c>
      <c r="B20">
        <v>10298</v>
      </c>
      <c r="C20">
        <f t="shared" si="0"/>
        <v>102980</v>
      </c>
      <c r="D20">
        <f t="shared" si="1"/>
        <v>102980000</v>
      </c>
    </row>
    <row r="21" spans="1:9" x14ac:dyDescent="0.25">
      <c r="A21" t="s">
        <v>6</v>
      </c>
      <c r="B21">
        <v>9983</v>
      </c>
      <c r="C21">
        <f t="shared" si="0"/>
        <v>99830</v>
      </c>
      <c r="D21">
        <f t="shared" si="1"/>
        <v>99830000</v>
      </c>
    </row>
    <row r="22" spans="1:9" x14ac:dyDescent="0.25">
      <c r="A22" t="s">
        <v>6</v>
      </c>
      <c r="B22">
        <v>9440</v>
      </c>
      <c r="C22">
        <f t="shared" si="0"/>
        <v>94400</v>
      </c>
      <c r="D22">
        <f t="shared" si="1"/>
        <v>94400000</v>
      </c>
      <c r="E22">
        <f>AVERAGE(C20:C22)</f>
        <v>99070</v>
      </c>
      <c r="I22">
        <f>_xlfn.T.TEST(H14:H19,I14:I16,2,3)</f>
        <v>8.8877852572095711E-2</v>
      </c>
    </row>
    <row r="23" spans="1:9" x14ac:dyDescent="0.25">
      <c r="A23" t="s">
        <v>7</v>
      </c>
      <c r="B23">
        <v>10471</v>
      </c>
      <c r="C23">
        <f t="shared" si="0"/>
        <v>104710</v>
      </c>
      <c r="D23">
        <f t="shared" si="1"/>
        <v>104710000</v>
      </c>
    </row>
    <row r="24" spans="1:9" x14ac:dyDescent="0.25">
      <c r="A24" t="s">
        <v>7</v>
      </c>
      <c r="B24">
        <v>12448</v>
      </c>
      <c r="C24">
        <f t="shared" si="0"/>
        <v>124480</v>
      </c>
      <c r="D24">
        <f t="shared" si="1"/>
        <v>124480000</v>
      </c>
    </row>
    <row r="25" spans="1:9" x14ac:dyDescent="0.25">
      <c r="A25" t="s">
        <v>7</v>
      </c>
      <c r="B25">
        <v>13283</v>
      </c>
      <c r="C25">
        <f t="shared" si="0"/>
        <v>132830</v>
      </c>
      <c r="D25">
        <f t="shared" si="1"/>
        <v>132830000</v>
      </c>
      <c r="E25">
        <f>AVERAGE(C23:C25)</f>
        <v>120673.33333333333</v>
      </c>
      <c r="F25">
        <f>E25*1000*3</f>
        <v>362020000</v>
      </c>
    </row>
    <row r="28" spans="1:9" x14ac:dyDescent="0.25">
      <c r="D28">
        <f>_xlfn.T.TEST(C23:C25,H14:H19,2,2)</f>
        <v>0.19568952227608913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RZM</dc:creator>
  <cp:lastModifiedBy>Roy Moger-Reischer</cp:lastModifiedBy>
  <dcterms:created xsi:type="dcterms:W3CDTF">2019-03-23T16:03:45Z</dcterms:created>
  <dcterms:modified xsi:type="dcterms:W3CDTF">2020-04-06T20:05:26Z</dcterms:modified>
</cp:coreProperties>
</file>