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PhD\thermal_expansion\interlayer\"/>
    </mc:Choice>
  </mc:AlternateContent>
  <xr:revisionPtr revIDLastSave="0" documentId="13_ncr:1_{EFAA53D5-441C-4F6B-8801-B7ED3139B50C}" xr6:coauthVersionLast="45" xr6:coauthVersionMax="45" xr10:uidLastSave="{00000000-0000-0000-0000-000000000000}"/>
  <bookViews>
    <workbookView xWindow="-120" yWindow="-120" windowWidth="29040" windowHeight="15840" activeTab="1" xr2:uid="{B79B68AC-A4E8-4CAA-874A-12E34946E4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6" i="2" l="1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O2" i="2"/>
  <c r="N2" i="2"/>
  <c r="M2" i="2"/>
  <c r="L2" i="2"/>
  <c r="K2" i="2"/>
  <c r="J2" i="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</calcChain>
</file>

<file path=xl/sharedStrings.xml><?xml version="1.0" encoding="utf-8"?>
<sst xmlns="http://schemas.openxmlformats.org/spreadsheetml/2006/main" count="30" uniqueCount="15">
  <si>
    <t>Temp</t>
  </si>
  <si>
    <t>Mo</t>
  </si>
  <si>
    <t>Ta</t>
  </si>
  <si>
    <t>W</t>
  </si>
  <si>
    <t>Cr</t>
  </si>
  <si>
    <t>Zr</t>
  </si>
  <si>
    <t>Nb</t>
  </si>
  <si>
    <t>Ti</t>
  </si>
  <si>
    <t>V</t>
  </si>
  <si>
    <t>MoNbTaTiW</t>
  </si>
  <si>
    <t>MoNbTaTiW-(TiV)20</t>
  </si>
  <si>
    <t>MoNbTaTiW-(TiV)40</t>
  </si>
  <si>
    <t>MoNbTaTiW-(TiV)60</t>
  </si>
  <si>
    <t>MoNbTaTiW-(TiV)80</t>
  </si>
  <si>
    <t>MoNbTaTiW0-(TiV)100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</si>
</sst>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Sheet1!$B$2:$B$31</c:f>
              <c:numCache>
                <c:formatCode>General</c:formatCode>
                <c:ptCount val="30"/>
                <c:pt idx="0">
                  <c:v>0.1</c:v>
                </c:pt>
                <c:pt idx="1">
                  <c:v>0.7</c:v>
                </c:pt>
                <c:pt idx="2">
                  <c:v>2.2999999999999998</c:v>
                </c:pt>
                <c:pt idx="3">
                  <c:v>5.3</c:v>
                </c:pt>
                <c:pt idx="4">
                  <c:v>4.9000000000000004</c:v>
                </c:pt>
                <c:pt idx="5">
                  <c:v>7.8</c:v>
                </c:pt>
                <c:pt idx="6">
                  <c:v>8.8000000000000007</c:v>
                </c:pt>
                <c:pt idx="7">
                  <c:v>9.6</c:v>
                </c:pt>
                <c:pt idx="8">
                  <c:v>10.199999999999999</c:v>
                </c:pt>
                <c:pt idx="9">
                  <c:v>10.8</c:v>
                </c:pt>
                <c:pt idx="10">
                  <c:v>11.3</c:v>
                </c:pt>
                <c:pt idx="11">
                  <c:v>11.8</c:v>
                </c:pt>
                <c:pt idx="12">
                  <c:v>12.8</c:v>
                </c:pt>
                <c:pt idx="13">
                  <c:v>14</c:v>
                </c:pt>
                <c:pt idx="14">
                  <c:v>15.8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B-41A4-B20B-36B3E178D86A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Sheet1!$I$2:$I$31</c:f>
              <c:numCache>
                <c:formatCode>General</c:formatCode>
                <c:ptCount val="30"/>
                <c:pt idx="0">
                  <c:v>0.2</c:v>
                </c:pt>
                <c:pt idx="1">
                  <c:v>1.6</c:v>
                </c:pt>
                <c:pt idx="2">
                  <c:v>4</c:v>
                </c:pt>
                <c:pt idx="3">
                  <c:v>5.2</c:v>
                </c:pt>
                <c:pt idx="4">
                  <c:v>5.7</c:v>
                </c:pt>
                <c:pt idx="5">
                  <c:v>5.9</c:v>
                </c:pt>
                <c:pt idx="6">
                  <c:v>6.6</c:v>
                </c:pt>
                <c:pt idx="7">
                  <c:v>7.1</c:v>
                </c:pt>
                <c:pt idx="8">
                  <c:v>7.6</c:v>
                </c:pt>
                <c:pt idx="9">
                  <c:v>7.9</c:v>
                </c:pt>
                <c:pt idx="10">
                  <c:v>8</c:v>
                </c:pt>
                <c:pt idx="11">
                  <c:v>8.1999999999999993</c:v>
                </c:pt>
                <c:pt idx="12">
                  <c:v>9.1</c:v>
                </c:pt>
                <c:pt idx="13">
                  <c:v>9.5</c:v>
                </c:pt>
                <c:pt idx="14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B-41A4-B20B-36B3E178D86A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MoNbTaTiW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Sheet1!$J$2:$J$31</c:f>
              <c:numCache>
                <c:formatCode>General</c:formatCode>
                <c:ptCount val="30"/>
                <c:pt idx="0">
                  <c:v>0.35</c:v>
                </c:pt>
                <c:pt idx="1">
                  <c:v>1.536</c:v>
                </c:pt>
                <c:pt idx="2">
                  <c:v>3.9800000000000004</c:v>
                </c:pt>
                <c:pt idx="3">
                  <c:v>5.7799999999999994</c:v>
                </c:pt>
                <c:pt idx="4">
                  <c:v>6.3</c:v>
                </c:pt>
                <c:pt idx="5">
                  <c:v>6.56</c:v>
                </c:pt>
                <c:pt idx="6">
                  <c:v>6.8400000000000007</c:v>
                </c:pt>
                <c:pt idx="7">
                  <c:v>7.0600000000000005</c:v>
                </c:pt>
                <c:pt idx="8">
                  <c:v>7.26</c:v>
                </c:pt>
                <c:pt idx="9">
                  <c:v>7.4399999999999995</c:v>
                </c:pt>
                <c:pt idx="10">
                  <c:v>7.580000000000001</c:v>
                </c:pt>
                <c:pt idx="11">
                  <c:v>7.7600000000000007</c:v>
                </c:pt>
                <c:pt idx="12">
                  <c:v>7.9</c:v>
                </c:pt>
                <c:pt idx="13">
                  <c:v>8.36</c:v>
                </c:pt>
                <c:pt idx="14">
                  <c:v>8.8600000000000012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B-41A4-B20B-36B3E178D86A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MoNbTaTiW-(TiV)20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</c:f>
              <c:numCache>
                <c:formatCode>General</c:formatCode>
                <c:ptCount val="3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Sheet1!$K$2:$K$31</c:f>
              <c:numCache>
                <c:formatCode>General</c:formatCode>
                <c:ptCount val="30"/>
                <c:pt idx="0">
                  <c:v>0.31399999999999995</c:v>
                </c:pt>
                <c:pt idx="1">
                  <c:v>1.4788000000000001</c:v>
                </c:pt>
                <c:pt idx="2">
                  <c:v>4.1440000000000001</c:v>
                </c:pt>
                <c:pt idx="3">
                  <c:v>6.0739999999999998</c:v>
                </c:pt>
                <c:pt idx="4">
                  <c:v>6.74</c:v>
                </c:pt>
                <c:pt idx="5">
                  <c:v>7.1480000000000006</c:v>
                </c:pt>
                <c:pt idx="6">
                  <c:v>7.4520000000000017</c:v>
                </c:pt>
                <c:pt idx="7">
                  <c:v>7.7080000000000002</c:v>
                </c:pt>
                <c:pt idx="8">
                  <c:v>7.9380000000000006</c:v>
                </c:pt>
                <c:pt idx="9">
                  <c:v>8.152000000000001</c:v>
                </c:pt>
                <c:pt idx="10">
                  <c:v>8.3140000000000001</c:v>
                </c:pt>
                <c:pt idx="11">
                  <c:v>8.5180000000000007</c:v>
                </c:pt>
                <c:pt idx="12">
                  <c:v>8.7000000000000011</c:v>
                </c:pt>
                <c:pt idx="13">
                  <c:v>9.2779999999999987</c:v>
                </c:pt>
                <c:pt idx="14">
                  <c:v>9.9080000000000013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B-41A4-B20B-36B3E178D86A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MoNbTaTiW-(TiV)80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Sheet1!$N$2:$N$16</c:f>
              <c:numCache>
                <c:formatCode>General</c:formatCode>
                <c:ptCount val="15"/>
                <c:pt idx="0">
                  <c:v>0.20600000000000002</c:v>
                </c:pt>
                <c:pt idx="1">
                  <c:v>1.3071999999999999</c:v>
                </c:pt>
                <c:pt idx="2">
                  <c:v>4.6360000000000001</c:v>
                </c:pt>
                <c:pt idx="3">
                  <c:v>6.9560000000000004</c:v>
                </c:pt>
                <c:pt idx="4">
                  <c:v>8.06</c:v>
                </c:pt>
                <c:pt idx="5">
                  <c:v>8.9120000000000008</c:v>
                </c:pt>
                <c:pt idx="6">
                  <c:v>9.2880000000000003</c:v>
                </c:pt>
                <c:pt idx="7">
                  <c:v>9.652000000000001</c:v>
                </c:pt>
                <c:pt idx="8">
                  <c:v>9.9720000000000013</c:v>
                </c:pt>
                <c:pt idx="9">
                  <c:v>10.288</c:v>
                </c:pt>
                <c:pt idx="10">
                  <c:v>10.516</c:v>
                </c:pt>
                <c:pt idx="11">
                  <c:v>10.792</c:v>
                </c:pt>
                <c:pt idx="12">
                  <c:v>11.100000000000001</c:v>
                </c:pt>
                <c:pt idx="13">
                  <c:v>12.032</c:v>
                </c:pt>
                <c:pt idx="14">
                  <c:v>13.052000000000001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E7B-41A4-B20B-36B3E178D86A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MoNbTaTiW-(TiV)40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Sheet1!$L$2:$L$16</c:f>
              <c:numCache>
                <c:formatCode>General</c:formatCode>
                <c:ptCount val="15"/>
                <c:pt idx="0">
                  <c:v>0.27800000000000002</c:v>
                </c:pt>
                <c:pt idx="1">
                  <c:v>1.4216</c:v>
                </c:pt>
                <c:pt idx="2">
                  <c:v>4.3079999999999998</c:v>
                </c:pt>
                <c:pt idx="3">
                  <c:v>6.3680000000000003</c:v>
                </c:pt>
                <c:pt idx="4">
                  <c:v>7.18</c:v>
                </c:pt>
                <c:pt idx="5">
                  <c:v>7.7359999999999998</c:v>
                </c:pt>
                <c:pt idx="6">
                  <c:v>8.0640000000000001</c:v>
                </c:pt>
                <c:pt idx="7">
                  <c:v>8.3559999999999999</c:v>
                </c:pt>
                <c:pt idx="8">
                  <c:v>8.6159999999999997</c:v>
                </c:pt>
                <c:pt idx="9">
                  <c:v>8.8640000000000008</c:v>
                </c:pt>
                <c:pt idx="10">
                  <c:v>9.048</c:v>
                </c:pt>
                <c:pt idx="11">
                  <c:v>9.2759999999999998</c:v>
                </c:pt>
                <c:pt idx="12">
                  <c:v>9.5</c:v>
                </c:pt>
                <c:pt idx="13">
                  <c:v>10.195999999999998</c:v>
                </c:pt>
                <c:pt idx="14">
                  <c:v>10.956000000000001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E7B-41A4-B20B-36B3E178D86A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MoNbTaTiW-(TiV)60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Sheet1!$M$2:$M$16</c:f>
              <c:numCache>
                <c:formatCode>General</c:formatCode>
                <c:ptCount val="15"/>
                <c:pt idx="0">
                  <c:v>0.24199999999999999</c:v>
                </c:pt>
                <c:pt idx="1">
                  <c:v>1.3644000000000001</c:v>
                </c:pt>
                <c:pt idx="2">
                  <c:v>4.4720000000000004</c:v>
                </c:pt>
                <c:pt idx="3">
                  <c:v>6.661999999999999</c:v>
                </c:pt>
                <c:pt idx="4">
                  <c:v>7.6199999999999992</c:v>
                </c:pt>
                <c:pt idx="5">
                  <c:v>8.3239999999999998</c:v>
                </c:pt>
                <c:pt idx="6">
                  <c:v>8.6760000000000019</c:v>
                </c:pt>
                <c:pt idx="7">
                  <c:v>9.0040000000000013</c:v>
                </c:pt>
                <c:pt idx="8">
                  <c:v>9.2940000000000005</c:v>
                </c:pt>
                <c:pt idx="9">
                  <c:v>9.5760000000000005</c:v>
                </c:pt>
                <c:pt idx="10">
                  <c:v>9.782</c:v>
                </c:pt>
                <c:pt idx="11">
                  <c:v>10.034000000000001</c:v>
                </c:pt>
                <c:pt idx="12">
                  <c:v>10.3</c:v>
                </c:pt>
                <c:pt idx="13">
                  <c:v>11.113999999999999</c:v>
                </c:pt>
                <c:pt idx="14">
                  <c:v>12.004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E7B-41A4-B20B-36B3E178D86A}"/>
            </c:ext>
          </c:extLst>
        </c:ser>
        <c:ser>
          <c:idx val="7"/>
          <c:order val="7"/>
          <c:tx>
            <c:strRef>
              <c:f>Sheet1!$O$1</c:f>
              <c:strCache>
                <c:ptCount val="1"/>
                <c:pt idx="0">
                  <c:v>MoNbTaTiW0-(TiV)100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293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1200</c:v>
                </c:pt>
                <c:pt idx="13">
                  <c:v>1400</c:v>
                </c:pt>
                <c:pt idx="14">
                  <c:v>1600</c:v>
                </c:pt>
              </c:numCache>
            </c:num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0.17</c:v>
                </c:pt>
                <c:pt idx="1">
                  <c:v>1.25</c:v>
                </c:pt>
                <c:pt idx="2">
                  <c:v>4.8</c:v>
                </c:pt>
                <c:pt idx="3">
                  <c:v>7.25</c:v>
                </c:pt>
                <c:pt idx="4">
                  <c:v>8.5</c:v>
                </c:pt>
                <c:pt idx="5">
                  <c:v>9.5</c:v>
                </c:pt>
                <c:pt idx="6">
                  <c:v>9.9</c:v>
                </c:pt>
                <c:pt idx="7">
                  <c:v>10.3</c:v>
                </c:pt>
                <c:pt idx="8">
                  <c:v>10.65</c:v>
                </c:pt>
                <c:pt idx="9">
                  <c:v>11</c:v>
                </c:pt>
                <c:pt idx="10">
                  <c:v>11.25</c:v>
                </c:pt>
                <c:pt idx="11">
                  <c:v>11.55</c:v>
                </c:pt>
                <c:pt idx="12">
                  <c:v>11.9</c:v>
                </c:pt>
                <c:pt idx="13">
                  <c:v>12.95</c:v>
                </c:pt>
                <c:pt idx="14">
                  <c:v>14.1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E7B-41A4-B20B-36B3E178D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17055"/>
        <c:axId val="675865007"/>
      </c:scatterChart>
      <c:valAx>
        <c:axId val="67891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65007"/>
        <c:crosses val="autoZero"/>
        <c:crossBetween val="midCat"/>
      </c:valAx>
      <c:valAx>
        <c:axId val="67586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91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16</xdr:row>
      <xdr:rowOff>23811</xdr:rowOff>
    </xdr:from>
    <xdr:to>
      <xdr:col>15</xdr:col>
      <xdr:colOff>361950</xdr:colOff>
      <xdr:row>38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2A02C2-7AEA-438A-B5E6-AF32FE63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1F24-7CFA-4909-B625-CCEE528BAE27}">
  <dimension ref="A1:O16"/>
  <sheetViews>
    <sheetView workbookViewId="0">
      <selection sqref="A1:O16"/>
    </sheetView>
  </sheetViews>
  <sheetFormatPr defaultRowHeight="15" x14ac:dyDescent="0.25"/>
  <cols>
    <col min="10" max="10" width="11.85546875" bestFit="1" customWidth="1"/>
    <col min="11" max="14" width="16" bestFit="1" customWidth="1"/>
  </cols>
  <sheetData>
    <row r="1" spans="1:15" x14ac:dyDescent="0.25">
      <c r="A1" t="s">
        <v>0</v>
      </c>
      <c r="B1" t="s">
        <v>4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25</v>
      </c>
      <c r="B2">
        <v>0.1</v>
      </c>
      <c r="C2">
        <v>0.4</v>
      </c>
      <c r="D2">
        <v>0.39</v>
      </c>
      <c r="E2">
        <v>0.61</v>
      </c>
      <c r="F2">
        <v>0.14000000000000001</v>
      </c>
      <c r="G2">
        <v>0.21</v>
      </c>
      <c r="H2">
        <v>0.2</v>
      </c>
      <c r="I2">
        <v>0.2</v>
      </c>
      <c r="J2">
        <f>(C2+D2+E2+F2+G2)/5</f>
        <v>0.35</v>
      </c>
      <c r="K2">
        <f>((C2+D2+E2+F2+G2)/5)*0.8+((F2+H2)/2)*0.2</f>
        <v>0.31399999999999995</v>
      </c>
      <c r="L2">
        <f>((C2+D2+E2+F2+G2)/5)*0.6+((F2+H2)/2)*0.4</f>
        <v>0.27800000000000002</v>
      </c>
      <c r="M2">
        <f>((C2+D2+E2+F2+G2)/5)*0.4+((F2+H2)/2)*0.6</f>
        <v>0.24199999999999999</v>
      </c>
      <c r="N2">
        <f>((C2+D2+E2+F2+G2)/5)*0.2+((F2+H2)/2)*0.8</f>
        <v>0.20600000000000002</v>
      </c>
      <c r="O2">
        <f>((F2+H2)/2)</f>
        <v>0.17</v>
      </c>
    </row>
    <row r="3" spans="1:15" x14ac:dyDescent="0.25">
      <c r="A3">
        <v>50</v>
      </c>
      <c r="B3">
        <v>0.7</v>
      </c>
      <c r="C3">
        <v>1</v>
      </c>
      <c r="D3">
        <v>2</v>
      </c>
      <c r="E3">
        <v>2.6</v>
      </c>
      <c r="F3">
        <v>1.2</v>
      </c>
      <c r="G3">
        <v>0.88</v>
      </c>
      <c r="H3">
        <v>1.3</v>
      </c>
      <c r="I3">
        <v>1.6</v>
      </c>
      <c r="J3">
        <f t="shared" ref="J3:J18" si="0">(C3+D3+E3+F3+G3)/5</f>
        <v>1.536</v>
      </c>
      <c r="K3">
        <f t="shared" ref="K3:K16" si="1">((C3+D3+E3+F3+G3)/5)*0.8+((F3+H3)/2)*0.2</f>
        <v>1.4788000000000001</v>
      </c>
      <c r="L3">
        <f t="shared" ref="L3:L16" si="2">((C3+D3+E3+F3+G3)/5)*0.6+((F3+H3)/2)*0.4</f>
        <v>1.4216</v>
      </c>
      <c r="M3">
        <f t="shared" ref="M3:M16" si="3">((C3+D3+E3+F3+G3)/5)*0.4+((F3+H3)/2)*0.6</f>
        <v>1.3644000000000001</v>
      </c>
      <c r="N3">
        <f t="shared" ref="N3:N16" si="4">((C3+D3+E3+F3+G3)/5)*0.2+((F3+H3)/2)*0.8</f>
        <v>1.3071999999999999</v>
      </c>
      <c r="O3">
        <f t="shared" ref="O3:O16" si="5">((F3+H3)/2)</f>
        <v>1.25</v>
      </c>
    </row>
    <row r="4" spans="1:15" x14ac:dyDescent="0.25">
      <c r="A4">
        <v>100</v>
      </c>
      <c r="B4">
        <v>2.2999999999999998</v>
      </c>
      <c r="C4">
        <v>2.8</v>
      </c>
      <c r="D4">
        <v>5.2</v>
      </c>
      <c r="E4">
        <v>4.8</v>
      </c>
      <c r="F4">
        <v>4.5</v>
      </c>
      <c r="G4">
        <v>2.6</v>
      </c>
      <c r="H4">
        <v>5.0999999999999996</v>
      </c>
      <c r="I4">
        <v>4</v>
      </c>
      <c r="J4">
        <f t="shared" si="0"/>
        <v>3.9800000000000004</v>
      </c>
      <c r="K4">
        <f t="shared" si="1"/>
        <v>4.1440000000000001</v>
      </c>
      <c r="L4">
        <f t="shared" si="2"/>
        <v>4.3079999999999998</v>
      </c>
      <c r="M4">
        <f t="shared" si="3"/>
        <v>4.4720000000000004</v>
      </c>
      <c r="N4">
        <f t="shared" si="4"/>
        <v>4.6360000000000001</v>
      </c>
      <c r="O4">
        <f t="shared" si="5"/>
        <v>4.8</v>
      </c>
    </row>
    <row r="5" spans="1:15" x14ac:dyDescent="0.25">
      <c r="A5">
        <v>200</v>
      </c>
      <c r="B5">
        <v>5.3</v>
      </c>
      <c r="C5">
        <v>4.5999999999999996</v>
      </c>
      <c r="D5">
        <v>6.8</v>
      </c>
      <c r="E5">
        <v>6</v>
      </c>
      <c r="F5">
        <v>7.4</v>
      </c>
      <c r="G5">
        <v>4.0999999999999996</v>
      </c>
      <c r="H5">
        <v>7.1</v>
      </c>
      <c r="I5">
        <v>5.2</v>
      </c>
      <c r="J5">
        <f t="shared" si="0"/>
        <v>5.7799999999999994</v>
      </c>
      <c r="K5">
        <f t="shared" si="1"/>
        <v>6.0739999999999998</v>
      </c>
      <c r="L5">
        <f t="shared" si="2"/>
        <v>6.3680000000000003</v>
      </c>
      <c r="M5">
        <f t="shared" si="3"/>
        <v>6.661999999999999</v>
      </c>
      <c r="N5">
        <f t="shared" si="4"/>
        <v>6.9560000000000004</v>
      </c>
      <c r="O5">
        <f t="shared" si="5"/>
        <v>7.25</v>
      </c>
    </row>
    <row r="6" spans="1:15" x14ac:dyDescent="0.25">
      <c r="A6">
        <v>293</v>
      </c>
      <c r="B6">
        <v>4.9000000000000004</v>
      </c>
      <c r="C6">
        <v>4.8</v>
      </c>
      <c r="D6">
        <v>7.3</v>
      </c>
      <c r="E6">
        <v>6.3</v>
      </c>
      <c r="F6">
        <v>8.6</v>
      </c>
      <c r="G6">
        <v>4.5</v>
      </c>
      <c r="H6">
        <v>8.4</v>
      </c>
      <c r="I6">
        <v>5.7</v>
      </c>
      <c r="J6">
        <f t="shared" si="0"/>
        <v>6.3</v>
      </c>
      <c r="K6">
        <f t="shared" si="1"/>
        <v>6.74</v>
      </c>
      <c r="L6">
        <f t="shared" si="2"/>
        <v>7.18</v>
      </c>
      <c r="M6">
        <f t="shared" si="3"/>
        <v>7.6199999999999992</v>
      </c>
      <c r="N6">
        <f t="shared" si="4"/>
        <v>8.06</v>
      </c>
      <c r="O6">
        <f t="shared" si="5"/>
        <v>8.5</v>
      </c>
    </row>
    <row r="7" spans="1:15" x14ac:dyDescent="0.25">
      <c r="A7">
        <v>400</v>
      </c>
      <c r="B7">
        <v>7.8</v>
      </c>
      <c r="C7">
        <v>4.9000000000000004</v>
      </c>
      <c r="D7">
        <v>7.4</v>
      </c>
      <c r="E7">
        <v>6.6</v>
      </c>
      <c r="F7">
        <v>9.4</v>
      </c>
      <c r="G7">
        <v>4.5</v>
      </c>
      <c r="H7">
        <v>9.6</v>
      </c>
      <c r="I7">
        <v>5.9</v>
      </c>
      <c r="J7">
        <f t="shared" si="0"/>
        <v>6.56</v>
      </c>
      <c r="K7">
        <f t="shared" si="1"/>
        <v>7.1480000000000006</v>
      </c>
      <c r="L7">
        <f t="shared" si="2"/>
        <v>7.7359999999999998</v>
      </c>
      <c r="M7">
        <f t="shared" si="3"/>
        <v>8.3239999999999998</v>
      </c>
      <c r="N7">
        <f t="shared" si="4"/>
        <v>8.9120000000000008</v>
      </c>
      <c r="O7">
        <f t="shared" si="5"/>
        <v>9.5</v>
      </c>
    </row>
    <row r="8" spans="1:15" x14ac:dyDescent="0.25">
      <c r="A8">
        <v>500</v>
      </c>
      <c r="B8">
        <v>8.8000000000000007</v>
      </c>
      <c r="C8">
        <v>5.0999999999999996</v>
      </c>
      <c r="D8">
        <v>7.8</v>
      </c>
      <c r="E8">
        <v>6.8</v>
      </c>
      <c r="F8">
        <v>9.9</v>
      </c>
      <c r="G8">
        <v>4.5999999999999996</v>
      </c>
      <c r="H8">
        <v>9.9</v>
      </c>
      <c r="I8">
        <v>6.6</v>
      </c>
      <c r="J8">
        <f t="shared" si="0"/>
        <v>6.8400000000000007</v>
      </c>
      <c r="K8">
        <f t="shared" si="1"/>
        <v>7.4520000000000017</v>
      </c>
      <c r="L8">
        <f t="shared" si="2"/>
        <v>8.0640000000000001</v>
      </c>
      <c r="M8">
        <f t="shared" si="3"/>
        <v>8.6760000000000019</v>
      </c>
      <c r="N8">
        <f t="shared" si="4"/>
        <v>9.2880000000000003</v>
      </c>
      <c r="O8">
        <f t="shared" si="5"/>
        <v>9.9</v>
      </c>
    </row>
    <row r="9" spans="1:15" x14ac:dyDescent="0.25">
      <c r="A9">
        <v>600</v>
      </c>
      <c r="B9">
        <v>9.6</v>
      </c>
      <c r="C9">
        <v>5.3</v>
      </c>
      <c r="D9">
        <v>8</v>
      </c>
      <c r="E9">
        <v>6.9</v>
      </c>
      <c r="F9">
        <v>10.4</v>
      </c>
      <c r="G9">
        <v>4.7</v>
      </c>
      <c r="H9">
        <v>10.199999999999999</v>
      </c>
      <c r="I9">
        <v>7.1</v>
      </c>
      <c r="J9">
        <f t="shared" si="0"/>
        <v>7.0600000000000005</v>
      </c>
      <c r="K9">
        <f t="shared" si="1"/>
        <v>7.7080000000000002</v>
      </c>
      <c r="L9">
        <f t="shared" si="2"/>
        <v>8.3559999999999999</v>
      </c>
      <c r="M9">
        <f t="shared" si="3"/>
        <v>9.0040000000000013</v>
      </c>
      <c r="N9">
        <f t="shared" si="4"/>
        <v>9.652000000000001</v>
      </c>
      <c r="O9">
        <f t="shared" si="5"/>
        <v>10.3</v>
      </c>
    </row>
    <row r="10" spans="1:15" x14ac:dyDescent="0.25">
      <c r="A10">
        <v>700</v>
      </c>
      <c r="B10">
        <v>10.199999999999999</v>
      </c>
      <c r="C10">
        <v>5.5</v>
      </c>
      <c r="D10">
        <v>8.1</v>
      </c>
      <c r="E10">
        <v>7.1</v>
      </c>
      <c r="F10">
        <v>10.8</v>
      </c>
      <c r="G10">
        <v>4.8</v>
      </c>
      <c r="H10">
        <v>10.5</v>
      </c>
      <c r="I10">
        <v>7.6</v>
      </c>
      <c r="J10">
        <f t="shared" si="0"/>
        <v>7.26</v>
      </c>
      <c r="K10">
        <f t="shared" si="1"/>
        <v>7.9380000000000006</v>
      </c>
      <c r="L10">
        <f t="shared" si="2"/>
        <v>8.6159999999999997</v>
      </c>
      <c r="M10">
        <f t="shared" si="3"/>
        <v>9.2940000000000005</v>
      </c>
      <c r="N10">
        <f t="shared" si="4"/>
        <v>9.9720000000000013</v>
      </c>
      <c r="O10">
        <f t="shared" si="5"/>
        <v>10.65</v>
      </c>
    </row>
    <row r="11" spans="1:15" x14ac:dyDescent="0.25">
      <c r="A11">
        <v>800</v>
      </c>
      <c r="B11">
        <v>10.8</v>
      </c>
      <c r="C11">
        <v>5.7</v>
      </c>
      <c r="D11">
        <v>8.1999999999999993</v>
      </c>
      <c r="E11">
        <v>7.2</v>
      </c>
      <c r="F11">
        <v>11.1</v>
      </c>
      <c r="G11">
        <v>5</v>
      </c>
      <c r="H11">
        <v>10.9</v>
      </c>
      <c r="I11">
        <v>7.9</v>
      </c>
      <c r="J11">
        <f t="shared" si="0"/>
        <v>7.4399999999999995</v>
      </c>
      <c r="K11">
        <f t="shared" si="1"/>
        <v>8.152000000000001</v>
      </c>
      <c r="L11">
        <f t="shared" si="2"/>
        <v>8.8640000000000008</v>
      </c>
      <c r="M11">
        <f t="shared" si="3"/>
        <v>9.5760000000000005</v>
      </c>
      <c r="N11">
        <f t="shared" si="4"/>
        <v>10.288</v>
      </c>
      <c r="O11">
        <f t="shared" si="5"/>
        <v>11</v>
      </c>
    </row>
    <row r="12" spans="1:15" x14ac:dyDescent="0.25">
      <c r="A12">
        <v>900</v>
      </c>
      <c r="B12">
        <v>11.3</v>
      </c>
      <c r="C12">
        <v>6</v>
      </c>
      <c r="D12">
        <v>8.4</v>
      </c>
      <c r="E12">
        <v>7.2</v>
      </c>
      <c r="F12">
        <v>11.3</v>
      </c>
      <c r="G12">
        <v>5</v>
      </c>
      <c r="H12">
        <v>11.2</v>
      </c>
      <c r="I12">
        <v>8</v>
      </c>
      <c r="J12">
        <f t="shared" si="0"/>
        <v>7.580000000000001</v>
      </c>
      <c r="K12">
        <f t="shared" si="1"/>
        <v>8.3140000000000001</v>
      </c>
      <c r="L12">
        <f t="shared" si="2"/>
        <v>9.048</v>
      </c>
      <c r="M12">
        <f t="shared" si="3"/>
        <v>9.782</v>
      </c>
      <c r="N12">
        <f t="shared" si="4"/>
        <v>10.516</v>
      </c>
      <c r="O12">
        <f t="shared" si="5"/>
        <v>11.25</v>
      </c>
    </row>
    <row r="13" spans="1:15" x14ac:dyDescent="0.25">
      <c r="A13">
        <v>1000</v>
      </c>
      <c r="B13">
        <v>11.8</v>
      </c>
      <c r="C13">
        <v>6.2</v>
      </c>
      <c r="D13">
        <v>8.6</v>
      </c>
      <c r="E13">
        <v>7.3</v>
      </c>
      <c r="F13">
        <v>11.5</v>
      </c>
      <c r="G13">
        <v>5.2</v>
      </c>
      <c r="H13">
        <v>11.6</v>
      </c>
      <c r="I13">
        <v>8.1999999999999993</v>
      </c>
      <c r="J13">
        <f t="shared" si="0"/>
        <v>7.7600000000000007</v>
      </c>
      <c r="K13">
        <f t="shared" si="1"/>
        <v>8.5180000000000007</v>
      </c>
      <c r="L13">
        <f t="shared" si="2"/>
        <v>9.2759999999999998</v>
      </c>
      <c r="M13">
        <f t="shared" si="3"/>
        <v>10.034000000000001</v>
      </c>
      <c r="N13">
        <f t="shared" si="4"/>
        <v>10.792</v>
      </c>
      <c r="O13">
        <f t="shared" si="5"/>
        <v>11.55</v>
      </c>
    </row>
    <row r="14" spans="1:15" x14ac:dyDescent="0.25">
      <c r="A14">
        <v>1200</v>
      </c>
      <c r="B14">
        <v>12.8</v>
      </c>
      <c r="C14">
        <v>6.7</v>
      </c>
      <c r="D14">
        <v>8.8000000000000007</v>
      </c>
      <c r="E14">
        <v>7.4</v>
      </c>
      <c r="F14">
        <v>11.3</v>
      </c>
      <c r="G14">
        <v>5.3</v>
      </c>
      <c r="H14">
        <v>12.5</v>
      </c>
      <c r="I14">
        <v>9.1</v>
      </c>
      <c r="J14">
        <f t="shared" si="0"/>
        <v>7.9</v>
      </c>
      <c r="K14">
        <f t="shared" si="1"/>
        <v>8.7000000000000011</v>
      </c>
      <c r="L14">
        <f t="shared" si="2"/>
        <v>9.5</v>
      </c>
      <c r="M14">
        <f t="shared" si="3"/>
        <v>10.3</v>
      </c>
      <c r="N14">
        <f t="shared" si="4"/>
        <v>11.100000000000001</v>
      </c>
      <c r="O14">
        <f t="shared" si="5"/>
        <v>11.9</v>
      </c>
    </row>
    <row r="15" spans="1:15" x14ac:dyDescent="0.25">
      <c r="A15">
        <v>1400</v>
      </c>
      <c r="B15">
        <v>14</v>
      </c>
      <c r="C15">
        <v>7.2</v>
      </c>
      <c r="D15">
        <v>9.1999999999999993</v>
      </c>
      <c r="E15">
        <v>7.7</v>
      </c>
      <c r="F15">
        <v>12.3</v>
      </c>
      <c r="G15">
        <v>5.4</v>
      </c>
      <c r="H15">
        <v>13.6</v>
      </c>
      <c r="I15">
        <v>9.5</v>
      </c>
      <c r="J15">
        <f t="shared" si="0"/>
        <v>8.36</v>
      </c>
      <c r="K15">
        <f t="shared" si="1"/>
        <v>9.2779999999999987</v>
      </c>
      <c r="L15">
        <f t="shared" si="2"/>
        <v>10.195999999999998</v>
      </c>
      <c r="M15">
        <f t="shared" si="3"/>
        <v>11.113999999999999</v>
      </c>
      <c r="N15">
        <f t="shared" si="4"/>
        <v>12.032</v>
      </c>
      <c r="O15">
        <f t="shared" si="5"/>
        <v>12.95</v>
      </c>
    </row>
    <row r="16" spans="1:15" x14ac:dyDescent="0.25">
      <c r="A16">
        <v>1600</v>
      </c>
      <c r="B16">
        <v>15.8</v>
      </c>
      <c r="C16">
        <v>7.8</v>
      </c>
      <c r="D16">
        <v>9.4</v>
      </c>
      <c r="E16">
        <v>8</v>
      </c>
      <c r="F16">
        <v>13.5</v>
      </c>
      <c r="G16">
        <v>5.6</v>
      </c>
      <c r="H16">
        <v>14.7</v>
      </c>
      <c r="I16">
        <v>10.3</v>
      </c>
      <c r="J16">
        <f t="shared" si="0"/>
        <v>8.8600000000000012</v>
      </c>
      <c r="K16">
        <f t="shared" si="1"/>
        <v>9.9080000000000013</v>
      </c>
      <c r="L16">
        <f t="shared" si="2"/>
        <v>10.956000000000001</v>
      </c>
      <c r="M16">
        <f t="shared" si="3"/>
        <v>12.004</v>
      </c>
      <c r="N16">
        <f t="shared" si="4"/>
        <v>13.052000000000001</v>
      </c>
      <c r="O16">
        <f t="shared" si="5"/>
        <v>14.1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D6D-2863-4525-827D-264D7DCB54BF}">
  <dimension ref="A1:O16"/>
  <sheetViews>
    <sheetView tabSelected="1" workbookViewId="0">
      <selection sqref="A1:O16"/>
    </sheetView>
  </sheetViews>
  <sheetFormatPr defaultRowHeight="15" x14ac:dyDescent="0.25"/>
  <sheetData>
    <row r="1" spans="1:15" x14ac:dyDescent="0.25">
      <c r="A1" t="s">
        <v>0</v>
      </c>
      <c r="B1" t="s">
        <v>4</v>
      </c>
      <c r="C1" t="s">
        <v>1</v>
      </c>
      <c r="D1" t="s">
        <v>6</v>
      </c>
      <c r="E1" t="s">
        <v>2</v>
      </c>
      <c r="F1" t="s">
        <v>7</v>
      </c>
      <c r="G1" t="s">
        <v>3</v>
      </c>
      <c r="H1" t="s">
        <v>8</v>
      </c>
      <c r="I1" t="s">
        <v>5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25</v>
      </c>
      <c r="B2">
        <v>0.1</v>
      </c>
      <c r="C2">
        <v>0.4</v>
      </c>
      <c r="D2">
        <v>0.39</v>
      </c>
      <c r="E2">
        <v>0.61</v>
      </c>
      <c r="F2">
        <v>0.14000000000000001</v>
      </c>
      <c r="G2">
        <v>0.21</v>
      </c>
      <c r="H2">
        <v>0.2</v>
      </c>
      <c r="I2">
        <v>0.2</v>
      </c>
      <c r="J2">
        <f>(C2+D2+E2+F2+G2)/5</f>
        <v>0.35</v>
      </c>
      <c r="K2">
        <f>((C2+D2+E2+F2+G2)/5)*0.8+((F2+H2)/2)*0.2</f>
        <v>0.31399999999999995</v>
      </c>
      <c r="L2">
        <f>((C2+D2+E2+F2+G2)/5)*0.6+((F2+H2)/2)*0.4</f>
        <v>0.27800000000000002</v>
      </c>
      <c r="M2">
        <f>((C2+D2+E2+F2+G2)/5)*0.4+((F2+H2)/2)*0.6</f>
        <v>0.24199999999999999</v>
      </c>
      <c r="N2">
        <f>((C2+D2+E2+F2+G2)/5)*0.2+((F2+H2)/2)*0.8</f>
        <v>0.20600000000000002</v>
      </c>
      <c r="O2">
        <f>((F2+H2)/2)</f>
        <v>0.17</v>
      </c>
    </row>
    <row r="3" spans="1:15" x14ac:dyDescent="0.25">
      <c r="A3">
        <v>50</v>
      </c>
      <c r="B3">
        <v>0.7</v>
      </c>
      <c r="C3">
        <v>1</v>
      </c>
      <c r="D3">
        <v>2</v>
      </c>
      <c r="E3">
        <v>2.6</v>
      </c>
      <c r="F3">
        <v>1.2</v>
      </c>
      <c r="G3">
        <v>0.88</v>
      </c>
      <c r="H3">
        <v>1.3</v>
      </c>
      <c r="I3">
        <v>1.6</v>
      </c>
      <c r="J3">
        <f t="shared" ref="J3:J16" si="0">(C3+D3+E3+F3+G3)/5</f>
        <v>1.536</v>
      </c>
      <c r="K3">
        <f t="shared" ref="K3:K16" si="1">((C3+D3+E3+F3+G3)/5)*0.8+((F3+H3)/2)*0.2</f>
        <v>1.4788000000000001</v>
      </c>
      <c r="L3">
        <f t="shared" ref="L3:L16" si="2">((C3+D3+E3+F3+G3)/5)*0.6+((F3+H3)/2)*0.4</f>
        <v>1.4216</v>
      </c>
      <c r="M3">
        <f t="shared" ref="M3:M16" si="3">((C3+D3+E3+F3+G3)/5)*0.4+((F3+H3)/2)*0.6</f>
        <v>1.3644000000000001</v>
      </c>
      <c r="N3">
        <f t="shared" ref="N3:N16" si="4">((C3+D3+E3+F3+G3)/5)*0.2+((F3+H3)/2)*0.8</f>
        <v>1.3071999999999999</v>
      </c>
      <c r="O3">
        <f t="shared" ref="O3:O16" si="5">((F3+H3)/2)</f>
        <v>1.25</v>
      </c>
    </row>
    <row r="4" spans="1:15" x14ac:dyDescent="0.25">
      <c r="A4">
        <v>100</v>
      </c>
      <c r="B4">
        <v>2.2999999999999998</v>
      </c>
      <c r="C4">
        <v>2.8</v>
      </c>
      <c r="D4">
        <v>5.2</v>
      </c>
      <c r="E4">
        <v>4.8</v>
      </c>
      <c r="F4">
        <v>4.5</v>
      </c>
      <c r="G4">
        <v>2.6</v>
      </c>
      <c r="H4">
        <v>5.0999999999999996</v>
      </c>
      <c r="I4">
        <v>4</v>
      </c>
      <c r="J4">
        <f t="shared" si="0"/>
        <v>3.9800000000000004</v>
      </c>
      <c r="K4">
        <f t="shared" si="1"/>
        <v>4.1440000000000001</v>
      </c>
      <c r="L4">
        <f t="shared" si="2"/>
        <v>4.3079999999999998</v>
      </c>
      <c r="M4">
        <f t="shared" si="3"/>
        <v>4.4720000000000004</v>
      </c>
      <c r="N4">
        <f t="shared" si="4"/>
        <v>4.6360000000000001</v>
      </c>
      <c r="O4">
        <f t="shared" si="5"/>
        <v>4.8</v>
      </c>
    </row>
    <row r="5" spans="1:15" x14ac:dyDescent="0.25">
      <c r="A5">
        <v>200</v>
      </c>
      <c r="B5">
        <v>5.3</v>
      </c>
      <c r="C5">
        <v>4.5999999999999996</v>
      </c>
      <c r="D5">
        <v>6.8</v>
      </c>
      <c r="E5">
        <v>6</v>
      </c>
      <c r="F5">
        <v>7.4</v>
      </c>
      <c r="G5">
        <v>4.0999999999999996</v>
      </c>
      <c r="H5">
        <v>7.1</v>
      </c>
      <c r="I5">
        <v>5.2</v>
      </c>
      <c r="J5">
        <f t="shared" si="0"/>
        <v>5.7799999999999994</v>
      </c>
      <c r="K5">
        <f t="shared" si="1"/>
        <v>6.0739999999999998</v>
      </c>
      <c r="L5">
        <f t="shared" si="2"/>
        <v>6.3680000000000003</v>
      </c>
      <c r="M5">
        <f t="shared" si="3"/>
        <v>6.661999999999999</v>
      </c>
      <c r="N5">
        <f t="shared" si="4"/>
        <v>6.9560000000000004</v>
      </c>
      <c r="O5">
        <f t="shared" si="5"/>
        <v>7.25</v>
      </c>
    </row>
    <row r="6" spans="1:15" x14ac:dyDescent="0.25">
      <c r="A6">
        <v>293</v>
      </c>
      <c r="B6">
        <v>4.9000000000000004</v>
      </c>
      <c r="C6">
        <v>4.8</v>
      </c>
      <c r="D6">
        <v>7.3</v>
      </c>
      <c r="E6">
        <v>6.3</v>
      </c>
      <c r="F6">
        <v>8.6</v>
      </c>
      <c r="G6">
        <v>4.5</v>
      </c>
      <c r="H6">
        <v>8.4</v>
      </c>
      <c r="I6">
        <v>5.7</v>
      </c>
      <c r="J6">
        <f t="shared" si="0"/>
        <v>6.3</v>
      </c>
      <c r="K6">
        <f t="shared" si="1"/>
        <v>6.74</v>
      </c>
      <c r="L6">
        <f t="shared" si="2"/>
        <v>7.18</v>
      </c>
      <c r="M6">
        <f t="shared" si="3"/>
        <v>7.6199999999999992</v>
      </c>
      <c r="N6">
        <f t="shared" si="4"/>
        <v>8.06</v>
      </c>
      <c r="O6">
        <f t="shared" si="5"/>
        <v>8.5</v>
      </c>
    </row>
    <row r="7" spans="1:15" x14ac:dyDescent="0.25">
      <c r="A7">
        <v>400</v>
      </c>
      <c r="B7">
        <v>7.8</v>
      </c>
      <c r="C7">
        <v>4.9000000000000004</v>
      </c>
      <c r="D7">
        <v>7.4</v>
      </c>
      <c r="E7">
        <v>6.6</v>
      </c>
      <c r="F7">
        <v>9.4</v>
      </c>
      <c r="G7">
        <v>4.5</v>
      </c>
      <c r="H7">
        <v>9.6</v>
      </c>
      <c r="I7">
        <v>5.9</v>
      </c>
      <c r="J7">
        <f t="shared" si="0"/>
        <v>6.56</v>
      </c>
      <c r="K7">
        <f t="shared" si="1"/>
        <v>7.1480000000000006</v>
      </c>
      <c r="L7">
        <f t="shared" si="2"/>
        <v>7.7359999999999998</v>
      </c>
      <c r="M7">
        <f t="shared" si="3"/>
        <v>8.3239999999999998</v>
      </c>
      <c r="N7">
        <f t="shared" si="4"/>
        <v>8.9120000000000008</v>
      </c>
      <c r="O7">
        <f t="shared" si="5"/>
        <v>9.5</v>
      </c>
    </row>
    <row r="8" spans="1:15" x14ac:dyDescent="0.25">
      <c r="A8">
        <v>500</v>
      </c>
      <c r="B8">
        <v>8.8000000000000007</v>
      </c>
      <c r="C8">
        <v>5.0999999999999996</v>
      </c>
      <c r="D8">
        <v>7.8</v>
      </c>
      <c r="E8">
        <v>6.8</v>
      </c>
      <c r="F8">
        <v>9.9</v>
      </c>
      <c r="G8">
        <v>4.5999999999999996</v>
      </c>
      <c r="H8">
        <v>9.9</v>
      </c>
      <c r="I8">
        <v>6.6</v>
      </c>
      <c r="J8">
        <f t="shared" si="0"/>
        <v>6.8400000000000007</v>
      </c>
      <c r="K8">
        <f t="shared" si="1"/>
        <v>7.4520000000000017</v>
      </c>
      <c r="L8">
        <f t="shared" si="2"/>
        <v>8.0640000000000001</v>
      </c>
      <c r="M8">
        <f t="shared" si="3"/>
        <v>8.6760000000000019</v>
      </c>
      <c r="N8">
        <f t="shared" si="4"/>
        <v>9.2880000000000003</v>
      </c>
      <c r="O8">
        <f t="shared" si="5"/>
        <v>9.9</v>
      </c>
    </row>
    <row r="9" spans="1:15" x14ac:dyDescent="0.25">
      <c r="A9">
        <v>600</v>
      </c>
      <c r="B9">
        <v>9.6</v>
      </c>
      <c r="C9">
        <v>5.3</v>
      </c>
      <c r="D9">
        <v>8</v>
      </c>
      <c r="E9">
        <v>6.9</v>
      </c>
      <c r="F9">
        <v>10.4</v>
      </c>
      <c r="G9">
        <v>4.7</v>
      </c>
      <c r="H9">
        <v>10.199999999999999</v>
      </c>
      <c r="I9">
        <v>7.1</v>
      </c>
      <c r="J9">
        <f t="shared" si="0"/>
        <v>7.0600000000000005</v>
      </c>
      <c r="K9">
        <f t="shared" si="1"/>
        <v>7.7080000000000002</v>
      </c>
      <c r="L9">
        <f t="shared" si="2"/>
        <v>8.3559999999999999</v>
      </c>
      <c r="M9">
        <f t="shared" si="3"/>
        <v>9.0040000000000013</v>
      </c>
      <c r="N9">
        <f t="shared" si="4"/>
        <v>9.652000000000001</v>
      </c>
      <c r="O9">
        <f t="shared" si="5"/>
        <v>10.3</v>
      </c>
    </row>
    <row r="10" spans="1:15" x14ac:dyDescent="0.25">
      <c r="A10">
        <v>700</v>
      </c>
      <c r="B10">
        <v>10.199999999999999</v>
      </c>
      <c r="C10">
        <v>5.5</v>
      </c>
      <c r="D10">
        <v>8.1</v>
      </c>
      <c r="E10">
        <v>7.1</v>
      </c>
      <c r="F10">
        <v>10.8</v>
      </c>
      <c r="G10">
        <v>4.8</v>
      </c>
      <c r="H10">
        <v>10.5</v>
      </c>
      <c r="I10">
        <v>7.6</v>
      </c>
      <c r="J10">
        <f t="shared" si="0"/>
        <v>7.26</v>
      </c>
      <c r="K10">
        <f t="shared" si="1"/>
        <v>7.9380000000000006</v>
      </c>
      <c r="L10">
        <f t="shared" si="2"/>
        <v>8.6159999999999997</v>
      </c>
      <c r="M10">
        <f t="shared" si="3"/>
        <v>9.2940000000000005</v>
      </c>
      <c r="N10">
        <f t="shared" si="4"/>
        <v>9.9720000000000013</v>
      </c>
      <c r="O10">
        <f t="shared" si="5"/>
        <v>10.65</v>
      </c>
    </row>
    <row r="11" spans="1:15" x14ac:dyDescent="0.25">
      <c r="A11">
        <v>800</v>
      </c>
      <c r="B11">
        <v>10.8</v>
      </c>
      <c r="C11">
        <v>5.7</v>
      </c>
      <c r="D11">
        <v>8.1999999999999993</v>
      </c>
      <c r="E11">
        <v>7.2</v>
      </c>
      <c r="F11">
        <v>11.1</v>
      </c>
      <c r="G11">
        <v>5</v>
      </c>
      <c r="H11">
        <v>10.9</v>
      </c>
      <c r="I11">
        <v>7.9</v>
      </c>
      <c r="J11">
        <f t="shared" si="0"/>
        <v>7.4399999999999995</v>
      </c>
      <c r="K11">
        <f t="shared" si="1"/>
        <v>8.152000000000001</v>
      </c>
      <c r="L11">
        <f t="shared" si="2"/>
        <v>8.8640000000000008</v>
      </c>
      <c r="M11">
        <f t="shared" si="3"/>
        <v>9.5760000000000005</v>
      </c>
      <c r="N11">
        <f t="shared" si="4"/>
        <v>10.288</v>
      </c>
      <c r="O11">
        <f t="shared" si="5"/>
        <v>11</v>
      </c>
    </row>
    <row r="12" spans="1:15" x14ac:dyDescent="0.25">
      <c r="A12">
        <v>900</v>
      </c>
      <c r="B12">
        <v>11.3</v>
      </c>
      <c r="C12">
        <v>6</v>
      </c>
      <c r="D12">
        <v>8.4</v>
      </c>
      <c r="E12">
        <v>7.2</v>
      </c>
      <c r="F12">
        <v>11.3</v>
      </c>
      <c r="G12">
        <v>5</v>
      </c>
      <c r="H12">
        <v>11.2</v>
      </c>
      <c r="I12">
        <v>8</v>
      </c>
      <c r="J12">
        <f t="shared" si="0"/>
        <v>7.580000000000001</v>
      </c>
      <c r="K12">
        <f t="shared" si="1"/>
        <v>8.3140000000000001</v>
      </c>
      <c r="L12">
        <f t="shared" si="2"/>
        <v>9.048</v>
      </c>
      <c r="M12">
        <f t="shared" si="3"/>
        <v>9.782</v>
      </c>
      <c r="N12">
        <f t="shared" si="4"/>
        <v>10.516</v>
      </c>
      <c r="O12">
        <f t="shared" si="5"/>
        <v>11.25</v>
      </c>
    </row>
    <row r="13" spans="1:15" x14ac:dyDescent="0.25">
      <c r="A13">
        <v>1000</v>
      </c>
      <c r="B13">
        <v>11.8</v>
      </c>
      <c r="C13">
        <v>6.2</v>
      </c>
      <c r="D13">
        <v>8.6</v>
      </c>
      <c r="E13">
        <v>7.3</v>
      </c>
      <c r="F13">
        <v>11.5</v>
      </c>
      <c r="G13">
        <v>5.2</v>
      </c>
      <c r="H13">
        <v>11.6</v>
      </c>
      <c r="I13">
        <v>8.1999999999999993</v>
      </c>
      <c r="J13">
        <f t="shared" si="0"/>
        <v>7.7600000000000007</v>
      </c>
      <c r="K13">
        <f t="shared" si="1"/>
        <v>8.5180000000000007</v>
      </c>
      <c r="L13">
        <f t="shared" si="2"/>
        <v>9.2759999999999998</v>
      </c>
      <c r="M13">
        <f t="shared" si="3"/>
        <v>10.034000000000001</v>
      </c>
      <c r="N13">
        <f t="shared" si="4"/>
        <v>10.792</v>
      </c>
      <c r="O13">
        <f t="shared" si="5"/>
        <v>11.55</v>
      </c>
    </row>
    <row r="14" spans="1:15" x14ac:dyDescent="0.25">
      <c r="A14">
        <v>1200</v>
      </c>
      <c r="B14">
        <v>12.8</v>
      </c>
      <c r="C14">
        <v>6.7</v>
      </c>
      <c r="D14">
        <v>8.8000000000000007</v>
      </c>
      <c r="E14">
        <v>7.4</v>
      </c>
      <c r="F14">
        <v>11.3</v>
      </c>
      <c r="G14">
        <v>5.3</v>
      </c>
      <c r="H14">
        <v>12.5</v>
      </c>
      <c r="I14">
        <v>9.1</v>
      </c>
      <c r="J14">
        <f t="shared" si="0"/>
        <v>7.9</v>
      </c>
      <c r="K14">
        <f t="shared" si="1"/>
        <v>8.7000000000000011</v>
      </c>
      <c r="L14">
        <f t="shared" si="2"/>
        <v>9.5</v>
      </c>
      <c r="M14">
        <f t="shared" si="3"/>
        <v>10.3</v>
      </c>
      <c r="N14">
        <f t="shared" si="4"/>
        <v>11.100000000000001</v>
      </c>
      <c r="O14">
        <f t="shared" si="5"/>
        <v>11.9</v>
      </c>
    </row>
    <row r="15" spans="1:15" x14ac:dyDescent="0.25">
      <c r="A15">
        <v>1400</v>
      </c>
      <c r="B15">
        <v>14</v>
      </c>
      <c r="C15">
        <v>7.2</v>
      </c>
      <c r="D15">
        <v>9.1999999999999993</v>
      </c>
      <c r="E15">
        <v>7.7</v>
      </c>
      <c r="F15">
        <v>12.3</v>
      </c>
      <c r="G15">
        <v>5.4</v>
      </c>
      <c r="H15">
        <v>13.6</v>
      </c>
      <c r="I15">
        <v>9.5</v>
      </c>
      <c r="J15">
        <f t="shared" si="0"/>
        <v>8.36</v>
      </c>
      <c r="K15">
        <f t="shared" si="1"/>
        <v>9.2779999999999987</v>
      </c>
      <c r="L15">
        <f t="shared" si="2"/>
        <v>10.195999999999998</v>
      </c>
      <c r="M15">
        <f t="shared" si="3"/>
        <v>11.113999999999999</v>
      </c>
      <c r="N15">
        <f t="shared" si="4"/>
        <v>12.032</v>
      </c>
      <c r="O15">
        <f t="shared" si="5"/>
        <v>12.95</v>
      </c>
    </row>
    <row r="16" spans="1:15" x14ac:dyDescent="0.25">
      <c r="A16">
        <v>1600</v>
      </c>
      <c r="B16">
        <v>15.8</v>
      </c>
      <c r="C16">
        <v>7.8</v>
      </c>
      <c r="D16">
        <v>9.4</v>
      </c>
      <c r="E16">
        <v>8</v>
      </c>
      <c r="F16">
        <v>13.5</v>
      </c>
      <c r="G16">
        <v>5.6</v>
      </c>
      <c r="H16">
        <v>14.7</v>
      </c>
      <c r="I16">
        <v>10.3</v>
      </c>
      <c r="J16">
        <f t="shared" si="0"/>
        <v>8.8600000000000012</v>
      </c>
      <c r="K16">
        <f t="shared" si="1"/>
        <v>9.9080000000000013</v>
      </c>
      <c r="L16">
        <f t="shared" si="2"/>
        <v>10.956000000000001</v>
      </c>
      <c r="M16">
        <f t="shared" si="3"/>
        <v>12.004</v>
      </c>
      <c r="N16">
        <f t="shared" si="4"/>
        <v>13.052000000000001</v>
      </c>
      <c r="O16">
        <f t="shared" si="5"/>
        <v>14.1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Wilson</dc:creator>
  <cp:lastModifiedBy>Jack Wilson</cp:lastModifiedBy>
  <dcterms:created xsi:type="dcterms:W3CDTF">2020-10-01T19:14:04Z</dcterms:created>
  <dcterms:modified xsi:type="dcterms:W3CDTF">2020-10-01T21:17:32Z</dcterms:modified>
</cp:coreProperties>
</file>