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xxell-my.sharepoint.com/personal/royhagstrom_axxell_fi/Documents/Desktop/Git/powerol/"/>
    </mc:Choice>
  </mc:AlternateContent>
  <xr:revisionPtr revIDLastSave="0" documentId="8_{B13A34EB-EFDA-49F8-9D49-D02D9E66AAE2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roduct Backlog" sheetId="1" r:id="rId1"/>
    <sheet name="Sprint 1 10.4 - 14.4" sheetId="2" r:id="rId2"/>
    <sheet name="Sprint 2 17.4 - 21.4" sheetId="9" r:id="rId3"/>
    <sheet name="Sprint 3 24.4 - 28.4" sheetId="10" r:id="rId4"/>
    <sheet name="Sprint 4 1.5 - 5.5" sheetId="11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E16" i="1"/>
  <c r="E6" i="2"/>
  <c r="E17" i="2" s="1"/>
  <c r="D17" i="2" l="1"/>
  <c r="D19" i="2" l="1"/>
  <c r="C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00000000-0006-0000-0200-000001000000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00000000-0006-0000-0300-000001000000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00000000-0006-0000-0400-000001000000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C443C051-1FA7-41D5-BB99-51188ED15AB6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sharedStrings.xml><?xml version="1.0" encoding="utf-8"?>
<sst xmlns="http://schemas.openxmlformats.org/spreadsheetml/2006/main" count="55" uniqueCount="54">
  <si>
    <t>Stories / Uppgifter</t>
  </si>
  <si>
    <t>Hur lång tid</t>
  </si>
  <si>
    <t>Prioritet</t>
  </si>
  <si>
    <t>Anteckningar</t>
  </si>
  <si>
    <t>Stories = Vad som skall göras för projektet (huvuduppgifter, t.ex skapa en design för hela sidan)</t>
  </si>
  <si>
    <t>Eventuella extra anteckningar för uppgifter, t.ex krav, vad som gjorts, problem eller något annat. Används vid behov.</t>
  </si>
  <si>
    <t>Planering</t>
  </si>
  <si>
    <t>Testning</t>
  </si>
  <si>
    <t>Sprint 1</t>
  </si>
  <si>
    <t>ID</t>
  </si>
  <si>
    <t>Stories / uppgifter</t>
  </si>
  <si>
    <t>Verklig tid</t>
  </si>
  <si>
    <t>Dependency</t>
  </si>
  <si>
    <t>Vem</t>
  </si>
  <si>
    <t>Datum</t>
  </si>
  <si>
    <t>Dokumentation</t>
  </si>
  <si>
    <t>-</t>
  </si>
  <si>
    <t>Wireframe</t>
  </si>
  <si>
    <t>Uppgift under arbete är ORANGE</t>
  </si>
  <si>
    <t>Uppgift som är klar är GRÖN</t>
  </si>
  <si>
    <t>Totalt Sprint 1:</t>
  </si>
  <si>
    <t>Taskbeskrivning (DoD)Definition of Done</t>
  </si>
  <si>
    <t>Planerad tid min</t>
  </si>
  <si>
    <t>Beroenden</t>
  </si>
  <si>
    <t>Totalt:</t>
  </si>
  <si>
    <t>Grov uppskattning</t>
  </si>
  <si>
    <t>Sprint backlogs</t>
  </si>
  <si>
    <t>Product backlog</t>
  </si>
  <si>
    <t>Totalt tillgängligt</t>
  </si>
  <si>
    <t>Flex</t>
  </si>
  <si>
    <t>Beskrivning: Powerol</t>
  </si>
  <si>
    <t>Grundinstallation</t>
  </si>
  <si>
    <t>Skapa databas, konfigurera login-system, koppla Git, skapa bransches, skapa filstruktur</t>
  </si>
  <si>
    <t>Funktionalitet: Verkstad</t>
  </si>
  <si>
    <t>Funktionalitet: Fakturering</t>
  </si>
  <si>
    <t>Funktionalitet: Administration</t>
  </si>
  <si>
    <t>En mekaniker kan logga in, skapa, editera och radera kunder, bilar och arbeten. Mekanikern kan lägga till arbetstimmar och material till arbetet och skicka till fakturering då jobbet är klart.</t>
  </si>
  <si>
    <t>Faktureringsvyn visar: Ofakturerade, fakturerade men obetalda och betalda projekt. Användaren kan visa arbeten med all info samt byta status på arbeten.</t>
  </si>
  <si>
    <t>Administratören kan: Se månadsöversikt (och byta månad) av fakturerat arbete per anställd mekaniker, skapa, editera och radera nya användarkonton.</t>
  </si>
  <si>
    <t>Säkerhet: Åtkomstkontroll för filer, användarhantering,prepared querys, filtrera user input. Funktionalitet: Alla funktioner testade (även med felaktig inmatning, feedback och omdirigering kontrollerad) Responsivitet: Alla navigerbara sidor fungerar och ser bra ut i 360-1920px</t>
  </si>
  <si>
    <t>Lansering</t>
  </si>
  <si>
    <t>Flytta projektfiler till server, ladda upp databas, gör sluttestning</t>
  </si>
  <si>
    <t>Presentation</t>
  </si>
  <si>
    <t>Presentation för kunden</t>
  </si>
  <si>
    <t>Slutrapport (project retrospect)</t>
  </si>
  <si>
    <t>Vad gick bra, vad gick mindre bra, vad gör vi annorlunda nästa gång, vad kan vi återanvända, vilken dokumentation ska sparas och var etc</t>
  </si>
  <si>
    <t>Flödesschema</t>
  </si>
  <si>
    <t>Funktionslista</t>
  </si>
  <si>
    <t>Kundmöte, Offert, Wireframe, Flödesschema, Funktionslista, Databasdiagram, SCRUM-dokument</t>
  </si>
  <si>
    <t>Databasdiagram</t>
  </si>
  <si>
    <t>Sprintmål: Planering</t>
  </si>
  <si>
    <t>Kundmöte</t>
  </si>
  <si>
    <t>Wireframe är ritad och godkänd av kunden</t>
  </si>
  <si>
    <t>Alla funktioner är beskrivna och dokumentet delat till alla projektmedlemmar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</si>
</sst>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m;@"/>
  </numFmts>
  <fonts count="1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FFFFFF"/>
      <name val="Arial"/>
      <family val="2"/>
    </font>
    <font>
      <sz val="8"/>
      <name val="Arial"/>
    </font>
    <font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12" fillId="13" borderId="0" applyNumberFormat="0" applyBorder="0" applyAlignment="0" applyProtection="0"/>
  </cellStyleXfs>
  <cellXfs count="175"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3" fillId="7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3" fillId="6" borderId="12" xfId="0" applyFont="1" applyFill="1" applyBorder="1" applyAlignment="1">
      <alignment horizontal="center" vertical="center"/>
    </xf>
    <xf numFmtId="0" fontId="3" fillId="6" borderId="12" xfId="0" applyFont="1" applyFill="1" applyBorder="1"/>
    <xf numFmtId="0" fontId="2" fillId="0" borderId="9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2" xfId="0" applyFont="1" applyBorder="1"/>
    <xf numFmtId="0" fontId="4" fillId="0" borderId="12" xfId="0" applyFont="1" applyBorder="1" applyAlignment="1">
      <alignment horizontal="center"/>
    </xf>
    <xf numFmtId="165" fontId="0" fillId="9" borderId="12" xfId="0" applyNumberFormat="1" applyFill="1" applyBorder="1"/>
    <xf numFmtId="0" fontId="3" fillId="0" borderId="12" xfId="0" applyFont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1" fillId="9" borderId="12" xfId="0" applyFont="1" applyFill="1" applyBorder="1" applyAlignment="1">
      <alignment horizontal="center"/>
    </xf>
    <xf numFmtId="0" fontId="2" fillId="9" borderId="12" xfId="0" applyFont="1" applyFill="1" applyBorder="1"/>
    <xf numFmtId="0" fontId="2" fillId="9" borderId="12" xfId="0" applyFont="1" applyFill="1" applyBorder="1" applyAlignment="1">
      <alignment horizontal="center"/>
    </xf>
    <xf numFmtId="165" fontId="2" fillId="9" borderId="12" xfId="0" applyNumberFormat="1" applyFont="1" applyFill="1" applyBorder="1" applyAlignment="1">
      <alignment horizontal="center"/>
    </xf>
    <xf numFmtId="0" fontId="2" fillId="0" borderId="11" xfId="0" applyFont="1" applyBorder="1"/>
    <xf numFmtId="0" fontId="1" fillId="8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vertical="center" wrapText="1"/>
    </xf>
    <xf numFmtId="0" fontId="2" fillId="8" borderId="10" xfId="0" applyFont="1" applyFill="1" applyBorder="1" applyAlignment="1">
      <alignment horizontal="center" vertical="center"/>
    </xf>
    <xf numFmtId="0" fontId="2" fillId="8" borderId="10" xfId="0" applyFont="1" applyFill="1" applyBorder="1"/>
    <xf numFmtId="0" fontId="2" fillId="8" borderId="10" xfId="0" applyFont="1" applyFill="1" applyBorder="1" applyAlignment="1">
      <alignment horizontal="left" vertical="top" wrapText="1"/>
    </xf>
    <xf numFmtId="0" fontId="2" fillId="0" borderId="5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wrapText="1"/>
    </xf>
    <xf numFmtId="164" fontId="2" fillId="0" borderId="12" xfId="0" applyNumberFormat="1" applyFont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0" xfId="0" applyFont="1" applyAlignment="1">
      <alignment wrapText="1"/>
    </xf>
    <xf numFmtId="0" fontId="2" fillId="0" borderId="8" xfId="0" applyFont="1" applyBorder="1" applyAlignment="1">
      <alignment horizontal="left" wrapText="1"/>
    </xf>
    <xf numFmtId="164" fontId="2" fillId="0" borderId="8" xfId="0" applyNumberFormat="1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2" fillId="8" borderId="8" xfId="0" applyFont="1" applyFill="1" applyBorder="1"/>
    <xf numFmtId="0" fontId="1" fillId="8" borderId="12" xfId="0" applyFont="1" applyFill="1" applyBorder="1"/>
    <xf numFmtId="0" fontId="2" fillId="8" borderId="12" xfId="0" applyFont="1" applyFill="1" applyBorder="1"/>
    <xf numFmtId="0" fontId="2" fillId="10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1" fontId="3" fillId="0" borderId="12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wrapText="1"/>
    </xf>
    <xf numFmtId="0" fontId="1" fillId="8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12" xfId="0" applyFont="1" applyBorder="1" applyAlignment="1">
      <alignment horizontal="left" wrapText="1"/>
    </xf>
    <xf numFmtId="49" fontId="0" fillId="0" borderId="0" xfId="0" applyNumberFormat="1" applyAlignment="1">
      <alignment wrapText="1"/>
    </xf>
    <xf numFmtId="49" fontId="2" fillId="0" borderId="9" xfId="0" applyNumberFormat="1" applyFont="1" applyBorder="1" applyAlignment="1">
      <alignment wrapText="1"/>
    </xf>
    <xf numFmtId="49" fontId="1" fillId="0" borderId="12" xfId="0" applyNumberFormat="1" applyFont="1" applyBorder="1" applyAlignment="1">
      <alignment horizontal="center"/>
    </xf>
    <xf numFmtId="49" fontId="1" fillId="9" borderId="12" xfId="0" applyNumberFormat="1" applyFont="1" applyFill="1" applyBorder="1" applyAlignment="1">
      <alignment horizontal="center"/>
    </xf>
    <xf numFmtId="49" fontId="1" fillId="8" borderId="10" xfId="0" applyNumberFormat="1" applyFont="1" applyFill="1" applyBorder="1" applyAlignment="1">
      <alignment horizontal="center" vertical="center"/>
    </xf>
    <xf numFmtId="49" fontId="2" fillId="8" borderId="8" xfId="0" applyNumberFormat="1" applyFont="1" applyFill="1" applyBorder="1"/>
    <xf numFmtId="49" fontId="7" fillId="0" borderId="5" xfId="0" applyNumberFormat="1" applyFont="1" applyBorder="1"/>
    <xf numFmtId="49" fontId="1" fillId="0" borderId="7" xfId="0" applyNumberFormat="1" applyFont="1" applyBorder="1" applyAlignment="1">
      <alignment horizontal="center"/>
    </xf>
    <xf numFmtId="49" fontId="2" fillId="9" borderId="12" xfId="0" applyNumberFormat="1" applyFont="1" applyFill="1" applyBorder="1"/>
    <xf numFmtId="49" fontId="6" fillId="8" borderId="10" xfId="0" applyNumberFormat="1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wrapText="1"/>
    </xf>
    <xf numFmtId="49" fontId="1" fillId="8" borderId="12" xfId="0" applyNumberFormat="1" applyFont="1" applyFill="1" applyBorder="1"/>
    <xf numFmtId="0" fontId="0" fillId="0" borderId="12" xfId="0" applyBorder="1" applyAlignment="1">
      <alignment horizontal="left" wrapText="1"/>
    </xf>
    <xf numFmtId="0" fontId="0" fillId="0" borderId="8" xfId="0" quotePrefix="1" applyBorder="1" applyAlignment="1">
      <alignment horizontal="left" wrapText="1"/>
    </xf>
    <xf numFmtId="0" fontId="8" fillId="0" borderId="0" xfId="0" applyFont="1" applyAlignment="1">
      <alignment horizontal="center"/>
    </xf>
    <xf numFmtId="0" fontId="9" fillId="5" borderId="12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5" borderId="12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5" borderId="12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1" xfId="0" applyFont="1" applyBorder="1" applyAlignment="1">
      <alignment vertical="center" wrapText="1"/>
    </xf>
    <xf numFmtId="49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12" xfId="0" quotePrefix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2" xfId="0" quotePrefix="1" applyBorder="1" applyAlignment="1">
      <alignment horizontal="left"/>
    </xf>
    <xf numFmtId="0" fontId="2" fillId="4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2" fillId="9" borderId="2" xfId="0" applyFont="1" applyFill="1" applyBorder="1"/>
    <xf numFmtId="0" fontId="2" fillId="8" borderId="13" xfId="0" applyFont="1" applyFill="1" applyBorder="1" applyAlignment="1">
      <alignment horizontal="left" vertical="top" wrapText="1"/>
    </xf>
    <xf numFmtId="0" fontId="2" fillId="0" borderId="7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2" fillId="9" borderId="12" xfId="0" applyFont="1" applyFill="1" applyBorder="1" applyAlignment="1">
      <alignment wrapText="1"/>
    </xf>
    <xf numFmtId="0" fontId="2" fillId="8" borderId="12" xfId="0" applyFont="1" applyFill="1" applyBorder="1" applyAlignment="1">
      <alignment wrapText="1"/>
    </xf>
    <xf numFmtId="0" fontId="2" fillId="8" borderId="2" xfId="0" applyFont="1" applyFill="1" applyBorder="1" applyAlignment="1">
      <alignment horizontal="left" vertical="top" wrapText="1"/>
    </xf>
    <xf numFmtId="0" fontId="2" fillId="0" borderId="14" xfId="0" applyFont="1" applyBorder="1" applyAlignment="1">
      <alignment wrapText="1"/>
    </xf>
    <xf numFmtId="0" fontId="2" fillId="0" borderId="14" xfId="0" applyFont="1" applyBorder="1"/>
    <xf numFmtId="0" fontId="2" fillId="9" borderId="14" xfId="0" applyFont="1" applyFill="1" applyBorder="1"/>
    <xf numFmtId="0" fontId="2" fillId="8" borderId="11" xfId="0" applyFont="1" applyFill="1" applyBorder="1" applyAlignment="1">
      <alignment horizontal="left" vertical="top" wrapText="1"/>
    </xf>
    <xf numFmtId="0" fontId="2" fillId="0" borderId="12" xfId="0" applyFont="1" applyBorder="1"/>
    <xf numFmtId="0" fontId="2" fillId="0" borderId="4" xfId="0" applyFont="1" applyBorder="1"/>
    <xf numFmtId="0" fontId="2" fillId="0" borderId="14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64" fontId="1" fillId="8" borderId="12" xfId="0" applyNumberFormat="1" applyFont="1" applyFill="1" applyBorder="1" applyAlignment="1">
      <alignment horizontal="center" vertical="center"/>
    </xf>
    <xf numFmtId="1" fontId="1" fillId="8" borderId="12" xfId="0" applyNumberFormat="1" applyFont="1" applyFill="1" applyBorder="1" applyAlignment="1">
      <alignment horizontal="center" vertical="center"/>
    </xf>
    <xf numFmtId="165" fontId="0" fillId="0" borderId="12" xfId="0" applyNumberFormat="1" applyBorder="1" applyAlignment="1">
      <alignment vertical="center"/>
    </xf>
    <xf numFmtId="165" fontId="0" fillId="0" borderId="12" xfId="0" applyNumberFormat="1" applyBorder="1"/>
    <xf numFmtId="0" fontId="2" fillId="0" borderId="2" xfId="0" applyFont="1" applyBorder="1" applyAlignment="1">
      <alignment wrapText="1"/>
    </xf>
    <xf numFmtId="0" fontId="3" fillId="0" borderId="12" xfId="0" applyFont="1" applyBorder="1" applyAlignment="1">
      <alignment horizontal="center" wrapText="1"/>
    </xf>
    <xf numFmtId="0" fontId="0" fillId="8" borderId="10" xfId="0" applyFill="1" applyBorder="1" applyAlignment="1">
      <alignment horizontal="center" vertical="center"/>
    </xf>
    <xf numFmtId="0" fontId="0" fillId="8" borderId="10" xfId="0" applyFill="1" applyBorder="1"/>
    <xf numFmtId="0" fontId="0" fillId="8" borderId="10" xfId="0" applyFill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2" fillId="0" borderId="13" xfId="0" applyFont="1" applyBorder="1"/>
    <xf numFmtId="0" fontId="0" fillId="0" borderId="2" xfId="0" applyBorder="1" applyAlignment="1">
      <alignment wrapText="1"/>
    </xf>
    <xf numFmtId="0" fontId="2" fillId="0" borderId="13" xfId="0" applyFont="1" applyBorder="1" applyAlignment="1">
      <alignment horizontal="left" vertical="top" wrapText="1"/>
    </xf>
    <xf numFmtId="0" fontId="2" fillId="8" borderId="3" xfId="0" applyFont="1" applyFill="1" applyBorder="1" applyAlignment="1">
      <alignment horizontal="left" vertical="top" wrapText="1"/>
    </xf>
    <xf numFmtId="0" fontId="2" fillId="9" borderId="13" xfId="0" applyFont="1" applyFill="1" applyBorder="1"/>
    <xf numFmtId="0" fontId="6" fillId="6" borderId="12" xfId="0" applyFont="1" applyFill="1" applyBorder="1" applyAlignment="1">
      <alignment wrapText="1"/>
    </xf>
    <xf numFmtId="0" fontId="9" fillId="7" borderId="12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6" fillId="8" borderId="10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164" fontId="1" fillId="8" borderId="10" xfId="0" applyNumberFormat="1" applyFont="1" applyFill="1" applyBorder="1" applyAlignment="1">
      <alignment horizontal="center" vertical="center"/>
    </xf>
    <xf numFmtId="2" fontId="1" fillId="8" borderId="12" xfId="0" applyNumberFormat="1" applyFont="1" applyFill="1" applyBorder="1" applyAlignment="1">
      <alignment horizontal="center" vertical="center"/>
    </xf>
    <xf numFmtId="16" fontId="1" fillId="11" borderId="8" xfId="0" applyNumberFormat="1" applyFont="1" applyFill="1" applyBorder="1" applyAlignment="1">
      <alignment horizontal="center" vertical="center" wrapText="1"/>
    </xf>
    <xf numFmtId="16" fontId="1" fillId="11" borderId="12" xfId="0" applyNumberFormat="1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164" fontId="1" fillId="8" borderId="12" xfId="0" applyNumberFormat="1" applyFont="1" applyFill="1" applyBorder="1"/>
    <xf numFmtId="0" fontId="1" fillId="11" borderId="8" xfId="0" applyFont="1" applyFill="1" applyBorder="1" applyAlignment="1">
      <alignment horizontal="center" vertical="center"/>
    </xf>
    <xf numFmtId="16" fontId="1" fillId="11" borderId="8" xfId="0" applyNumberFormat="1" applyFont="1" applyFill="1" applyBorder="1" applyAlignment="1">
      <alignment horizontal="center" vertical="center"/>
    </xf>
    <xf numFmtId="20" fontId="1" fillId="11" borderId="12" xfId="0" applyNumberFormat="1" applyFont="1" applyFill="1" applyBorder="1" applyAlignment="1">
      <alignment horizontal="center" vertical="center"/>
    </xf>
    <xf numFmtId="16" fontId="0" fillId="11" borderId="8" xfId="0" applyNumberFormat="1" applyFill="1" applyBorder="1" applyAlignment="1">
      <alignment horizontal="center" vertical="center" wrapText="1"/>
    </xf>
    <xf numFmtId="164" fontId="2" fillId="0" borderId="12" xfId="0" quotePrefix="1" applyNumberFormat="1" applyFont="1" applyBorder="1" applyAlignment="1">
      <alignment horizontal="center" vertical="center" wrapText="1"/>
    </xf>
    <xf numFmtId="1" fontId="2" fillId="6" borderId="12" xfId="0" applyNumberFormat="1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2" fillId="13" borderId="12" xfId="1" applyBorder="1" applyAlignment="1">
      <alignment horizontal="left" wrapText="1"/>
    </xf>
    <xf numFmtId="0" fontId="0" fillId="0" borderId="0" xfId="0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15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155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15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37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77675" cy="979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37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77675" cy="9791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37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77675" cy="979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25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2C087150-EDA5-400A-BA78-7963C38805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79500" cy="11512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25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B8CE498-6BA2-453F-AEA7-8370565191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79500" cy="115125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25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6994DF6-ECD5-49A1-9742-50664A107E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779500" cy="11512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opLeftCell="A3" zoomScale="85" zoomScaleNormal="85" workbookViewId="0">
      <selection activeCell="I5" sqref="I5"/>
    </sheetView>
  </sheetViews>
  <sheetFormatPr defaultColWidth="9.140625" defaultRowHeight="15" customHeight="1" x14ac:dyDescent="0.2"/>
  <cols>
    <col min="1" max="1" width="10.5703125" customWidth="1"/>
    <col min="2" max="2" width="42.140625" customWidth="1"/>
    <col min="3" max="4" width="17.42578125" customWidth="1"/>
    <col min="5" max="5" width="64.28515625" customWidth="1"/>
  </cols>
  <sheetData>
    <row r="1" spans="1:9" ht="72" customHeight="1" x14ac:dyDescent="0.2">
      <c r="A1" s="4"/>
      <c r="B1" s="168" t="s">
        <v>30</v>
      </c>
      <c r="C1" s="169"/>
      <c r="D1" s="169"/>
      <c r="E1" s="169"/>
      <c r="F1" s="170"/>
    </row>
    <row r="2" spans="1:9" x14ac:dyDescent="0.2">
      <c r="A2" s="4"/>
      <c r="B2" s="5" t="s">
        <v>0</v>
      </c>
      <c r="C2" s="2" t="s">
        <v>1</v>
      </c>
      <c r="D2" s="2" t="s">
        <v>2</v>
      </c>
      <c r="E2" s="4" t="s">
        <v>3</v>
      </c>
      <c r="F2" s="92"/>
    </row>
    <row r="3" spans="1:9" ht="57" customHeight="1" x14ac:dyDescent="0.2">
      <c r="A3" s="4"/>
      <c r="B3" s="6" t="s">
        <v>4</v>
      </c>
      <c r="C3" s="145" t="s">
        <v>25</v>
      </c>
      <c r="D3" s="6"/>
      <c r="E3" s="6" t="s">
        <v>5</v>
      </c>
      <c r="F3" s="93"/>
    </row>
    <row r="4" spans="1:9" ht="57" customHeight="1" x14ac:dyDescent="0.2">
      <c r="A4" s="7">
        <v>1</v>
      </c>
      <c r="B4" s="94" t="s">
        <v>6</v>
      </c>
      <c r="C4" s="59">
        <v>20</v>
      </c>
      <c r="D4" s="7">
        <v>1</v>
      </c>
      <c r="E4" s="90" t="s">
        <v>48</v>
      </c>
      <c r="F4" s="93"/>
      <c r="I4" s="91"/>
    </row>
    <row r="5" spans="1:9" ht="52.5" customHeight="1" x14ac:dyDescent="0.2">
      <c r="A5" s="7">
        <v>2</v>
      </c>
      <c r="B5" s="94" t="s">
        <v>31</v>
      </c>
      <c r="C5" s="59">
        <v>3</v>
      </c>
      <c r="D5" s="7">
        <v>2</v>
      </c>
      <c r="E5" s="90" t="s">
        <v>32</v>
      </c>
      <c r="F5" s="93"/>
    </row>
    <row r="6" spans="1:9" ht="54.75" customHeight="1" x14ac:dyDescent="0.2">
      <c r="A6" s="7">
        <v>3</v>
      </c>
      <c r="B6" s="94" t="s">
        <v>33</v>
      </c>
      <c r="C6" s="59">
        <v>6</v>
      </c>
      <c r="D6" s="7">
        <v>3</v>
      </c>
      <c r="E6" s="95" t="s">
        <v>36</v>
      </c>
      <c r="F6" s="93"/>
    </row>
    <row r="7" spans="1:9" ht="51.75" customHeight="1" x14ac:dyDescent="0.2">
      <c r="A7" s="7">
        <v>4</v>
      </c>
      <c r="B7" s="89" t="s">
        <v>34</v>
      </c>
      <c r="C7" s="59">
        <v>3</v>
      </c>
      <c r="D7" s="7">
        <v>4</v>
      </c>
      <c r="E7" s="58" t="s">
        <v>37</v>
      </c>
      <c r="F7" s="93"/>
    </row>
    <row r="8" spans="1:9" ht="45" customHeight="1" x14ac:dyDescent="0.2">
      <c r="A8" s="7">
        <v>5</v>
      </c>
      <c r="B8" s="89" t="s">
        <v>35</v>
      </c>
      <c r="C8" s="59">
        <v>4</v>
      </c>
      <c r="D8" s="7">
        <v>8</v>
      </c>
      <c r="E8" s="90" t="s">
        <v>38</v>
      </c>
      <c r="F8" s="93"/>
    </row>
    <row r="9" spans="1:9" ht="93" customHeight="1" x14ac:dyDescent="0.2">
      <c r="A9" s="7">
        <v>6</v>
      </c>
      <c r="B9" s="89" t="s">
        <v>7</v>
      </c>
      <c r="C9" s="72">
        <v>2</v>
      </c>
      <c r="D9" s="7">
        <v>5</v>
      </c>
      <c r="E9" s="90" t="s">
        <v>39</v>
      </c>
      <c r="F9" s="93"/>
    </row>
    <row r="10" spans="1:9" ht="57.95" customHeight="1" x14ac:dyDescent="0.2">
      <c r="A10" s="7">
        <v>7</v>
      </c>
      <c r="B10" s="96" t="s">
        <v>42</v>
      </c>
      <c r="C10" s="59">
        <v>2</v>
      </c>
      <c r="D10" s="7">
        <v>6</v>
      </c>
      <c r="E10" s="90" t="s">
        <v>43</v>
      </c>
      <c r="F10" s="93"/>
    </row>
    <row r="11" spans="1:9" ht="108.75" customHeight="1" x14ac:dyDescent="0.2">
      <c r="A11" s="7">
        <v>8</v>
      </c>
      <c r="B11" s="90" t="s">
        <v>40</v>
      </c>
      <c r="C11" s="59">
        <v>1</v>
      </c>
      <c r="D11" s="7">
        <v>7</v>
      </c>
      <c r="E11" s="90" t="s">
        <v>41</v>
      </c>
      <c r="F11" s="93"/>
    </row>
    <row r="12" spans="1:9" ht="108.75" customHeight="1" x14ac:dyDescent="0.2">
      <c r="A12" s="7">
        <v>9</v>
      </c>
      <c r="B12" s="96" t="s">
        <v>44</v>
      </c>
      <c r="C12" s="59">
        <v>2</v>
      </c>
      <c r="D12" s="7">
        <v>9</v>
      </c>
      <c r="E12" s="90" t="s">
        <v>45</v>
      </c>
      <c r="F12" s="93"/>
    </row>
    <row r="13" spans="1:9" ht="12.75" x14ac:dyDescent="0.2">
      <c r="A13" s="8"/>
      <c r="B13" s="9"/>
      <c r="C13" s="10"/>
      <c r="D13" s="10"/>
      <c r="E13" s="11"/>
      <c r="F13" s="12"/>
    </row>
    <row r="14" spans="1:9" ht="16.5" customHeight="1" x14ac:dyDescent="0.2">
      <c r="A14" s="8"/>
      <c r="B14" s="11"/>
      <c r="C14" s="11"/>
      <c r="D14" s="11"/>
      <c r="E14" s="11"/>
      <c r="F14" s="12"/>
    </row>
    <row r="15" spans="1:9" ht="22.5" customHeight="1" x14ac:dyDescent="0.2">
      <c r="A15" s="13"/>
      <c r="B15" s="11"/>
      <c r="C15" s="13"/>
      <c r="D15" s="13"/>
      <c r="E15" s="14"/>
      <c r="F15" s="12"/>
    </row>
    <row r="16" spans="1:9" ht="30" customHeight="1" x14ac:dyDescent="0.2">
      <c r="A16" s="8"/>
      <c r="B16" s="144" t="s">
        <v>24</v>
      </c>
      <c r="C16" s="166">
        <f>SUM(C4:C15)</f>
        <v>43</v>
      </c>
      <c r="D16" s="10"/>
      <c r="E16" s="10">
        <f>C16*60</f>
        <v>2580</v>
      </c>
      <c r="F16" s="12"/>
    </row>
  </sheetData>
  <mergeCells count="1">
    <mergeCell ref="B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"/>
  <sheetViews>
    <sheetView tabSelected="1" topLeftCell="A7" zoomScaleNormal="100" workbookViewId="0">
      <selection activeCell="J9" sqref="J9"/>
    </sheetView>
  </sheetViews>
  <sheetFormatPr defaultColWidth="9.140625" defaultRowHeight="15" customHeight="1" x14ac:dyDescent="0.2"/>
  <cols>
    <col min="1" max="1" width="6.85546875" customWidth="1"/>
    <col min="2" max="2" width="5.28515625" style="74" customWidth="1"/>
    <col min="3" max="3" width="28" style="72" customWidth="1"/>
    <col min="4" max="4" width="14.7109375" style="72" customWidth="1"/>
    <col min="5" max="5" width="12.28515625" customWidth="1"/>
    <col min="6" max="6" width="12" style="74" bestFit="1" customWidth="1"/>
    <col min="7" max="7" width="21" customWidth="1"/>
    <col min="8" max="8" width="11.28515625" customWidth="1"/>
    <col min="9" max="9" width="55.42578125" customWidth="1"/>
    <col min="10" max="10" width="23.5703125" customWidth="1"/>
  </cols>
  <sheetData>
    <row r="1" spans="1:22" ht="43.5" customHeight="1" x14ac:dyDescent="0.25">
      <c r="C1" s="65" t="s">
        <v>8</v>
      </c>
      <c r="D1" s="65"/>
      <c r="G1" s="171" t="s">
        <v>50</v>
      </c>
      <c r="H1" s="172"/>
    </row>
    <row r="2" spans="1:22" ht="12.75" x14ac:dyDescent="0.2">
      <c r="B2" s="75"/>
      <c r="C2" s="66"/>
      <c r="D2" s="66"/>
      <c r="E2" s="15"/>
      <c r="F2" s="75"/>
      <c r="G2" s="15"/>
      <c r="H2" s="15"/>
      <c r="I2" s="15"/>
      <c r="J2" s="15"/>
      <c r="K2" s="46"/>
    </row>
    <row r="3" spans="1:22" ht="12.75" x14ac:dyDescent="0.2">
      <c r="A3" s="16"/>
      <c r="B3" s="76"/>
      <c r="C3" s="97"/>
      <c r="D3" s="67"/>
      <c r="E3" s="19"/>
      <c r="F3" s="81"/>
      <c r="G3" s="20"/>
      <c r="H3" s="20"/>
      <c r="I3" s="112"/>
      <c r="J3" s="121"/>
      <c r="K3" s="26"/>
    </row>
    <row r="4" spans="1:22" s="98" customFormat="1" ht="25.5" customHeight="1" x14ac:dyDescent="0.2">
      <c r="A4" s="99"/>
      <c r="B4" s="100" t="s">
        <v>9</v>
      </c>
      <c r="C4" s="42" t="s">
        <v>10</v>
      </c>
      <c r="D4" s="68" t="s">
        <v>22</v>
      </c>
      <c r="E4" s="101" t="s">
        <v>11</v>
      </c>
      <c r="F4" s="102" t="s">
        <v>12</v>
      </c>
      <c r="G4" s="2" t="s">
        <v>13</v>
      </c>
      <c r="H4" s="128" t="s">
        <v>14</v>
      </c>
      <c r="I4" s="113" t="s">
        <v>21</v>
      </c>
      <c r="J4" s="109" t="s">
        <v>15</v>
      </c>
      <c r="K4" s="103"/>
    </row>
    <row r="5" spans="1:22" ht="12.75" x14ac:dyDescent="0.2">
      <c r="A5" s="16"/>
      <c r="B5" s="77"/>
      <c r="C5" s="69"/>
      <c r="D5" s="69"/>
      <c r="E5" s="28"/>
      <c r="F5" s="82" t="s">
        <v>23</v>
      </c>
      <c r="G5" s="29"/>
      <c r="H5" s="30"/>
      <c r="I5" s="114"/>
      <c r="J5" s="110"/>
      <c r="K5" s="26"/>
    </row>
    <row r="6" spans="1:22" ht="51" customHeight="1" x14ac:dyDescent="0.2">
      <c r="A6" s="31"/>
      <c r="B6" s="78">
        <v>1</v>
      </c>
      <c r="C6" s="57" t="s">
        <v>6</v>
      </c>
      <c r="D6" s="64">
        <f>SUM(D7:D10) / 60</f>
        <v>4.75</v>
      </c>
      <c r="E6" s="155">
        <f>SUM(E8:E10)/60</f>
        <v>0</v>
      </c>
      <c r="F6" s="83" t="s">
        <v>16</v>
      </c>
      <c r="G6" s="34"/>
      <c r="H6" s="35"/>
      <c r="I6" s="36"/>
      <c r="J6" s="116"/>
      <c r="K6" s="15"/>
    </row>
    <row r="7" spans="1:22" ht="51" customHeight="1" x14ac:dyDescent="0.25">
      <c r="A7" s="31"/>
      <c r="B7" s="80"/>
      <c r="C7" s="55" t="s">
        <v>51</v>
      </c>
      <c r="D7" s="38">
        <v>90</v>
      </c>
      <c r="E7" s="40"/>
      <c r="F7" s="84"/>
      <c r="G7" s="147"/>
      <c r="H7" s="42"/>
      <c r="I7" s="173"/>
      <c r="J7" s="117"/>
      <c r="K7" s="15"/>
    </row>
    <row r="8" spans="1:22" ht="51" x14ac:dyDescent="0.25">
      <c r="A8" s="16"/>
      <c r="B8" s="80"/>
      <c r="C8" s="55" t="s">
        <v>17</v>
      </c>
      <c r="D8" s="38">
        <v>90</v>
      </c>
      <c r="E8" s="40"/>
      <c r="F8" s="84"/>
      <c r="G8" s="147"/>
      <c r="H8" s="42"/>
      <c r="I8" s="173" t="s">
        <v>52</v>
      </c>
      <c r="J8" s="117"/>
      <c r="K8" s="107" t="s">
        <v>18</v>
      </c>
    </row>
    <row r="9" spans="1:22" ht="51" x14ac:dyDescent="0.25">
      <c r="A9" s="16"/>
      <c r="B9" s="80"/>
      <c r="C9" s="56" t="s">
        <v>27</v>
      </c>
      <c r="D9" s="38">
        <v>30</v>
      </c>
      <c r="E9" s="40"/>
      <c r="F9" s="84"/>
      <c r="G9" s="147"/>
      <c r="H9" s="42"/>
      <c r="I9" s="173"/>
      <c r="J9" s="117"/>
      <c r="K9" s="108" t="s">
        <v>19</v>
      </c>
    </row>
    <row r="10" spans="1:22" ht="61.9" customHeight="1" x14ac:dyDescent="0.25">
      <c r="A10" s="16"/>
      <c r="B10" s="80"/>
      <c r="C10" s="56" t="s">
        <v>26</v>
      </c>
      <c r="D10" s="38">
        <v>75</v>
      </c>
      <c r="E10" s="40"/>
      <c r="F10" s="84"/>
      <c r="G10" s="41"/>
      <c r="H10" s="42"/>
      <c r="I10" s="173"/>
      <c r="J10" s="117"/>
      <c r="K10" s="54"/>
    </row>
    <row r="11" spans="1:22" ht="61.9" customHeight="1" x14ac:dyDescent="0.2">
      <c r="A11" s="16"/>
      <c r="B11" s="80"/>
      <c r="C11" s="56" t="s">
        <v>46</v>
      </c>
      <c r="D11" s="38">
        <v>60</v>
      </c>
      <c r="E11" s="40"/>
      <c r="F11" s="84"/>
      <c r="G11" s="41"/>
      <c r="H11" s="42"/>
      <c r="I11" s="174"/>
      <c r="J11" s="117"/>
      <c r="K11" s="167"/>
    </row>
    <row r="12" spans="1:22" ht="61.9" customHeight="1" x14ac:dyDescent="0.2">
      <c r="A12" s="16"/>
      <c r="B12" s="80"/>
      <c r="C12" s="56" t="s">
        <v>47</v>
      </c>
      <c r="D12" s="38">
        <v>60</v>
      </c>
      <c r="E12" s="40"/>
      <c r="F12" s="84"/>
      <c r="G12" s="41"/>
      <c r="H12" s="42"/>
      <c r="I12" s="73" t="s">
        <v>53</v>
      </c>
      <c r="J12" s="117"/>
      <c r="K12" s="167"/>
    </row>
    <row r="13" spans="1:22" ht="61.9" customHeight="1" x14ac:dyDescent="0.2">
      <c r="A13" s="16"/>
      <c r="B13" s="80"/>
      <c r="C13" s="56" t="s">
        <v>49</v>
      </c>
      <c r="D13" s="38">
        <v>60</v>
      </c>
      <c r="E13" s="40"/>
      <c r="F13" s="84"/>
      <c r="G13" s="41"/>
      <c r="H13" s="42"/>
      <c r="I13" s="73"/>
      <c r="J13" s="117"/>
      <c r="K13" s="167"/>
    </row>
    <row r="14" spans="1:22" ht="12.75" x14ac:dyDescent="0.2">
      <c r="A14" s="16"/>
      <c r="B14" s="77"/>
      <c r="C14" s="69"/>
      <c r="D14" s="69"/>
      <c r="E14" s="28"/>
      <c r="F14" s="82"/>
      <c r="G14" s="29"/>
      <c r="H14" s="30"/>
      <c r="I14" s="114"/>
      <c r="J14" s="119"/>
      <c r="K14" s="26"/>
    </row>
    <row r="15" spans="1:22" ht="15" customHeight="1" x14ac:dyDescent="0.2">
      <c r="B15" s="79"/>
      <c r="C15" s="71"/>
      <c r="D15" s="71"/>
      <c r="E15" s="52"/>
      <c r="F15" s="85"/>
      <c r="G15" s="53"/>
      <c r="H15" s="53"/>
      <c r="I15" s="115"/>
      <c r="J15" s="120"/>
    </row>
    <row r="16" spans="1:22" ht="12.75" x14ac:dyDescent="0.2">
      <c r="A16" s="16"/>
      <c r="B16" s="77"/>
      <c r="C16" s="69"/>
      <c r="D16" s="69"/>
      <c r="E16" s="28"/>
      <c r="F16" s="82"/>
      <c r="G16" s="29"/>
      <c r="H16" s="30"/>
      <c r="I16" s="114"/>
      <c r="J16" s="110"/>
      <c r="K16" s="26"/>
    </row>
    <row r="17" spans="2:10" ht="45.75" customHeight="1" x14ac:dyDescent="0.2">
      <c r="B17" s="79"/>
      <c r="C17" s="71" t="s">
        <v>20</v>
      </c>
      <c r="D17" s="71">
        <f>D6</f>
        <v>4.75</v>
      </c>
      <c r="E17" s="156">
        <f>E6</f>
        <v>0</v>
      </c>
      <c r="F17" s="85"/>
      <c r="G17" s="53"/>
      <c r="H17" s="53"/>
      <c r="I17" s="115"/>
      <c r="J17" s="111"/>
    </row>
    <row r="18" spans="2:10" ht="45.75" customHeight="1" x14ac:dyDescent="0.2">
      <c r="B18" s="79"/>
      <c r="C18" s="71" t="s">
        <v>28</v>
      </c>
      <c r="D18" s="71">
        <v>6.5</v>
      </c>
      <c r="E18" s="71"/>
      <c r="F18" s="85"/>
      <c r="G18" s="53"/>
      <c r="H18" s="53"/>
      <c r="I18" s="115"/>
      <c r="J18" s="111"/>
    </row>
    <row r="19" spans="2:10" ht="45.75" customHeight="1" x14ac:dyDescent="0.2">
      <c r="B19" s="79"/>
      <c r="C19" s="71" t="s">
        <v>29</v>
      </c>
      <c r="D19" s="71">
        <f>D18-D17</f>
        <v>1.75</v>
      </c>
      <c r="E19" s="71"/>
      <c r="F19" s="85"/>
      <c r="G19" s="53"/>
      <c r="H19" s="53"/>
      <c r="I19" s="115"/>
      <c r="J19" s="116"/>
    </row>
  </sheetData>
  <mergeCells count="1">
    <mergeCell ref="G1:H1"/>
  </mergeCells>
  <phoneticPr fontId="1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4"/>
  <sheetViews>
    <sheetView topLeftCell="B10" zoomScale="175" zoomScaleNormal="175" workbookViewId="0">
      <selection activeCell="F14" sqref="A1:XFD1048576"/>
    </sheetView>
  </sheetViews>
  <sheetFormatPr defaultColWidth="9.140625" defaultRowHeight="15" customHeight="1" x14ac:dyDescent="0.2"/>
  <cols>
    <col min="1" max="1" width="6.85546875" customWidth="1"/>
    <col min="2" max="2" width="5.28515625" customWidth="1"/>
    <col min="3" max="3" width="28" customWidth="1"/>
    <col min="4" max="4" width="14.7109375" customWidth="1"/>
    <col min="5" max="5" width="12.28515625" customWidth="1"/>
    <col min="7" max="7" width="21" customWidth="1"/>
    <col min="8" max="8" width="11.28515625" customWidth="1"/>
    <col min="9" max="9" width="55.42578125" customWidth="1"/>
    <col min="10" max="10" width="29.42578125" customWidth="1"/>
  </cols>
  <sheetData>
    <row r="1" spans="1:22" ht="39" customHeight="1" x14ac:dyDescent="0.25">
      <c r="C1" s="88"/>
      <c r="D1" s="1"/>
      <c r="G1" s="171"/>
      <c r="H1" s="172"/>
    </row>
    <row r="2" spans="1:22" ht="12.75" x14ac:dyDescent="0.2">
      <c r="B2" s="15"/>
      <c r="C2" s="15"/>
      <c r="D2" s="15"/>
      <c r="E2" s="15"/>
      <c r="F2" s="15"/>
      <c r="G2" s="15"/>
      <c r="H2" s="15"/>
      <c r="I2" s="15"/>
      <c r="J2" s="15"/>
      <c r="K2" s="46"/>
    </row>
    <row r="3" spans="1:22" ht="12.75" x14ac:dyDescent="0.2">
      <c r="A3" s="16"/>
      <c r="B3" s="17"/>
      <c r="C3" s="18"/>
      <c r="D3" s="19"/>
      <c r="E3" s="19"/>
      <c r="F3" s="19"/>
      <c r="G3" s="20"/>
      <c r="H3" s="20"/>
      <c r="I3" s="21"/>
      <c r="J3" s="121"/>
      <c r="K3" s="26"/>
    </row>
    <row r="4" spans="1:22" ht="25.5" customHeight="1" x14ac:dyDescent="0.25">
      <c r="A4" s="16"/>
      <c r="B4" s="17"/>
      <c r="C4" s="17"/>
      <c r="D4" s="3"/>
      <c r="E4" s="3"/>
      <c r="F4" s="3"/>
      <c r="G4" s="22"/>
      <c r="H4" s="129"/>
      <c r="I4" s="24"/>
      <c r="J4" s="109"/>
      <c r="K4" s="26"/>
    </row>
    <row r="5" spans="1:22" ht="12.75" x14ac:dyDescent="0.2">
      <c r="A5" s="16"/>
      <c r="B5" s="27"/>
      <c r="C5" s="27"/>
      <c r="D5" s="27"/>
      <c r="E5" s="28"/>
      <c r="F5" s="28"/>
      <c r="G5" s="29"/>
      <c r="H5" s="30"/>
      <c r="I5" s="28"/>
      <c r="J5" s="110"/>
      <c r="K5" s="26"/>
    </row>
    <row r="6" spans="1:22" ht="51" customHeight="1" x14ac:dyDescent="0.2">
      <c r="A6" s="31"/>
      <c r="B6" s="32"/>
      <c r="C6" s="33"/>
      <c r="D6" s="33"/>
      <c r="E6" s="155"/>
      <c r="F6" s="32"/>
      <c r="G6" s="34"/>
      <c r="H6" s="35"/>
      <c r="I6" s="36"/>
      <c r="J6" s="116"/>
      <c r="K6" s="15"/>
    </row>
    <row r="7" spans="1:22" ht="64.5" customHeight="1" x14ac:dyDescent="0.2">
      <c r="A7" s="16"/>
      <c r="B7" s="37"/>
      <c r="C7" s="62"/>
      <c r="D7" s="60"/>
      <c r="E7" s="48"/>
      <c r="F7" s="48"/>
      <c r="G7" s="61"/>
      <c r="H7" s="157"/>
      <c r="I7" s="87"/>
      <c r="J7" s="117"/>
      <c r="K7" s="38"/>
    </row>
    <row r="8" spans="1:22" ht="12.75" x14ac:dyDescent="0.2">
      <c r="A8" s="31"/>
      <c r="B8" s="45"/>
      <c r="C8" s="86"/>
      <c r="D8" s="39"/>
      <c r="E8" s="40"/>
      <c r="F8" s="40"/>
      <c r="G8" s="41"/>
      <c r="H8" s="158"/>
      <c r="I8" s="104"/>
      <c r="J8" s="123"/>
      <c r="K8" s="26"/>
    </row>
    <row r="9" spans="1:22" ht="12.75" x14ac:dyDescent="0.2">
      <c r="A9" s="16"/>
      <c r="B9" s="27"/>
      <c r="C9" s="27"/>
      <c r="D9" s="27"/>
      <c r="E9" s="28"/>
      <c r="F9" s="28"/>
      <c r="G9" s="29"/>
      <c r="H9" s="30"/>
      <c r="I9" s="28"/>
      <c r="J9" s="119"/>
      <c r="K9" s="26"/>
    </row>
    <row r="10" spans="1:22" ht="12.75" x14ac:dyDescent="0.2">
      <c r="A10" s="31"/>
      <c r="B10" s="32"/>
      <c r="C10" s="33"/>
      <c r="D10" s="33"/>
      <c r="E10" s="155"/>
      <c r="F10" s="32"/>
      <c r="G10" s="34"/>
      <c r="H10" s="35"/>
      <c r="I10" s="36"/>
      <c r="J10" s="120"/>
      <c r="K10" s="46"/>
    </row>
    <row r="11" spans="1:22" ht="12.75" x14ac:dyDescent="0.2">
      <c r="A11" s="16"/>
      <c r="B11" s="37"/>
      <c r="C11" s="105"/>
      <c r="D11" s="47"/>
      <c r="E11" s="48"/>
      <c r="F11" s="48"/>
      <c r="G11" s="61"/>
      <c r="H11" s="162"/>
      <c r="I11" s="87"/>
      <c r="J11" s="118"/>
      <c r="K11" s="26"/>
    </row>
    <row r="12" spans="1:22" ht="12.75" x14ac:dyDescent="0.2">
      <c r="A12" s="16"/>
      <c r="B12" s="37"/>
      <c r="C12" s="86"/>
      <c r="D12" s="39"/>
      <c r="E12" s="165"/>
      <c r="F12" s="40"/>
      <c r="G12" s="61"/>
      <c r="H12" s="159"/>
      <c r="I12" s="104"/>
      <c r="J12" s="118"/>
      <c r="K12" s="26"/>
    </row>
    <row r="13" spans="1:22" ht="12.75" x14ac:dyDescent="0.2">
      <c r="A13" s="16"/>
      <c r="B13" s="37"/>
      <c r="C13" s="86"/>
      <c r="D13" s="39"/>
      <c r="E13" s="40"/>
      <c r="F13" s="40"/>
      <c r="G13" s="61"/>
      <c r="H13" s="42"/>
      <c r="I13" s="106"/>
      <c r="J13" s="124"/>
      <c r="K13" s="26"/>
    </row>
    <row r="14" spans="1:22" ht="12.75" x14ac:dyDescent="0.2">
      <c r="A14" s="31"/>
      <c r="B14" s="51"/>
      <c r="C14" s="27"/>
      <c r="D14" s="27"/>
      <c r="E14" s="28"/>
      <c r="F14" s="28"/>
      <c r="G14" s="29"/>
      <c r="H14" s="30"/>
      <c r="I14" s="28"/>
      <c r="J14" s="119"/>
      <c r="K14" s="26"/>
    </row>
    <row r="15" spans="1:22" ht="12.75" x14ac:dyDescent="0.2">
      <c r="A15" s="31"/>
      <c r="B15" s="32"/>
      <c r="C15" s="33"/>
      <c r="D15" s="33"/>
      <c r="E15" s="32"/>
      <c r="F15" s="32"/>
      <c r="G15" s="34"/>
      <c r="H15" s="35"/>
      <c r="I15" s="36"/>
      <c r="J15" s="120"/>
      <c r="K15" s="46"/>
    </row>
    <row r="16" spans="1:22" ht="14.25" x14ac:dyDescent="0.2">
      <c r="A16" s="16"/>
      <c r="B16" s="37"/>
      <c r="C16" s="105"/>
      <c r="D16" s="47"/>
      <c r="E16" s="48"/>
      <c r="F16" s="48"/>
      <c r="G16" s="61"/>
      <c r="H16" s="161"/>
      <c r="I16" s="90"/>
      <c r="J16" s="140"/>
      <c r="K16" s="26"/>
    </row>
    <row r="17" spans="1:11" ht="14.25" x14ac:dyDescent="0.2">
      <c r="A17" s="16"/>
      <c r="B17" s="37"/>
      <c r="C17" s="86"/>
      <c r="D17" s="39"/>
      <c r="E17" s="40"/>
      <c r="F17" s="40"/>
      <c r="G17" s="61"/>
      <c r="H17" s="163"/>
      <c r="I17" s="90"/>
      <c r="J17" s="124"/>
      <c r="K17" s="26"/>
    </row>
    <row r="18" spans="1:11" ht="14.25" x14ac:dyDescent="0.2">
      <c r="A18" s="16"/>
      <c r="B18" s="37"/>
      <c r="C18" s="86"/>
      <c r="D18" s="39"/>
      <c r="E18" s="40"/>
      <c r="F18" s="40"/>
      <c r="G18" s="61"/>
      <c r="H18" s="146"/>
      <c r="I18" s="90"/>
      <c r="J18" s="139"/>
      <c r="K18" s="26"/>
    </row>
    <row r="19" spans="1:11" ht="14.25" x14ac:dyDescent="0.2">
      <c r="A19" s="16"/>
      <c r="B19" s="37"/>
      <c r="C19" s="86"/>
      <c r="D19" s="39"/>
      <c r="E19" s="40"/>
      <c r="F19" s="40"/>
      <c r="G19" s="41"/>
      <c r="H19" s="159"/>
      <c r="I19" s="90"/>
      <c r="J19" s="121"/>
      <c r="K19" s="26"/>
    </row>
    <row r="20" spans="1:11" ht="14.25" x14ac:dyDescent="0.2">
      <c r="A20" s="16"/>
      <c r="B20" s="37"/>
      <c r="C20" s="86"/>
      <c r="D20" s="39"/>
      <c r="E20" s="40"/>
      <c r="F20" s="40"/>
      <c r="G20" s="41"/>
      <c r="H20" s="146"/>
      <c r="I20" s="90"/>
      <c r="J20" s="31"/>
      <c r="K20" s="26"/>
    </row>
    <row r="21" spans="1:11" ht="14.25" x14ac:dyDescent="0.2">
      <c r="A21" s="16"/>
      <c r="B21" s="37"/>
      <c r="C21" s="86"/>
      <c r="D21" s="39"/>
      <c r="E21" s="40"/>
      <c r="F21" s="40"/>
      <c r="G21" s="41"/>
      <c r="H21" s="159"/>
      <c r="I21" s="90"/>
      <c r="J21" s="31"/>
      <c r="K21" s="26"/>
    </row>
    <row r="22" spans="1:11" ht="12.75" x14ac:dyDescent="0.2">
      <c r="A22" s="31"/>
      <c r="B22" s="51"/>
      <c r="C22" s="52"/>
      <c r="D22" s="52"/>
      <c r="E22" s="52"/>
      <c r="F22" s="52"/>
      <c r="G22" s="53"/>
      <c r="H22" s="53"/>
      <c r="I22" s="53"/>
      <c r="J22" s="120"/>
      <c r="K22" s="26"/>
    </row>
    <row r="23" spans="1:11" ht="12.75" x14ac:dyDescent="0.2">
      <c r="A23" s="16"/>
      <c r="B23" s="77"/>
      <c r="C23" s="69"/>
      <c r="D23" s="69"/>
      <c r="E23" s="28"/>
      <c r="F23" s="82"/>
      <c r="G23" s="29"/>
      <c r="H23" s="30"/>
      <c r="I23" s="114"/>
      <c r="J23" s="110"/>
      <c r="K23" s="26"/>
    </row>
    <row r="24" spans="1:11" ht="45.75" customHeight="1" x14ac:dyDescent="0.2">
      <c r="A24" s="31"/>
      <c r="B24" s="32"/>
      <c r="C24" s="33"/>
      <c r="D24" s="33"/>
      <c r="E24" s="155"/>
      <c r="F24" s="32"/>
      <c r="G24" s="34"/>
      <c r="H24" s="35"/>
      <c r="I24" s="36"/>
      <c r="J24" s="120"/>
    </row>
    <row r="25" spans="1:11" ht="20.100000000000001" customHeight="1" x14ac:dyDescent="0.2">
      <c r="A25" s="16"/>
      <c r="B25" s="37"/>
      <c r="C25" s="105"/>
      <c r="D25" s="47"/>
      <c r="E25" s="48"/>
      <c r="F25" s="48"/>
      <c r="G25" s="61"/>
      <c r="H25" s="161"/>
      <c r="I25" s="90"/>
      <c r="J25" s="140"/>
    </row>
    <row r="26" spans="1:11" ht="16.5" customHeight="1" x14ac:dyDescent="0.2">
      <c r="A26" s="16"/>
      <c r="B26" s="37"/>
      <c r="C26" s="86"/>
      <c r="D26" s="39"/>
      <c r="E26" s="40"/>
      <c r="F26" s="40"/>
      <c r="G26" s="61"/>
      <c r="H26" s="146"/>
      <c r="I26" s="90"/>
      <c r="J26" s="124"/>
    </row>
    <row r="27" spans="1:11" ht="15" customHeight="1" x14ac:dyDescent="0.2">
      <c r="A27" s="16"/>
      <c r="B27" s="37"/>
      <c r="C27" s="86"/>
      <c r="D27" s="39"/>
      <c r="E27" s="40"/>
      <c r="F27" s="40"/>
      <c r="G27" s="41"/>
      <c r="H27" s="146"/>
      <c r="I27" s="90"/>
      <c r="J27" s="121"/>
    </row>
    <row r="28" spans="1:11" ht="15" customHeight="1" x14ac:dyDescent="0.2">
      <c r="A28" s="16"/>
      <c r="B28" s="37"/>
      <c r="C28" s="86"/>
      <c r="D28" s="39"/>
      <c r="E28" s="40"/>
      <c r="F28" s="40"/>
      <c r="G28" s="41"/>
      <c r="H28" s="146"/>
      <c r="I28" s="90"/>
      <c r="J28" s="31"/>
    </row>
    <row r="29" spans="1:11" ht="15" customHeight="1" x14ac:dyDescent="0.2">
      <c r="A29" s="16"/>
      <c r="B29" s="37"/>
      <c r="C29" s="86"/>
      <c r="D29" s="39"/>
      <c r="E29" s="40"/>
      <c r="F29" s="40"/>
      <c r="G29" s="41"/>
      <c r="H29" s="146"/>
      <c r="I29" s="90"/>
      <c r="J29" s="31"/>
    </row>
    <row r="30" spans="1:11" ht="15" customHeight="1" x14ac:dyDescent="0.2">
      <c r="A30" s="31"/>
      <c r="B30" s="51"/>
      <c r="C30" s="52"/>
      <c r="D30" s="52"/>
      <c r="E30" s="52"/>
      <c r="F30" s="52"/>
      <c r="G30" s="53"/>
      <c r="H30" s="53"/>
      <c r="I30" s="53"/>
      <c r="J30" s="120"/>
    </row>
    <row r="31" spans="1:11" ht="15" customHeight="1" x14ac:dyDescent="0.2">
      <c r="B31" s="79"/>
      <c r="C31" s="71"/>
      <c r="D31" s="71"/>
      <c r="E31" s="160"/>
      <c r="F31" s="85"/>
      <c r="G31" s="53"/>
      <c r="H31" s="53"/>
      <c r="I31" s="115"/>
      <c r="J31" s="111"/>
    </row>
    <row r="32" spans="1:11" ht="15" customHeight="1" x14ac:dyDescent="0.2">
      <c r="B32" s="79"/>
      <c r="C32" s="71"/>
      <c r="D32" s="127"/>
      <c r="E32" s="52"/>
      <c r="F32" s="85"/>
      <c r="G32" s="53"/>
      <c r="H32" s="53"/>
      <c r="I32" s="115"/>
      <c r="J32" s="111"/>
    </row>
    <row r="33" spans="2:10" ht="15" customHeight="1" x14ac:dyDescent="0.2">
      <c r="B33" s="79"/>
      <c r="C33" s="71"/>
      <c r="D33" s="71"/>
      <c r="E33" s="52"/>
      <c r="F33" s="85"/>
      <c r="G33" s="53"/>
      <c r="H33" s="53"/>
      <c r="I33" s="115"/>
      <c r="J33" s="116"/>
    </row>
    <row r="34" spans="2:10" ht="15" customHeight="1" x14ac:dyDescent="0.2">
      <c r="C34" s="71"/>
      <c r="D34" s="71"/>
      <c r="E34" s="52"/>
      <c r="F34" s="85"/>
      <c r="G34" s="53"/>
      <c r="H34" s="53"/>
      <c r="I34" s="115"/>
      <c r="J34" s="116"/>
    </row>
  </sheetData>
  <mergeCells count="1">
    <mergeCell ref="G1:H1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8"/>
  <sheetViews>
    <sheetView topLeftCell="B1" zoomScale="130" zoomScaleNormal="130" workbookViewId="0">
      <selection activeCell="J10" sqref="A1:XFD1048576"/>
    </sheetView>
  </sheetViews>
  <sheetFormatPr defaultColWidth="9.140625" defaultRowHeight="15" customHeight="1" x14ac:dyDescent="0.2"/>
  <cols>
    <col min="1" max="1" width="6.85546875" customWidth="1"/>
    <col min="2" max="2" width="5.28515625" customWidth="1"/>
    <col min="3" max="3" width="28" customWidth="1"/>
    <col min="4" max="4" width="14.7109375" style="72" customWidth="1"/>
    <col min="5" max="5" width="12.28515625" customWidth="1"/>
    <col min="7" max="7" width="21" customWidth="1"/>
    <col min="8" max="8" width="11.28515625" customWidth="1"/>
    <col min="9" max="9" width="55.42578125" customWidth="1"/>
    <col min="10" max="10" width="27.140625" customWidth="1"/>
  </cols>
  <sheetData>
    <row r="1" spans="1:22" ht="18" customHeight="1" x14ac:dyDescent="0.25">
      <c r="C1" s="88"/>
      <c r="D1" s="65"/>
      <c r="G1" s="171"/>
      <c r="H1" s="172"/>
    </row>
    <row r="2" spans="1:22" ht="12.75" x14ac:dyDescent="0.2">
      <c r="B2" s="15"/>
      <c r="C2" s="15"/>
      <c r="D2" s="66"/>
      <c r="E2" s="15"/>
      <c r="F2" s="15"/>
      <c r="G2" s="15"/>
      <c r="H2" s="15"/>
      <c r="I2" s="15"/>
      <c r="J2" s="15"/>
      <c r="K2" s="46"/>
    </row>
    <row r="3" spans="1:22" ht="12.75" x14ac:dyDescent="0.2">
      <c r="A3" s="16"/>
      <c r="B3" s="17"/>
      <c r="C3" s="18"/>
      <c r="D3" s="67"/>
      <c r="E3" s="19"/>
      <c r="F3" s="19"/>
      <c r="G3" s="20"/>
      <c r="H3" s="20"/>
      <c r="I3" s="130"/>
      <c r="J3" s="122"/>
      <c r="K3" s="25"/>
    </row>
    <row r="4" spans="1:22" ht="25.5" customHeight="1" x14ac:dyDescent="0.25">
      <c r="A4" s="16"/>
      <c r="B4" s="17"/>
      <c r="C4" s="17"/>
      <c r="D4" s="101"/>
      <c r="E4" s="3"/>
      <c r="F4" s="3"/>
      <c r="G4" s="22"/>
      <c r="H4" s="23"/>
      <c r="I4" s="131"/>
      <c r="J4" s="109"/>
      <c r="K4" s="26"/>
    </row>
    <row r="5" spans="1:22" ht="12.75" x14ac:dyDescent="0.2">
      <c r="A5" s="16"/>
      <c r="B5" s="27"/>
      <c r="C5" s="27"/>
      <c r="D5" s="69"/>
      <c r="E5" s="28"/>
      <c r="F5" s="28"/>
      <c r="G5" s="29"/>
      <c r="H5" s="30"/>
      <c r="I5" s="114"/>
      <c r="J5" s="110"/>
      <c r="K5" s="26"/>
    </row>
    <row r="6" spans="1:22" ht="51" customHeight="1" x14ac:dyDescent="0.2">
      <c r="A6" s="31"/>
      <c r="B6" s="32"/>
      <c r="C6" s="149"/>
      <c r="D6" s="138"/>
      <c r="E6" s="132"/>
      <c r="F6" s="132"/>
      <c r="G6" s="132"/>
      <c r="H6" s="133"/>
      <c r="I6" s="134"/>
      <c r="J6" s="116"/>
      <c r="K6" s="15"/>
    </row>
    <row r="7" spans="1:22" ht="12.75" x14ac:dyDescent="0.2">
      <c r="A7" s="16"/>
      <c r="B7" s="37"/>
      <c r="C7" s="135"/>
      <c r="D7" s="137"/>
      <c r="E7" s="136"/>
      <c r="F7" s="136"/>
      <c r="G7" s="137"/>
      <c r="H7" s="164"/>
      <c r="I7" s="105"/>
      <c r="J7" s="117"/>
      <c r="K7" s="38"/>
    </row>
    <row r="8" spans="1:22" ht="12.75" x14ac:dyDescent="0.2">
      <c r="A8" s="16"/>
      <c r="B8" s="37"/>
      <c r="C8" s="39"/>
      <c r="D8" s="38"/>
      <c r="E8" s="40"/>
      <c r="F8" s="40"/>
      <c r="G8" s="137"/>
      <c r="H8" s="158"/>
      <c r="I8" s="39"/>
      <c r="J8" s="117"/>
      <c r="K8" s="43"/>
    </row>
    <row r="9" spans="1:22" ht="12.75" x14ac:dyDescent="0.2">
      <c r="A9" s="16"/>
      <c r="B9" s="37"/>
      <c r="C9" s="39"/>
      <c r="D9" s="38"/>
      <c r="E9" s="40"/>
      <c r="F9" s="40"/>
      <c r="G9" s="137"/>
      <c r="H9" s="42"/>
      <c r="I9" s="39"/>
      <c r="J9" s="117"/>
      <c r="K9" s="43"/>
    </row>
    <row r="10" spans="1:22" ht="12.75" x14ac:dyDescent="0.2">
      <c r="A10" s="16"/>
      <c r="B10" s="37"/>
      <c r="C10" s="39"/>
      <c r="D10" s="38"/>
      <c r="E10" s="40"/>
      <c r="F10" s="40"/>
      <c r="G10" s="137"/>
      <c r="H10" s="158"/>
      <c r="I10" s="39"/>
      <c r="J10" s="118"/>
      <c r="K10" s="44"/>
    </row>
    <row r="11" spans="1:22" ht="12.75" x14ac:dyDescent="0.2">
      <c r="A11" s="16"/>
      <c r="B11" s="27"/>
      <c r="C11" s="27"/>
      <c r="D11" s="69"/>
      <c r="E11" s="28"/>
      <c r="F11" s="28"/>
      <c r="G11" s="29"/>
      <c r="H11" s="30"/>
      <c r="I11" s="114"/>
      <c r="J11" s="119"/>
      <c r="K11" s="26"/>
    </row>
    <row r="12" spans="1:22" ht="12.75" x14ac:dyDescent="0.2">
      <c r="A12" s="31"/>
      <c r="B12" s="32"/>
      <c r="C12" s="149"/>
      <c r="D12" s="64"/>
      <c r="E12" s="32"/>
      <c r="F12" s="32"/>
      <c r="G12" s="34"/>
      <c r="H12" s="35"/>
      <c r="I12" s="36"/>
      <c r="J12" s="120"/>
      <c r="K12" s="46"/>
    </row>
    <row r="13" spans="1:22" ht="12.75" x14ac:dyDescent="0.2">
      <c r="A13" s="16"/>
      <c r="B13" s="37"/>
      <c r="C13" s="47"/>
      <c r="D13" s="70"/>
      <c r="E13" s="48"/>
      <c r="F13" s="48"/>
      <c r="G13" s="49"/>
      <c r="H13" s="148"/>
      <c r="I13" s="47"/>
      <c r="J13" s="123"/>
      <c r="K13" s="26"/>
    </row>
    <row r="14" spans="1:22" ht="12.75" x14ac:dyDescent="0.2">
      <c r="A14" s="16"/>
      <c r="B14" s="37"/>
      <c r="C14" s="39"/>
      <c r="D14" s="38"/>
      <c r="E14" s="40"/>
      <c r="F14" s="40"/>
      <c r="G14" s="41"/>
      <c r="H14" s="42"/>
      <c r="I14" s="39"/>
      <c r="J14" s="118"/>
      <c r="K14" s="26"/>
    </row>
    <row r="15" spans="1:22" ht="12.75" x14ac:dyDescent="0.2">
      <c r="A15" s="16"/>
      <c r="B15" s="37"/>
      <c r="C15" s="73"/>
      <c r="D15" s="38"/>
      <c r="E15" s="40"/>
      <c r="F15" s="40"/>
      <c r="G15" s="41"/>
      <c r="H15" s="42"/>
      <c r="I15" s="39"/>
      <c r="J15" s="124"/>
      <c r="K15" s="26"/>
    </row>
    <row r="16" spans="1:22" ht="12.75" x14ac:dyDescent="0.2">
      <c r="A16" s="31"/>
      <c r="B16" s="51"/>
      <c r="C16" s="52"/>
      <c r="D16" s="71"/>
      <c r="E16" s="52"/>
      <c r="F16" s="52"/>
      <c r="G16" s="53"/>
      <c r="H16" s="53"/>
      <c r="I16" s="115"/>
      <c r="J16" s="111"/>
      <c r="K16" s="26"/>
    </row>
    <row r="17" spans="1:11" ht="15" customHeight="1" x14ac:dyDescent="0.2">
      <c r="B17" s="27"/>
      <c r="C17" s="27"/>
      <c r="D17" s="69"/>
      <c r="E17" s="28"/>
      <c r="F17" s="28"/>
      <c r="G17" s="29"/>
      <c r="H17" s="30"/>
      <c r="I17" s="114"/>
      <c r="J17" s="143"/>
    </row>
    <row r="18" spans="1:11" ht="15" customHeight="1" x14ac:dyDescent="0.2">
      <c r="A18" s="31"/>
      <c r="B18" s="32"/>
      <c r="C18" s="149"/>
      <c r="D18" s="64"/>
      <c r="E18" s="32"/>
      <c r="F18" s="32"/>
      <c r="G18" s="34"/>
      <c r="H18" s="35"/>
      <c r="I18" s="36"/>
      <c r="J18" s="120"/>
      <c r="K18" s="46"/>
    </row>
    <row r="19" spans="1:11" ht="15" customHeight="1" x14ac:dyDescent="0.2">
      <c r="A19" s="16"/>
      <c r="B19" s="37"/>
      <c r="C19" s="63"/>
      <c r="D19" s="70"/>
      <c r="E19" s="48"/>
      <c r="F19" s="48"/>
      <c r="G19" s="49"/>
      <c r="H19" s="148"/>
      <c r="I19" s="47"/>
      <c r="J19" s="123"/>
      <c r="K19" s="26"/>
    </row>
    <row r="20" spans="1:11" ht="12.75" x14ac:dyDescent="0.2">
      <c r="A20" s="16"/>
      <c r="B20" s="37"/>
      <c r="C20" s="73"/>
      <c r="D20" s="38"/>
      <c r="E20" s="40"/>
      <c r="F20" s="40"/>
      <c r="G20" s="41"/>
      <c r="H20" s="42"/>
      <c r="I20" s="73"/>
      <c r="J20" s="118"/>
      <c r="K20" s="26"/>
    </row>
    <row r="21" spans="1:11" ht="12.75" x14ac:dyDescent="0.2">
      <c r="A21" s="16"/>
      <c r="B21" s="37"/>
      <c r="C21" s="73"/>
      <c r="D21" s="38"/>
      <c r="E21" s="40"/>
      <c r="F21" s="40"/>
      <c r="G21" s="41"/>
      <c r="H21" s="42"/>
      <c r="I21" s="73"/>
      <c r="J21" s="31"/>
      <c r="K21" s="26"/>
    </row>
    <row r="22" spans="1:11" ht="15" customHeight="1" x14ac:dyDescent="0.2">
      <c r="A22" s="16"/>
      <c r="B22" s="37"/>
      <c r="C22" s="73"/>
      <c r="D22" s="38"/>
      <c r="E22" s="40"/>
      <c r="F22" s="40"/>
      <c r="G22" s="41"/>
      <c r="H22" s="42"/>
      <c r="I22" s="73"/>
      <c r="J22" s="124"/>
      <c r="K22" s="26"/>
    </row>
    <row r="23" spans="1:11" ht="15" customHeight="1" x14ac:dyDescent="0.2">
      <c r="A23" s="31"/>
      <c r="B23" s="51"/>
      <c r="C23" s="52"/>
      <c r="D23" s="71"/>
      <c r="E23" s="52"/>
      <c r="F23" s="52"/>
      <c r="G23" s="53"/>
      <c r="H23" s="53"/>
      <c r="I23" s="115"/>
      <c r="J23" s="111"/>
      <c r="K23" s="26"/>
    </row>
    <row r="24" spans="1:11" ht="15" customHeight="1" x14ac:dyDescent="0.2">
      <c r="B24" s="27"/>
      <c r="C24" s="27"/>
      <c r="D24" s="69"/>
      <c r="E24" s="28"/>
      <c r="F24" s="28"/>
      <c r="G24" s="29"/>
      <c r="H24" s="30"/>
      <c r="I24" s="114"/>
      <c r="J24" s="143"/>
    </row>
    <row r="25" spans="1:11" ht="12.75" x14ac:dyDescent="0.2">
      <c r="B25" s="32"/>
      <c r="C25" s="33"/>
      <c r="D25" s="64"/>
      <c r="E25" s="32"/>
      <c r="F25" s="32"/>
      <c r="G25" s="34"/>
      <c r="H25" s="35"/>
      <c r="I25" s="142"/>
      <c r="J25" s="36"/>
    </row>
    <row r="26" spans="1:11" ht="12.75" x14ac:dyDescent="0.2">
      <c r="B26" s="150"/>
      <c r="C26" s="152"/>
      <c r="D26" s="153"/>
      <c r="E26" s="151"/>
      <c r="F26" s="151"/>
      <c r="G26" s="151"/>
      <c r="H26" s="151"/>
      <c r="I26" s="154"/>
      <c r="J26" s="150"/>
    </row>
    <row r="27" spans="1:11" ht="12.75" x14ac:dyDescent="0.2">
      <c r="B27" s="37"/>
      <c r="C27" s="47"/>
      <c r="D27" s="70"/>
      <c r="E27" s="48"/>
      <c r="F27" s="48"/>
      <c r="G27" s="49"/>
      <c r="H27" s="50"/>
      <c r="I27" s="47"/>
      <c r="J27" s="118"/>
    </row>
    <row r="28" spans="1:11" ht="12.75" x14ac:dyDescent="0.2">
      <c r="B28" s="37"/>
      <c r="C28" s="73"/>
      <c r="D28" s="38"/>
      <c r="E28" s="40"/>
      <c r="F28" s="40"/>
      <c r="G28" s="41"/>
      <c r="H28" s="42"/>
      <c r="I28" s="73"/>
      <c r="J28" s="125"/>
    </row>
    <row r="29" spans="1:11" ht="15" customHeight="1" x14ac:dyDescent="0.2">
      <c r="B29" s="37"/>
      <c r="C29" s="73"/>
      <c r="D29" s="38"/>
      <c r="E29" s="40"/>
      <c r="F29" s="40"/>
      <c r="G29" s="41"/>
      <c r="H29" s="42"/>
      <c r="I29" s="73"/>
      <c r="J29" s="124"/>
    </row>
    <row r="30" spans="1:11" ht="15" customHeight="1" x14ac:dyDescent="0.2">
      <c r="B30" s="37"/>
      <c r="C30" s="73"/>
      <c r="D30" s="38"/>
      <c r="F30" s="40"/>
      <c r="G30" s="41"/>
      <c r="H30" s="42"/>
      <c r="I30" s="73"/>
      <c r="J30" s="124"/>
    </row>
    <row r="31" spans="1:11" ht="15" customHeight="1" x14ac:dyDescent="0.2">
      <c r="B31" s="51"/>
      <c r="C31" s="52"/>
      <c r="D31" s="71"/>
      <c r="E31" s="52"/>
      <c r="F31" s="52"/>
      <c r="G31" s="53"/>
      <c r="H31" s="53"/>
      <c r="I31" s="115"/>
      <c r="J31" s="120"/>
    </row>
    <row r="32" spans="1:11" ht="15" customHeight="1" x14ac:dyDescent="0.2">
      <c r="B32" s="27"/>
      <c r="C32" s="27"/>
      <c r="D32" s="69"/>
      <c r="E32" s="28"/>
      <c r="F32" s="28"/>
      <c r="G32" s="29"/>
      <c r="H32" s="30"/>
      <c r="I32" s="114"/>
      <c r="J32" s="110"/>
    </row>
    <row r="33" spans="2:10" ht="15" customHeight="1" x14ac:dyDescent="0.2">
      <c r="B33" s="51"/>
      <c r="C33" s="52"/>
      <c r="D33" s="71"/>
      <c r="E33" s="52"/>
      <c r="F33" s="52"/>
      <c r="G33" s="53"/>
      <c r="H33" s="53"/>
      <c r="I33" s="115"/>
      <c r="J33" s="111"/>
    </row>
    <row r="34" spans="2:10" ht="15" customHeight="1" x14ac:dyDescent="0.2">
      <c r="B34" s="79"/>
      <c r="C34" s="71"/>
      <c r="D34" s="71"/>
      <c r="E34" s="52"/>
      <c r="F34" s="85"/>
      <c r="G34" s="53"/>
      <c r="H34" s="53"/>
      <c r="I34" s="115"/>
      <c r="J34" s="111"/>
    </row>
    <row r="35" spans="2:10" ht="15" customHeight="1" x14ac:dyDescent="0.2">
      <c r="B35" s="79"/>
      <c r="C35" s="71"/>
      <c r="D35" s="126"/>
      <c r="E35" s="52"/>
      <c r="F35" s="85"/>
      <c r="G35" s="53"/>
      <c r="H35" s="53"/>
      <c r="I35" s="115"/>
      <c r="J35" s="116"/>
    </row>
    <row r="36" spans="2:10" ht="15" customHeight="1" x14ac:dyDescent="0.2">
      <c r="B36" s="79"/>
      <c r="C36" s="71"/>
      <c r="D36" s="126"/>
      <c r="E36" s="52"/>
      <c r="F36" s="85"/>
      <c r="G36" s="53"/>
      <c r="H36" s="53"/>
      <c r="I36" s="115"/>
      <c r="J36" s="116"/>
    </row>
    <row r="37" spans="2:10" ht="15" customHeight="1" x14ac:dyDescent="0.2">
      <c r="B37" s="79"/>
      <c r="C37" s="71"/>
      <c r="D37" s="71"/>
      <c r="E37" s="52"/>
      <c r="F37" s="85"/>
      <c r="G37" s="53"/>
      <c r="H37" s="53"/>
      <c r="I37" s="115"/>
      <c r="J37" s="116"/>
    </row>
    <row r="38" spans="2:10" ht="15" customHeight="1" x14ac:dyDescent="0.2">
      <c r="B38" s="79"/>
      <c r="C38" s="71"/>
      <c r="D38" s="71"/>
      <c r="E38" s="52"/>
      <c r="F38" s="85"/>
      <c r="G38" s="53"/>
      <c r="H38" s="53"/>
      <c r="I38" s="115"/>
      <c r="J38" s="116"/>
    </row>
  </sheetData>
  <mergeCells count="1">
    <mergeCell ref="G1:H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6CA7-8D23-442F-AC3C-7233EBC23584}">
  <dimension ref="A1:V26"/>
  <sheetViews>
    <sheetView zoomScaleNormal="100" workbookViewId="0">
      <selection activeCell="G9" sqref="G9"/>
    </sheetView>
  </sheetViews>
  <sheetFormatPr defaultColWidth="9.140625" defaultRowHeight="15" customHeight="1" x14ac:dyDescent="0.2"/>
  <cols>
    <col min="1" max="1" width="6.85546875" customWidth="1"/>
    <col min="2" max="2" width="5.28515625" customWidth="1"/>
    <col min="3" max="3" width="28" customWidth="1"/>
    <col min="4" max="4" width="14.7109375" style="72" customWidth="1"/>
    <col min="5" max="5" width="12.28515625" customWidth="1"/>
    <col min="7" max="7" width="21" customWidth="1"/>
    <col min="8" max="8" width="11.28515625" customWidth="1"/>
    <col min="9" max="9" width="55.42578125" customWidth="1"/>
    <col min="10" max="10" width="29.42578125" customWidth="1"/>
  </cols>
  <sheetData>
    <row r="1" spans="1:22" ht="18" customHeight="1" x14ac:dyDescent="0.25">
      <c r="C1" s="88"/>
      <c r="D1" s="65"/>
      <c r="G1" s="171"/>
      <c r="H1" s="172"/>
    </row>
    <row r="2" spans="1:22" ht="12.75" x14ac:dyDescent="0.2">
      <c r="B2" s="15"/>
      <c r="C2" s="15"/>
      <c r="D2" s="66"/>
      <c r="E2" s="15"/>
      <c r="F2" s="15"/>
      <c r="G2" s="15"/>
      <c r="H2" s="15"/>
      <c r="I2" s="15"/>
      <c r="J2" s="15"/>
      <c r="K2" s="46"/>
    </row>
    <row r="3" spans="1:22" ht="12.75" x14ac:dyDescent="0.2">
      <c r="A3" s="16"/>
      <c r="B3" s="17"/>
      <c r="C3" s="18"/>
      <c r="D3" s="67"/>
      <c r="E3" s="19"/>
      <c r="F3" s="19"/>
      <c r="G3" s="20"/>
      <c r="H3" s="20"/>
      <c r="I3" s="130"/>
      <c r="J3" s="122"/>
      <c r="K3" s="25"/>
    </row>
    <row r="4" spans="1:22" ht="25.5" customHeight="1" x14ac:dyDescent="0.25">
      <c r="A4" s="16"/>
      <c r="B4" s="17"/>
      <c r="C4" s="17"/>
      <c r="D4" s="101"/>
      <c r="E4" s="3"/>
      <c r="F4" s="3"/>
      <c r="G4" s="22"/>
      <c r="H4" s="23"/>
      <c r="I4" s="131"/>
      <c r="J4" s="109"/>
      <c r="K4" s="26"/>
    </row>
    <row r="5" spans="1:22" ht="12.75" x14ac:dyDescent="0.2">
      <c r="A5" s="16"/>
      <c r="B5" s="27"/>
      <c r="C5" s="27"/>
      <c r="D5" s="69"/>
      <c r="E5" s="28"/>
      <c r="F5" s="28"/>
      <c r="G5" s="29"/>
      <c r="H5" s="30"/>
      <c r="I5" s="114"/>
      <c r="J5" s="110"/>
      <c r="K5" s="26"/>
    </row>
    <row r="6" spans="1:22" ht="15" customHeight="1" x14ac:dyDescent="0.2">
      <c r="B6" s="32"/>
      <c r="C6" s="33"/>
      <c r="D6" s="64"/>
      <c r="E6" s="32"/>
      <c r="F6" s="32"/>
      <c r="G6" s="34"/>
      <c r="H6" s="35"/>
      <c r="I6" s="36"/>
      <c r="J6" s="120"/>
    </row>
    <row r="7" spans="1:22" ht="45.75" customHeight="1" x14ac:dyDescent="0.2">
      <c r="B7" s="37"/>
      <c r="C7" s="47"/>
      <c r="D7" s="70"/>
      <c r="E7" s="48"/>
      <c r="F7" s="48"/>
      <c r="G7" s="49"/>
      <c r="H7" s="50"/>
      <c r="I7" s="47"/>
      <c r="J7" s="124"/>
    </row>
    <row r="8" spans="1:22" ht="45.75" customHeight="1" x14ac:dyDescent="0.2">
      <c r="B8" s="37"/>
      <c r="C8" s="39"/>
      <c r="D8" s="38"/>
      <c r="E8" s="40"/>
      <c r="F8" s="40"/>
      <c r="G8" s="41"/>
      <c r="H8" s="42"/>
      <c r="I8" s="39"/>
      <c r="J8" s="139"/>
    </row>
    <row r="9" spans="1:22" ht="45.75" customHeight="1" x14ac:dyDescent="0.2">
      <c r="B9" s="37"/>
      <c r="C9" s="39"/>
      <c r="D9" s="38"/>
      <c r="E9" s="40"/>
      <c r="F9" s="40"/>
      <c r="G9" s="41"/>
      <c r="H9" s="42"/>
      <c r="I9" s="39"/>
      <c r="J9" s="121"/>
    </row>
    <row r="10" spans="1:22" ht="40.5" customHeight="1" x14ac:dyDescent="0.2">
      <c r="B10" s="37"/>
      <c r="C10" s="73"/>
      <c r="D10" s="38"/>
      <c r="E10" s="40"/>
      <c r="F10" s="40"/>
      <c r="G10" s="41"/>
      <c r="H10" s="42"/>
      <c r="I10" s="73"/>
      <c r="J10" s="124"/>
    </row>
    <row r="11" spans="1:22" ht="40.5" customHeight="1" x14ac:dyDescent="0.2">
      <c r="B11" s="37"/>
      <c r="C11" s="73"/>
      <c r="D11" s="38"/>
      <c r="E11" s="40"/>
      <c r="F11" s="40"/>
      <c r="G11" s="41"/>
      <c r="H11" s="42"/>
      <c r="I11" s="39"/>
      <c r="J11" s="124"/>
    </row>
    <row r="12" spans="1:22" ht="32.25" customHeight="1" x14ac:dyDescent="0.2">
      <c r="B12" s="37"/>
      <c r="C12" s="73"/>
      <c r="D12" s="38"/>
      <c r="E12" s="40"/>
      <c r="F12" s="40"/>
      <c r="G12" s="41"/>
      <c r="H12" s="42"/>
      <c r="I12" s="39"/>
      <c r="J12" s="141"/>
    </row>
    <row r="13" spans="1:22" ht="15" customHeight="1" x14ac:dyDescent="0.2">
      <c r="B13" s="51"/>
      <c r="C13" s="52"/>
      <c r="D13" s="71"/>
      <c r="E13" s="52"/>
      <c r="F13" s="52"/>
      <c r="G13" s="53"/>
      <c r="H13" s="53"/>
      <c r="I13" s="115"/>
      <c r="J13" s="111"/>
    </row>
    <row r="14" spans="1:22" ht="15" customHeight="1" x14ac:dyDescent="0.2">
      <c r="B14" s="32"/>
      <c r="C14" s="33"/>
      <c r="D14" s="64"/>
      <c r="E14" s="32"/>
      <c r="F14" s="32"/>
      <c r="G14" s="34"/>
      <c r="H14" s="35"/>
      <c r="I14" s="36"/>
      <c r="J14" s="120"/>
    </row>
    <row r="15" spans="1:22" ht="12.75" x14ac:dyDescent="0.2">
      <c r="B15" s="37"/>
      <c r="C15" s="47"/>
      <c r="D15" s="70"/>
      <c r="E15" s="48"/>
      <c r="F15" s="48"/>
      <c r="G15" s="49"/>
      <c r="H15" s="50"/>
      <c r="I15" s="47"/>
      <c r="J15" s="124"/>
    </row>
    <row r="16" spans="1:22" ht="15" customHeight="1" x14ac:dyDescent="0.2">
      <c r="B16" s="37"/>
      <c r="C16" s="39"/>
      <c r="D16" s="38"/>
      <c r="E16" s="40"/>
      <c r="F16" s="40"/>
      <c r="G16" s="41"/>
      <c r="H16" s="42"/>
      <c r="I16" s="39"/>
      <c r="J16" s="139"/>
    </row>
    <row r="17" spans="2:10" ht="12.75" x14ac:dyDescent="0.2">
      <c r="B17" s="37"/>
      <c r="J17" s="121"/>
    </row>
    <row r="18" spans="2:10" ht="12.75" x14ac:dyDescent="0.2">
      <c r="B18" s="37"/>
      <c r="C18" s="39"/>
      <c r="D18" s="38"/>
      <c r="E18" s="40"/>
      <c r="F18" s="40"/>
      <c r="G18" s="41"/>
      <c r="H18" s="42"/>
      <c r="I18" s="39"/>
      <c r="J18" s="124"/>
    </row>
    <row r="19" spans="2:10" ht="15" customHeight="1" x14ac:dyDescent="0.2">
      <c r="B19" s="37"/>
      <c r="C19" s="73"/>
      <c r="D19" s="38"/>
      <c r="E19" s="40"/>
      <c r="F19" s="40"/>
      <c r="G19" s="41"/>
      <c r="H19" s="42"/>
      <c r="I19" s="39"/>
      <c r="J19" s="124"/>
    </row>
    <row r="20" spans="2:10" ht="15" customHeight="1" x14ac:dyDescent="0.2">
      <c r="B20" s="37"/>
      <c r="C20" s="73"/>
      <c r="D20" s="38"/>
      <c r="E20" s="40"/>
      <c r="F20" s="40"/>
      <c r="G20" s="41"/>
      <c r="H20" s="42"/>
      <c r="I20" s="39"/>
      <c r="J20" s="141"/>
    </row>
    <row r="21" spans="2:10" ht="15" customHeight="1" x14ac:dyDescent="0.2">
      <c r="B21" s="51"/>
      <c r="C21" s="52"/>
      <c r="D21" s="71"/>
      <c r="E21" s="52"/>
      <c r="F21" s="52"/>
      <c r="G21" s="53"/>
      <c r="H21" s="53"/>
      <c r="I21" s="115"/>
      <c r="J21" s="111"/>
    </row>
    <row r="22" spans="2:10" ht="15" customHeight="1" x14ac:dyDescent="0.2">
      <c r="B22" s="79"/>
      <c r="C22" s="71"/>
      <c r="D22" s="71"/>
      <c r="E22" s="52"/>
      <c r="F22" s="85"/>
      <c r="G22" s="53"/>
      <c r="H22" s="53"/>
      <c r="I22" s="115"/>
      <c r="J22" s="111"/>
    </row>
    <row r="23" spans="2:10" ht="15" customHeight="1" x14ac:dyDescent="0.2">
      <c r="B23" s="79"/>
      <c r="C23" s="71"/>
      <c r="D23" s="126"/>
      <c r="E23" s="52"/>
      <c r="F23" s="85"/>
      <c r="G23" s="53"/>
      <c r="H23" s="53"/>
      <c r="I23" s="115"/>
      <c r="J23" s="116"/>
    </row>
    <row r="24" spans="2:10" ht="15" customHeight="1" x14ac:dyDescent="0.2">
      <c r="B24" s="79"/>
      <c r="C24" s="71"/>
      <c r="D24" s="126"/>
      <c r="E24" s="52"/>
      <c r="F24" s="85"/>
      <c r="G24" s="53"/>
      <c r="H24" s="53"/>
      <c r="I24" s="115"/>
      <c r="J24" s="116"/>
    </row>
    <row r="25" spans="2:10" ht="15" customHeight="1" x14ac:dyDescent="0.2">
      <c r="B25" s="79"/>
      <c r="C25" s="71"/>
      <c r="D25" s="71"/>
      <c r="E25" s="52"/>
      <c r="F25" s="85"/>
      <c r="G25" s="53"/>
      <c r="H25" s="53"/>
      <c r="I25" s="115"/>
      <c r="J25" s="116"/>
    </row>
    <row r="26" spans="2:10" ht="15" customHeight="1" x14ac:dyDescent="0.2">
      <c r="B26" s="79"/>
      <c r="C26" s="71"/>
      <c r="D26" s="71"/>
      <c r="E26" s="52"/>
      <c r="F26" s="85"/>
      <c r="G26" s="53"/>
      <c r="H26" s="53"/>
      <c r="I26" s="115"/>
      <c r="J26" s="116"/>
    </row>
  </sheetData>
  <mergeCells count="1">
    <mergeCell ref="G1:H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 10.4 - 14.4</vt:lpstr>
      <vt:lpstr>Sprint 2 17.4 - 21.4</vt:lpstr>
      <vt:lpstr>Sprint 3 24.4 - 28.4</vt:lpstr>
      <vt:lpstr>Sprint 4 1.5 - 5.5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Patrik Palmgren</dc:creator>
  <cp:keywords/>
  <dc:description/>
  <cp:lastModifiedBy>Roy Hagström</cp:lastModifiedBy>
  <cp:revision/>
  <dcterms:created xsi:type="dcterms:W3CDTF">2013-02-13T11:58:16Z</dcterms:created>
  <dcterms:modified xsi:type="dcterms:W3CDTF">2023-04-25T06:08:09Z</dcterms:modified>
  <cp:category/>
  <cp:contentStatus/>
</cp:coreProperties>
</file>