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520" windowHeight="9045" firstSheet="1" activeTab="6"/>
  </bookViews>
  <sheets>
    <sheet name="Product-BackLog" sheetId="5" r:id="rId1"/>
    <sheet name="Realease-BackLog" sheetId="6" r:id="rId2"/>
    <sheet name="Sprint1" sheetId="4" r:id="rId3"/>
    <sheet name="Sprint2" sheetId="1" r:id="rId4"/>
    <sheet name="Sprint3" sheetId="8" r:id="rId5"/>
    <sheet name="Sprint 4" sheetId="10" r:id="rId6"/>
    <sheet name="Sprint 5" sheetId="12" r:id="rId7"/>
  </sheets>
  <calcPr calcId="145621"/>
</workbook>
</file>

<file path=xl/calcChain.xml><?xml version="1.0" encoding="utf-8"?>
<calcChain xmlns="http://schemas.openxmlformats.org/spreadsheetml/2006/main">
  <c r="E7" i="12" l="1"/>
  <c r="F7" i="12" s="1"/>
  <c r="E8" i="12"/>
  <c r="F8" i="12" s="1"/>
  <c r="E9" i="12"/>
  <c r="F9" i="12" s="1"/>
  <c r="E11" i="12"/>
  <c r="F11" i="12" s="1"/>
  <c r="E12" i="12"/>
  <c r="F12" i="12" s="1"/>
  <c r="E13" i="12"/>
  <c r="F13" i="12" s="1"/>
  <c r="E15" i="12"/>
  <c r="F15" i="12"/>
  <c r="E16" i="12"/>
  <c r="F16" i="12" s="1"/>
  <c r="E18" i="12"/>
  <c r="F18" i="12"/>
  <c r="E19" i="12"/>
  <c r="F19" i="12"/>
  <c r="J20" i="12"/>
  <c r="I20" i="12"/>
  <c r="H20" i="12"/>
  <c r="G20" i="12"/>
  <c r="D20" i="12"/>
  <c r="F22" i="12" s="1"/>
  <c r="G22" i="12" s="1"/>
  <c r="H22" i="12" s="1"/>
  <c r="I22" i="12" s="1"/>
  <c r="J22" i="12" s="1"/>
  <c r="E6" i="12"/>
  <c r="F6" i="12" s="1"/>
  <c r="D21" i="12" l="1"/>
  <c r="E20" i="12"/>
  <c r="F20" i="12"/>
  <c r="G23" i="12"/>
  <c r="H23" i="12" s="1"/>
  <c r="I23" i="12" s="1"/>
  <c r="J23" i="12" s="1"/>
  <c r="F23" i="12"/>
  <c r="E6" i="10"/>
  <c r="F6" i="10" s="1"/>
  <c r="E7" i="10"/>
  <c r="E8" i="10"/>
  <c r="F8" i="10" s="1"/>
  <c r="E9" i="10"/>
  <c r="E11" i="10"/>
  <c r="F11" i="10" s="1"/>
  <c r="J20" i="10"/>
  <c r="I20" i="10"/>
  <c r="H20" i="10"/>
  <c r="G20" i="10"/>
  <c r="D20" i="10"/>
  <c r="F22" i="10" s="1"/>
  <c r="G22" i="10" s="1"/>
  <c r="H22" i="10" s="1"/>
  <c r="I22" i="10" s="1"/>
  <c r="J22" i="10" s="1"/>
  <c r="E17" i="10"/>
  <c r="F17" i="10" s="1"/>
  <c r="E16" i="10"/>
  <c r="F16" i="10" s="1"/>
  <c r="E15" i="10"/>
  <c r="F15" i="10" s="1"/>
  <c r="E13" i="10"/>
  <c r="F13" i="10" s="1"/>
  <c r="E12" i="10"/>
  <c r="F12" i="10" s="1"/>
  <c r="E7" i="8"/>
  <c r="E8" i="8"/>
  <c r="E9" i="8"/>
  <c r="E11" i="8"/>
  <c r="E12" i="8"/>
  <c r="E13" i="8"/>
  <c r="E15" i="8"/>
  <c r="E16" i="8"/>
  <c r="E17" i="8"/>
  <c r="E19" i="8"/>
  <c r="E20" i="10" l="1"/>
  <c r="F23" i="10" s="1"/>
  <c r="D21" i="10"/>
  <c r="F20" i="10"/>
  <c r="F17" i="8"/>
  <c r="F16" i="8"/>
  <c r="E6" i="8"/>
  <c r="E20" i="8" s="1"/>
  <c r="F23" i="8" s="1"/>
  <c r="G23" i="10" l="1"/>
  <c r="H23" i="10" s="1"/>
  <c r="I23" i="10" s="1"/>
  <c r="J23" i="10" s="1"/>
  <c r="F15" i="8"/>
  <c r="F19" i="8"/>
  <c r="F12" i="8"/>
  <c r="F13" i="8"/>
  <c r="J20" i="8"/>
  <c r="I20" i="8"/>
  <c r="H20" i="8"/>
  <c r="G20" i="8"/>
  <c r="D20" i="8"/>
  <c r="F22" i="8" s="1"/>
  <c r="G22" i="8" s="1"/>
  <c r="H22" i="8" s="1"/>
  <c r="I22" i="8" s="1"/>
  <c r="J22" i="8" s="1"/>
  <c r="F11" i="8"/>
  <c r="F8" i="8"/>
  <c r="G23" i="8" l="1"/>
  <c r="H23" i="8" s="1"/>
  <c r="I23" i="8" s="1"/>
  <c r="J23" i="8" s="1"/>
  <c r="F6" i="8"/>
  <c r="F20" i="8" s="1"/>
  <c r="D21" i="8"/>
  <c r="E7" i="1"/>
  <c r="F7" i="1" s="1"/>
  <c r="E8" i="1"/>
  <c r="F8" i="1" s="1"/>
  <c r="E10" i="1"/>
  <c r="F10" i="1" s="1"/>
  <c r="E11" i="1"/>
  <c r="E13" i="1"/>
  <c r="F13" i="1" s="1"/>
  <c r="E14" i="1"/>
  <c r="F14" i="1" s="1"/>
  <c r="F11" i="1"/>
  <c r="I14" i="4" l="1"/>
  <c r="H14" i="4"/>
  <c r="G14" i="4"/>
  <c r="F14" i="4"/>
  <c r="C14" i="4"/>
  <c r="E16" i="4" s="1"/>
  <c r="F16" i="4" s="1"/>
  <c r="G16" i="4" s="1"/>
  <c r="H16" i="4" s="1"/>
  <c r="I16" i="4" s="1"/>
  <c r="D13" i="4"/>
  <c r="E13" i="4" s="1"/>
  <c r="D12" i="4"/>
  <c r="E12" i="4" s="1"/>
  <c r="D10" i="4"/>
  <c r="E10" i="4" s="1"/>
  <c r="D9" i="4"/>
  <c r="E9" i="4" s="1"/>
  <c r="E7" i="4"/>
  <c r="D6" i="4"/>
  <c r="E6" i="4"/>
  <c r="J15" i="1"/>
  <c r="I15" i="1"/>
  <c r="H15" i="1"/>
  <c r="G15" i="1"/>
  <c r="D15" i="1"/>
  <c r="F17" i="1" s="1"/>
  <c r="G17" i="1" s="1"/>
  <c r="H17" i="1" s="1"/>
  <c r="I17" i="1" s="1"/>
  <c r="J17" i="1" s="1"/>
  <c r="E6" i="1"/>
  <c r="D16" i="1" l="1"/>
  <c r="E15" i="1"/>
  <c r="F18" i="1" s="1"/>
  <c r="F6" i="1"/>
  <c r="F15" i="1" s="1"/>
  <c r="E14" i="4"/>
  <c r="D14" i="4"/>
  <c r="C15" i="4"/>
  <c r="G18" i="1" l="1"/>
  <c r="H18" i="1" s="1"/>
  <c r="I18" i="1" s="1"/>
  <c r="J18" i="1" s="1"/>
  <c r="F17" i="4"/>
  <c r="G17" i="4" s="1"/>
  <c r="H17" i="4" s="1"/>
  <c r="I17" i="4" s="1"/>
  <c r="E17" i="4"/>
</calcChain>
</file>

<file path=xl/sharedStrings.xml><?xml version="1.0" encoding="utf-8"?>
<sst xmlns="http://schemas.openxmlformats.org/spreadsheetml/2006/main" count="263" uniqueCount="130">
  <si>
    <t>SPRINT 1</t>
  </si>
  <si>
    <t>ID HISTORIAL</t>
  </si>
  <si>
    <t>HISTORIA / TAREAS</t>
  </si>
  <si>
    <t>Time (estimated)</t>
  </si>
  <si>
    <t>Time (spent)</t>
  </si>
  <si>
    <t>Time (left)</t>
  </si>
  <si>
    <t># 1</t>
  </si>
  <si>
    <t>T1: Revisar resultados</t>
  </si>
  <si>
    <t>T2: Elaborar Prototipo</t>
  </si>
  <si>
    <t># 2</t>
  </si>
  <si>
    <t># 3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</si>
  <si>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</si>
  <si>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</si>
  <si>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</si>
  <si>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</si>
  <si>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</si>
  <si>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</si>
  <si>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SPRINT 2</t>
  </si>
  <si>
    <t># 8</t>
  </si>
  <si>
    <t># 12</t>
  </si>
  <si>
    <t>PRODUCT BACKLOG</t>
  </si>
  <si>
    <t>Reportar lo siguiente:</t>
  </si>
  <si>
    <t>Nro</t>
  </si>
  <si>
    <t>Requerimientos</t>
  </si>
  <si>
    <t>Responsables</t>
  </si>
  <si>
    <t>Valor de negocio (Prioridad)</t>
  </si>
  <si>
    <t>punto de historia</t>
  </si>
  <si>
    <t>Prioridad</t>
  </si>
  <si>
    <t>que hecho hasta ahora</t>
  </si>
  <si>
    <t>que me comprometo avanzar</t>
  </si>
  <si>
    <t>que dificultades tengo que cosas necesito y quiero que se resuelvan</t>
  </si>
  <si>
    <t>registrar comentarios 3 veces</t>
  </si>
  <si>
    <t>RELEASE BACKLOG</t>
  </si>
  <si>
    <t>Release 1</t>
  </si>
  <si>
    <t>Sprint 1</t>
  </si>
  <si>
    <t>Sprint 2</t>
  </si>
  <si>
    <t>Release 2</t>
  </si>
  <si>
    <t>Sprint 3</t>
  </si>
  <si>
    <t>Sprint 4</t>
  </si>
  <si>
    <t>Horas Estimadas</t>
  </si>
  <si>
    <t>Ingresar al sistema</t>
  </si>
  <si>
    <t>Mantenimiento de usuarios</t>
  </si>
  <si>
    <t>Mantenimiento de restaurantes</t>
  </si>
  <si>
    <t>Mantenimiento de platos por restaurante</t>
  </si>
  <si>
    <t>Modificar disponibilidad de platos</t>
  </si>
  <si>
    <t>Modificar disponibilidad de mesas</t>
  </si>
  <si>
    <t>Administrar restaurantes favoritos</t>
  </si>
  <si>
    <t>Ver disponibilidad de platos de restaurante</t>
  </si>
  <si>
    <t>Ver mapa de restaurantes</t>
  </si>
  <si>
    <t>Integración con Facebook</t>
  </si>
  <si>
    <t>Notificaciones de disponibilidad</t>
  </si>
  <si>
    <t>Integración con SignaLR</t>
  </si>
  <si>
    <t>1. Ingresar al sistema</t>
  </si>
  <si>
    <t>2. Mantenimiento de usuarios</t>
  </si>
  <si>
    <t>4. Mantenimiento de restaurantes</t>
  </si>
  <si>
    <t>8. Mantenimiento de platos por restaurante</t>
  </si>
  <si>
    <t>12. Modificar disponibilidad de platos</t>
  </si>
  <si>
    <t>14 Modificar disponibilidad de mesas</t>
  </si>
  <si>
    <t>13.Administrar restaurantes favoritos</t>
  </si>
  <si>
    <t>13. Administrar restaurantes favoritos</t>
  </si>
  <si>
    <t>10.Ver disponibilidad de platos de restaurante</t>
  </si>
  <si>
    <t>10. Ver disponibilidad de platos de restaurante</t>
  </si>
  <si>
    <t>3. Ver mapa de restaurantes</t>
  </si>
  <si>
    <t>5. Integración con Facebook</t>
  </si>
  <si>
    <t>5.Integración con Facebook</t>
  </si>
  <si>
    <t>6. Integración con SignaLR</t>
  </si>
  <si>
    <t>7. Notificaciones de disponibilidad</t>
  </si>
  <si>
    <t>Roy</t>
  </si>
  <si>
    <t>Jose, Aldo</t>
  </si>
  <si>
    <t>Rodrigo</t>
  </si>
  <si>
    <t>Aldo</t>
  </si>
  <si>
    <t>Roy, Jose</t>
  </si>
  <si>
    <t>viernes, domingo, martes</t>
  </si>
  <si>
    <t># 14</t>
  </si>
  <si>
    <t>Responsable</t>
  </si>
  <si>
    <t>Jose</t>
  </si>
  <si>
    <t>T6: Actualizar modelo base de datos</t>
  </si>
  <si>
    <t>T7: Elaborar interfaz mantenimiento de platos por restaurante</t>
  </si>
  <si>
    <t>T8: Crear controladores manteniento de platos por restaurante</t>
  </si>
  <si>
    <t>T9: Crear métodos para disponibilidad de platos</t>
  </si>
  <si>
    <t>T10: Sincronizar vistas y controladores</t>
  </si>
  <si>
    <t>T11: Elaborar vistas de disponilidad de mesas</t>
  </si>
  <si>
    <t>T15:Crear Funciones para obtener la disponibilidad</t>
  </si>
  <si>
    <t>T18:Crear Funciones para obtener los restaurantes</t>
  </si>
  <si>
    <t>T19:Mostrar los restaurantes más cercanos</t>
  </si>
  <si>
    <t>T12:Actualizar modelo base de datos</t>
  </si>
  <si>
    <t>T13:Elaborar interfaz administrar restaurantes favoritos</t>
  </si>
  <si>
    <t>T16:Elaborar las vistas de disponibilidad de platos</t>
  </si>
  <si>
    <t>T14:Crear controladores para Administrar Restaurantes Favoritos</t>
  </si>
  <si>
    <t># 13</t>
  </si>
  <si>
    <t># 10</t>
  </si>
  <si>
    <t>Prueba Unitaria</t>
  </si>
  <si>
    <t>Scrum Master: Aldo Rodrigo</t>
  </si>
  <si>
    <t>Scrum Master: Roy</t>
  </si>
  <si>
    <t>Scrum Master: Rodrigo</t>
  </si>
  <si>
    <t>SPRINT 3</t>
  </si>
  <si>
    <t># 5</t>
  </si>
  <si>
    <t># 6</t>
  </si>
  <si>
    <t># 7</t>
  </si>
  <si>
    <t>T21:Configurar API KEY</t>
  </si>
  <si>
    <t>T22:Integrar API con la aplicación</t>
  </si>
  <si>
    <t>T23:Conseguir librerías de SignaLR</t>
  </si>
  <si>
    <t>T24:Implementar la función principal de Signa</t>
  </si>
  <si>
    <t>T25:Crear Funciones para obtener las notifiaciones</t>
  </si>
  <si>
    <t>T26:Mostrar las notificaciones en las vistas</t>
  </si>
  <si>
    <t>José y Roy</t>
  </si>
  <si>
    <t>SPRINT 4</t>
  </si>
  <si>
    <t>Crear repositorio para el proyecto</t>
  </si>
  <si>
    <t>Scrum Master: José Sandoval</t>
  </si>
  <si>
    <t>Observacion:</t>
  </si>
  <si>
    <t>La Integracion con SignaLR no se realizo.</t>
  </si>
  <si>
    <t>Creación del hilo signal</t>
  </si>
  <si>
    <t>Creación del viewmodel</t>
  </si>
  <si>
    <t>Creación del controlador</t>
  </si>
  <si>
    <t xml:space="preserve">Jose </t>
  </si>
  <si>
    <t>Jose, Roy</t>
  </si>
  <si>
    <t>Integración y pruebas</t>
  </si>
  <si>
    <t>T26: Instalacion de Nuget con SignalR</t>
  </si>
  <si>
    <t>T27: Creacion de la interface</t>
  </si>
  <si>
    <t>T28:Implementación del metodo run</t>
  </si>
  <si>
    <t>T29: Implementacion de la clase</t>
  </si>
  <si>
    <t>T30: Actualizar la base de datos</t>
  </si>
  <si>
    <t># 15</t>
  </si>
  <si>
    <t># 16</t>
  </si>
  <si>
    <t># 17</t>
  </si>
  <si>
    <t>#18</t>
  </si>
  <si>
    <t>T31: Crear la clase del controlador e implementar funciones</t>
  </si>
  <si>
    <t>Integrar la vista con el controlador</t>
  </si>
  <si>
    <t>Scrum Master: Rodrigo Canales</t>
  </si>
  <si>
    <t>SPRINT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</si>
</sst>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sz val="14"/>
      <color rgb="FFFFFFFF"/>
      <name val="Arial"/>
      <family val="2"/>
    </font>
    <font>
      <b/>
      <sz val="10"/>
      <color rgb="FF000000"/>
      <name val="Arial"/>
      <family val="2"/>
    </font>
    <font>
      <sz val="8"/>
      <color rgb="FF333333"/>
      <name val="Arial"/>
      <family val="2"/>
    </font>
    <font>
      <sz val="10"/>
      <color rgb="FF969696"/>
      <name val="Arial"/>
      <family val="2"/>
    </font>
    <font>
      <sz val="6"/>
      <color rgb="FFDDDDDD"/>
      <name val="Arial"/>
      <family val="2"/>
    </font>
    <font>
      <b/>
      <sz val="8"/>
      <color rgb="FF333333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rgb="FF40404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u/>
      <sz val="10"/>
      <name val="Arial"/>
      <family val="2"/>
    </font>
    <font>
      <u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rgb="FFF4CCCC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FF"/>
      </right>
      <top/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9" fillId="5" borderId="8" xfId="0" applyFont="1" applyFill="1" applyBorder="1" applyAlignment="1">
      <alignment wrapText="1"/>
    </xf>
    <xf numFmtId="0" fontId="4" fillId="0" borderId="10" xfId="0" applyFont="1" applyBorder="1" applyAlignment="1">
      <alignment wrapText="1"/>
    </xf>
    <xf numFmtId="0" fontId="0" fillId="0" borderId="8" xfId="0" applyBorder="1" applyAlignment="1">
      <alignment wrapText="1"/>
    </xf>
    <xf numFmtId="0" fontId="4" fillId="0" borderId="0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8" fillId="4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4" fillId="5" borderId="4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4" fillId="5" borderId="9" xfId="0" applyFont="1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1" fillId="4" borderId="0" xfId="0" applyFont="1" applyFill="1" applyAlignment="1">
      <alignment wrapText="1"/>
    </xf>
    <xf numFmtId="0" fontId="1" fillId="4" borderId="3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5" borderId="8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5" fillId="5" borderId="6" xfId="0" applyFont="1" applyFill="1" applyBorder="1" applyAlignment="1">
      <alignment wrapText="1"/>
    </xf>
    <xf numFmtId="0" fontId="12" fillId="0" borderId="0" xfId="0" applyFont="1" applyBorder="1" applyAlignment="1"/>
    <xf numFmtId="0" fontId="13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0" fillId="0" borderId="0" xfId="0"/>
    <xf numFmtId="0" fontId="12" fillId="0" borderId="11" xfId="0" applyFont="1" applyBorder="1" applyAlignment="1"/>
    <xf numFmtId="0" fontId="12" fillId="0" borderId="12" xfId="0" applyFont="1" applyBorder="1" applyAlignment="1"/>
    <xf numFmtId="0" fontId="14" fillId="0" borderId="0" xfId="0" applyFont="1" applyBorder="1" applyAlignment="1"/>
    <xf numFmtId="0" fontId="15" fillId="8" borderId="13" xfId="0" applyFont="1" applyFill="1" applyBorder="1" applyAlignment="1"/>
    <xf numFmtId="0" fontId="12" fillId="8" borderId="14" xfId="0" applyFont="1" applyFill="1" applyBorder="1" applyAlignment="1">
      <alignment horizontal="center"/>
    </xf>
    <xf numFmtId="0" fontId="15" fillId="9" borderId="13" xfId="0" applyFont="1" applyFill="1" applyBorder="1" applyAlignment="1"/>
    <xf numFmtId="0" fontId="12" fillId="9" borderId="14" xfId="0" applyFont="1" applyFill="1" applyBorder="1" applyAlignment="1">
      <alignment horizontal="center"/>
    </xf>
    <xf numFmtId="0" fontId="12" fillId="9" borderId="14" xfId="0" applyFont="1" applyFill="1" applyBorder="1" applyAlignment="1"/>
    <xf numFmtId="0" fontId="12" fillId="10" borderId="14" xfId="0" applyFont="1" applyFill="1" applyBorder="1" applyAlignment="1"/>
    <xf numFmtId="0" fontId="12" fillId="10" borderId="14" xfId="0" applyFont="1" applyFill="1" applyBorder="1" applyAlignment="1">
      <alignment horizontal="center"/>
    </xf>
    <xf numFmtId="0" fontId="15" fillId="10" borderId="13" xfId="0" applyFont="1" applyFill="1" applyBorder="1" applyAlignment="1"/>
    <xf numFmtId="0" fontId="15" fillId="11" borderId="13" xfId="0" applyFont="1" applyFill="1" applyBorder="1" applyAlignment="1"/>
    <xf numFmtId="0" fontId="12" fillId="11" borderId="14" xfId="0" applyFont="1" applyFill="1" applyBorder="1" applyAlignment="1"/>
    <xf numFmtId="0" fontId="12" fillId="11" borderId="14" xfId="0" applyFont="1" applyFill="1" applyBorder="1" applyAlignment="1">
      <alignment horizontal="center"/>
    </xf>
    <xf numFmtId="0" fontId="12" fillId="0" borderId="0" xfId="0" applyFont="1" applyBorder="1"/>
    <xf numFmtId="0" fontId="16" fillId="0" borderId="0" xfId="0" applyFont="1" applyBorder="1"/>
    <xf numFmtId="0" fontId="13" fillId="12" borderId="15" xfId="0" applyFont="1" applyFill="1" applyBorder="1" applyAlignment="1">
      <alignment horizontal="center" vertical="center" wrapText="1"/>
    </xf>
    <xf numFmtId="0" fontId="17" fillId="12" borderId="15" xfId="0" applyFont="1" applyFill="1" applyBorder="1" applyAlignment="1">
      <alignment horizontal="center" vertical="center" wrapText="1"/>
    </xf>
    <xf numFmtId="0" fontId="13" fillId="9" borderId="15" xfId="0" applyFont="1" applyFill="1" applyBorder="1" applyAlignment="1">
      <alignment horizontal="center" vertical="center" wrapText="1"/>
    </xf>
    <xf numFmtId="0" fontId="13" fillId="0" borderId="0" xfId="0" applyFont="1" applyBorder="1"/>
    <xf numFmtId="0" fontId="13" fillId="0" borderId="10" xfId="0" applyFont="1" applyBorder="1" applyAlignment="1"/>
    <xf numFmtId="0" fontId="13" fillId="0" borderId="10" xfId="0" applyFont="1" applyBorder="1" applyAlignment="1">
      <alignment horizontal="left"/>
    </xf>
    <xf numFmtId="0" fontId="13" fillId="12" borderId="10" xfId="0" applyFont="1" applyFill="1" applyBorder="1" applyAlignment="1">
      <alignment horizontal="left" vertical="center" wrapText="1"/>
    </xf>
    <xf numFmtId="0" fontId="13" fillId="9" borderId="10" xfId="0" applyFont="1" applyFill="1" applyBorder="1" applyAlignment="1">
      <alignment horizontal="left" vertical="center" wrapText="1"/>
    </xf>
    <xf numFmtId="0" fontId="17" fillId="12" borderId="10" xfId="0" applyFont="1" applyFill="1" applyBorder="1" applyAlignment="1">
      <alignment horizontal="left" vertical="center" wrapText="1"/>
    </xf>
    <xf numFmtId="0" fontId="13" fillId="10" borderId="15" xfId="0" applyFont="1" applyFill="1" applyBorder="1" applyAlignment="1">
      <alignment horizontal="center" vertical="center" wrapText="1"/>
    </xf>
    <xf numFmtId="0" fontId="17" fillId="10" borderId="15" xfId="0" applyFont="1" applyFill="1" applyBorder="1" applyAlignment="1">
      <alignment horizontal="center" vertical="center" wrapText="1"/>
    </xf>
    <xf numFmtId="0" fontId="13" fillId="11" borderId="15" xfId="0" applyFont="1" applyFill="1" applyBorder="1" applyAlignment="1">
      <alignment horizontal="center" vertical="center" wrapText="1"/>
    </xf>
    <xf numFmtId="0" fontId="13" fillId="10" borderId="16" xfId="0" applyFont="1" applyFill="1" applyBorder="1" applyAlignment="1">
      <alignment horizontal="left" vertical="center" wrapText="1"/>
    </xf>
    <xf numFmtId="0" fontId="13" fillId="11" borderId="10" xfId="0" applyFont="1" applyFill="1" applyBorder="1" applyAlignment="1">
      <alignment horizontal="left" vertical="center" wrapText="1"/>
    </xf>
    <xf numFmtId="0" fontId="17" fillId="10" borderId="10" xfId="0" applyFont="1" applyFill="1" applyBorder="1" applyAlignment="1">
      <alignment horizontal="left" vertical="center" wrapText="1"/>
    </xf>
    <xf numFmtId="0" fontId="17" fillId="11" borderId="10" xfId="0" applyFont="1" applyFill="1" applyBorder="1" applyAlignment="1">
      <alignment horizontal="left" vertical="center" wrapText="1"/>
    </xf>
    <xf numFmtId="0" fontId="13" fillId="10" borderId="10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12" fillId="0" borderId="3" xfId="0" applyFont="1" applyBorder="1" applyAlignment="1"/>
    <xf numFmtId="0" fontId="12" fillId="0" borderId="12" xfId="0" applyFont="1" applyBorder="1" applyAlignment="1">
      <alignment horizontal="center"/>
    </xf>
    <xf numFmtId="0" fontId="12" fillId="0" borderId="17" xfId="0" applyFont="1" applyFill="1" applyBorder="1" applyAlignment="1"/>
    <xf numFmtId="0" fontId="12" fillId="9" borderId="17" xfId="0" applyFont="1" applyFill="1" applyBorder="1" applyAlignment="1">
      <alignment horizontal="center" vertical="center"/>
    </xf>
    <xf numFmtId="0" fontId="12" fillId="10" borderId="17" xfId="0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8" fillId="11" borderId="17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right"/>
    </xf>
    <xf numFmtId="0" fontId="12" fillId="9" borderId="13" xfId="0" applyFont="1" applyFill="1" applyBorder="1" applyAlignment="1">
      <alignment horizontal="right"/>
    </xf>
    <xf numFmtId="0" fontId="12" fillId="10" borderId="13" xfId="0" applyFont="1" applyFill="1" applyBorder="1" applyAlignment="1">
      <alignment horizontal="right"/>
    </xf>
    <xf numFmtId="0" fontId="12" fillId="11" borderId="13" xfId="0" applyFont="1" applyFill="1" applyBorder="1" applyAlignment="1">
      <alignment horizontal="right"/>
    </xf>
    <xf numFmtId="0" fontId="19" fillId="0" borderId="0" xfId="0" applyFont="1" applyBorder="1"/>
    <xf numFmtId="0" fontId="12" fillId="8" borderId="14" xfId="0" applyFont="1" applyFill="1" applyBorder="1" applyAlignment="1"/>
    <xf numFmtId="0" fontId="10" fillId="0" borderId="8" xfId="0" applyFont="1" applyBorder="1" applyAlignment="1">
      <alignment wrapText="1"/>
    </xf>
    <xf numFmtId="0" fontId="10" fillId="13" borderId="10" xfId="0" applyFont="1" applyFill="1" applyBorder="1" applyAlignment="1">
      <alignment wrapText="1"/>
    </xf>
    <xf numFmtId="0" fontId="11" fillId="7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11" borderId="18" xfId="0" applyFont="1" applyFill="1" applyBorder="1" applyAlignment="1">
      <alignment horizontal="right"/>
    </xf>
    <xf numFmtId="0" fontId="15" fillId="11" borderId="18" xfId="0" applyFont="1" applyFill="1" applyBorder="1" applyAlignment="1"/>
    <xf numFmtId="0" fontId="12" fillId="11" borderId="8" xfId="0" applyFont="1" applyFill="1" applyBorder="1" applyAlignment="1"/>
    <xf numFmtId="0" fontId="12" fillId="11" borderId="8" xfId="0" applyFont="1" applyFill="1" applyBorder="1" applyAlignment="1">
      <alignment horizontal="center"/>
    </xf>
    <xf numFmtId="0" fontId="12" fillId="11" borderId="0" xfId="0" applyFont="1" applyFill="1" applyBorder="1" applyAlignment="1">
      <alignment horizontal="center"/>
    </xf>
    <xf numFmtId="0" fontId="12" fillId="11" borderId="19" xfId="0" applyFont="1" applyFill="1" applyBorder="1" applyAlignment="1">
      <alignment horizontal="center" vertical="center"/>
    </xf>
    <xf numFmtId="0" fontId="15" fillId="14" borderId="17" xfId="0" applyFont="1" applyFill="1" applyBorder="1" applyAlignment="1"/>
    <xf numFmtId="0" fontId="15" fillId="14" borderId="17" xfId="0" applyFont="1" applyFill="1" applyBorder="1" applyAlignment="1">
      <alignment horizontal="center"/>
    </xf>
    <xf numFmtId="0" fontId="15" fillId="0" borderId="17" xfId="0" applyFont="1" applyFill="1" applyBorder="1" applyAlignment="1"/>
    <xf numFmtId="0" fontId="10" fillId="0" borderId="10" xfId="0" applyFont="1" applyFill="1" applyBorder="1" applyAlignment="1">
      <alignment wrapText="1"/>
    </xf>
  </cellXfs>
  <cellStyles count="1">
    <cellStyle name="Normal" xfId="0" builtinId="0"/>
  </cellStyles>
  <dxfs count="47"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008000"/>
      </font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008000"/>
      </font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003366"/>
      </font>
      <fill>
        <patternFill patternType="solid">
          <bgColor rgb="FFCCFFFF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008000"/>
      </font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800000"/>
      </font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800000"/>
      </font>
    </dxf>
    <dxf>
      <font>
        <color rgb="FF008000"/>
      </font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800000"/>
      </font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800000"/>
      </font>
    </dxf>
    <dxf>
      <font>
        <color rgb="FF008000"/>
      </font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6"/>
      <tableStyleElement type="headerRow" dxfId="45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Sprint1!$D$17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Sprint1!$E$16:$I$16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cat>
          <c:val>
            <c:numRef>
              <c:f>Sprint1!$E$17:$I$17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D-4361-B0EF-5985B547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0560"/>
        <c:axId val="41514048"/>
      </c:areaChart>
      <c:catAx>
        <c:axId val="21229056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Days in Calendar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one"/>
        <c:crossAx val="41514048"/>
        <c:crosses val="autoZero"/>
        <c:auto val="1"/>
        <c:lblAlgn val="ctr"/>
        <c:lblOffset val="100"/>
        <c:noMultiLvlLbl val="1"/>
      </c:catAx>
      <c:valAx>
        <c:axId val="41514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Hours left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PE"/>
          </a:p>
        </c:txPr>
        <c:crossAx val="2122905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3421651899952668"/>
          <c:y val="2.6058631921824185E-2"/>
          <c:w val="0.12679635081393048"/>
          <c:h val="7.8535997332581181E-2"/>
        </c:manualLayout>
      </c:layout>
      <c:overlay val="0"/>
    </c:legend>
    <c:plotVisOnly val="1"/>
    <c:dispBlanksAs val="zero"/>
    <c:showDLblsOverMax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Sprint2!$E$18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Sprint2!$F$17:$J$17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</c:numCache>
            </c:numRef>
          </c:cat>
          <c:val>
            <c:numRef>
              <c:f>Sprint2!$F$18:$J$18</c:f>
              <c:numCache>
                <c:formatCode>General</c:formatCode>
                <c:ptCount val="5"/>
                <c:pt idx="0">
                  <c:v>14</c:v>
                </c:pt>
                <c:pt idx="1">
                  <c:v>12</c:v>
                </c:pt>
                <c:pt idx="2">
                  <c:v>8.5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7-46F1-B282-F748556F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5168"/>
        <c:axId val="41515776"/>
      </c:areaChart>
      <c:catAx>
        <c:axId val="21229516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Days in Calendar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one"/>
        <c:crossAx val="41515776"/>
        <c:crosses val="autoZero"/>
        <c:auto val="1"/>
        <c:lblAlgn val="ctr"/>
        <c:lblOffset val="100"/>
        <c:noMultiLvlLbl val="1"/>
      </c:catAx>
      <c:valAx>
        <c:axId val="41515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Hours left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PE"/>
          </a:p>
        </c:txPr>
        <c:crossAx val="21229516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3421651899952657"/>
          <c:y val="2.6058631921824175E-2"/>
          <c:w val="0.12679635081393043"/>
          <c:h val="7.8535997332581153E-2"/>
        </c:manualLayout>
      </c:layout>
      <c:overlay val="0"/>
    </c:legend>
    <c:plotVisOnly val="1"/>
    <c:dispBlanksAs val="zero"/>
    <c:showDLblsOverMax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Sprint3!$E$23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Sprint3!$F$22:$J$22</c:f>
              <c:numCache>
                <c:formatCode>General</c:formatCode>
                <c:ptCount val="5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</c:numCache>
            </c:numRef>
          </c:cat>
          <c:val>
            <c:numRef>
              <c:f>Sprint3!$F$23:$J$23</c:f>
              <c:numCache>
                <c:formatCode>General</c:formatCode>
                <c:ptCount val="5"/>
                <c:pt idx="0">
                  <c:v>15.5</c:v>
                </c:pt>
                <c:pt idx="1">
                  <c:v>13.5</c:v>
                </c:pt>
                <c:pt idx="2">
                  <c:v>8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7-46F1-B282-F748556F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61184"/>
        <c:axId val="165806656"/>
      </c:areaChart>
      <c:catAx>
        <c:axId val="21686118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Days in Calendar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one"/>
        <c:crossAx val="165806656"/>
        <c:crosses val="autoZero"/>
        <c:auto val="1"/>
        <c:lblAlgn val="ctr"/>
        <c:lblOffset val="100"/>
        <c:noMultiLvlLbl val="1"/>
      </c:catAx>
      <c:valAx>
        <c:axId val="165806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Hours left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PE"/>
          </a:p>
        </c:txPr>
        <c:crossAx val="21686118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3421651899952657"/>
          <c:y val="2.6058631921824175E-2"/>
          <c:w val="0.12679635081393043"/>
          <c:h val="7.8535997332581153E-2"/>
        </c:manualLayout>
      </c:layout>
      <c:overlay val="0"/>
    </c:legend>
    <c:plotVisOnly val="1"/>
    <c:dispBlanksAs val="zero"/>
    <c:showDLblsOverMax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'Sprint 4'!$E$23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trendline>
            <c:trendlineType val="linear"/>
            <c:dispRSqr val="0"/>
            <c:dispEq val="0"/>
          </c:trendline>
          <c:cat>
            <c:numRef>
              <c:f>'Sprint 4'!$F$22:$J$22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</c:numCache>
            </c:numRef>
          </c:cat>
          <c:val>
            <c:numRef>
              <c:f>'Sprint 4'!$F$23:$J$23</c:f>
              <c:numCache>
                <c:formatCode>General</c:formatCode>
                <c:ptCount val="5"/>
                <c:pt idx="0">
                  <c:v>20</c:v>
                </c:pt>
                <c:pt idx="1">
                  <c:v>16</c:v>
                </c:pt>
                <c:pt idx="2">
                  <c:v>13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7-46F1-B282-F748556F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23104"/>
        <c:axId val="165813568"/>
      </c:areaChart>
      <c:catAx>
        <c:axId val="21662310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one"/>
        <c:crossAx val="165813568"/>
        <c:crosses val="autoZero"/>
        <c:auto val="1"/>
        <c:lblAlgn val="ctr"/>
        <c:lblOffset val="100"/>
        <c:noMultiLvlLbl val="1"/>
      </c:catAx>
      <c:valAx>
        <c:axId val="165813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PE"/>
          </a:p>
        </c:txPr>
        <c:crossAx val="21662310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3421651899952657"/>
          <c:y val="2.6058631921824175E-2"/>
          <c:w val="0.12679635081393043"/>
          <c:h val="7.8535997332581153E-2"/>
        </c:manualLayout>
      </c:layout>
      <c:overlay val="0"/>
    </c:legend>
    <c:plotVisOnly val="1"/>
    <c:dispBlanksAs val="zero"/>
    <c:showDLblsOverMax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'Sprint 5'!$E$23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trendline>
            <c:trendlineType val="linear"/>
            <c:dispRSqr val="0"/>
            <c:dispEq val="0"/>
          </c:trendline>
          <c:cat>
            <c:numRef>
              <c:f>'Sprint 5'!$F$22:$J$22</c:f>
              <c:numCache>
                <c:formatCode>General</c:formatCode>
                <c:ptCount val="5"/>
                <c:pt idx="0">
                  <c:v>73.5</c:v>
                </c:pt>
                <c:pt idx="1">
                  <c:v>73.5</c:v>
                </c:pt>
                <c:pt idx="2">
                  <c:v>73.5</c:v>
                </c:pt>
                <c:pt idx="3">
                  <c:v>73.5</c:v>
                </c:pt>
                <c:pt idx="4">
                  <c:v>73.5</c:v>
                </c:pt>
              </c:numCache>
            </c:numRef>
          </c:cat>
          <c:val>
            <c:numRef>
              <c:f>'Sprint 5'!$F$23:$J$23</c:f>
              <c:numCache>
                <c:formatCode>General</c:formatCode>
                <c:ptCount val="5"/>
                <c:pt idx="0">
                  <c:v>73.5</c:v>
                </c:pt>
                <c:pt idx="1">
                  <c:v>73.5</c:v>
                </c:pt>
                <c:pt idx="2">
                  <c:v>73.5</c:v>
                </c:pt>
                <c:pt idx="3">
                  <c:v>73.5</c:v>
                </c:pt>
                <c:pt idx="4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7-46F1-B282-F748556F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13184"/>
        <c:axId val="161026560"/>
      </c:areaChart>
      <c:catAx>
        <c:axId val="24841318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one"/>
        <c:crossAx val="161026560"/>
        <c:crosses val="autoZero"/>
        <c:auto val="1"/>
        <c:lblAlgn val="ctr"/>
        <c:lblOffset val="100"/>
        <c:noMultiLvlLbl val="1"/>
      </c:catAx>
      <c:valAx>
        <c:axId val="161026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PE"/>
          </a:p>
        </c:txPr>
        <c:crossAx val="24841318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3421651899952657"/>
          <c:y val="2.6058631921824175E-2"/>
          <c:w val="0.12679635081393043"/>
          <c:h val="7.8535997332581153E-2"/>
        </c:manualLayout>
      </c:layout>
      <c:overlay val="0"/>
    </c:legend>
    <c:plotVisOnly val="1"/>
    <c:dispBlanksAs val="zero"/>
    <c:showDLblsOverMax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3" Type="http://schemas.openxmlformats.org/officeDocument/2006/relationships/image" Target="../media/image2.jpeg"/><Relationship Id="rId7" Type="http://schemas.openxmlformats.org/officeDocument/2006/relationships/image" Target="../media/image6.jpeg"/><Relationship Id="rId2" Type="http://schemas.openxmlformats.org/officeDocument/2006/relationships/image" Target="../media/image1.jpeg"/><Relationship Id="rId1" Type="http://schemas.openxmlformats.org/officeDocument/2006/relationships/chart" Target="../charts/chart3.xml"/><Relationship Id="rId6" Type="http://schemas.openxmlformats.org/officeDocument/2006/relationships/image" Target="../media/image5.jpeg"/><Relationship Id="rId11" Type="http://schemas.openxmlformats.org/officeDocument/2006/relationships/image" Target="../media/image10.jpeg"/><Relationship Id="rId5" Type="http://schemas.openxmlformats.org/officeDocument/2006/relationships/image" Target="../media/image4.jpeg"/><Relationship Id="rId10" Type="http://schemas.openxmlformats.org/officeDocument/2006/relationships/image" Target="../media/image9.jpeg"/><Relationship Id="rId4" Type="http://schemas.openxmlformats.org/officeDocument/2006/relationships/image" Target="../media/image3.jpeg"/><Relationship Id="rId9" Type="http://schemas.openxmlformats.org/officeDocument/2006/relationships/image" Target="../media/image8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jpeg"/><Relationship Id="rId3" Type="http://schemas.openxmlformats.org/officeDocument/2006/relationships/image" Target="../media/image12.jpeg"/><Relationship Id="rId7" Type="http://schemas.openxmlformats.org/officeDocument/2006/relationships/image" Target="../media/image16.jpeg"/><Relationship Id="rId2" Type="http://schemas.openxmlformats.org/officeDocument/2006/relationships/image" Target="../media/image11.jpeg"/><Relationship Id="rId1" Type="http://schemas.openxmlformats.org/officeDocument/2006/relationships/chart" Target="../charts/chart4.xml"/><Relationship Id="rId6" Type="http://schemas.openxmlformats.org/officeDocument/2006/relationships/image" Target="../media/image15.jpeg"/><Relationship Id="rId5" Type="http://schemas.openxmlformats.org/officeDocument/2006/relationships/image" Target="../media/image14.jpeg"/><Relationship Id="rId4" Type="http://schemas.openxmlformats.org/officeDocument/2006/relationships/image" Target="../media/image13.jpeg"/><Relationship Id="rId9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285750</xdr:colOff>
      <xdr:row>3</xdr:row>
      <xdr:rowOff>19050</xdr:rowOff>
    </xdr:from>
    <xdr:ext cx="4981575" cy="2924175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285750</xdr:colOff>
      <xdr:row>3</xdr:row>
      <xdr:rowOff>19050</xdr:rowOff>
    </xdr:from>
    <xdr:ext cx="4981575" cy="2924175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40821</xdr:colOff>
      <xdr:row>24</xdr:row>
      <xdr:rowOff>73481</xdr:rowOff>
    </xdr:from>
    <xdr:ext cx="4558393" cy="221252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11</xdr:col>
      <xdr:colOff>830034</xdr:colOff>
      <xdr:row>0</xdr:row>
      <xdr:rowOff>328639</xdr:rowOff>
    </xdr:from>
    <xdr:to>
      <xdr:col>16</xdr:col>
      <xdr:colOff>153760</xdr:colOff>
      <xdr:row>13</xdr:row>
      <xdr:rowOff>68036</xdr:rowOff>
    </xdr:to>
    <xdr:pic>
      <xdr:nvPicPr>
        <xdr:cNvPr id="1025" name="Picture 1" descr="https://scontent-mia1-1.xx.fbcdn.net/v/t35.0-12/13410670_10209763053937183_2089082472_o.png?oh=8614bcaf032c2ea4fa8c8bc3bb54209f&amp;oe=575AD9E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58891" y="328639"/>
          <a:ext cx="5038726" cy="3467754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830035</xdr:colOff>
      <xdr:row>14</xdr:row>
      <xdr:rowOff>272142</xdr:rowOff>
    </xdr:from>
    <xdr:to>
      <xdr:col>16</xdr:col>
      <xdr:colOff>176892</xdr:colOff>
      <xdr:row>26</xdr:row>
      <xdr:rowOff>136071</xdr:rowOff>
    </xdr:to>
    <xdr:pic>
      <xdr:nvPicPr>
        <xdr:cNvPr id="1026" name="Picture 2" descr="https://scontent-mia1-1.xx.fbcdn.net/v/t34.0-12/13382181_10209763056897257_558927009_n.png?oh=220754c090fddf021e65b0396970eb7a&amp;oe=575B25AE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558892" y="4163785"/>
          <a:ext cx="5061857" cy="2612572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340178</xdr:colOff>
      <xdr:row>7</xdr:row>
      <xdr:rowOff>176892</xdr:rowOff>
    </xdr:from>
    <xdr:to>
      <xdr:col>20</xdr:col>
      <xdr:colOff>511626</xdr:colOff>
      <xdr:row>13</xdr:row>
      <xdr:rowOff>133926</xdr:rowOff>
    </xdr:to>
    <xdr:pic>
      <xdr:nvPicPr>
        <xdr:cNvPr id="1027" name="Picture 3" descr="https://scontent-mia1-1.xx.fbcdn.net/v/t35.0-12/13383539_10209763059737328_1108790342_o.png?oh=c76d71f5670629b823699686e01d0ad7&amp;oe=575AF4EC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3784035" y="2109106"/>
          <a:ext cx="4743448" cy="175317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408214</xdr:colOff>
      <xdr:row>0</xdr:row>
      <xdr:rowOff>285750</xdr:rowOff>
    </xdr:from>
    <xdr:to>
      <xdr:col>20</xdr:col>
      <xdr:colOff>96044</xdr:colOff>
      <xdr:row>6</xdr:row>
      <xdr:rowOff>122464</xdr:rowOff>
    </xdr:to>
    <xdr:pic>
      <xdr:nvPicPr>
        <xdr:cNvPr id="1028" name="Picture 4" descr="https://scontent-mia1-1.xx.fbcdn.net/v/t34.0-12/13384947_10209763065577474_1984117493_n.png?oh=ecf04958d5954629cd866a5c1bba5408&amp;oe=575A03A1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852071" y="285750"/>
          <a:ext cx="4259830" cy="144235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381000</xdr:colOff>
      <xdr:row>14</xdr:row>
      <xdr:rowOff>217714</xdr:rowOff>
    </xdr:from>
    <xdr:to>
      <xdr:col>20</xdr:col>
      <xdr:colOff>285750</xdr:colOff>
      <xdr:row>24</xdr:row>
      <xdr:rowOff>163286</xdr:rowOff>
    </xdr:to>
    <xdr:pic>
      <xdr:nvPicPr>
        <xdr:cNvPr id="1029" name="Picture 5" descr="https://scontent-mia1-1.xx.fbcdn.net/v/t34.0-12/13414627_10209763067217515_1438851843_n.png?oh=e630f52fa9d8914f54dbf2ee489ac165&amp;oe=575B4859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3824857" y="4109357"/>
          <a:ext cx="4476750" cy="2299608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830037</xdr:colOff>
      <xdr:row>27</xdr:row>
      <xdr:rowOff>122464</xdr:rowOff>
    </xdr:from>
    <xdr:to>
      <xdr:col>16</xdr:col>
      <xdr:colOff>265861</xdr:colOff>
      <xdr:row>40</xdr:row>
      <xdr:rowOff>54429</xdr:rowOff>
    </xdr:to>
    <xdr:pic>
      <xdr:nvPicPr>
        <xdr:cNvPr id="3" name="Picture 1" descr="https://scontent-mia1-1.xx.fbcdn.net/v/t35.0-12/13389008_10209763330264091_1426626553_o.png?oh=d9c087b43beb98db6b541e9ac9f5d76b&amp;oe=575ACA1B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8558894" y="6926035"/>
          <a:ext cx="5150824" cy="205468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585108</xdr:colOff>
      <xdr:row>27</xdr:row>
      <xdr:rowOff>108858</xdr:rowOff>
    </xdr:from>
    <xdr:to>
      <xdr:col>20</xdr:col>
      <xdr:colOff>394608</xdr:colOff>
      <xdr:row>39</xdr:row>
      <xdr:rowOff>127908</xdr:rowOff>
    </xdr:to>
    <xdr:pic>
      <xdr:nvPicPr>
        <xdr:cNvPr id="4" name="Picture 1" descr="https://scontent-mia1-1.xx.fbcdn.net/v/t34.0-12/13390956_10209763334424195_1036542718_n.png?oh=a5702c4bedc14db6cab19367282f6126&amp;oe=575AD606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14028965" y="6912429"/>
          <a:ext cx="4381500" cy="197847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857251</xdr:colOff>
      <xdr:row>41</xdr:row>
      <xdr:rowOff>40822</xdr:rowOff>
    </xdr:from>
    <xdr:to>
      <xdr:col>16</xdr:col>
      <xdr:colOff>190501</xdr:colOff>
      <xdr:row>56</xdr:row>
      <xdr:rowOff>62423</xdr:rowOff>
    </xdr:to>
    <xdr:pic>
      <xdr:nvPicPr>
        <xdr:cNvPr id="5" name="Picture 1" descr="https://scontent-mia1-1.xx.fbcdn.net/v/t34.0-12/13393129_10209763408906057_1681709362_n.png?oh=4633ae3c38462ed7457ba19abd65a441&amp;oe=575A186F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8586108" y="9130393"/>
          <a:ext cx="5048250" cy="2470887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265339</xdr:colOff>
      <xdr:row>1</xdr:row>
      <xdr:rowOff>51029</xdr:rowOff>
    </xdr:from>
    <xdr:to>
      <xdr:col>25</xdr:col>
      <xdr:colOff>1013732</xdr:colOff>
      <xdr:row>11</xdr:row>
      <xdr:rowOff>149679</xdr:rowOff>
    </xdr:to>
    <xdr:pic>
      <xdr:nvPicPr>
        <xdr:cNvPr id="6" name="Picture 1" descr="https://scontent-mia1-1.xx.fbcdn.net/v/t35.0-12/13383902_10209763464267441_441926966_o.png?oh=1a9e0f836836780ac07a65fab88b1cde&amp;oe=575B24B5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19458214" y="384404"/>
          <a:ext cx="5320393" cy="3027588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261937</xdr:colOff>
      <xdr:row>14</xdr:row>
      <xdr:rowOff>47625</xdr:rowOff>
    </xdr:from>
    <xdr:to>
      <xdr:col>24</xdr:col>
      <xdr:colOff>23812</xdr:colOff>
      <xdr:row>44</xdr:row>
      <xdr:rowOff>76200</xdr:rowOff>
    </xdr:to>
    <xdr:pic>
      <xdr:nvPicPr>
        <xdr:cNvPr id="7" name="Picture 1" descr="https://scontent-mia1-1.xx.fbcdn.net/v/t34.0-12/13413862_10209763569270066_1645997964_n.png?oh=038760264642d04519f9cf84c185e767&amp;oe=575B185B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9454812" y="3976688"/>
          <a:ext cx="3190875" cy="583882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61</xdr:row>
      <xdr:rowOff>0</xdr:rowOff>
    </xdr:from>
    <xdr:to>
      <xdr:col>19</xdr:col>
      <xdr:colOff>829235</xdr:colOff>
      <xdr:row>85</xdr:row>
      <xdr:rowOff>11204</xdr:rowOff>
    </xdr:to>
    <xdr:sp macro="" textlink="">
      <xdr:nvSpPr>
        <xdr:cNvPr id="19" name="18 CuadroTexto"/>
        <xdr:cNvSpPr txBox="1"/>
      </xdr:nvSpPr>
      <xdr:spPr>
        <a:xfrm>
          <a:off x="7933765" y="11015382"/>
          <a:ext cx="9973235" cy="37763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Se</a:t>
          </a:r>
          <a:r>
            <a:rPr lang="es-PE" sz="1100" baseline="0"/>
            <a:t> realizaron nuesvas pruebas unitarias.</a:t>
          </a:r>
          <a:endParaRPr lang="es-PE" sz="1100"/>
        </a:p>
      </xdr:txBody>
    </xdr:sp>
    <xdr:clientData/>
  </xdr:twoCellAnchor>
  <xdr:twoCellAnchor>
    <xdr:from>
      <xdr:col>28</xdr:col>
      <xdr:colOff>44824</xdr:colOff>
      <xdr:row>27</xdr:row>
      <xdr:rowOff>11206</xdr:rowOff>
    </xdr:from>
    <xdr:to>
      <xdr:col>36</xdr:col>
      <xdr:colOff>874059</xdr:colOff>
      <xdr:row>51</xdr:row>
      <xdr:rowOff>22410</xdr:rowOff>
    </xdr:to>
    <xdr:sp macro="" textlink="">
      <xdr:nvSpPr>
        <xdr:cNvPr id="17" name="16 CuadroTexto"/>
        <xdr:cNvSpPr txBox="1"/>
      </xdr:nvSpPr>
      <xdr:spPr>
        <a:xfrm>
          <a:off x="27409589" y="5692588"/>
          <a:ext cx="9973235" cy="37763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Repositorio del proyecto,aqui</a:t>
          </a:r>
          <a:r>
            <a:rPr lang="es-PE" sz="1100" baseline="0"/>
            <a:t> se ve los commmits realizdos.</a:t>
          </a:r>
          <a:endParaRPr lang="es-PE" sz="1100"/>
        </a:p>
      </xdr:txBody>
    </xdr:sp>
    <xdr:clientData/>
  </xdr:twoCellAnchor>
  <xdr:twoCellAnchor>
    <xdr:from>
      <xdr:col>32</xdr:col>
      <xdr:colOff>918882</xdr:colOff>
      <xdr:row>1</xdr:row>
      <xdr:rowOff>11206</xdr:rowOff>
    </xdr:from>
    <xdr:to>
      <xdr:col>40</xdr:col>
      <xdr:colOff>179293</xdr:colOff>
      <xdr:row>20</xdr:row>
      <xdr:rowOff>22412</xdr:rowOff>
    </xdr:to>
    <xdr:sp macro="" textlink="">
      <xdr:nvSpPr>
        <xdr:cNvPr id="14" name="13 CuadroTexto"/>
        <xdr:cNvSpPr txBox="1"/>
      </xdr:nvSpPr>
      <xdr:spPr>
        <a:xfrm>
          <a:off x="32855647" y="347382"/>
          <a:ext cx="8404411" cy="412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Integracion</a:t>
          </a:r>
          <a:r>
            <a:rPr lang="es-PE" sz="1100" baseline="0"/>
            <a:t> con Facebook,Se realizo la integracion con Facebook .Aqui  se mustra que el usuario esta registrado en UPC-LUNCH  con  facebook.</a:t>
          </a:r>
          <a:endParaRPr lang="es-PE" sz="1100"/>
        </a:p>
      </xdr:txBody>
    </xdr:sp>
    <xdr:clientData/>
  </xdr:twoCellAnchor>
  <xdr:twoCellAnchor>
    <xdr:from>
      <xdr:col>25</xdr:col>
      <xdr:colOff>672353</xdr:colOff>
      <xdr:row>1</xdr:row>
      <xdr:rowOff>33618</xdr:rowOff>
    </xdr:from>
    <xdr:to>
      <xdr:col>32</xdr:col>
      <xdr:colOff>885264</xdr:colOff>
      <xdr:row>20</xdr:row>
      <xdr:rowOff>44824</xdr:rowOff>
    </xdr:to>
    <xdr:sp macro="" textlink="">
      <xdr:nvSpPr>
        <xdr:cNvPr id="13" name="12 CuadroTexto"/>
        <xdr:cNvSpPr txBox="1"/>
      </xdr:nvSpPr>
      <xdr:spPr>
        <a:xfrm>
          <a:off x="24608118" y="369794"/>
          <a:ext cx="8213911" cy="412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Integracion</a:t>
          </a:r>
          <a:r>
            <a:rPr lang="es-PE" sz="1100" baseline="0"/>
            <a:t> con GoogleSe realizo la integracion con google .Aqui facebook pide acceso a la informacion del usuario para UPC-LUNCH.</a:t>
          </a:r>
          <a:endParaRPr lang="es-PE" sz="1100"/>
        </a:p>
      </xdr:txBody>
    </xdr:sp>
    <xdr:clientData/>
  </xdr:twoCellAnchor>
  <xdr:twoCellAnchor>
    <xdr:from>
      <xdr:col>18</xdr:col>
      <xdr:colOff>336176</xdr:colOff>
      <xdr:row>1</xdr:row>
      <xdr:rowOff>22412</xdr:rowOff>
    </xdr:from>
    <xdr:to>
      <xdr:col>25</xdr:col>
      <xdr:colOff>649940</xdr:colOff>
      <xdr:row>20</xdr:row>
      <xdr:rowOff>33618</xdr:rowOff>
    </xdr:to>
    <xdr:sp macro="" textlink="">
      <xdr:nvSpPr>
        <xdr:cNvPr id="12" name="11 CuadroTexto"/>
        <xdr:cNvSpPr txBox="1"/>
      </xdr:nvSpPr>
      <xdr:spPr>
        <a:xfrm>
          <a:off x="16270941" y="358588"/>
          <a:ext cx="8314764" cy="412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Integracion</a:t>
          </a:r>
          <a:r>
            <a:rPr lang="es-PE" sz="1100" baseline="0"/>
            <a:t> con Facebook,Se realizo la integracion con Facebook .Aqui facebook pide acceso a la informacion del usuario para UPC-LUNCH.</a:t>
          </a:r>
          <a:endParaRPr lang="es-PE" sz="1100"/>
        </a:p>
      </xdr:txBody>
    </xdr:sp>
    <xdr:clientData/>
  </xdr:twoCellAnchor>
  <xdr:twoCellAnchor>
    <xdr:from>
      <xdr:col>19</xdr:col>
      <xdr:colOff>874059</xdr:colOff>
      <xdr:row>27</xdr:row>
      <xdr:rowOff>1</xdr:rowOff>
    </xdr:from>
    <xdr:to>
      <xdr:col>28</xdr:col>
      <xdr:colOff>44823</xdr:colOff>
      <xdr:row>51</xdr:row>
      <xdr:rowOff>11205</xdr:rowOff>
    </xdr:to>
    <xdr:sp macro="" textlink="">
      <xdr:nvSpPr>
        <xdr:cNvPr id="11" name="10 CuadroTexto"/>
        <xdr:cNvSpPr txBox="1"/>
      </xdr:nvSpPr>
      <xdr:spPr>
        <a:xfrm>
          <a:off x="17951824" y="5681383"/>
          <a:ext cx="9457764" cy="37763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Repositorio del proyecto,aqui</a:t>
          </a:r>
          <a:r>
            <a:rPr lang="es-PE" sz="1100" baseline="0"/>
            <a:t> se ve las estadisticas del  repositorio(participacion).</a:t>
          </a:r>
          <a:endParaRPr lang="es-PE" sz="1100"/>
        </a:p>
      </xdr:txBody>
    </xdr:sp>
    <xdr:clientData/>
  </xdr:twoCellAnchor>
  <xdr:oneCellAnchor>
    <xdr:from>
      <xdr:col>2</xdr:col>
      <xdr:colOff>7203</xdr:colOff>
      <xdr:row>25</xdr:row>
      <xdr:rowOff>84686</xdr:rowOff>
    </xdr:from>
    <xdr:ext cx="4558393" cy="221252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11</xdr:col>
      <xdr:colOff>0</xdr:colOff>
      <xdr:row>1</xdr:row>
      <xdr:rowOff>22412</xdr:rowOff>
    </xdr:from>
    <xdr:to>
      <xdr:col>18</xdr:col>
      <xdr:colOff>313764</xdr:colOff>
      <xdr:row>20</xdr:row>
      <xdr:rowOff>33618</xdr:rowOff>
    </xdr:to>
    <xdr:sp macro="" textlink="">
      <xdr:nvSpPr>
        <xdr:cNvPr id="3" name="2 CuadroTexto"/>
        <xdr:cNvSpPr txBox="1"/>
      </xdr:nvSpPr>
      <xdr:spPr>
        <a:xfrm>
          <a:off x="7933765" y="358588"/>
          <a:ext cx="8314764" cy="412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Integracion</a:t>
          </a:r>
          <a:r>
            <a:rPr lang="es-PE" sz="1100" baseline="0"/>
            <a:t> con Facebook,Se realizo la integracion con Facebook y Google. para  que el usuario se pueda loguear a nuestra pagina  con  los mismos</a:t>
          </a:r>
          <a:endParaRPr lang="es-PE" sz="1100"/>
        </a:p>
      </xdr:txBody>
    </xdr:sp>
    <xdr:clientData/>
  </xdr:twoCellAnchor>
  <xdr:twoCellAnchor>
    <xdr:from>
      <xdr:col>11</xdr:col>
      <xdr:colOff>22412</xdr:colOff>
      <xdr:row>27</xdr:row>
      <xdr:rowOff>11207</xdr:rowOff>
    </xdr:from>
    <xdr:to>
      <xdr:col>19</xdr:col>
      <xdr:colOff>851647</xdr:colOff>
      <xdr:row>51</xdr:row>
      <xdr:rowOff>22411</xdr:rowOff>
    </xdr:to>
    <xdr:sp macro="" textlink="">
      <xdr:nvSpPr>
        <xdr:cNvPr id="4" name="3 CuadroTexto"/>
        <xdr:cNvSpPr txBox="1"/>
      </xdr:nvSpPr>
      <xdr:spPr>
        <a:xfrm>
          <a:off x="7956177" y="5692589"/>
          <a:ext cx="9973235" cy="37763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Repositorio del proyecto,se</a:t>
          </a:r>
          <a:r>
            <a:rPr lang="es-PE" sz="1100" baseline="0"/>
            <a:t> creo el repositorio para controlar las versioens del producto en GITHUB.</a:t>
          </a:r>
          <a:endParaRPr lang="es-PE" sz="1100"/>
        </a:p>
      </xdr:txBody>
    </xdr:sp>
    <xdr:clientData/>
  </xdr:twoCellAnchor>
  <xdr:twoCellAnchor editAs="oneCell">
    <xdr:from>
      <xdr:col>11</xdr:col>
      <xdr:colOff>22412</xdr:colOff>
      <xdr:row>3</xdr:row>
      <xdr:rowOff>67234</xdr:rowOff>
    </xdr:from>
    <xdr:to>
      <xdr:col>18</xdr:col>
      <xdr:colOff>335056</xdr:colOff>
      <xdr:row>24</xdr:row>
      <xdr:rowOff>44263</xdr:rowOff>
    </xdr:to>
    <xdr:pic>
      <xdr:nvPicPr>
        <xdr:cNvPr id="5" name="4 Imagen" descr="https://scontent-mia1-1.xx.fbcdn.net/v/t34.0-12/13451158_10209822172855119_1278053485_n.png?oh=eb72bdf4395bdd4efcde5ffcbb8139b9&amp;oe=5764591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6177" y="851646"/>
          <a:ext cx="8313644" cy="4336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336179</xdr:colOff>
      <xdr:row>3</xdr:row>
      <xdr:rowOff>100855</xdr:rowOff>
    </xdr:from>
    <xdr:to>
      <xdr:col>25</xdr:col>
      <xdr:colOff>679079</xdr:colOff>
      <xdr:row>24</xdr:row>
      <xdr:rowOff>56029</xdr:rowOff>
    </xdr:to>
    <xdr:pic>
      <xdr:nvPicPr>
        <xdr:cNvPr id="6" name="5 Imagen" descr="https://scontent-mia1-1.xx.fbcdn.net/v/t34.0-12/13479775_10209822175455184_1084306128_n.png?oh=dac252c5bc62ae8cabed46a9591c8a84&amp;oe=57642C1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70944" y="885267"/>
          <a:ext cx="8343900" cy="431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661147</xdr:colOff>
      <xdr:row>3</xdr:row>
      <xdr:rowOff>67235</xdr:rowOff>
    </xdr:from>
    <xdr:to>
      <xdr:col>32</xdr:col>
      <xdr:colOff>880222</xdr:colOff>
      <xdr:row>24</xdr:row>
      <xdr:rowOff>44823</xdr:rowOff>
    </xdr:to>
    <xdr:pic>
      <xdr:nvPicPr>
        <xdr:cNvPr id="7" name="6 Imagen" descr="https://scontent-mia1-1.xx.fbcdn.net/v/t34.0-12/13479687_10209822183775392_1012239127_n.png?oh=439b7c2d2b0506e230e65ab4ccf60784&amp;oe=57635F0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96912" y="851647"/>
          <a:ext cx="8220075" cy="43366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874059</xdr:colOff>
      <xdr:row>3</xdr:row>
      <xdr:rowOff>89647</xdr:rowOff>
    </xdr:from>
    <xdr:to>
      <xdr:col>40</xdr:col>
      <xdr:colOff>188259</xdr:colOff>
      <xdr:row>20</xdr:row>
      <xdr:rowOff>30817</xdr:rowOff>
    </xdr:to>
    <xdr:pic>
      <xdr:nvPicPr>
        <xdr:cNvPr id="8" name="7 Imagen" descr="https://scontent-mia1-1.xx.fbcdn.net/v/t34.0-12/13473879_10209822180095300_697471439_n.png?oh=1329f12133fc2bdaba0803f265a0a499&amp;oe=576341EB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10824" y="874059"/>
          <a:ext cx="8458200" cy="36054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1030940</xdr:colOff>
      <xdr:row>29</xdr:row>
      <xdr:rowOff>56028</xdr:rowOff>
    </xdr:from>
    <xdr:to>
      <xdr:col>19</xdr:col>
      <xdr:colOff>697565</xdr:colOff>
      <xdr:row>52</xdr:row>
      <xdr:rowOff>136710</xdr:rowOff>
    </xdr:to>
    <xdr:pic>
      <xdr:nvPicPr>
        <xdr:cNvPr id="9" name="8 Imagen" descr="https://scontent-mia1-1.xx.fbcdn.net/v/t35.0-12/13441646_10209822191375582_1461130500_o.png?oh=f819597a3db9561508502b3513207bf0&amp;oe=576447E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1705" y="6051175"/>
          <a:ext cx="9953625" cy="4507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851647</xdr:colOff>
      <xdr:row>30</xdr:row>
      <xdr:rowOff>100854</xdr:rowOff>
    </xdr:from>
    <xdr:to>
      <xdr:col>28</xdr:col>
      <xdr:colOff>51547</xdr:colOff>
      <xdr:row>52</xdr:row>
      <xdr:rowOff>67236</xdr:rowOff>
    </xdr:to>
    <xdr:pic>
      <xdr:nvPicPr>
        <xdr:cNvPr id="10" name="9 Imagen" descr="https://scontent-mia1-1.xx.fbcdn.net/v/t35.0-12/13441987_10209822196575712_2094475622_o.png?oh=928b5599c07a57e612f6ff45e874cfce&amp;oe=576418A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29412" y="6252883"/>
          <a:ext cx="9486900" cy="4235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33618</xdr:colOff>
      <xdr:row>30</xdr:row>
      <xdr:rowOff>78442</xdr:rowOff>
    </xdr:from>
    <xdr:to>
      <xdr:col>36</xdr:col>
      <xdr:colOff>481293</xdr:colOff>
      <xdr:row>44</xdr:row>
      <xdr:rowOff>92449</xdr:rowOff>
    </xdr:to>
    <xdr:pic>
      <xdr:nvPicPr>
        <xdr:cNvPr id="15" name="14 Imagen" descr="https://scontent-mia1-1.xx.fbcdn.net/v/t35.0-12/13410755_10209822193735641_58749204_o.png?oh=85aacf2b1232002a220142ba2a250e7e&amp;oe=57640FB3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98383" y="6230471"/>
          <a:ext cx="9591675" cy="3028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63</xdr:row>
      <xdr:rowOff>0</xdr:rowOff>
    </xdr:from>
    <xdr:to>
      <xdr:col>13</xdr:col>
      <xdr:colOff>571500</xdr:colOff>
      <xdr:row>97</xdr:row>
      <xdr:rowOff>152400</xdr:rowOff>
    </xdr:to>
    <xdr:pic>
      <xdr:nvPicPr>
        <xdr:cNvPr id="18" name="17 Imagen" descr="https://scontent-mia1-1.xx.fbcdn.net/v/t34.0-12/13451183_10209822258977272_1771687560_n.png?oh=b225522a1fd0b1229097fc7d087b6ba8&amp;oe=57641873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11601450"/>
          <a:ext cx="2857500" cy="565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7203</xdr:colOff>
      <xdr:row>25</xdr:row>
      <xdr:rowOff>84686</xdr:rowOff>
    </xdr:from>
    <xdr:ext cx="4558393" cy="2212520"/>
    <xdr:graphicFrame macro="">
      <xdr:nvGraphicFramePr>
        <xdr:cNvPr id="8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9"/>
  <sheetViews>
    <sheetView workbookViewId="0">
      <selection activeCell="B19" sqref="B19"/>
    </sheetView>
  </sheetViews>
  <sheetFormatPr baseColWidth="10" defaultColWidth="14.42578125" defaultRowHeight="12.75" x14ac:dyDescent="0.2"/>
  <cols>
    <col min="1" max="1" width="5.42578125" style="34" customWidth="1"/>
    <col min="2" max="2" width="45.28515625" style="34" bestFit="1" customWidth="1"/>
    <col min="3" max="3" width="19.42578125" style="34" customWidth="1"/>
    <col min="4" max="4" width="29" style="34" customWidth="1"/>
    <col min="5" max="5" width="18.140625" style="34" customWidth="1"/>
    <col min="6" max="6" width="9.42578125" style="34" customWidth="1"/>
    <col min="7" max="7" width="16" style="34" customWidth="1"/>
    <col min="8" max="8" width="57.7109375" style="34" customWidth="1"/>
    <col min="9" max="16384" width="14.42578125" style="34"/>
  </cols>
  <sheetData>
    <row r="1" spans="1:8" ht="15" x14ac:dyDescent="0.25">
      <c r="A1" s="31"/>
      <c r="B1" s="32" t="s">
        <v>20</v>
      </c>
      <c r="C1" s="32"/>
      <c r="D1" s="33"/>
      <c r="E1" s="32"/>
      <c r="F1" s="31"/>
    </row>
    <row r="2" spans="1:8" ht="15" x14ac:dyDescent="0.25">
      <c r="A2" s="31"/>
      <c r="B2" s="32"/>
      <c r="C2" s="32"/>
      <c r="D2" s="33"/>
      <c r="E2" s="32"/>
      <c r="F2" s="31"/>
      <c r="H2" s="31" t="s">
        <v>21</v>
      </c>
    </row>
    <row r="3" spans="1:8" x14ac:dyDescent="0.2">
      <c r="A3" s="35" t="s">
        <v>22</v>
      </c>
      <c r="B3" s="35" t="s">
        <v>23</v>
      </c>
      <c r="C3" s="36" t="s">
        <v>24</v>
      </c>
      <c r="D3" s="73" t="s">
        <v>25</v>
      </c>
      <c r="E3" s="36" t="s">
        <v>26</v>
      </c>
      <c r="F3" s="72" t="s">
        <v>27</v>
      </c>
      <c r="G3" s="74" t="s">
        <v>39</v>
      </c>
      <c r="H3" s="37" t="s">
        <v>28</v>
      </c>
    </row>
    <row r="4" spans="1:8" ht="15" x14ac:dyDescent="0.25">
      <c r="A4" s="80">
        <v>1</v>
      </c>
      <c r="B4" s="38" t="s">
        <v>40</v>
      </c>
      <c r="C4" s="85" t="s">
        <v>68</v>
      </c>
      <c r="D4" s="39">
        <v>3</v>
      </c>
      <c r="E4" s="39">
        <v>1</v>
      </c>
      <c r="F4" s="68">
        <v>9</v>
      </c>
      <c r="G4" s="78">
        <v>4</v>
      </c>
      <c r="H4" s="37" t="s">
        <v>29</v>
      </c>
    </row>
    <row r="5" spans="1:8" ht="15" x14ac:dyDescent="0.25">
      <c r="A5" s="80">
        <v>2</v>
      </c>
      <c r="B5" s="38" t="s">
        <v>41</v>
      </c>
      <c r="C5" s="85" t="s">
        <v>67</v>
      </c>
      <c r="D5" s="39">
        <v>3</v>
      </c>
      <c r="E5" s="39">
        <v>1</v>
      </c>
      <c r="F5" s="68">
        <v>9</v>
      </c>
      <c r="G5" s="78">
        <v>3</v>
      </c>
      <c r="H5" s="37" t="s">
        <v>30</v>
      </c>
    </row>
    <row r="6" spans="1:8" ht="15" x14ac:dyDescent="0.25">
      <c r="A6" s="80">
        <v>4</v>
      </c>
      <c r="B6" s="38" t="s">
        <v>42</v>
      </c>
      <c r="C6" s="85" t="s">
        <v>69</v>
      </c>
      <c r="D6" s="39">
        <v>3</v>
      </c>
      <c r="E6" s="39">
        <v>1</v>
      </c>
      <c r="F6" s="68">
        <v>9</v>
      </c>
      <c r="G6" s="78">
        <v>3</v>
      </c>
    </row>
    <row r="7" spans="1:8" ht="15" x14ac:dyDescent="0.25">
      <c r="A7" s="81">
        <v>8</v>
      </c>
      <c r="B7" s="40" t="s">
        <v>43</v>
      </c>
      <c r="C7" s="42" t="s">
        <v>69</v>
      </c>
      <c r="D7" s="41">
        <v>3</v>
      </c>
      <c r="E7" s="41">
        <v>2</v>
      </c>
      <c r="F7" s="69">
        <v>6</v>
      </c>
      <c r="G7" s="75">
        <v>6</v>
      </c>
      <c r="H7" s="31" t="s">
        <v>31</v>
      </c>
    </row>
    <row r="8" spans="1:8" ht="15" x14ac:dyDescent="0.25">
      <c r="A8" s="81">
        <v>12</v>
      </c>
      <c r="B8" s="40" t="s">
        <v>44</v>
      </c>
      <c r="C8" s="42" t="s">
        <v>70</v>
      </c>
      <c r="D8" s="41">
        <v>2</v>
      </c>
      <c r="E8" s="41">
        <v>2</v>
      </c>
      <c r="F8" s="69">
        <v>6</v>
      </c>
      <c r="G8" s="75">
        <v>4</v>
      </c>
      <c r="H8" s="31" t="s">
        <v>72</v>
      </c>
    </row>
    <row r="9" spans="1:8" ht="15" x14ac:dyDescent="0.25">
      <c r="A9" s="81">
        <v>14</v>
      </c>
      <c r="B9" s="40" t="s">
        <v>45</v>
      </c>
      <c r="C9" s="42" t="s">
        <v>71</v>
      </c>
      <c r="D9" s="41">
        <v>3</v>
      </c>
      <c r="E9" s="41">
        <v>2</v>
      </c>
      <c r="F9" s="69">
        <v>6</v>
      </c>
      <c r="G9" s="75">
        <v>4</v>
      </c>
    </row>
    <row r="10" spans="1:8" ht="15" x14ac:dyDescent="0.25">
      <c r="A10" s="82">
        <v>13</v>
      </c>
      <c r="B10" s="45" t="s">
        <v>46</v>
      </c>
      <c r="C10" s="43"/>
      <c r="D10" s="44">
        <v>2</v>
      </c>
      <c r="E10" s="44">
        <v>2</v>
      </c>
      <c r="F10" s="70">
        <v>4</v>
      </c>
      <c r="G10" s="76">
        <v>4.5</v>
      </c>
    </row>
    <row r="11" spans="1:8" ht="15" x14ac:dyDescent="0.25">
      <c r="A11" s="82">
        <v>10</v>
      </c>
      <c r="B11" s="45" t="s">
        <v>47</v>
      </c>
      <c r="C11" s="43"/>
      <c r="D11" s="44">
        <v>2</v>
      </c>
      <c r="E11" s="44">
        <v>2</v>
      </c>
      <c r="F11" s="70">
        <v>2</v>
      </c>
      <c r="G11" s="76">
        <v>3.5</v>
      </c>
    </row>
    <row r="12" spans="1:8" ht="15" x14ac:dyDescent="0.25">
      <c r="A12" s="82">
        <v>3</v>
      </c>
      <c r="B12" s="45" t="s">
        <v>48</v>
      </c>
      <c r="C12" s="43"/>
      <c r="D12" s="44">
        <v>1</v>
      </c>
      <c r="E12" s="44">
        <v>3</v>
      </c>
      <c r="F12" s="70">
        <v>1</v>
      </c>
      <c r="G12" s="76">
        <v>6.5</v>
      </c>
    </row>
    <row r="13" spans="1:8" ht="15" x14ac:dyDescent="0.25">
      <c r="A13" s="83">
        <v>5</v>
      </c>
      <c r="B13" s="46" t="s">
        <v>49</v>
      </c>
      <c r="C13" s="47" t="s">
        <v>70</v>
      </c>
      <c r="D13" s="48">
        <v>1</v>
      </c>
      <c r="E13" s="48">
        <v>2</v>
      </c>
      <c r="F13" s="71">
        <v>1</v>
      </c>
      <c r="G13" s="77">
        <v>5</v>
      </c>
    </row>
    <row r="14" spans="1:8" ht="15" x14ac:dyDescent="0.25">
      <c r="A14" s="83">
        <v>6</v>
      </c>
      <c r="B14" s="46" t="s">
        <v>51</v>
      </c>
      <c r="C14" s="47" t="s">
        <v>105</v>
      </c>
      <c r="D14" s="48">
        <v>1</v>
      </c>
      <c r="E14" s="48">
        <v>3</v>
      </c>
      <c r="F14" s="71">
        <v>1</v>
      </c>
      <c r="G14" s="79">
        <v>5</v>
      </c>
    </row>
    <row r="15" spans="1:8" ht="15" x14ac:dyDescent="0.25">
      <c r="A15" s="91">
        <v>7</v>
      </c>
      <c r="B15" s="92" t="s">
        <v>50</v>
      </c>
      <c r="C15" s="93" t="s">
        <v>69</v>
      </c>
      <c r="D15" s="94">
        <v>1</v>
      </c>
      <c r="E15" s="94">
        <v>3</v>
      </c>
      <c r="F15" s="95">
        <v>1</v>
      </c>
      <c r="G15" s="96">
        <v>8</v>
      </c>
    </row>
    <row r="16" spans="1:8" ht="15" x14ac:dyDescent="0.25">
      <c r="A16" s="97">
        <v>15</v>
      </c>
      <c r="B16" s="97" t="s">
        <v>111</v>
      </c>
      <c r="C16" s="97" t="s">
        <v>114</v>
      </c>
      <c r="D16" s="98">
        <v>2</v>
      </c>
      <c r="E16" s="98">
        <v>3</v>
      </c>
      <c r="F16" s="98">
        <v>4</v>
      </c>
      <c r="G16" s="98">
        <v>4</v>
      </c>
    </row>
    <row r="17" spans="1:7" ht="15" x14ac:dyDescent="0.25">
      <c r="A17" s="97">
        <v>16</v>
      </c>
      <c r="B17" s="97" t="s">
        <v>112</v>
      </c>
      <c r="C17" s="97" t="s">
        <v>115</v>
      </c>
      <c r="D17" s="98">
        <v>2</v>
      </c>
      <c r="E17" s="98">
        <v>3</v>
      </c>
      <c r="F17" s="98">
        <v>4</v>
      </c>
      <c r="G17" s="98">
        <v>2</v>
      </c>
    </row>
    <row r="18" spans="1:7" ht="15" x14ac:dyDescent="0.25">
      <c r="A18" s="97">
        <v>17</v>
      </c>
      <c r="B18" s="97" t="s">
        <v>113</v>
      </c>
      <c r="C18" s="97" t="s">
        <v>70</v>
      </c>
      <c r="D18" s="98">
        <v>2</v>
      </c>
      <c r="E18" s="98">
        <v>3</v>
      </c>
      <c r="F18" s="98">
        <v>4</v>
      </c>
      <c r="G18" s="98">
        <v>2</v>
      </c>
    </row>
    <row r="19" spans="1:7" ht="15" x14ac:dyDescent="0.25">
      <c r="A19" s="97">
        <v>18</v>
      </c>
      <c r="B19" s="97" t="s">
        <v>116</v>
      </c>
      <c r="C19" s="97" t="s">
        <v>69</v>
      </c>
      <c r="D19" s="98">
        <v>2</v>
      </c>
      <c r="E19" s="98">
        <v>3</v>
      </c>
      <c r="F19" s="98">
        <v>4</v>
      </c>
      <c r="G19" s="98">
        <v>4</v>
      </c>
    </row>
    <row r="20" spans="1:7" x14ac:dyDescent="0.2">
      <c r="A20" s="49"/>
    </row>
    <row r="21" spans="1:7" x14ac:dyDescent="0.2">
      <c r="A21" s="49"/>
    </row>
    <row r="22" spans="1:7" x14ac:dyDescent="0.2">
      <c r="A22" s="49"/>
    </row>
    <row r="23" spans="1:7" x14ac:dyDescent="0.2">
      <c r="A23" s="49"/>
    </row>
    <row r="24" spans="1:7" x14ac:dyDescent="0.2">
      <c r="A24" s="49"/>
    </row>
    <row r="25" spans="1:7" x14ac:dyDescent="0.2">
      <c r="A25" s="49"/>
    </row>
    <row r="26" spans="1:7" x14ac:dyDescent="0.2">
      <c r="A26" s="49"/>
    </row>
    <row r="27" spans="1:7" x14ac:dyDescent="0.2">
      <c r="A27" s="49"/>
    </row>
    <row r="28" spans="1:7" x14ac:dyDescent="0.2">
      <c r="A28" s="49"/>
    </row>
    <row r="29" spans="1:7" x14ac:dyDescent="0.2">
      <c r="A29" s="49"/>
    </row>
    <row r="30" spans="1:7" x14ac:dyDescent="0.2">
      <c r="A30" s="49"/>
    </row>
    <row r="31" spans="1:7" x14ac:dyDescent="0.2">
      <c r="A31" s="49"/>
    </row>
    <row r="32" spans="1:7" x14ac:dyDescent="0.2">
      <c r="A32" s="49"/>
    </row>
    <row r="33" spans="1:1" x14ac:dyDescent="0.2">
      <c r="A33" s="49"/>
    </row>
    <row r="34" spans="1:1" x14ac:dyDescent="0.2">
      <c r="A34" s="49"/>
    </row>
    <row r="35" spans="1:1" x14ac:dyDescent="0.2">
      <c r="A35" s="49"/>
    </row>
    <row r="36" spans="1:1" x14ac:dyDescent="0.2">
      <c r="A36" s="49"/>
    </row>
    <row r="37" spans="1:1" x14ac:dyDescent="0.2">
      <c r="A37" s="49"/>
    </row>
    <row r="38" spans="1:1" x14ac:dyDescent="0.2">
      <c r="A38" s="49"/>
    </row>
    <row r="39" spans="1:1" x14ac:dyDescent="0.2">
      <c r="A39" s="49"/>
    </row>
    <row r="40" spans="1:1" x14ac:dyDescent="0.2">
      <c r="A40" s="49"/>
    </row>
    <row r="41" spans="1:1" x14ac:dyDescent="0.2">
      <c r="A41" s="49"/>
    </row>
    <row r="42" spans="1:1" x14ac:dyDescent="0.2">
      <c r="A42" s="49"/>
    </row>
    <row r="43" spans="1:1" x14ac:dyDescent="0.2">
      <c r="A43" s="49"/>
    </row>
    <row r="44" spans="1:1" x14ac:dyDescent="0.2">
      <c r="A44" s="49"/>
    </row>
    <row r="45" spans="1:1" x14ac:dyDescent="0.2">
      <c r="A45" s="49"/>
    </row>
    <row r="46" spans="1:1" x14ac:dyDescent="0.2">
      <c r="A46" s="49"/>
    </row>
    <row r="47" spans="1:1" x14ac:dyDescent="0.2">
      <c r="A47" s="49"/>
    </row>
    <row r="48" spans="1:1" x14ac:dyDescent="0.2">
      <c r="A48" s="49"/>
    </row>
    <row r="49" spans="1:1" x14ac:dyDescent="0.2">
      <c r="A49" s="49"/>
    </row>
    <row r="50" spans="1:1" x14ac:dyDescent="0.2">
      <c r="A50" s="49"/>
    </row>
    <row r="51" spans="1:1" x14ac:dyDescent="0.2">
      <c r="A51" s="49"/>
    </row>
    <row r="52" spans="1:1" x14ac:dyDescent="0.2">
      <c r="A52" s="49"/>
    </row>
    <row r="53" spans="1:1" x14ac:dyDescent="0.2">
      <c r="A53" s="49"/>
    </row>
    <row r="54" spans="1:1" x14ac:dyDescent="0.2">
      <c r="A54" s="49"/>
    </row>
    <row r="55" spans="1:1" x14ac:dyDescent="0.2">
      <c r="A55" s="49"/>
    </row>
    <row r="56" spans="1:1" x14ac:dyDescent="0.2">
      <c r="A56" s="49"/>
    </row>
    <row r="57" spans="1:1" x14ac:dyDescent="0.2">
      <c r="A57" s="49"/>
    </row>
    <row r="58" spans="1:1" x14ac:dyDescent="0.2">
      <c r="A58" s="49"/>
    </row>
    <row r="59" spans="1:1" x14ac:dyDescent="0.2">
      <c r="A59" s="49"/>
    </row>
    <row r="60" spans="1:1" x14ac:dyDescent="0.2">
      <c r="A60" s="49"/>
    </row>
    <row r="61" spans="1:1" x14ac:dyDescent="0.2">
      <c r="A61" s="49"/>
    </row>
    <row r="62" spans="1:1" x14ac:dyDescent="0.2">
      <c r="A62" s="49"/>
    </row>
    <row r="63" spans="1:1" x14ac:dyDescent="0.2">
      <c r="A63" s="49"/>
    </row>
    <row r="64" spans="1:1" x14ac:dyDescent="0.2">
      <c r="A64" s="49"/>
    </row>
    <row r="65" spans="1:1" x14ac:dyDescent="0.2">
      <c r="A65" s="49"/>
    </row>
    <row r="66" spans="1:1" x14ac:dyDescent="0.2">
      <c r="A66" s="49"/>
    </row>
    <row r="67" spans="1:1" x14ac:dyDescent="0.2">
      <c r="A67" s="49"/>
    </row>
    <row r="68" spans="1:1" x14ac:dyDescent="0.2">
      <c r="A68" s="49"/>
    </row>
    <row r="69" spans="1:1" x14ac:dyDescent="0.2">
      <c r="A69" s="49"/>
    </row>
    <row r="70" spans="1:1" x14ac:dyDescent="0.2">
      <c r="A70" s="49"/>
    </row>
    <row r="71" spans="1:1" x14ac:dyDescent="0.2">
      <c r="A71" s="49"/>
    </row>
    <row r="72" spans="1:1" x14ac:dyDescent="0.2">
      <c r="A72" s="49"/>
    </row>
    <row r="73" spans="1:1" x14ac:dyDescent="0.2">
      <c r="A73" s="49"/>
    </row>
    <row r="74" spans="1:1" x14ac:dyDescent="0.2">
      <c r="A74" s="49"/>
    </row>
    <row r="75" spans="1:1" x14ac:dyDescent="0.2">
      <c r="A75" s="49"/>
    </row>
    <row r="76" spans="1:1" x14ac:dyDescent="0.2">
      <c r="A76" s="49"/>
    </row>
    <row r="77" spans="1:1" x14ac:dyDescent="0.2">
      <c r="A77" s="49"/>
    </row>
    <row r="78" spans="1:1" x14ac:dyDescent="0.2">
      <c r="A78" s="49"/>
    </row>
    <row r="79" spans="1:1" x14ac:dyDescent="0.2">
      <c r="A79" s="49"/>
    </row>
    <row r="80" spans="1:1" x14ac:dyDescent="0.2">
      <c r="A80" s="49"/>
    </row>
    <row r="81" spans="1:1" x14ac:dyDescent="0.2">
      <c r="A81" s="49"/>
    </row>
    <row r="82" spans="1:1" x14ac:dyDescent="0.2">
      <c r="A82" s="49"/>
    </row>
    <row r="83" spans="1:1" x14ac:dyDescent="0.2">
      <c r="A83" s="49"/>
    </row>
    <row r="84" spans="1:1" x14ac:dyDescent="0.2">
      <c r="A84" s="49"/>
    </row>
    <row r="85" spans="1:1" x14ac:dyDescent="0.2">
      <c r="A85" s="49"/>
    </row>
    <row r="86" spans="1:1" x14ac:dyDescent="0.2">
      <c r="A86" s="49"/>
    </row>
    <row r="87" spans="1:1" x14ac:dyDescent="0.2">
      <c r="A87" s="49"/>
    </row>
    <row r="88" spans="1:1" x14ac:dyDescent="0.2">
      <c r="A88" s="49"/>
    </row>
    <row r="89" spans="1:1" x14ac:dyDescent="0.2">
      <c r="A89" s="49"/>
    </row>
    <row r="90" spans="1:1" x14ac:dyDescent="0.2">
      <c r="A90" s="49"/>
    </row>
    <row r="91" spans="1:1" x14ac:dyDescent="0.2">
      <c r="A91" s="49"/>
    </row>
    <row r="92" spans="1:1" x14ac:dyDescent="0.2">
      <c r="A92" s="49"/>
    </row>
    <row r="93" spans="1:1" x14ac:dyDescent="0.2">
      <c r="A93" s="49"/>
    </row>
    <row r="94" spans="1:1" x14ac:dyDescent="0.2">
      <c r="A94" s="49"/>
    </row>
    <row r="95" spans="1:1" x14ac:dyDescent="0.2">
      <c r="A95" s="49"/>
    </row>
    <row r="96" spans="1:1" x14ac:dyDescent="0.2">
      <c r="A96" s="49"/>
    </row>
    <row r="97" spans="1:1" x14ac:dyDescent="0.2">
      <c r="A97" s="49"/>
    </row>
    <row r="98" spans="1:1" x14ac:dyDescent="0.2">
      <c r="A98" s="49"/>
    </row>
    <row r="99" spans="1:1" x14ac:dyDescent="0.2">
      <c r="A99" s="49"/>
    </row>
    <row r="100" spans="1:1" x14ac:dyDescent="0.2">
      <c r="A100" s="49"/>
    </row>
    <row r="101" spans="1:1" x14ac:dyDescent="0.2">
      <c r="A101" s="49"/>
    </row>
    <row r="102" spans="1:1" x14ac:dyDescent="0.2">
      <c r="A102" s="49"/>
    </row>
    <row r="103" spans="1:1" x14ac:dyDescent="0.2">
      <c r="A103" s="49"/>
    </row>
    <row r="104" spans="1:1" x14ac:dyDescent="0.2">
      <c r="A104" s="49"/>
    </row>
    <row r="105" spans="1:1" x14ac:dyDescent="0.2">
      <c r="A105" s="49"/>
    </row>
    <row r="106" spans="1:1" x14ac:dyDescent="0.2">
      <c r="A106" s="49"/>
    </row>
    <row r="107" spans="1:1" x14ac:dyDescent="0.2">
      <c r="A107" s="49"/>
    </row>
    <row r="108" spans="1:1" x14ac:dyDescent="0.2">
      <c r="A108" s="49"/>
    </row>
    <row r="109" spans="1:1" x14ac:dyDescent="0.2">
      <c r="A109" s="49"/>
    </row>
    <row r="110" spans="1:1" x14ac:dyDescent="0.2">
      <c r="A110" s="49"/>
    </row>
    <row r="111" spans="1:1" x14ac:dyDescent="0.2">
      <c r="A111" s="49"/>
    </row>
    <row r="112" spans="1:1" x14ac:dyDescent="0.2">
      <c r="A112" s="49"/>
    </row>
    <row r="113" spans="1:1" x14ac:dyDescent="0.2">
      <c r="A113" s="49"/>
    </row>
    <row r="114" spans="1:1" x14ac:dyDescent="0.2">
      <c r="A114" s="49"/>
    </row>
    <row r="115" spans="1:1" x14ac:dyDescent="0.2">
      <c r="A115" s="49"/>
    </row>
    <row r="116" spans="1:1" x14ac:dyDescent="0.2">
      <c r="A116" s="49"/>
    </row>
    <row r="117" spans="1:1" x14ac:dyDescent="0.2">
      <c r="A117" s="49"/>
    </row>
    <row r="118" spans="1:1" x14ac:dyDescent="0.2">
      <c r="A118" s="49"/>
    </row>
    <row r="119" spans="1:1" x14ac:dyDescent="0.2">
      <c r="A119" s="49"/>
    </row>
    <row r="120" spans="1:1" x14ac:dyDescent="0.2">
      <c r="A120" s="49"/>
    </row>
    <row r="121" spans="1:1" x14ac:dyDescent="0.2">
      <c r="A121" s="49"/>
    </row>
    <row r="122" spans="1:1" x14ac:dyDescent="0.2">
      <c r="A122" s="49"/>
    </row>
    <row r="123" spans="1:1" x14ac:dyDescent="0.2">
      <c r="A123" s="49"/>
    </row>
    <row r="124" spans="1:1" x14ac:dyDescent="0.2">
      <c r="A124" s="49"/>
    </row>
    <row r="125" spans="1:1" x14ac:dyDescent="0.2">
      <c r="A125" s="49"/>
    </row>
    <row r="126" spans="1:1" x14ac:dyDescent="0.2">
      <c r="A126" s="49"/>
    </row>
    <row r="127" spans="1:1" x14ac:dyDescent="0.2">
      <c r="A127" s="49"/>
    </row>
    <row r="128" spans="1:1" x14ac:dyDescent="0.2">
      <c r="A128" s="49"/>
    </row>
    <row r="129" spans="1:1" x14ac:dyDescent="0.2">
      <c r="A129" s="49"/>
    </row>
    <row r="130" spans="1:1" x14ac:dyDescent="0.2">
      <c r="A130" s="49"/>
    </row>
    <row r="131" spans="1:1" x14ac:dyDescent="0.2">
      <c r="A131" s="49"/>
    </row>
    <row r="132" spans="1:1" x14ac:dyDescent="0.2">
      <c r="A132" s="49"/>
    </row>
    <row r="133" spans="1:1" x14ac:dyDescent="0.2">
      <c r="A133" s="49"/>
    </row>
    <row r="134" spans="1:1" x14ac:dyDescent="0.2">
      <c r="A134" s="49"/>
    </row>
    <row r="135" spans="1:1" x14ac:dyDescent="0.2">
      <c r="A135" s="49"/>
    </row>
    <row r="136" spans="1:1" x14ac:dyDescent="0.2">
      <c r="A136" s="49"/>
    </row>
    <row r="137" spans="1:1" x14ac:dyDescent="0.2">
      <c r="A137" s="49"/>
    </row>
    <row r="138" spans="1:1" x14ac:dyDescent="0.2">
      <c r="A138" s="49"/>
    </row>
    <row r="139" spans="1:1" x14ac:dyDescent="0.2">
      <c r="A139" s="49"/>
    </row>
    <row r="140" spans="1:1" x14ac:dyDescent="0.2">
      <c r="A140" s="49"/>
    </row>
    <row r="141" spans="1:1" x14ac:dyDescent="0.2">
      <c r="A141" s="49"/>
    </row>
    <row r="142" spans="1:1" x14ac:dyDescent="0.2">
      <c r="A142" s="49"/>
    </row>
    <row r="143" spans="1:1" x14ac:dyDescent="0.2">
      <c r="A143" s="49"/>
    </row>
    <row r="144" spans="1:1" x14ac:dyDescent="0.2">
      <c r="A144" s="49"/>
    </row>
    <row r="145" spans="1:1" x14ac:dyDescent="0.2">
      <c r="A145" s="49"/>
    </row>
    <row r="146" spans="1:1" x14ac:dyDescent="0.2">
      <c r="A146" s="49"/>
    </row>
    <row r="147" spans="1:1" x14ac:dyDescent="0.2">
      <c r="A147" s="49"/>
    </row>
    <row r="148" spans="1:1" x14ac:dyDescent="0.2">
      <c r="A148" s="49"/>
    </row>
    <row r="149" spans="1:1" x14ac:dyDescent="0.2">
      <c r="A149" s="49"/>
    </row>
    <row r="150" spans="1:1" x14ac:dyDescent="0.2">
      <c r="A150" s="49"/>
    </row>
    <row r="151" spans="1:1" x14ac:dyDescent="0.2">
      <c r="A151" s="49"/>
    </row>
    <row r="152" spans="1:1" x14ac:dyDescent="0.2">
      <c r="A152" s="49"/>
    </row>
    <row r="153" spans="1:1" x14ac:dyDescent="0.2">
      <c r="A153" s="49"/>
    </row>
    <row r="154" spans="1:1" x14ac:dyDescent="0.2">
      <c r="A154" s="49"/>
    </row>
    <row r="155" spans="1:1" x14ac:dyDescent="0.2">
      <c r="A155" s="49"/>
    </row>
    <row r="156" spans="1:1" x14ac:dyDescent="0.2">
      <c r="A156" s="49"/>
    </row>
    <row r="157" spans="1:1" x14ac:dyDescent="0.2">
      <c r="A157" s="49"/>
    </row>
    <row r="158" spans="1:1" x14ac:dyDescent="0.2">
      <c r="A158" s="49"/>
    </row>
    <row r="159" spans="1:1" x14ac:dyDescent="0.2">
      <c r="A159" s="49"/>
    </row>
    <row r="160" spans="1:1" x14ac:dyDescent="0.2">
      <c r="A160" s="49"/>
    </row>
    <row r="161" spans="1:1" x14ac:dyDescent="0.2">
      <c r="A161" s="49"/>
    </row>
    <row r="162" spans="1:1" x14ac:dyDescent="0.2">
      <c r="A162" s="49"/>
    </row>
    <row r="163" spans="1:1" x14ac:dyDescent="0.2">
      <c r="A163" s="49"/>
    </row>
    <row r="164" spans="1:1" x14ac:dyDescent="0.2">
      <c r="A164" s="49"/>
    </row>
    <row r="165" spans="1:1" x14ac:dyDescent="0.2">
      <c r="A165" s="49"/>
    </row>
    <row r="166" spans="1:1" x14ac:dyDescent="0.2">
      <c r="A166" s="49"/>
    </row>
    <row r="167" spans="1:1" x14ac:dyDescent="0.2">
      <c r="A167" s="49"/>
    </row>
    <row r="168" spans="1:1" x14ac:dyDescent="0.2">
      <c r="A168" s="49"/>
    </row>
    <row r="169" spans="1:1" x14ac:dyDescent="0.2">
      <c r="A169" s="49"/>
    </row>
    <row r="170" spans="1:1" x14ac:dyDescent="0.2">
      <c r="A170" s="49"/>
    </row>
    <row r="171" spans="1:1" x14ac:dyDescent="0.2">
      <c r="A171" s="49"/>
    </row>
    <row r="172" spans="1:1" x14ac:dyDescent="0.2">
      <c r="A172" s="49"/>
    </row>
    <row r="173" spans="1:1" x14ac:dyDescent="0.2">
      <c r="A173" s="49"/>
    </row>
    <row r="174" spans="1:1" x14ac:dyDescent="0.2">
      <c r="A174" s="49"/>
    </row>
    <row r="175" spans="1:1" x14ac:dyDescent="0.2">
      <c r="A175" s="49"/>
    </row>
    <row r="176" spans="1:1" x14ac:dyDescent="0.2">
      <c r="A176" s="49"/>
    </row>
    <row r="177" spans="1:1" x14ac:dyDescent="0.2">
      <c r="A177" s="49"/>
    </row>
    <row r="178" spans="1:1" x14ac:dyDescent="0.2">
      <c r="A178" s="49"/>
    </row>
    <row r="179" spans="1:1" x14ac:dyDescent="0.2">
      <c r="A179" s="49"/>
    </row>
    <row r="180" spans="1:1" x14ac:dyDescent="0.2">
      <c r="A180" s="49"/>
    </row>
    <row r="181" spans="1:1" x14ac:dyDescent="0.2">
      <c r="A181" s="49"/>
    </row>
    <row r="182" spans="1:1" x14ac:dyDescent="0.2">
      <c r="A182" s="49"/>
    </row>
    <row r="183" spans="1:1" x14ac:dyDescent="0.2">
      <c r="A183" s="49"/>
    </row>
    <row r="184" spans="1:1" x14ac:dyDescent="0.2">
      <c r="A184" s="49"/>
    </row>
    <row r="185" spans="1:1" x14ac:dyDescent="0.2">
      <c r="A185" s="49"/>
    </row>
    <row r="186" spans="1:1" x14ac:dyDescent="0.2">
      <c r="A186" s="49"/>
    </row>
    <row r="187" spans="1:1" x14ac:dyDescent="0.2">
      <c r="A187" s="49"/>
    </row>
    <row r="188" spans="1:1" x14ac:dyDescent="0.2">
      <c r="A188" s="49"/>
    </row>
    <row r="189" spans="1:1" x14ac:dyDescent="0.2">
      <c r="A189" s="49"/>
    </row>
    <row r="190" spans="1:1" x14ac:dyDescent="0.2">
      <c r="A190" s="49"/>
    </row>
    <row r="191" spans="1:1" x14ac:dyDescent="0.2">
      <c r="A191" s="49"/>
    </row>
    <row r="192" spans="1:1" x14ac:dyDescent="0.2">
      <c r="A192" s="49"/>
    </row>
    <row r="193" spans="1:1" x14ac:dyDescent="0.2">
      <c r="A193" s="49"/>
    </row>
    <row r="194" spans="1:1" x14ac:dyDescent="0.2">
      <c r="A194" s="49"/>
    </row>
    <row r="195" spans="1:1" x14ac:dyDescent="0.2">
      <c r="A195" s="49"/>
    </row>
    <row r="196" spans="1:1" x14ac:dyDescent="0.2">
      <c r="A196" s="49"/>
    </row>
    <row r="197" spans="1:1" x14ac:dyDescent="0.2">
      <c r="A197" s="49"/>
    </row>
    <row r="198" spans="1:1" x14ac:dyDescent="0.2">
      <c r="A198" s="49"/>
    </row>
    <row r="199" spans="1:1" x14ac:dyDescent="0.2">
      <c r="A199" s="49"/>
    </row>
    <row r="200" spans="1:1" x14ac:dyDescent="0.2">
      <c r="A200" s="49"/>
    </row>
    <row r="201" spans="1:1" x14ac:dyDescent="0.2">
      <c r="A201" s="49"/>
    </row>
    <row r="202" spans="1:1" x14ac:dyDescent="0.2">
      <c r="A202" s="49"/>
    </row>
    <row r="203" spans="1:1" x14ac:dyDescent="0.2">
      <c r="A203" s="49"/>
    </row>
    <row r="204" spans="1:1" x14ac:dyDescent="0.2">
      <c r="A204" s="49"/>
    </row>
    <row r="205" spans="1:1" x14ac:dyDescent="0.2">
      <c r="A205" s="49"/>
    </row>
    <row r="206" spans="1:1" x14ac:dyDescent="0.2">
      <c r="A206" s="49"/>
    </row>
    <row r="207" spans="1:1" x14ac:dyDescent="0.2">
      <c r="A207" s="49"/>
    </row>
    <row r="208" spans="1:1" x14ac:dyDescent="0.2">
      <c r="A208" s="49"/>
    </row>
    <row r="209" spans="1:1" x14ac:dyDescent="0.2">
      <c r="A209" s="49"/>
    </row>
    <row r="210" spans="1:1" x14ac:dyDescent="0.2">
      <c r="A210" s="49"/>
    </row>
    <row r="211" spans="1:1" x14ac:dyDescent="0.2">
      <c r="A211" s="49"/>
    </row>
    <row r="212" spans="1:1" x14ac:dyDescent="0.2">
      <c r="A212" s="49"/>
    </row>
    <row r="213" spans="1:1" x14ac:dyDescent="0.2">
      <c r="A213" s="49"/>
    </row>
    <row r="214" spans="1:1" x14ac:dyDescent="0.2">
      <c r="A214" s="49"/>
    </row>
    <row r="215" spans="1:1" x14ac:dyDescent="0.2">
      <c r="A215" s="49"/>
    </row>
    <row r="216" spans="1:1" x14ac:dyDescent="0.2">
      <c r="A216" s="49"/>
    </row>
    <row r="217" spans="1:1" x14ac:dyDescent="0.2">
      <c r="A217" s="49"/>
    </row>
    <row r="218" spans="1:1" x14ac:dyDescent="0.2">
      <c r="A218" s="49"/>
    </row>
    <row r="219" spans="1:1" x14ac:dyDescent="0.2">
      <c r="A219" s="49"/>
    </row>
    <row r="220" spans="1:1" x14ac:dyDescent="0.2">
      <c r="A220" s="49"/>
    </row>
    <row r="221" spans="1:1" x14ac:dyDescent="0.2">
      <c r="A221" s="49"/>
    </row>
    <row r="222" spans="1:1" x14ac:dyDescent="0.2">
      <c r="A222" s="49"/>
    </row>
    <row r="223" spans="1:1" x14ac:dyDescent="0.2">
      <c r="A223" s="49"/>
    </row>
    <row r="224" spans="1:1" x14ac:dyDescent="0.2">
      <c r="A224" s="49"/>
    </row>
    <row r="225" spans="1:1" x14ac:dyDescent="0.2">
      <c r="A225" s="49"/>
    </row>
    <row r="226" spans="1:1" x14ac:dyDescent="0.2">
      <c r="A226" s="49"/>
    </row>
    <row r="227" spans="1:1" x14ac:dyDescent="0.2">
      <c r="A227" s="49"/>
    </row>
    <row r="228" spans="1:1" x14ac:dyDescent="0.2">
      <c r="A228" s="49"/>
    </row>
    <row r="229" spans="1:1" x14ac:dyDescent="0.2">
      <c r="A229" s="49"/>
    </row>
    <row r="230" spans="1:1" x14ac:dyDescent="0.2">
      <c r="A230" s="49"/>
    </row>
    <row r="231" spans="1:1" x14ac:dyDescent="0.2">
      <c r="A231" s="49"/>
    </row>
    <row r="232" spans="1:1" x14ac:dyDescent="0.2">
      <c r="A232" s="49"/>
    </row>
    <row r="233" spans="1:1" x14ac:dyDescent="0.2">
      <c r="A233" s="49"/>
    </row>
    <row r="234" spans="1:1" x14ac:dyDescent="0.2">
      <c r="A234" s="49"/>
    </row>
    <row r="235" spans="1:1" x14ac:dyDescent="0.2">
      <c r="A235" s="49"/>
    </row>
    <row r="236" spans="1:1" x14ac:dyDescent="0.2">
      <c r="A236" s="49"/>
    </row>
    <row r="237" spans="1:1" x14ac:dyDescent="0.2">
      <c r="A237" s="49"/>
    </row>
    <row r="238" spans="1:1" x14ac:dyDescent="0.2">
      <c r="A238" s="49"/>
    </row>
    <row r="239" spans="1:1" x14ac:dyDescent="0.2">
      <c r="A239" s="49"/>
    </row>
    <row r="240" spans="1:1" x14ac:dyDescent="0.2">
      <c r="A240" s="49"/>
    </row>
    <row r="241" spans="1:1" x14ac:dyDescent="0.2">
      <c r="A241" s="49"/>
    </row>
    <row r="242" spans="1:1" x14ac:dyDescent="0.2">
      <c r="A242" s="49"/>
    </row>
    <row r="243" spans="1:1" x14ac:dyDescent="0.2">
      <c r="A243" s="49"/>
    </row>
    <row r="244" spans="1:1" x14ac:dyDescent="0.2">
      <c r="A244" s="49"/>
    </row>
    <row r="245" spans="1:1" x14ac:dyDescent="0.2">
      <c r="A245" s="49"/>
    </row>
    <row r="246" spans="1:1" x14ac:dyDescent="0.2">
      <c r="A246" s="49"/>
    </row>
    <row r="247" spans="1:1" x14ac:dyDescent="0.2">
      <c r="A247" s="49"/>
    </row>
    <row r="248" spans="1:1" x14ac:dyDescent="0.2">
      <c r="A248" s="49"/>
    </row>
    <row r="249" spans="1:1" x14ac:dyDescent="0.2">
      <c r="A249" s="49"/>
    </row>
    <row r="250" spans="1:1" x14ac:dyDescent="0.2">
      <c r="A250" s="49"/>
    </row>
    <row r="251" spans="1:1" x14ac:dyDescent="0.2">
      <c r="A251" s="49"/>
    </row>
    <row r="252" spans="1:1" x14ac:dyDescent="0.2">
      <c r="A252" s="49"/>
    </row>
    <row r="253" spans="1:1" x14ac:dyDescent="0.2">
      <c r="A253" s="49"/>
    </row>
    <row r="254" spans="1:1" x14ac:dyDescent="0.2">
      <c r="A254" s="49"/>
    </row>
    <row r="255" spans="1:1" x14ac:dyDescent="0.2">
      <c r="A255" s="49"/>
    </row>
    <row r="256" spans="1:1" x14ac:dyDescent="0.2">
      <c r="A256" s="49"/>
    </row>
    <row r="257" spans="1:1" x14ac:dyDescent="0.2">
      <c r="A257" s="49"/>
    </row>
    <row r="258" spans="1:1" x14ac:dyDescent="0.2">
      <c r="A258" s="49"/>
    </row>
    <row r="259" spans="1:1" x14ac:dyDescent="0.2">
      <c r="A259" s="49"/>
    </row>
    <row r="260" spans="1:1" x14ac:dyDescent="0.2">
      <c r="A260" s="49"/>
    </row>
    <row r="261" spans="1:1" x14ac:dyDescent="0.2">
      <c r="A261" s="49"/>
    </row>
    <row r="262" spans="1:1" x14ac:dyDescent="0.2">
      <c r="A262" s="49"/>
    </row>
    <row r="263" spans="1:1" x14ac:dyDescent="0.2">
      <c r="A263" s="49"/>
    </row>
    <row r="264" spans="1:1" x14ac:dyDescent="0.2">
      <c r="A264" s="49"/>
    </row>
    <row r="265" spans="1:1" x14ac:dyDescent="0.2">
      <c r="A265" s="49"/>
    </row>
    <row r="266" spans="1:1" x14ac:dyDescent="0.2">
      <c r="A266" s="49"/>
    </row>
    <row r="267" spans="1:1" x14ac:dyDescent="0.2">
      <c r="A267" s="49"/>
    </row>
    <row r="268" spans="1:1" x14ac:dyDescent="0.2">
      <c r="A268" s="49"/>
    </row>
    <row r="269" spans="1:1" x14ac:dyDescent="0.2">
      <c r="A269" s="49"/>
    </row>
    <row r="270" spans="1:1" x14ac:dyDescent="0.2">
      <c r="A270" s="49"/>
    </row>
    <row r="271" spans="1:1" x14ac:dyDescent="0.2">
      <c r="A271" s="49"/>
    </row>
    <row r="272" spans="1:1" x14ac:dyDescent="0.2">
      <c r="A272" s="49"/>
    </row>
    <row r="273" spans="1:1" x14ac:dyDescent="0.2">
      <c r="A273" s="49"/>
    </row>
    <row r="274" spans="1:1" x14ac:dyDescent="0.2">
      <c r="A274" s="49"/>
    </row>
    <row r="275" spans="1:1" x14ac:dyDescent="0.2">
      <c r="A275" s="49"/>
    </row>
    <row r="276" spans="1:1" x14ac:dyDescent="0.2">
      <c r="A276" s="49"/>
    </row>
    <row r="277" spans="1:1" x14ac:dyDescent="0.2">
      <c r="A277" s="49"/>
    </row>
    <row r="278" spans="1:1" x14ac:dyDescent="0.2">
      <c r="A278" s="49"/>
    </row>
    <row r="279" spans="1:1" x14ac:dyDescent="0.2">
      <c r="A279" s="49"/>
    </row>
    <row r="280" spans="1:1" x14ac:dyDescent="0.2">
      <c r="A280" s="49"/>
    </row>
    <row r="281" spans="1:1" x14ac:dyDescent="0.2">
      <c r="A281" s="49"/>
    </row>
    <row r="282" spans="1:1" x14ac:dyDescent="0.2">
      <c r="A282" s="49"/>
    </row>
    <row r="283" spans="1:1" x14ac:dyDescent="0.2">
      <c r="A283" s="49"/>
    </row>
    <row r="284" spans="1:1" x14ac:dyDescent="0.2">
      <c r="A284" s="49"/>
    </row>
    <row r="285" spans="1:1" x14ac:dyDescent="0.2">
      <c r="A285" s="49"/>
    </row>
    <row r="286" spans="1:1" x14ac:dyDescent="0.2">
      <c r="A286" s="49"/>
    </row>
    <row r="287" spans="1:1" x14ac:dyDescent="0.2">
      <c r="A287" s="49"/>
    </row>
    <row r="288" spans="1:1" x14ac:dyDescent="0.2">
      <c r="A288" s="49"/>
    </row>
    <row r="289" spans="1:1" x14ac:dyDescent="0.2">
      <c r="A289" s="49"/>
    </row>
    <row r="290" spans="1:1" x14ac:dyDescent="0.2">
      <c r="A290" s="49"/>
    </row>
    <row r="291" spans="1:1" x14ac:dyDescent="0.2">
      <c r="A291" s="49"/>
    </row>
    <row r="292" spans="1:1" x14ac:dyDescent="0.2">
      <c r="A292" s="49"/>
    </row>
    <row r="293" spans="1:1" x14ac:dyDescent="0.2">
      <c r="A293" s="49"/>
    </row>
    <row r="294" spans="1:1" x14ac:dyDescent="0.2">
      <c r="A294" s="49"/>
    </row>
    <row r="295" spans="1:1" x14ac:dyDescent="0.2">
      <c r="A295" s="49"/>
    </row>
    <row r="296" spans="1:1" x14ac:dyDescent="0.2">
      <c r="A296" s="49"/>
    </row>
    <row r="297" spans="1:1" x14ac:dyDescent="0.2">
      <c r="A297" s="49"/>
    </row>
    <row r="298" spans="1:1" x14ac:dyDescent="0.2">
      <c r="A298" s="49"/>
    </row>
    <row r="299" spans="1:1" x14ac:dyDescent="0.2">
      <c r="A299" s="49"/>
    </row>
    <row r="300" spans="1:1" x14ac:dyDescent="0.2">
      <c r="A300" s="49"/>
    </row>
    <row r="301" spans="1:1" x14ac:dyDescent="0.2">
      <c r="A301" s="49"/>
    </row>
    <row r="302" spans="1:1" x14ac:dyDescent="0.2">
      <c r="A302" s="49"/>
    </row>
    <row r="303" spans="1:1" x14ac:dyDescent="0.2">
      <c r="A303" s="49"/>
    </row>
    <row r="304" spans="1:1" x14ac:dyDescent="0.2">
      <c r="A304" s="49"/>
    </row>
    <row r="305" spans="1:1" x14ac:dyDescent="0.2">
      <c r="A305" s="49"/>
    </row>
    <row r="306" spans="1:1" x14ac:dyDescent="0.2">
      <c r="A306" s="49"/>
    </row>
    <row r="307" spans="1:1" x14ac:dyDescent="0.2">
      <c r="A307" s="49"/>
    </row>
    <row r="308" spans="1:1" x14ac:dyDescent="0.2">
      <c r="A308" s="49"/>
    </row>
    <row r="309" spans="1:1" x14ac:dyDescent="0.2">
      <c r="A309" s="49"/>
    </row>
    <row r="310" spans="1:1" x14ac:dyDescent="0.2">
      <c r="A310" s="49"/>
    </row>
    <row r="311" spans="1:1" x14ac:dyDescent="0.2">
      <c r="A311" s="49"/>
    </row>
    <row r="312" spans="1:1" x14ac:dyDescent="0.2">
      <c r="A312" s="49"/>
    </row>
    <row r="313" spans="1:1" x14ac:dyDescent="0.2">
      <c r="A313" s="49"/>
    </row>
    <row r="314" spans="1:1" x14ac:dyDescent="0.2">
      <c r="A314" s="49"/>
    </row>
    <row r="315" spans="1:1" x14ac:dyDescent="0.2">
      <c r="A315" s="49"/>
    </row>
    <row r="316" spans="1:1" x14ac:dyDescent="0.2">
      <c r="A316" s="49"/>
    </row>
    <row r="317" spans="1:1" x14ac:dyDescent="0.2">
      <c r="A317" s="49"/>
    </row>
    <row r="318" spans="1:1" x14ac:dyDescent="0.2">
      <c r="A318" s="49"/>
    </row>
    <row r="319" spans="1:1" x14ac:dyDescent="0.2">
      <c r="A319" s="49"/>
    </row>
    <row r="320" spans="1:1" x14ac:dyDescent="0.2">
      <c r="A320" s="49"/>
    </row>
    <row r="321" spans="1:1" x14ac:dyDescent="0.2">
      <c r="A321" s="49"/>
    </row>
    <row r="322" spans="1:1" x14ac:dyDescent="0.2">
      <c r="A322" s="49"/>
    </row>
    <row r="323" spans="1:1" x14ac:dyDescent="0.2">
      <c r="A323" s="49"/>
    </row>
    <row r="324" spans="1:1" x14ac:dyDescent="0.2">
      <c r="A324" s="49"/>
    </row>
    <row r="325" spans="1:1" x14ac:dyDescent="0.2">
      <c r="A325" s="49"/>
    </row>
    <row r="326" spans="1:1" x14ac:dyDescent="0.2">
      <c r="A326" s="49"/>
    </row>
    <row r="327" spans="1:1" x14ac:dyDescent="0.2">
      <c r="A327" s="49"/>
    </row>
    <row r="328" spans="1:1" x14ac:dyDescent="0.2">
      <c r="A328" s="49"/>
    </row>
    <row r="329" spans="1:1" x14ac:dyDescent="0.2">
      <c r="A329" s="49"/>
    </row>
    <row r="330" spans="1:1" x14ac:dyDescent="0.2">
      <c r="A330" s="49"/>
    </row>
    <row r="331" spans="1:1" x14ac:dyDescent="0.2">
      <c r="A331" s="49"/>
    </row>
    <row r="332" spans="1:1" x14ac:dyDescent="0.2">
      <c r="A332" s="49"/>
    </row>
    <row r="333" spans="1:1" x14ac:dyDescent="0.2">
      <c r="A333" s="49"/>
    </row>
    <row r="334" spans="1:1" x14ac:dyDescent="0.2">
      <c r="A334" s="49"/>
    </row>
    <row r="335" spans="1:1" x14ac:dyDescent="0.2">
      <c r="A335" s="49"/>
    </row>
    <row r="336" spans="1:1" x14ac:dyDescent="0.2">
      <c r="A336" s="49"/>
    </row>
    <row r="337" spans="1:1" x14ac:dyDescent="0.2">
      <c r="A337" s="49"/>
    </row>
    <row r="338" spans="1:1" x14ac:dyDescent="0.2">
      <c r="A338" s="49"/>
    </row>
    <row r="339" spans="1:1" x14ac:dyDescent="0.2">
      <c r="A339" s="49"/>
    </row>
    <row r="340" spans="1:1" x14ac:dyDescent="0.2">
      <c r="A340" s="49"/>
    </row>
    <row r="341" spans="1:1" x14ac:dyDescent="0.2">
      <c r="A341" s="49"/>
    </row>
    <row r="342" spans="1:1" x14ac:dyDescent="0.2">
      <c r="A342" s="49"/>
    </row>
    <row r="343" spans="1:1" x14ac:dyDescent="0.2">
      <c r="A343" s="49"/>
    </row>
    <row r="344" spans="1:1" x14ac:dyDescent="0.2">
      <c r="A344" s="49"/>
    </row>
    <row r="345" spans="1:1" x14ac:dyDescent="0.2">
      <c r="A345" s="49"/>
    </row>
    <row r="346" spans="1:1" x14ac:dyDescent="0.2">
      <c r="A346" s="49"/>
    </row>
    <row r="347" spans="1:1" x14ac:dyDescent="0.2">
      <c r="A347" s="49"/>
    </row>
    <row r="348" spans="1:1" x14ac:dyDescent="0.2">
      <c r="A348" s="49"/>
    </row>
    <row r="349" spans="1:1" x14ac:dyDescent="0.2">
      <c r="A349" s="49"/>
    </row>
    <row r="350" spans="1:1" x14ac:dyDescent="0.2">
      <c r="A350" s="49"/>
    </row>
    <row r="351" spans="1:1" x14ac:dyDescent="0.2">
      <c r="A351" s="49"/>
    </row>
    <row r="352" spans="1:1" x14ac:dyDescent="0.2">
      <c r="A352" s="49"/>
    </row>
    <row r="353" spans="1:1" x14ac:dyDescent="0.2">
      <c r="A353" s="49"/>
    </row>
    <row r="354" spans="1:1" x14ac:dyDescent="0.2">
      <c r="A354" s="49"/>
    </row>
    <row r="355" spans="1:1" x14ac:dyDescent="0.2">
      <c r="A355" s="49"/>
    </row>
    <row r="356" spans="1:1" x14ac:dyDescent="0.2">
      <c r="A356" s="49"/>
    </row>
    <row r="357" spans="1:1" x14ac:dyDescent="0.2">
      <c r="A357" s="49"/>
    </row>
    <row r="358" spans="1:1" x14ac:dyDescent="0.2">
      <c r="A358" s="49"/>
    </row>
    <row r="359" spans="1:1" x14ac:dyDescent="0.2">
      <c r="A359" s="49"/>
    </row>
    <row r="360" spans="1:1" x14ac:dyDescent="0.2">
      <c r="A360" s="49"/>
    </row>
    <row r="361" spans="1:1" x14ac:dyDescent="0.2">
      <c r="A361" s="49"/>
    </row>
    <row r="362" spans="1:1" x14ac:dyDescent="0.2">
      <c r="A362" s="49"/>
    </row>
    <row r="363" spans="1:1" x14ac:dyDescent="0.2">
      <c r="A363" s="49"/>
    </row>
    <row r="364" spans="1:1" x14ac:dyDescent="0.2">
      <c r="A364" s="49"/>
    </row>
    <row r="365" spans="1:1" x14ac:dyDescent="0.2">
      <c r="A365" s="49"/>
    </row>
    <row r="366" spans="1:1" x14ac:dyDescent="0.2">
      <c r="A366" s="49"/>
    </row>
    <row r="367" spans="1:1" x14ac:dyDescent="0.2">
      <c r="A367" s="49"/>
    </row>
    <row r="368" spans="1:1" x14ac:dyDescent="0.2">
      <c r="A368" s="49"/>
    </row>
    <row r="369" spans="1:1" x14ac:dyDescent="0.2">
      <c r="A369" s="49"/>
    </row>
    <row r="370" spans="1:1" x14ac:dyDescent="0.2">
      <c r="A370" s="49"/>
    </row>
    <row r="371" spans="1:1" x14ac:dyDescent="0.2">
      <c r="A371" s="49"/>
    </row>
    <row r="372" spans="1:1" x14ac:dyDescent="0.2">
      <c r="A372" s="49"/>
    </row>
    <row r="373" spans="1:1" x14ac:dyDescent="0.2">
      <c r="A373" s="49"/>
    </row>
    <row r="374" spans="1:1" x14ac:dyDescent="0.2">
      <c r="A374" s="49"/>
    </row>
    <row r="375" spans="1:1" x14ac:dyDescent="0.2">
      <c r="A375" s="49"/>
    </row>
    <row r="376" spans="1:1" x14ac:dyDescent="0.2">
      <c r="A376" s="49"/>
    </row>
    <row r="377" spans="1:1" x14ac:dyDescent="0.2">
      <c r="A377" s="49"/>
    </row>
    <row r="378" spans="1:1" x14ac:dyDescent="0.2">
      <c r="A378" s="49"/>
    </row>
    <row r="379" spans="1:1" x14ac:dyDescent="0.2">
      <c r="A379" s="49"/>
    </row>
    <row r="380" spans="1:1" x14ac:dyDescent="0.2">
      <c r="A380" s="49"/>
    </row>
    <row r="381" spans="1:1" x14ac:dyDescent="0.2">
      <c r="A381" s="49"/>
    </row>
    <row r="382" spans="1:1" x14ac:dyDescent="0.2">
      <c r="A382" s="49"/>
    </row>
    <row r="383" spans="1:1" x14ac:dyDescent="0.2">
      <c r="A383" s="49"/>
    </row>
    <row r="384" spans="1:1" x14ac:dyDescent="0.2">
      <c r="A384" s="49"/>
    </row>
    <row r="385" spans="1:1" x14ac:dyDescent="0.2">
      <c r="A385" s="49"/>
    </row>
    <row r="386" spans="1:1" x14ac:dyDescent="0.2">
      <c r="A386" s="49"/>
    </row>
    <row r="387" spans="1:1" x14ac:dyDescent="0.2">
      <c r="A387" s="49"/>
    </row>
    <row r="388" spans="1:1" x14ac:dyDescent="0.2">
      <c r="A388" s="49"/>
    </row>
    <row r="389" spans="1:1" x14ac:dyDescent="0.2">
      <c r="A389" s="49"/>
    </row>
    <row r="390" spans="1:1" x14ac:dyDescent="0.2">
      <c r="A390" s="49"/>
    </row>
    <row r="391" spans="1:1" x14ac:dyDescent="0.2">
      <c r="A391" s="49"/>
    </row>
    <row r="392" spans="1:1" x14ac:dyDescent="0.2">
      <c r="A392" s="49"/>
    </row>
    <row r="393" spans="1:1" x14ac:dyDescent="0.2">
      <c r="A393" s="49"/>
    </row>
    <row r="394" spans="1:1" x14ac:dyDescent="0.2">
      <c r="A394" s="49"/>
    </row>
    <row r="395" spans="1:1" x14ac:dyDescent="0.2">
      <c r="A395" s="49"/>
    </row>
    <row r="396" spans="1:1" x14ac:dyDescent="0.2">
      <c r="A396" s="49"/>
    </row>
    <row r="397" spans="1:1" x14ac:dyDescent="0.2">
      <c r="A397" s="49"/>
    </row>
    <row r="398" spans="1:1" x14ac:dyDescent="0.2">
      <c r="A398" s="49"/>
    </row>
    <row r="399" spans="1:1" x14ac:dyDescent="0.2">
      <c r="A399" s="49"/>
    </row>
    <row r="400" spans="1:1" x14ac:dyDescent="0.2">
      <c r="A400" s="49"/>
    </row>
    <row r="401" spans="1:1" x14ac:dyDescent="0.2">
      <c r="A401" s="49"/>
    </row>
    <row r="402" spans="1:1" x14ac:dyDescent="0.2">
      <c r="A402" s="49"/>
    </row>
    <row r="403" spans="1:1" x14ac:dyDescent="0.2">
      <c r="A403" s="49"/>
    </row>
    <row r="404" spans="1:1" x14ac:dyDescent="0.2">
      <c r="A404" s="49"/>
    </row>
    <row r="405" spans="1:1" x14ac:dyDescent="0.2">
      <c r="A405" s="49"/>
    </row>
    <row r="406" spans="1:1" x14ac:dyDescent="0.2">
      <c r="A406" s="49"/>
    </row>
    <row r="407" spans="1:1" x14ac:dyDescent="0.2">
      <c r="A407" s="49"/>
    </row>
    <row r="408" spans="1:1" x14ac:dyDescent="0.2">
      <c r="A408" s="49"/>
    </row>
    <row r="409" spans="1:1" x14ac:dyDescent="0.2">
      <c r="A409" s="49"/>
    </row>
    <row r="410" spans="1:1" x14ac:dyDescent="0.2">
      <c r="A410" s="49"/>
    </row>
    <row r="411" spans="1:1" x14ac:dyDescent="0.2">
      <c r="A411" s="49"/>
    </row>
    <row r="412" spans="1:1" x14ac:dyDescent="0.2">
      <c r="A412" s="49"/>
    </row>
    <row r="413" spans="1:1" x14ac:dyDescent="0.2">
      <c r="A413" s="49"/>
    </row>
    <row r="414" spans="1:1" x14ac:dyDescent="0.2">
      <c r="A414" s="49"/>
    </row>
    <row r="415" spans="1:1" x14ac:dyDescent="0.2">
      <c r="A415" s="49"/>
    </row>
    <row r="416" spans="1:1" x14ac:dyDescent="0.2">
      <c r="A416" s="49"/>
    </row>
    <row r="417" spans="1:1" x14ac:dyDescent="0.2">
      <c r="A417" s="49"/>
    </row>
    <row r="418" spans="1:1" x14ac:dyDescent="0.2">
      <c r="A418" s="49"/>
    </row>
    <row r="419" spans="1:1" x14ac:dyDescent="0.2">
      <c r="A419" s="49"/>
    </row>
    <row r="420" spans="1:1" x14ac:dyDescent="0.2">
      <c r="A420" s="49"/>
    </row>
    <row r="421" spans="1:1" x14ac:dyDescent="0.2">
      <c r="A421" s="49"/>
    </row>
    <row r="422" spans="1:1" x14ac:dyDescent="0.2">
      <c r="A422" s="49"/>
    </row>
    <row r="423" spans="1:1" x14ac:dyDescent="0.2">
      <c r="A423" s="49"/>
    </row>
    <row r="424" spans="1:1" x14ac:dyDescent="0.2">
      <c r="A424" s="49"/>
    </row>
    <row r="425" spans="1:1" x14ac:dyDescent="0.2">
      <c r="A425" s="49"/>
    </row>
    <row r="426" spans="1:1" x14ac:dyDescent="0.2">
      <c r="A426" s="49"/>
    </row>
    <row r="427" spans="1:1" x14ac:dyDescent="0.2">
      <c r="A427" s="49"/>
    </row>
    <row r="428" spans="1:1" x14ac:dyDescent="0.2">
      <c r="A428" s="49"/>
    </row>
    <row r="429" spans="1:1" x14ac:dyDescent="0.2">
      <c r="A429" s="49"/>
    </row>
    <row r="430" spans="1:1" x14ac:dyDescent="0.2">
      <c r="A430" s="49"/>
    </row>
    <row r="431" spans="1:1" x14ac:dyDescent="0.2">
      <c r="A431" s="49"/>
    </row>
    <row r="432" spans="1:1" x14ac:dyDescent="0.2">
      <c r="A432" s="49"/>
    </row>
    <row r="433" spans="1:1" x14ac:dyDescent="0.2">
      <c r="A433" s="49"/>
    </row>
    <row r="434" spans="1:1" x14ac:dyDescent="0.2">
      <c r="A434" s="49"/>
    </row>
    <row r="435" spans="1:1" x14ac:dyDescent="0.2">
      <c r="A435" s="49"/>
    </row>
    <row r="436" spans="1:1" x14ac:dyDescent="0.2">
      <c r="A436" s="49"/>
    </row>
    <row r="437" spans="1:1" x14ac:dyDescent="0.2">
      <c r="A437" s="49"/>
    </row>
    <row r="438" spans="1:1" x14ac:dyDescent="0.2">
      <c r="A438" s="49"/>
    </row>
    <row r="439" spans="1:1" x14ac:dyDescent="0.2">
      <c r="A439" s="49"/>
    </row>
    <row r="440" spans="1:1" x14ac:dyDescent="0.2">
      <c r="A440" s="49"/>
    </row>
    <row r="441" spans="1:1" x14ac:dyDescent="0.2">
      <c r="A441" s="49"/>
    </row>
    <row r="442" spans="1:1" x14ac:dyDescent="0.2">
      <c r="A442" s="49"/>
    </row>
    <row r="443" spans="1:1" x14ac:dyDescent="0.2">
      <c r="A443" s="49"/>
    </row>
    <row r="444" spans="1:1" x14ac:dyDescent="0.2">
      <c r="A444" s="49"/>
    </row>
    <row r="445" spans="1:1" x14ac:dyDescent="0.2">
      <c r="A445" s="49"/>
    </row>
    <row r="446" spans="1:1" x14ac:dyDescent="0.2">
      <c r="A446" s="49"/>
    </row>
    <row r="447" spans="1:1" x14ac:dyDescent="0.2">
      <c r="A447" s="49"/>
    </row>
    <row r="448" spans="1:1" x14ac:dyDescent="0.2">
      <c r="A448" s="49"/>
    </row>
    <row r="449" spans="1:1" x14ac:dyDescent="0.2">
      <c r="A449" s="49"/>
    </row>
    <row r="450" spans="1:1" x14ac:dyDescent="0.2">
      <c r="A450" s="49"/>
    </row>
    <row r="451" spans="1:1" x14ac:dyDescent="0.2">
      <c r="A451" s="49"/>
    </row>
    <row r="452" spans="1:1" x14ac:dyDescent="0.2">
      <c r="A452" s="49"/>
    </row>
    <row r="453" spans="1:1" x14ac:dyDescent="0.2">
      <c r="A453" s="49"/>
    </row>
    <row r="454" spans="1:1" x14ac:dyDescent="0.2">
      <c r="A454" s="49"/>
    </row>
    <row r="455" spans="1:1" x14ac:dyDescent="0.2">
      <c r="A455" s="49"/>
    </row>
    <row r="456" spans="1:1" x14ac:dyDescent="0.2">
      <c r="A456" s="49"/>
    </row>
    <row r="457" spans="1:1" x14ac:dyDescent="0.2">
      <c r="A457" s="49"/>
    </row>
    <row r="458" spans="1:1" x14ac:dyDescent="0.2">
      <c r="A458" s="49"/>
    </row>
    <row r="459" spans="1:1" x14ac:dyDescent="0.2">
      <c r="A459" s="49"/>
    </row>
    <row r="460" spans="1:1" x14ac:dyDescent="0.2">
      <c r="A460" s="49"/>
    </row>
    <row r="461" spans="1:1" x14ac:dyDescent="0.2">
      <c r="A461" s="49"/>
    </row>
    <row r="462" spans="1:1" x14ac:dyDescent="0.2">
      <c r="A462" s="49"/>
    </row>
    <row r="463" spans="1:1" x14ac:dyDescent="0.2">
      <c r="A463" s="49"/>
    </row>
    <row r="464" spans="1:1" x14ac:dyDescent="0.2">
      <c r="A464" s="49"/>
    </row>
    <row r="465" spans="1:1" x14ac:dyDescent="0.2">
      <c r="A465" s="49"/>
    </row>
    <row r="466" spans="1:1" x14ac:dyDescent="0.2">
      <c r="A466" s="49"/>
    </row>
    <row r="467" spans="1:1" x14ac:dyDescent="0.2">
      <c r="A467" s="49"/>
    </row>
    <row r="468" spans="1:1" x14ac:dyDescent="0.2">
      <c r="A468" s="49"/>
    </row>
    <row r="469" spans="1:1" x14ac:dyDescent="0.2">
      <c r="A469" s="49"/>
    </row>
    <row r="470" spans="1:1" x14ac:dyDescent="0.2">
      <c r="A470" s="49"/>
    </row>
    <row r="471" spans="1:1" x14ac:dyDescent="0.2">
      <c r="A471" s="49"/>
    </row>
    <row r="472" spans="1:1" x14ac:dyDescent="0.2">
      <c r="A472" s="49"/>
    </row>
    <row r="473" spans="1:1" x14ac:dyDescent="0.2">
      <c r="A473" s="49"/>
    </row>
    <row r="474" spans="1:1" x14ac:dyDescent="0.2">
      <c r="A474" s="49"/>
    </row>
    <row r="475" spans="1:1" x14ac:dyDescent="0.2">
      <c r="A475" s="49"/>
    </row>
    <row r="476" spans="1:1" x14ac:dyDescent="0.2">
      <c r="A476" s="49"/>
    </row>
    <row r="477" spans="1:1" x14ac:dyDescent="0.2">
      <c r="A477" s="49"/>
    </row>
    <row r="478" spans="1:1" x14ac:dyDescent="0.2">
      <c r="A478" s="49"/>
    </row>
    <row r="479" spans="1:1" x14ac:dyDescent="0.2">
      <c r="A479" s="49"/>
    </row>
    <row r="480" spans="1:1" x14ac:dyDescent="0.2">
      <c r="A480" s="49"/>
    </row>
    <row r="481" spans="1:1" x14ac:dyDescent="0.2">
      <c r="A481" s="49"/>
    </row>
    <row r="482" spans="1:1" x14ac:dyDescent="0.2">
      <c r="A482" s="49"/>
    </row>
    <row r="483" spans="1:1" x14ac:dyDescent="0.2">
      <c r="A483" s="49"/>
    </row>
    <row r="484" spans="1:1" x14ac:dyDescent="0.2">
      <c r="A484" s="49"/>
    </row>
    <row r="485" spans="1:1" x14ac:dyDescent="0.2">
      <c r="A485" s="49"/>
    </row>
    <row r="486" spans="1:1" x14ac:dyDescent="0.2">
      <c r="A486" s="49"/>
    </row>
    <row r="487" spans="1:1" x14ac:dyDescent="0.2">
      <c r="A487" s="49"/>
    </row>
    <row r="488" spans="1:1" x14ac:dyDescent="0.2">
      <c r="A488" s="49"/>
    </row>
    <row r="489" spans="1:1" x14ac:dyDescent="0.2">
      <c r="A489" s="49"/>
    </row>
    <row r="490" spans="1:1" x14ac:dyDescent="0.2">
      <c r="A490" s="49"/>
    </row>
    <row r="491" spans="1:1" x14ac:dyDescent="0.2">
      <c r="A491" s="49"/>
    </row>
    <row r="492" spans="1:1" x14ac:dyDescent="0.2">
      <c r="A492" s="49"/>
    </row>
    <row r="493" spans="1:1" x14ac:dyDescent="0.2">
      <c r="A493" s="49"/>
    </row>
    <row r="494" spans="1:1" x14ac:dyDescent="0.2">
      <c r="A494" s="49"/>
    </row>
    <row r="495" spans="1:1" x14ac:dyDescent="0.2">
      <c r="A495" s="49"/>
    </row>
    <row r="496" spans="1:1" x14ac:dyDescent="0.2">
      <c r="A496" s="49"/>
    </row>
    <row r="497" spans="1:1" x14ac:dyDescent="0.2">
      <c r="A497" s="49"/>
    </row>
    <row r="498" spans="1:1" x14ac:dyDescent="0.2">
      <c r="A498" s="49"/>
    </row>
    <row r="499" spans="1:1" x14ac:dyDescent="0.2">
      <c r="A499" s="49"/>
    </row>
    <row r="500" spans="1:1" x14ac:dyDescent="0.2">
      <c r="A500" s="49"/>
    </row>
    <row r="501" spans="1:1" x14ac:dyDescent="0.2">
      <c r="A501" s="49"/>
    </row>
    <row r="502" spans="1:1" x14ac:dyDescent="0.2">
      <c r="A502" s="49"/>
    </row>
    <row r="503" spans="1:1" x14ac:dyDescent="0.2">
      <c r="A503" s="49"/>
    </row>
    <row r="504" spans="1:1" x14ac:dyDescent="0.2">
      <c r="A504" s="49"/>
    </row>
    <row r="505" spans="1:1" x14ac:dyDescent="0.2">
      <c r="A505" s="49"/>
    </row>
    <row r="506" spans="1:1" x14ac:dyDescent="0.2">
      <c r="A506" s="49"/>
    </row>
    <row r="507" spans="1:1" x14ac:dyDescent="0.2">
      <c r="A507" s="49"/>
    </row>
    <row r="508" spans="1:1" x14ac:dyDescent="0.2">
      <c r="A508" s="49"/>
    </row>
    <row r="509" spans="1:1" x14ac:dyDescent="0.2">
      <c r="A509" s="49"/>
    </row>
    <row r="510" spans="1:1" x14ac:dyDescent="0.2">
      <c r="A510" s="49"/>
    </row>
    <row r="511" spans="1:1" x14ac:dyDescent="0.2">
      <c r="A511" s="49"/>
    </row>
    <row r="512" spans="1:1" x14ac:dyDescent="0.2">
      <c r="A512" s="49"/>
    </row>
    <row r="513" spans="1:1" x14ac:dyDescent="0.2">
      <c r="A513" s="49"/>
    </row>
    <row r="514" spans="1:1" x14ac:dyDescent="0.2">
      <c r="A514" s="49"/>
    </row>
    <row r="515" spans="1:1" x14ac:dyDescent="0.2">
      <c r="A515" s="49"/>
    </row>
    <row r="516" spans="1:1" x14ac:dyDescent="0.2">
      <c r="A516" s="49"/>
    </row>
    <row r="517" spans="1:1" x14ac:dyDescent="0.2">
      <c r="A517" s="49"/>
    </row>
    <row r="518" spans="1:1" x14ac:dyDescent="0.2">
      <c r="A518" s="49"/>
    </row>
    <row r="519" spans="1:1" x14ac:dyDescent="0.2">
      <c r="A519" s="49"/>
    </row>
    <row r="520" spans="1:1" x14ac:dyDescent="0.2">
      <c r="A520" s="49"/>
    </row>
    <row r="521" spans="1:1" x14ac:dyDescent="0.2">
      <c r="A521" s="49"/>
    </row>
    <row r="522" spans="1:1" x14ac:dyDescent="0.2">
      <c r="A522" s="49"/>
    </row>
    <row r="523" spans="1:1" x14ac:dyDescent="0.2">
      <c r="A523" s="49"/>
    </row>
    <row r="524" spans="1:1" x14ac:dyDescent="0.2">
      <c r="A524" s="49"/>
    </row>
    <row r="525" spans="1:1" x14ac:dyDescent="0.2">
      <c r="A525" s="49"/>
    </row>
    <row r="526" spans="1:1" x14ac:dyDescent="0.2">
      <c r="A526" s="49"/>
    </row>
    <row r="527" spans="1:1" x14ac:dyDescent="0.2">
      <c r="A527" s="49"/>
    </row>
    <row r="528" spans="1:1" x14ac:dyDescent="0.2">
      <c r="A528" s="49"/>
    </row>
    <row r="529" spans="1:1" x14ac:dyDescent="0.2">
      <c r="A529" s="49"/>
    </row>
    <row r="530" spans="1:1" x14ac:dyDescent="0.2">
      <c r="A530" s="49"/>
    </row>
    <row r="531" spans="1:1" x14ac:dyDescent="0.2">
      <c r="A531" s="49"/>
    </row>
    <row r="532" spans="1:1" x14ac:dyDescent="0.2">
      <c r="A532" s="49"/>
    </row>
    <row r="533" spans="1:1" x14ac:dyDescent="0.2">
      <c r="A533" s="49"/>
    </row>
    <row r="534" spans="1:1" x14ac:dyDescent="0.2">
      <c r="A534" s="49"/>
    </row>
    <row r="535" spans="1:1" x14ac:dyDescent="0.2">
      <c r="A535" s="49"/>
    </row>
    <row r="536" spans="1:1" x14ac:dyDescent="0.2">
      <c r="A536" s="49"/>
    </row>
    <row r="537" spans="1:1" x14ac:dyDescent="0.2">
      <c r="A537" s="49"/>
    </row>
    <row r="538" spans="1:1" x14ac:dyDescent="0.2">
      <c r="A538" s="49"/>
    </row>
    <row r="539" spans="1:1" x14ac:dyDescent="0.2">
      <c r="A539" s="49"/>
    </row>
    <row r="540" spans="1:1" x14ac:dyDescent="0.2">
      <c r="A540" s="49"/>
    </row>
    <row r="541" spans="1:1" x14ac:dyDescent="0.2">
      <c r="A541" s="49"/>
    </row>
    <row r="542" spans="1:1" x14ac:dyDescent="0.2">
      <c r="A542" s="49"/>
    </row>
    <row r="543" spans="1:1" x14ac:dyDescent="0.2">
      <c r="A543" s="49"/>
    </row>
    <row r="544" spans="1:1" x14ac:dyDescent="0.2">
      <c r="A544" s="49"/>
    </row>
    <row r="545" spans="1:1" x14ac:dyDescent="0.2">
      <c r="A545" s="49"/>
    </row>
    <row r="546" spans="1:1" x14ac:dyDescent="0.2">
      <c r="A546" s="49"/>
    </row>
    <row r="547" spans="1:1" x14ac:dyDescent="0.2">
      <c r="A547" s="49"/>
    </row>
    <row r="548" spans="1:1" x14ac:dyDescent="0.2">
      <c r="A548" s="49"/>
    </row>
    <row r="549" spans="1:1" x14ac:dyDescent="0.2">
      <c r="A549" s="49"/>
    </row>
    <row r="550" spans="1:1" x14ac:dyDescent="0.2">
      <c r="A550" s="49"/>
    </row>
    <row r="551" spans="1:1" x14ac:dyDescent="0.2">
      <c r="A551" s="49"/>
    </row>
    <row r="552" spans="1:1" x14ac:dyDescent="0.2">
      <c r="A552" s="49"/>
    </row>
    <row r="553" spans="1:1" x14ac:dyDescent="0.2">
      <c r="A553" s="49"/>
    </row>
    <row r="554" spans="1:1" x14ac:dyDescent="0.2">
      <c r="A554" s="49"/>
    </row>
    <row r="555" spans="1:1" x14ac:dyDescent="0.2">
      <c r="A555" s="49"/>
    </row>
    <row r="556" spans="1:1" x14ac:dyDescent="0.2">
      <c r="A556" s="49"/>
    </row>
    <row r="557" spans="1:1" x14ac:dyDescent="0.2">
      <c r="A557" s="49"/>
    </row>
    <row r="558" spans="1:1" x14ac:dyDescent="0.2">
      <c r="A558" s="49"/>
    </row>
    <row r="559" spans="1:1" x14ac:dyDescent="0.2">
      <c r="A559" s="49"/>
    </row>
    <row r="560" spans="1:1" x14ac:dyDescent="0.2">
      <c r="A560" s="49"/>
    </row>
    <row r="561" spans="1:1" x14ac:dyDescent="0.2">
      <c r="A561" s="49"/>
    </row>
    <row r="562" spans="1:1" x14ac:dyDescent="0.2">
      <c r="A562" s="49"/>
    </row>
    <row r="563" spans="1:1" x14ac:dyDescent="0.2">
      <c r="A563" s="49"/>
    </row>
    <row r="564" spans="1:1" x14ac:dyDescent="0.2">
      <c r="A564" s="49"/>
    </row>
    <row r="565" spans="1:1" x14ac:dyDescent="0.2">
      <c r="A565" s="49"/>
    </row>
    <row r="566" spans="1:1" x14ac:dyDescent="0.2">
      <c r="A566" s="49"/>
    </row>
    <row r="567" spans="1:1" x14ac:dyDescent="0.2">
      <c r="A567" s="49"/>
    </row>
    <row r="568" spans="1:1" x14ac:dyDescent="0.2">
      <c r="A568" s="49"/>
    </row>
    <row r="569" spans="1:1" x14ac:dyDescent="0.2">
      <c r="A569" s="49"/>
    </row>
    <row r="570" spans="1:1" x14ac:dyDescent="0.2">
      <c r="A570" s="49"/>
    </row>
    <row r="571" spans="1:1" x14ac:dyDescent="0.2">
      <c r="A571" s="49"/>
    </row>
    <row r="572" spans="1:1" x14ac:dyDescent="0.2">
      <c r="A572" s="49"/>
    </row>
    <row r="573" spans="1:1" x14ac:dyDescent="0.2">
      <c r="A573" s="49"/>
    </row>
    <row r="574" spans="1:1" x14ac:dyDescent="0.2">
      <c r="A574" s="49"/>
    </row>
    <row r="575" spans="1:1" x14ac:dyDescent="0.2">
      <c r="A575" s="49"/>
    </row>
    <row r="576" spans="1:1" x14ac:dyDescent="0.2">
      <c r="A576" s="49"/>
    </row>
    <row r="577" spans="1:1" x14ac:dyDescent="0.2">
      <c r="A577" s="49"/>
    </row>
    <row r="578" spans="1:1" x14ac:dyDescent="0.2">
      <c r="A578" s="49"/>
    </row>
    <row r="579" spans="1:1" x14ac:dyDescent="0.2">
      <c r="A579" s="49"/>
    </row>
    <row r="580" spans="1:1" x14ac:dyDescent="0.2">
      <c r="A580" s="49"/>
    </row>
    <row r="581" spans="1:1" x14ac:dyDescent="0.2">
      <c r="A581" s="49"/>
    </row>
    <row r="582" spans="1:1" x14ac:dyDescent="0.2">
      <c r="A582" s="49"/>
    </row>
    <row r="583" spans="1:1" x14ac:dyDescent="0.2">
      <c r="A583" s="49"/>
    </row>
    <row r="584" spans="1:1" x14ac:dyDescent="0.2">
      <c r="A584" s="49"/>
    </row>
    <row r="585" spans="1:1" x14ac:dyDescent="0.2">
      <c r="A585" s="49"/>
    </row>
    <row r="586" spans="1:1" x14ac:dyDescent="0.2">
      <c r="A586" s="49"/>
    </row>
    <row r="587" spans="1:1" x14ac:dyDescent="0.2">
      <c r="A587" s="49"/>
    </row>
    <row r="588" spans="1:1" x14ac:dyDescent="0.2">
      <c r="A588" s="49"/>
    </row>
    <row r="589" spans="1:1" x14ac:dyDescent="0.2">
      <c r="A589" s="49"/>
    </row>
    <row r="590" spans="1:1" x14ac:dyDescent="0.2">
      <c r="A590" s="49"/>
    </row>
    <row r="591" spans="1:1" x14ac:dyDescent="0.2">
      <c r="A591" s="49"/>
    </row>
    <row r="592" spans="1:1" x14ac:dyDescent="0.2">
      <c r="A592" s="49"/>
    </row>
    <row r="593" spans="1:1" x14ac:dyDescent="0.2">
      <c r="A593" s="49"/>
    </row>
    <row r="594" spans="1:1" x14ac:dyDescent="0.2">
      <c r="A594" s="49"/>
    </row>
    <row r="595" spans="1:1" x14ac:dyDescent="0.2">
      <c r="A595" s="49"/>
    </row>
    <row r="596" spans="1:1" x14ac:dyDescent="0.2">
      <c r="A596" s="49"/>
    </row>
    <row r="597" spans="1:1" x14ac:dyDescent="0.2">
      <c r="A597" s="49"/>
    </row>
    <row r="598" spans="1:1" x14ac:dyDescent="0.2">
      <c r="A598" s="49"/>
    </row>
    <row r="599" spans="1:1" x14ac:dyDescent="0.2">
      <c r="A599" s="49"/>
    </row>
    <row r="600" spans="1:1" x14ac:dyDescent="0.2">
      <c r="A600" s="49"/>
    </row>
    <row r="601" spans="1:1" x14ac:dyDescent="0.2">
      <c r="A601" s="49"/>
    </row>
    <row r="602" spans="1:1" x14ac:dyDescent="0.2">
      <c r="A602" s="49"/>
    </row>
    <row r="603" spans="1:1" x14ac:dyDescent="0.2">
      <c r="A603" s="49"/>
    </row>
    <row r="604" spans="1:1" x14ac:dyDescent="0.2">
      <c r="A604" s="49"/>
    </row>
    <row r="605" spans="1:1" x14ac:dyDescent="0.2">
      <c r="A605" s="49"/>
    </row>
    <row r="606" spans="1:1" x14ac:dyDescent="0.2">
      <c r="A606" s="49"/>
    </row>
    <row r="607" spans="1:1" x14ac:dyDescent="0.2">
      <c r="A607" s="49"/>
    </row>
    <row r="608" spans="1:1" x14ac:dyDescent="0.2">
      <c r="A608" s="49"/>
    </row>
    <row r="609" spans="1:1" x14ac:dyDescent="0.2">
      <c r="A609" s="49"/>
    </row>
    <row r="610" spans="1:1" x14ac:dyDescent="0.2">
      <c r="A610" s="49"/>
    </row>
    <row r="611" spans="1:1" x14ac:dyDescent="0.2">
      <c r="A611" s="49"/>
    </row>
    <row r="612" spans="1:1" x14ac:dyDescent="0.2">
      <c r="A612" s="49"/>
    </row>
    <row r="613" spans="1:1" x14ac:dyDescent="0.2">
      <c r="A613" s="49"/>
    </row>
    <row r="614" spans="1:1" x14ac:dyDescent="0.2">
      <c r="A614" s="49"/>
    </row>
    <row r="615" spans="1:1" x14ac:dyDescent="0.2">
      <c r="A615" s="49"/>
    </row>
    <row r="616" spans="1:1" x14ac:dyDescent="0.2">
      <c r="A616" s="49"/>
    </row>
    <row r="617" spans="1:1" x14ac:dyDescent="0.2">
      <c r="A617" s="49"/>
    </row>
    <row r="618" spans="1:1" x14ac:dyDescent="0.2">
      <c r="A618" s="49"/>
    </row>
    <row r="619" spans="1:1" x14ac:dyDescent="0.2">
      <c r="A619" s="49"/>
    </row>
    <row r="620" spans="1:1" x14ac:dyDescent="0.2">
      <c r="A620" s="49"/>
    </row>
    <row r="621" spans="1:1" x14ac:dyDescent="0.2">
      <c r="A621" s="49"/>
    </row>
    <row r="622" spans="1:1" x14ac:dyDescent="0.2">
      <c r="A622" s="49"/>
    </row>
    <row r="623" spans="1:1" x14ac:dyDescent="0.2">
      <c r="A623" s="49"/>
    </row>
    <row r="624" spans="1:1" x14ac:dyDescent="0.2">
      <c r="A624" s="49"/>
    </row>
    <row r="625" spans="1:1" x14ac:dyDescent="0.2">
      <c r="A625" s="49"/>
    </row>
    <row r="626" spans="1:1" x14ac:dyDescent="0.2">
      <c r="A626" s="49"/>
    </row>
    <row r="627" spans="1:1" x14ac:dyDescent="0.2">
      <c r="A627" s="49"/>
    </row>
    <row r="628" spans="1:1" x14ac:dyDescent="0.2">
      <c r="A628" s="49"/>
    </row>
    <row r="629" spans="1:1" x14ac:dyDescent="0.2">
      <c r="A629" s="49"/>
    </row>
    <row r="630" spans="1:1" x14ac:dyDescent="0.2">
      <c r="A630" s="49"/>
    </row>
    <row r="631" spans="1:1" x14ac:dyDescent="0.2">
      <c r="A631" s="49"/>
    </row>
    <row r="632" spans="1:1" x14ac:dyDescent="0.2">
      <c r="A632" s="49"/>
    </row>
    <row r="633" spans="1:1" x14ac:dyDescent="0.2">
      <c r="A633" s="49"/>
    </row>
    <row r="634" spans="1:1" x14ac:dyDescent="0.2">
      <c r="A634" s="49"/>
    </row>
    <row r="635" spans="1:1" x14ac:dyDescent="0.2">
      <c r="A635" s="49"/>
    </row>
    <row r="636" spans="1:1" x14ac:dyDescent="0.2">
      <c r="A636" s="49"/>
    </row>
    <row r="637" spans="1:1" x14ac:dyDescent="0.2">
      <c r="A637" s="49"/>
    </row>
    <row r="638" spans="1:1" x14ac:dyDescent="0.2">
      <c r="A638" s="49"/>
    </row>
    <row r="639" spans="1:1" x14ac:dyDescent="0.2">
      <c r="A639" s="49"/>
    </row>
    <row r="640" spans="1:1" x14ac:dyDescent="0.2">
      <c r="A640" s="49"/>
    </row>
    <row r="641" spans="1:1" x14ac:dyDescent="0.2">
      <c r="A641" s="49"/>
    </row>
    <row r="642" spans="1:1" x14ac:dyDescent="0.2">
      <c r="A642" s="49"/>
    </row>
    <row r="643" spans="1:1" x14ac:dyDescent="0.2">
      <c r="A643" s="49"/>
    </row>
    <row r="644" spans="1:1" x14ac:dyDescent="0.2">
      <c r="A644" s="49"/>
    </row>
    <row r="645" spans="1:1" x14ac:dyDescent="0.2">
      <c r="A645" s="49"/>
    </row>
    <row r="646" spans="1:1" x14ac:dyDescent="0.2">
      <c r="A646" s="49"/>
    </row>
    <row r="647" spans="1:1" x14ac:dyDescent="0.2">
      <c r="A647" s="49"/>
    </row>
    <row r="648" spans="1:1" x14ac:dyDescent="0.2">
      <c r="A648" s="49"/>
    </row>
    <row r="649" spans="1:1" x14ac:dyDescent="0.2">
      <c r="A649" s="49"/>
    </row>
    <row r="650" spans="1:1" x14ac:dyDescent="0.2">
      <c r="A650" s="49"/>
    </row>
    <row r="651" spans="1:1" x14ac:dyDescent="0.2">
      <c r="A651" s="49"/>
    </row>
    <row r="652" spans="1:1" x14ac:dyDescent="0.2">
      <c r="A652" s="49"/>
    </row>
    <row r="653" spans="1:1" x14ac:dyDescent="0.2">
      <c r="A653" s="49"/>
    </row>
    <row r="654" spans="1:1" x14ac:dyDescent="0.2">
      <c r="A654" s="49"/>
    </row>
    <row r="655" spans="1:1" x14ac:dyDescent="0.2">
      <c r="A655" s="49"/>
    </row>
    <row r="656" spans="1:1" x14ac:dyDescent="0.2">
      <c r="A656" s="49"/>
    </row>
    <row r="657" spans="1:1" x14ac:dyDescent="0.2">
      <c r="A657" s="49"/>
    </row>
    <row r="658" spans="1:1" x14ac:dyDescent="0.2">
      <c r="A658" s="49"/>
    </row>
    <row r="659" spans="1:1" x14ac:dyDescent="0.2">
      <c r="A659" s="49"/>
    </row>
    <row r="660" spans="1:1" x14ac:dyDescent="0.2">
      <c r="A660" s="49"/>
    </row>
    <row r="661" spans="1:1" x14ac:dyDescent="0.2">
      <c r="A661" s="49"/>
    </row>
    <row r="662" spans="1:1" x14ac:dyDescent="0.2">
      <c r="A662" s="49"/>
    </row>
    <row r="663" spans="1:1" x14ac:dyDescent="0.2">
      <c r="A663" s="49"/>
    </row>
    <row r="664" spans="1:1" x14ac:dyDescent="0.2">
      <c r="A664" s="49"/>
    </row>
    <row r="665" spans="1:1" x14ac:dyDescent="0.2">
      <c r="A665" s="49"/>
    </row>
    <row r="666" spans="1:1" x14ac:dyDescent="0.2">
      <c r="A666" s="49"/>
    </row>
    <row r="667" spans="1:1" x14ac:dyDescent="0.2">
      <c r="A667" s="49"/>
    </row>
    <row r="668" spans="1:1" x14ac:dyDescent="0.2">
      <c r="A668" s="49"/>
    </row>
    <row r="669" spans="1:1" x14ac:dyDescent="0.2">
      <c r="A669" s="49"/>
    </row>
    <row r="670" spans="1:1" x14ac:dyDescent="0.2">
      <c r="A670" s="49"/>
    </row>
    <row r="671" spans="1:1" x14ac:dyDescent="0.2">
      <c r="A671" s="49"/>
    </row>
    <row r="672" spans="1:1" x14ac:dyDescent="0.2">
      <c r="A672" s="49"/>
    </row>
    <row r="673" spans="1:1" x14ac:dyDescent="0.2">
      <c r="A673" s="49"/>
    </row>
    <row r="674" spans="1:1" x14ac:dyDescent="0.2">
      <c r="A674" s="49"/>
    </row>
    <row r="675" spans="1:1" x14ac:dyDescent="0.2">
      <c r="A675" s="49"/>
    </row>
    <row r="676" spans="1:1" x14ac:dyDescent="0.2">
      <c r="A676" s="49"/>
    </row>
    <row r="677" spans="1:1" x14ac:dyDescent="0.2">
      <c r="A677" s="49"/>
    </row>
    <row r="678" spans="1:1" x14ac:dyDescent="0.2">
      <c r="A678" s="49"/>
    </row>
    <row r="679" spans="1:1" x14ac:dyDescent="0.2">
      <c r="A679" s="49"/>
    </row>
    <row r="680" spans="1:1" x14ac:dyDescent="0.2">
      <c r="A680" s="49"/>
    </row>
    <row r="681" spans="1:1" x14ac:dyDescent="0.2">
      <c r="A681" s="49"/>
    </row>
    <row r="682" spans="1:1" x14ac:dyDescent="0.2">
      <c r="A682" s="49"/>
    </row>
    <row r="683" spans="1:1" x14ac:dyDescent="0.2">
      <c r="A683" s="49"/>
    </row>
    <row r="684" spans="1:1" x14ac:dyDescent="0.2">
      <c r="A684" s="49"/>
    </row>
    <row r="685" spans="1:1" x14ac:dyDescent="0.2">
      <c r="A685" s="49"/>
    </row>
    <row r="686" spans="1:1" x14ac:dyDescent="0.2">
      <c r="A686" s="49"/>
    </row>
    <row r="687" spans="1:1" x14ac:dyDescent="0.2">
      <c r="A687" s="49"/>
    </row>
    <row r="688" spans="1:1" x14ac:dyDescent="0.2">
      <c r="A688" s="49"/>
    </row>
    <row r="689" spans="1:1" x14ac:dyDescent="0.2">
      <c r="A689" s="49"/>
    </row>
    <row r="690" spans="1:1" x14ac:dyDescent="0.2">
      <c r="A690" s="49"/>
    </row>
    <row r="691" spans="1:1" x14ac:dyDescent="0.2">
      <c r="A691" s="49"/>
    </row>
    <row r="692" spans="1:1" x14ac:dyDescent="0.2">
      <c r="A692" s="49"/>
    </row>
    <row r="693" spans="1:1" x14ac:dyDescent="0.2">
      <c r="A693" s="49"/>
    </row>
    <row r="694" spans="1:1" x14ac:dyDescent="0.2">
      <c r="A694" s="49"/>
    </row>
    <row r="695" spans="1:1" x14ac:dyDescent="0.2">
      <c r="A695" s="49"/>
    </row>
    <row r="696" spans="1:1" x14ac:dyDescent="0.2">
      <c r="A696" s="49"/>
    </row>
    <row r="697" spans="1:1" x14ac:dyDescent="0.2">
      <c r="A697" s="49"/>
    </row>
    <row r="698" spans="1:1" x14ac:dyDescent="0.2">
      <c r="A698" s="49"/>
    </row>
    <row r="699" spans="1:1" x14ac:dyDescent="0.2">
      <c r="A699" s="49"/>
    </row>
    <row r="700" spans="1:1" x14ac:dyDescent="0.2">
      <c r="A700" s="49"/>
    </row>
    <row r="701" spans="1:1" x14ac:dyDescent="0.2">
      <c r="A701" s="49"/>
    </row>
    <row r="702" spans="1:1" x14ac:dyDescent="0.2">
      <c r="A702" s="49"/>
    </row>
    <row r="703" spans="1:1" x14ac:dyDescent="0.2">
      <c r="A703" s="49"/>
    </row>
    <row r="704" spans="1:1" x14ac:dyDescent="0.2">
      <c r="A704" s="49"/>
    </row>
    <row r="705" spans="1:1" x14ac:dyDescent="0.2">
      <c r="A705" s="49"/>
    </row>
    <row r="706" spans="1:1" x14ac:dyDescent="0.2">
      <c r="A706" s="49"/>
    </row>
    <row r="707" spans="1:1" x14ac:dyDescent="0.2">
      <c r="A707" s="49"/>
    </row>
    <row r="708" spans="1:1" x14ac:dyDescent="0.2">
      <c r="A708" s="49"/>
    </row>
    <row r="709" spans="1:1" x14ac:dyDescent="0.2">
      <c r="A709" s="49"/>
    </row>
    <row r="710" spans="1:1" x14ac:dyDescent="0.2">
      <c r="A710" s="49"/>
    </row>
    <row r="711" spans="1:1" x14ac:dyDescent="0.2">
      <c r="A711" s="49"/>
    </row>
    <row r="712" spans="1:1" x14ac:dyDescent="0.2">
      <c r="A712" s="49"/>
    </row>
    <row r="713" spans="1:1" x14ac:dyDescent="0.2">
      <c r="A713" s="49"/>
    </row>
    <row r="714" spans="1:1" x14ac:dyDescent="0.2">
      <c r="A714" s="49"/>
    </row>
    <row r="715" spans="1:1" x14ac:dyDescent="0.2">
      <c r="A715" s="49"/>
    </row>
    <row r="716" spans="1:1" x14ac:dyDescent="0.2">
      <c r="A716" s="49"/>
    </row>
    <row r="717" spans="1:1" x14ac:dyDescent="0.2">
      <c r="A717" s="49"/>
    </row>
    <row r="718" spans="1:1" x14ac:dyDescent="0.2">
      <c r="A718" s="49"/>
    </row>
    <row r="719" spans="1:1" x14ac:dyDescent="0.2">
      <c r="A719" s="49"/>
    </row>
    <row r="720" spans="1:1" x14ac:dyDescent="0.2">
      <c r="A720" s="49"/>
    </row>
    <row r="721" spans="1:1" x14ac:dyDescent="0.2">
      <c r="A721" s="49"/>
    </row>
    <row r="722" spans="1:1" x14ac:dyDescent="0.2">
      <c r="A722" s="49"/>
    </row>
    <row r="723" spans="1:1" x14ac:dyDescent="0.2">
      <c r="A723" s="49"/>
    </row>
    <row r="724" spans="1:1" x14ac:dyDescent="0.2">
      <c r="A724" s="49"/>
    </row>
    <row r="725" spans="1:1" x14ac:dyDescent="0.2">
      <c r="A725" s="49"/>
    </row>
    <row r="726" spans="1:1" x14ac:dyDescent="0.2">
      <c r="A726" s="49"/>
    </row>
    <row r="727" spans="1:1" x14ac:dyDescent="0.2">
      <c r="A727" s="49"/>
    </row>
    <row r="728" spans="1:1" x14ac:dyDescent="0.2">
      <c r="A728" s="49"/>
    </row>
    <row r="729" spans="1:1" x14ac:dyDescent="0.2">
      <c r="A729" s="49"/>
    </row>
    <row r="730" spans="1:1" x14ac:dyDescent="0.2">
      <c r="A730" s="49"/>
    </row>
    <row r="731" spans="1:1" x14ac:dyDescent="0.2">
      <c r="A731" s="49"/>
    </row>
    <row r="732" spans="1:1" x14ac:dyDescent="0.2">
      <c r="A732" s="49"/>
    </row>
    <row r="733" spans="1:1" x14ac:dyDescent="0.2">
      <c r="A733" s="49"/>
    </row>
    <row r="734" spans="1:1" x14ac:dyDescent="0.2">
      <c r="A734" s="49"/>
    </row>
    <row r="735" spans="1:1" x14ac:dyDescent="0.2">
      <c r="A735" s="49"/>
    </row>
    <row r="736" spans="1:1" x14ac:dyDescent="0.2">
      <c r="A736" s="49"/>
    </row>
    <row r="737" spans="1:1" x14ac:dyDescent="0.2">
      <c r="A737" s="49"/>
    </row>
    <row r="738" spans="1:1" x14ac:dyDescent="0.2">
      <c r="A738" s="49"/>
    </row>
    <row r="739" spans="1:1" x14ac:dyDescent="0.2">
      <c r="A739" s="49"/>
    </row>
    <row r="740" spans="1:1" x14ac:dyDescent="0.2">
      <c r="A740" s="49"/>
    </row>
    <row r="741" spans="1:1" x14ac:dyDescent="0.2">
      <c r="A741" s="49"/>
    </row>
    <row r="742" spans="1:1" x14ac:dyDescent="0.2">
      <c r="A742" s="49"/>
    </row>
    <row r="743" spans="1:1" x14ac:dyDescent="0.2">
      <c r="A743" s="49"/>
    </row>
    <row r="744" spans="1:1" x14ac:dyDescent="0.2">
      <c r="A744" s="49"/>
    </row>
    <row r="745" spans="1:1" x14ac:dyDescent="0.2">
      <c r="A745" s="49"/>
    </row>
    <row r="746" spans="1:1" x14ac:dyDescent="0.2">
      <c r="A746" s="49"/>
    </row>
    <row r="747" spans="1:1" x14ac:dyDescent="0.2">
      <c r="A747" s="49"/>
    </row>
    <row r="748" spans="1:1" x14ac:dyDescent="0.2">
      <c r="A748" s="49"/>
    </row>
    <row r="749" spans="1:1" x14ac:dyDescent="0.2">
      <c r="A749" s="49"/>
    </row>
    <row r="750" spans="1:1" x14ac:dyDescent="0.2">
      <c r="A750" s="49"/>
    </row>
    <row r="751" spans="1:1" x14ac:dyDescent="0.2">
      <c r="A751" s="49"/>
    </row>
    <row r="752" spans="1:1" x14ac:dyDescent="0.2">
      <c r="A752" s="49"/>
    </row>
    <row r="753" spans="1:1" x14ac:dyDescent="0.2">
      <c r="A753" s="49"/>
    </row>
    <row r="754" spans="1:1" x14ac:dyDescent="0.2">
      <c r="A754" s="49"/>
    </row>
    <row r="755" spans="1:1" x14ac:dyDescent="0.2">
      <c r="A755" s="49"/>
    </row>
    <row r="756" spans="1:1" x14ac:dyDescent="0.2">
      <c r="A756" s="49"/>
    </row>
    <row r="757" spans="1:1" x14ac:dyDescent="0.2">
      <c r="A757" s="49"/>
    </row>
    <row r="758" spans="1:1" x14ac:dyDescent="0.2">
      <c r="A758" s="49"/>
    </row>
    <row r="759" spans="1:1" x14ac:dyDescent="0.2">
      <c r="A759" s="49"/>
    </row>
    <row r="760" spans="1:1" x14ac:dyDescent="0.2">
      <c r="A760" s="49"/>
    </row>
    <row r="761" spans="1:1" x14ac:dyDescent="0.2">
      <c r="A761" s="49"/>
    </row>
    <row r="762" spans="1:1" x14ac:dyDescent="0.2">
      <c r="A762" s="49"/>
    </row>
    <row r="763" spans="1:1" x14ac:dyDescent="0.2">
      <c r="A763" s="49"/>
    </row>
    <row r="764" spans="1:1" x14ac:dyDescent="0.2">
      <c r="A764" s="49"/>
    </row>
    <row r="765" spans="1:1" x14ac:dyDescent="0.2">
      <c r="A765" s="49"/>
    </row>
    <row r="766" spans="1:1" x14ac:dyDescent="0.2">
      <c r="A766" s="49"/>
    </row>
    <row r="767" spans="1:1" x14ac:dyDescent="0.2">
      <c r="A767" s="49"/>
    </row>
    <row r="768" spans="1:1" x14ac:dyDescent="0.2">
      <c r="A768" s="49"/>
    </row>
    <row r="769" spans="1:1" x14ac:dyDescent="0.2">
      <c r="A769" s="49"/>
    </row>
    <row r="770" spans="1:1" x14ac:dyDescent="0.2">
      <c r="A770" s="49"/>
    </row>
    <row r="771" spans="1:1" x14ac:dyDescent="0.2">
      <c r="A771" s="49"/>
    </row>
    <row r="772" spans="1:1" x14ac:dyDescent="0.2">
      <c r="A772" s="49"/>
    </row>
    <row r="773" spans="1:1" x14ac:dyDescent="0.2">
      <c r="A773" s="49"/>
    </row>
    <row r="774" spans="1:1" x14ac:dyDescent="0.2">
      <c r="A774" s="49"/>
    </row>
    <row r="775" spans="1:1" x14ac:dyDescent="0.2">
      <c r="A775" s="49"/>
    </row>
    <row r="776" spans="1:1" x14ac:dyDescent="0.2">
      <c r="A776" s="49"/>
    </row>
    <row r="777" spans="1:1" x14ac:dyDescent="0.2">
      <c r="A777" s="49"/>
    </row>
    <row r="778" spans="1:1" x14ac:dyDescent="0.2">
      <c r="A778" s="49"/>
    </row>
    <row r="779" spans="1:1" x14ac:dyDescent="0.2">
      <c r="A779" s="49"/>
    </row>
    <row r="780" spans="1:1" x14ac:dyDescent="0.2">
      <c r="A780" s="49"/>
    </row>
    <row r="781" spans="1:1" x14ac:dyDescent="0.2">
      <c r="A781" s="49"/>
    </row>
    <row r="782" spans="1:1" x14ac:dyDescent="0.2">
      <c r="A782" s="49"/>
    </row>
    <row r="783" spans="1:1" x14ac:dyDescent="0.2">
      <c r="A783" s="49"/>
    </row>
    <row r="784" spans="1:1" x14ac:dyDescent="0.2">
      <c r="A784" s="49"/>
    </row>
    <row r="785" spans="1:1" x14ac:dyDescent="0.2">
      <c r="A785" s="49"/>
    </row>
    <row r="786" spans="1:1" x14ac:dyDescent="0.2">
      <c r="A786" s="49"/>
    </row>
    <row r="787" spans="1:1" x14ac:dyDescent="0.2">
      <c r="A787" s="49"/>
    </row>
    <row r="788" spans="1:1" x14ac:dyDescent="0.2">
      <c r="A788" s="49"/>
    </row>
    <row r="789" spans="1:1" x14ac:dyDescent="0.2">
      <c r="A789" s="49"/>
    </row>
    <row r="790" spans="1:1" x14ac:dyDescent="0.2">
      <c r="A790" s="49"/>
    </row>
    <row r="791" spans="1:1" x14ac:dyDescent="0.2">
      <c r="A791" s="49"/>
    </row>
    <row r="792" spans="1:1" x14ac:dyDescent="0.2">
      <c r="A792" s="49"/>
    </row>
    <row r="793" spans="1:1" x14ac:dyDescent="0.2">
      <c r="A793" s="49"/>
    </row>
    <row r="794" spans="1:1" x14ac:dyDescent="0.2">
      <c r="A794" s="49"/>
    </row>
    <row r="795" spans="1:1" x14ac:dyDescent="0.2">
      <c r="A795" s="49"/>
    </row>
    <row r="796" spans="1:1" x14ac:dyDescent="0.2">
      <c r="A796" s="49"/>
    </row>
    <row r="797" spans="1:1" x14ac:dyDescent="0.2">
      <c r="A797" s="49"/>
    </row>
    <row r="798" spans="1:1" x14ac:dyDescent="0.2">
      <c r="A798" s="49"/>
    </row>
    <row r="799" spans="1:1" x14ac:dyDescent="0.2">
      <c r="A799" s="49"/>
    </row>
    <row r="800" spans="1:1" x14ac:dyDescent="0.2">
      <c r="A800" s="49"/>
    </row>
    <row r="801" spans="1:1" x14ac:dyDescent="0.2">
      <c r="A801" s="49"/>
    </row>
    <row r="802" spans="1:1" x14ac:dyDescent="0.2">
      <c r="A802" s="49"/>
    </row>
    <row r="803" spans="1:1" x14ac:dyDescent="0.2">
      <c r="A803" s="49"/>
    </row>
    <row r="804" spans="1:1" x14ac:dyDescent="0.2">
      <c r="A804" s="49"/>
    </row>
    <row r="805" spans="1:1" x14ac:dyDescent="0.2">
      <c r="A805" s="49"/>
    </row>
    <row r="806" spans="1:1" x14ac:dyDescent="0.2">
      <c r="A806" s="49"/>
    </row>
    <row r="807" spans="1:1" x14ac:dyDescent="0.2">
      <c r="A807" s="49"/>
    </row>
    <row r="808" spans="1:1" x14ac:dyDescent="0.2">
      <c r="A808" s="49"/>
    </row>
    <row r="809" spans="1:1" x14ac:dyDescent="0.2">
      <c r="A809" s="49"/>
    </row>
    <row r="810" spans="1:1" x14ac:dyDescent="0.2">
      <c r="A810" s="49"/>
    </row>
    <row r="811" spans="1:1" x14ac:dyDescent="0.2">
      <c r="A811" s="49"/>
    </row>
    <row r="812" spans="1:1" x14ac:dyDescent="0.2">
      <c r="A812" s="49"/>
    </row>
    <row r="813" spans="1:1" x14ac:dyDescent="0.2">
      <c r="A813" s="49"/>
    </row>
    <row r="814" spans="1:1" x14ac:dyDescent="0.2">
      <c r="A814" s="49"/>
    </row>
    <row r="815" spans="1:1" x14ac:dyDescent="0.2">
      <c r="A815" s="49"/>
    </row>
    <row r="816" spans="1:1" x14ac:dyDescent="0.2">
      <c r="A816" s="49"/>
    </row>
    <row r="817" spans="1:1" x14ac:dyDescent="0.2">
      <c r="A817" s="49"/>
    </row>
    <row r="818" spans="1:1" x14ac:dyDescent="0.2">
      <c r="A818" s="49"/>
    </row>
    <row r="819" spans="1:1" x14ac:dyDescent="0.2">
      <c r="A819" s="49"/>
    </row>
    <row r="820" spans="1:1" x14ac:dyDescent="0.2">
      <c r="A820" s="49"/>
    </row>
    <row r="821" spans="1:1" x14ac:dyDescent="0.2">
      <c r="A821" s="49"/>
    </row>
    <row r="822" spans="1:1" x14ac:dyDescent="0.2">
      <c r="A822" s="49"/>
    </row>
    <row r="823" spans="1:1" x14ac:dyDescent="0.2">
      <c r="A823" s="49"/>
    </row>
    <row r="824" spans="1:1" x14ac:dyDescent="0.2">
      <c r="A824" s="49"/>
    </row>
    <row r="825" spans="1:1" x14ac:dyDescent="0.2">
      <c r="A825" s="49"/>
    </row>
    <row r="826" spans="1:1" x14ac:dyDescent="0.2">
      <c r="A826" s="49"/>
    </row>
    <row r="827" spans="1:1" x14ac:dyDescent="0.2">
      <c r="A827" s="49"/>
    </row>
    <row r="828" spans="1:1" x14ac:dyDescent="0.2">
      <c r="A828" s="49"/>
    </row>
    <row r="829" spans="1:1" x14ac:dyDescent="0.2">
      <c r="A829" s="49"/>
    </row>
    <row r="830" spans="1:1" x14ac:dyDescent="0.2">
      <c r="A830" s="49"/>
    </row>
    <row r="831" spans="1:1" x14ac:dyDescent="0.2">
      <c r="A831" s="49"/>
    </row>
    <row r="832" spans="1:1" x14ac:dyDescent="0.2">
      <c r="A832" s="49"/>
    </row>
    <row r="833" spans="1:1" x14ac:dyDescent="0.2">
      <c r="A833" s="49"/>
    </row>
    <row r="834" spans="1:1" x14ac:dyDescent="0.2">
      <c r="A834" s="49"/>
    </row>
    <row r="835" spans="1:1" x14ac:dyDescent="0.2">
      <c r="A835" s="49"/>
    </row>
    <row r="836" spans="1:1" x14ac:dyDescent="0.2">
      <c r="A836" s="49"/>
    </row>
    <row r="837" spans="1:1" x14ac:dyDescent="0.2">
      <c r="A837" s="49"/>
    </row>
    <row r="838" spans="1:1" x14ac:dyDescent="0.2">
      <c r="A838" s="49"/>
    </row>
    <row r="839" spans="1:1" x14ac:dyDescent="0.2">
      <c r="A839" s="49"/>
    </row>
    <row r="840" spans="1:1" x14ac:dyDescent="0.2">
      <c r="A840" s="49"/>
    </row>
    <row r="841" spans="1:1" x14ac:dyDescent="0.2">
      <c r="A841" s="49"/>
    </row>
    <row r="842" spans="1:1" x14ac:dyDescent="0.2">
      <c r="A842" s="49"/>
    </row>
    <row r="843" spans="1:1" x14ac:dyDescent="0.2">
      <c r="A843" s="49"/>
    </row>
    <row r="844" spans="1:1" x14ac:dyDescent="0.2">
      <c r="A844" s="49"/>
    </row>
    <row r="845" spans="1:1" x14ac:dyDescent="0.2">
      <c r="A845" s="49"/>
    </row>
    <row r="846" spans="1:1" x14ac:dyDescent="0.2">
      <c r="A846" s="49"/>
    </row>
    <row r="847" spans="1:1" x14ac:dyDescent="0.2">
      <c r="A847" s="49"/>
    </row>
    <row r="848" spans="1:1" x14ac:dyDescent="0.2">
      <c r="A848" s="49"/>
    </row>
    <row r="849" spans="1:1" x14ac:dyDescent="0.2">
      <c r="A849" s="49"/>
    </row>
    <row r="850" spans="1:1" x14ac:dyDescent="0.2">
      <c r="A850" s="49"/>
    </row>
    <row r="851" spans="1:1" x14ac:dyDescent="0.2">
      <c r="A851" s="49"/>
    </row>
    <row r="852" spans="1:1" x14ac:dyDescent="0.2">
      <c r="A852" s="49"/>
    </row>
    <row r="853" spans="1:1" x14ac:dyDescent="0.2">
      <c r="A853" s="49"/>
    </row>
    <row r="854" spans="1:1" x14ac:dyDescent="0.2">
      <c r="A854" s="49"/>
    </row>
    <row r="855" spans="1:1" x14ac:dyDescent="0.2">
      <c r="A855" s="49"/>
    </row>
    <row r="856" spans="1:1" x14ac:dyDescent="0.2">
      <c r="A856" s="49"/>
    </row>
    <row r="857" spans="1:1" x14ac:dyDescent="0.2">
      <c r="A857" s="49"/>
    </row>
    <row r="858" spans="1:1" x14ac:dyDescent="0.2">
      <c r="A858" s="49"/>
    </row>
    <row r="859" spans="1:1" x14ac:dyDescent="0.2">
      <c r="A859" s="49"/>
    </row>
    <row r="860" spans="1:1" x14ac:dyDescent="0.2">
      <c r="A860" s="49"/>
    </row>
    <row r="861" spans="1:1" x14ac:dyDescent="0.2">
      <c r="A861" s="49"/>
    </row>
    <row r="862" spans="1:1" x14ac:dyDescent="0.2">
      <c r="A862" s="49"/>
    </row>
    <row r="863" spans="1:1" x14ac:dyDescent="0.2">
      <c r="A863" s="49"/>
    </row>
    <row r="864" spans="1:1" x14ac:dyDescent="0.2">
      <c r="A864" s="49"/>
    </row>
    <row r="865" spans="1:1" x14ac:dyDescent="0.2">
      <c r="A865" s="49"/>
    </row>
    <row r="866" spans="1:1" x14ac:dyDescent="0.2">
      <c r="A866" s="49"/>
    </row>
    <row r="867" spans="1:1" x14ac:dyDescent="0.2">
      <c r="A867" s="49"/>
    </row>
    <row r="868" spans="1:1" x14ac:dyDescent="0.2">
      <c r="A868" s="49"/>
    </row>
    <row r="869" spans="1:1" x14ac:dyDescent="0.2">
      <c r="A869" s="49"/>
    </row>
    <row r="870" spans="1:1" x14ac:dyDescent="0.2">
      <c r="A870" s="49"/>
    </row>
    <row r="871" spans="1:1" x14ac:dyDescent="0.2">
      <c r="A871" s="49"/>
    </row>
    <row r="872" spans="1:1" x14ac:dyDescent="0.2">
      <c r="A872" s="49"/>
    </row>
    <row r="873" spans="1:1" x14ac:dyDescent="0.2">
      <c r="A873" s="49"/>
    </row>
    <row r="874" spans="1:1" x14ac:dyDescent="0.2">
      <c r="A874" s="49"/>
    </row>
    <row r="875" spans="1:1" x14ac:dyDescent="0.2">
      <c r="A875" s="49"/>
    </row>
    <row r="876" spans="1:1" x14ac:dyDescent="0.2">
      <c r="A876" s="49"/>
    </row>
    <row r="877" spans="1:1" x14ac:dyDescent="0.2">
      <c r="A877" s="49"/>
    </row>
    <row r="878" spans="1:1" x14ac:dyDescent="0.2">
      <c r="A878" s="49"/>
    </row>
    <row r="879" spans="1:1" x14ac:dyDescent="0.2">
      <c r="A879" s="49"/>
    </row>
    <row r="880" spans="1:1" x14ac:dyDescent="0.2">
      <c r="A880" s="49"/>
    </row>
    <row r="881" spans="1:1" x14ac:dyDescent="0.2">
      <c r="A881" s="49"/>
    </row>
    <row r="882" spans="1:1" x14ac:dyDescent="0.2">
      <c r="A882" s="49"/>
    </row>
    <row r="883" spans="1:1" x14ac:dyDescent="0.2">
      <c r="A883" s="49"/>
    </row>
    <row r="884" spans="1:1" x14ac:dyDescent="0.2">
      <c r="A884" s="49"/>
    </row>
    <row r="885" spans="1:1" x14ac:dyDescent="0.2">
      <c r="A885" s="49"/>
    </row>
    <row r="886" spans="1:1" x14ac:dyDescent="0.2">
      <c r="A886" s="49"/>
    </row>
    <row r="887" spans="1:1" x14ac:dyDescent="0.2">
      <c r="A887" s="49"/>
    </row>
    <row r="888" spans="1:1" x14ac:dyDescent="0.2">
      <c r="A888" s="49"/>
    </row>
    <row r="889" spans="1:1" x14ac:dyDescent="0.2">
      <c r="A889" s="49"/>
    </row>
    <row r="890" spans="1:1" x14ac:dyDescent="0.2">
      <c r="A890" s="49"/>
    </row>
    <row r="891" spans="1:1" x14ac:dyDescent="0.2">
      <c r="A891" s="49"/>
    </row>
    <row r="892" spans="1:1" x14ac:dyDescent="0.2">
      <c r="A892" s="49"/>
    </row>
    <row r="893" spans="1:1" x14ac:dyDescent="0.2">
      <c r="A893" s="49"/>
    </row>
    <row r="894" spans="1:1" x14ac:dyDescent="0.2">
      <c r="A894" s="49"/>
    </row>
    <row r="895" spans="1:1" x14ac:dyDescent="0.2">
      <c r="A895" s="49"/>
    </row>
    <row r="896" spans="1:1" x14ac:dyDescent="0.2">
      <c r="A896" s="49"/>
    </row>
    <row r="897" spans="1:1" x14ac:dyDescent="0.2">
      <c r="A897" s="49"/>
    </row>
    <row r="898" spans="1:1" x14ac:dyDescent="0.2">
      <c r="A898" s="49"/>
    </row>
    <row r="899" spans="1:1" x14ac:dyDescent="0.2">
      <c r="A899" s="49"/>
    </row>
    <row r="900" spans="1:1" x14ac:dyDescent="0.2">
      <c r="A900" s="49"/>
    </row>
    <row r="901" spans="1:1" x14ac:dyDescent="0.2">
      <c r="A901" s="49"/>
    </row>
    <row r="902" spans="1:1" x14ac:dyDescent="0.2">
      <c r="A902" s="49"/>
    </row>
    <row r="903" spans="1:1" x14ac:dyDescent="0.2">
      <c r="A903" s="49"/>
    </row>
    <row r="904" spans="1:1" x14ac:dyDescent="0.2">
      <c r="A904" s="49"/>
    </row>
    <row r="905" spans="1:1" x14ac:dyDescent="0.2">
      <c r="A905" s="49"/>
    </row>
    <row r="906" spans="1:1" x14ac:dyDescent="0.2">
      <c r="A906" s="49"/>
    </row>
    <row r="907" spans="1:1" x14ac:dyDescent="0.2">
      <c r="A907" s="49"/>
    </row>
    <row r="908" spans="1:1" x14ac:dyDescent="0.2">
      <c r="A908" s="49"/>
    </row>
    <row r="909" spans="1:1" x14ac:dyDescent="0.2">
      <c r="A909" s="49"/>
    </row>
    <row r="910" spans="1:1" x14ac:dyDescent="0.2">
      <c r="A910" s="49"/>
    </row>
    <row r="911" spans="1:1" x14ac:dyDescent="0.2">
      <c r="A911" s="49"/>
    </row>
    <row r="912" spans="1:1" x14ac:dyDescent="0.2">
      <c r="A912" s="49"/>
    </row>
    <row r="913" spans="1:1" x14ac:dyDescent="0.2">
      <c r="A913" s="49"/>
    </row>
    <row r="914" spans="1:1" x14ac:dyDescent="0.2">
      <c r="A914" s="49"/>
    </row>
    <row r="915" spans="1:1" x14ac:dyDescent="0.2">
      <c r="A915" s="49"/>
    </row>
    <row r="916" spans="1:1" x14ac:dyDescent="0.2">
      <c r="A916" s="49"/>
    </row>
    <row r="917" spans="1:1" x14ac:dyDescent="0.2">
      <c r="A917" s="49"/>
    </row>
    <row r="918" spans="1:1" x14ac:dyDescent="0.2">
      <c r="A918" s="49"/>
    </row>
    <row r="919" spans="1:1" x14ac:dyDescent="0.2">
      <c r="A919" s="49"/>
    </row>
    <row r="920" spans="1:1" x14ac:dyDescent="0.2">
      <c r="A920" s="49"/>
    </row>
    <row r="921" spans="1:1" x14ac:dyDescent="0.2">
      <c r="A921" s="49"/>
    </row>
    <row r="922" spans="1:1" x14ac:dyDescent="0.2">
      <c r="A922" s="49"/>
    </row>
    <row r="923" spans="1:1" x14ac:dyDescent="0.2">
      <c r="A923" s="49"/>
    </row>
    <row r="924" spans="1:1" x14ac:dyDescent="0.2">
      <c r="A924" s="49"/>
    </row>
    <row r="925" spans="1:1" x14ac:dyDescent="0.2">
      <c r="A925" s="49"/>
    </row>
    <row r="926" spans="1:1" x14ac:dyDescent="0.2">
      <c r="A926" s="49"/>
    </row>
    <row r="927" spans="1:1" x14ac:dyDescent="0.2">
      <c r="A927" s="49"/>
    </row>
    <row r="928" spans="1:1" x14ac:dyDescent="0.2">
      <c r="A928" s="49"/>
    </row>
    <row r="929" spans="1:1" x14ac:dyDescent="0.2">
      <c r="A929" s="49"/>
    </row>
    <row r="930" spans="1:1" x14ac:dyDescent="0.2">
      <c r="A930" s="49"/>
    </row>
    <row r="931" spans="1:1" x14ac:dyDescent="0.2">
      <c r="A931" s="49"/>
    </row>
    <row r="932" spans="1:1" x14ac:dyDescent="0.2">
      <c r="A932" s="49"/>
    </row>
    <row r="933" spans="1:1" x14ac:dyDescent="0.2">
      <c r="A933" s="49"/>
    </row>
    <row r="934" spans="1:1" x14ac:dyDescent="0.2">
      <c r="A934" s="49"/>
    </row>
    <row r="935" spans="1:1" x14ac:dyDescent="0.2">
      <c r="A935" s="49"/>
    </row>
    <row r="936" spans="1:1" x14ac:dyDescent="0.2">
      <c r="A936" s="49"/>
    </row>
    <row r="937" spans="1:1" x14ac:dyDescent="0.2">
      <c r="A937" s="49"/>
    </row>
    <row r="938" spans="1:1" x14ac:dyDescent="0.2">
      <c r="A938" s="49"/>
    </row>
    <row r="939" spans="1:1" x14ac:dyDescent="0.2">
      <c r="A939" s="49"/>
    </row>
    <row r="940" spans="1:1" x14ac:dyDescent="0.2">
      <c r="A940" s="49"/>
    </row>
    <row r="941" spans="1:1" x14ac:dyDescent="0.2">
      <c r="A941" s="49"/>
    </row>
    <row r="942" spans="1:1" x14ac:dyDescent="0.2">
      <c r="A942" s="49"/>
    </row>
    <row r="943" spans="1:1" x14ac:dyDescent="0.2">
      <c r="A943" s="49"/>
    </row>
    <row r="944" spans="1:1" x14ac:dyDescent="0.2">
      <c r="A944" s="49"/>
    </row>
    <row r="945" spans="1:1" x14ac:dyDescent="0.2">
      <c r="A945" s="49"/>
    </row>
    <row r="946" spans="1:1" x14ac:dyDescent="0.2">
      <c r="A946" s="49"/>
    </row>
    <row r="947" spans="1:1" x14ac:dyDescent="0.2">
      <c r="A947" s="49"/>
    </row>
    <row r="948" spans="1:1" x14ac:dyDescent="0.2">
      <c r="A948" s="49"/>
    </row>
    <row r="949" spans="1:1" x14ac:dyDescent="0.2">
      <c r="A949" s="49"/>
    </row>
    <row r="950" spans="1:1" x14ac:dyDescent="0.2">
      <c r="A950" s="49"/>
    </row>
    <row r="951" spans="1:1" x14ac:dyDescent="0.2">
      <c r="A951" s="49"/>
    </row>
    <row r="952" spans="1:1" x14ac:dyDescent="0.2">
      <c r="A952" s="49"/>
    </row>
    <row r="953" spans="1:1" x14ac:dyDescent="0.2">
      <c r="A953" s="49"/>
    </row>
    <row r="954" spans="1:1" x14ac:dyDescent="0.2">
      <c r="A954" s="49"/>
    </row>
    <row r="955" spans="1:1" x14ac:dyDescent="0.2">
      <c r="A955" s="49"/>
    </row>
    <row r="956" spans="1:1" x14ac:dyDescent="0.2">
      <c r="A956" s="49"/>
    </row>
    <row r="957" spans="1:1" x14ac:dyDescent="0.2">
      <c r="A957" s="49"/>
    </row>
    <row r="958" spans="1:1" x14ac:dyDescent="0.2">
      <c r="A958" s="49"/>
    </row>
    <row r="959" spans="1:1" x14ac:dyDescent="0.2">
      <c r="A959" s="49"/>
    </row>
    <row r="960" spans="1:1" x14ac:dyDescent="0.2">
      <c r="A960" s="49"/>
    </row>
    <row r="961" spans="1:1" x14ac:dyDescent="0.2">
      <c r="A961" s="49"/>
    </row>
    <row r="962" spans="1:1" x14ac:dyDescent="0.2">
      <c r="A962" s="49"/>
    </row>
    <row r="963" spans="1:1" x14ac:dyDescent="0.2">
      <c r="A963" s="49"/>
    </row>
    <row r="964" spans="1:1" x14ac:dyDescent="0.2">
      <c r="A964" s="49"/>
    </row>
    <row r="965" spans="1:1" x14ac:dyDescent="0.2">
      <c r="A965" s="49"/>
    </row>
    <row r="966" spans="1:1" x14ac:dyDescent="0.2">
      <c r="A966" s="49"/>
    </row>
    <row r="967" spans="1:1" x14ac:dyDescent="0.2">
      <c r="A967" s="49"/>
    </row>
    <row r="968" spans="1:1" x14ac:dyDescent="0.2">
      <c r="A968" s="49"/>
    </row>
    <row r="969" spans="1:1" x14ac:dyDescent="0.2">
      <c r="A969" s="49"/>
    </row>
    <row r="970" spans="1:1" x14ac:dyDescent="0.2">
      <c r="A970" s="49"/>
    </row>
    <row r="971" spans="1:1" x14ac:dyDescent="0.2">
      <c r="A971" s="49"/>
    </row>
    <row r="972" spans="1:1" x14ac:dyDescent="0.2">
      <c r="A972" s="49"/>
    </row>
    <row r="973" spans="1:1" x14ac:dyDescent="0.2">
      <c r="A973" s="49"/>
    </row>
    <row r="974" spans="1:1" x14ac:dyDescent="0.2">
      <c r="A974" s="49"/>
    </row>
    <row r="975" spans="1:1" x14ac:dyDescent="0.2">
      <c r="A975" s="49"/>
    </row>
    <row r="976" spans="1:1" x14ac:dyDescent="0.2">
      <c r="A976" s="49"/>
    </row>
    <row r="977" spans="1:1" x14ac:dyDescent="0.2">
      <c r="A977" s="49"/>
    </row>
    <row r="978" spans="1:1" x14ac:dyDescent="0.2">
      <c r="A978" s="49"/>
    </row>
    <row r="979" spans="1:1" x14ac:dyDescent="0.2">
      <c r="A979" s="49"/>
    </row>
    <row r="980" spans="1:1" x14ac:dyDescent="0.2">
      <c r="A980" s="49"/>
    </row>
    <row r="981" spans="1:1" x14ac:dyDescent="0.2">
      <c r="A981" s="49"/>
    </row>
    <row r="982" spans="1:1" x14ac:dyDescent="0.2">
      <c r="A982" s="49"/>
    </row>
    <row r="983" spans="1:1" x14ac:dyDescent="0.2">
      <c r="A983" s="49"/>
    </row>
    <row r="984" spans="1:1" x14ac:dyDescent="0.2">
      <c r="A984" s="49"/>
    </row>
    <row r="985" spans="1:1" x14ac:dyDescent="0.2">
      <c r="A985" s="49"/>
    </row>
    <row r="986" spans="1:1" x14ac:dyDescent="0.2">
      <c r="A986" s="49"/>
    </row>
    <row r="987" spans="1:1" x14ac:dyDescent="0.2">
      <c r="A987" s="49"/>
    </row>
    <row r="988" spans="1:1" x14ac:dyDescent="0.2">
      <c r="A988" s="49"/>
    </row>
    <row r="989" spans="1:1" x14ac:dyDescent="0.2">
      <c r="A989" s="49"/>
    </row>
    <row r="990" spans="1:1" x14ac:dyDescent="0.2">
      <c r="A990" s="49"/>
    </row>
    <row r="991" spans="1:1" x14ac:dyDescent="0.2">
      <c r="A991" s="49"/>
    </row>
    <row r="992" spans="1:1" x14ac:dyDescent="0.2">
      <c r="A992" s="49"/>
    </row>
    <row r="993" spans="1:1" x14ac:dyDescent="0.2">
      <c r="A993" s="49"/>
    </row>
    <row r="994" spans="1:1" x14ac:dyDescent="0.2">
      <c r="A994" s="49"/>
    </row>
    <row r="995" spans="1:1" x14ac:dyDescent="0.2">
      <c r="A995" s="49"/>
    </row>
    <row r="996" spans="1:1" x14ac:dyDescent="0.2">
      <c r="A996" s="49"/>
    </row>
    <row r="997" spans="1:1" x14ac:dyDescent="0.2">
      <c r="A997" s="49"/>
    </row>
    <row r="998" spans="1:1" x14ac:dyDescent="0.2">
      <c r="A998" s="49"/>
    </row>
    <row r="999" spans="1:1" x14ac:dyDescent="0.2">
      <c r="A999" s="49"/>
    </row>
  </sheetData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0"/>
  <sheetViews>
    <sheetView workbookViewId="0">
      <selection activeCell="E7" sqref="E7:E10"/>
    </sheetView>
  </sheetViews>
  <sheetFormatPr baseColWidth="10" defaultColWidth="14.42578125" defaultRowHeight="12.75" x14ac:dyDescent="0.2"/>
  <cols>
    <col min="1" max="1" width="5.42578125" style="34" customWidth="1"/>
    <col min="2" max="7" width="18.5703125" style="34" customWidth="1"/>
    <col min="8" max="16384" width="14.42578125" style="34"/>
  </cols>
  <sheetData>
    <row r="1" spans="1:23" ht="15" x14ac:dyDescent="0.25">
      <c r="A1" s="32"/>
      <c r="B1" s="32" t="s">
        <v>32</v>
      </c>
      <c r="C1" s="32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</row>
    <row r="2" spans="1:23" ht="15" x14ac:dyDescent="0.25">
      <c r="A2" s="32"/>
      <c r="B2" s="32"/>
      <c r="C2" s="32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spans="1:23" ht="15" x14ac:dyDescent="0.25">
      <c r="A3" s="32"/>
      <c r="B3" s="32" t="s">
        <v>33</v>
      </c>
      <c r="C3" s="32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</row>
    <row r="4" spans="1:23" ht="15" x14ac:dyDescent="0.25">
      <c r="A4" s="32"/>
      <c r="B4" s="32"/>
      <c r="C4" s="32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</row>
    <row r="5" spans="1:23" ht="48.75" customHeight="1" x14ac:dyDescent="0.25">
      <c r="A5" s="32"/>
      <c r="B5" s="51" t="s">
        <v>52</v>
      </c>
      <c r="C5" s="52" t="s">
        <v>53</v>
      </c>
      <c r="D5" s="51" t="s">
        <v>54</v>
      </c>
      <c r="E5" s="53" t="s">
        <v>55</v>
      </c>
      <c r="F5" s="53" t="s">
        <v>56</v>
      </c>
      <c r="G5" s="53" t="s">
        <v>57</v>
      </c>
      <c r="H5" s="54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</row>
    <row r="6" spans="1:23" ht="15" x14ac:dyDescent="0.25">
      <c r="A6" s="32"/>
      <c r="B6" s="32"/>
      <c r="C6" s="32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</row>
    <row r="7" spans="1:23" ht="15" x14ac:dyDescent="0.25">
      <c r="A7" s="32"/>
      <c r="B7" s="55" t="s">
        <v>34</v>
      </c>
      <c r="C7" s="32"/>
      <c r="E7" s="56" t="s">
        <v>35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</row>
    <row r="8" spans="1:23" ht="45" x14ac:dyDescent="0.25">
      <c r="A8" s="32"/>
      <c r="B8" s="57" t="s">
        <v>52</v>
      </c>
      <c r="C8" s="32"/>
      <c r="E8" s="58" t="s">
        <v>55</v>
      </c>
      <c r="F8" s="50"/>
      <c r="G8" s="84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</row>
    <row r="9" spans="1:23" ht="45" x14ac:dyDescent="0.25">
      <c r="A9" s="32"/>
      <c r="B9" s="59" t="s">
        <v>53</v>
      </c>
      <c r="C9" s="32"/>
      <c r="E9" s="58" t="s">
        <v>56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</row>
    <row r="10" spans="1:23" ht="45" x14ac:dyDescent="0.25">
      <c r="A10" s="32"/>
      <c r="B10" s="57" t="s">
        <v>54</v>
      </c>
      <c r="C10" s="32"/>
      <c r="E10" s="58" t="s">
        <v>57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</row>
    <row r="11" spans="1:23" ht="15" x14ac:dyDescent="0.25">
      <c r="A11" s="32"/>
      <c r="B11" s="32"/>
      <c r="C11" s="32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</row>
    <row r="12" spans="1:23" ht="15" x14ac:dyDescent="0.25">
      <c r="A12" s="32"/>
      <c r="B12" s="32" t="s">
        <v>36</v>
      </c>
      <c r="C12" s="32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</row>
    <row r="13" spans="1:23" ht="14.25" x14ac:dyDescent="0.2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</row>
    <row r="14" spans="1:23" ht="60" x14ac:dyDescent="0.2">
      <c r="A14" s="50"/>
      <c r="B14" s="60" t="s">
        <v>58</v>
      </c>
      <c r="C14" s="61" t="s">
        <v>60</v>
      </c>
      <c r="D14" s="60" t="s">
        <v>62</v>
      </c>
      <c r="E14" s="62" t="s">
        <v>63</v>
      </c>
      <c r="F14" s="62" t="s">
        <v>65</v>
      </c>
      <c r="G14" s="62" t="s">
        <v>66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</row>
    <row r="15" spans="1:23" ht="14.25" x14ac:dyDescent="0.2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</row>
    <row r="16" spans="1:23" ht="14.25" x14ac:dyDescent="0.2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</row>
    <row r="17" spans="1:23" ht="15" x14ac:dyDescent="0.25">
      <c r="A17" s="50"/>
      <c r="B17" s="55" t="s">
        <v>37</v>
      </c>
      <c r="C17" s="50"/>
      <c r="E17" s="55" t="s">
        <v>38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</row>
    <row r="18" spans="1:23" ht="45" x14ac:dyDescent="0.2">
      <c r="A18" s="50"/>
      <c r="B18" s="63" t="s">
        <v>59</v>
      </c>
      <c r="C18" s="50"/>
      <c r="E18" s="64" t="s">
        <v>64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</row>
    <row r="19" spans="1:23" ht="60" x14ac:dyDescent="0.2">
      <c r="A19" s="50"/>
      <c r="B19" s="65" t="s">
        <v>61</v>
      </c>
      <c r="C19" s="50"/>
      <c r="E19" s="66" t="s">
        <v>65</v>
      </c>
      <c r="F19" s="84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</row>
    <row r="20" spans="1:23" ht="30" x14ac:dyDescent="0.2">
      <c r="A20" s="50"/>
      <c r="B20" s="67" t="s">
        <v>62</v>
      </c>
      <c r="C20" s="50"/>
      <c r="E20" s="64" t="s">
        <v>66</v>
      </c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</row>
    <row r="21" spans="1:23" ht="14.25" x14ac:dyDescent="0.2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</row>
    <row r="22" spans="1:23" ht="15" x14ac:dyDescent="0.25">
      <c r="A22" s="50"/>
      <c r="B22" s="32"/>
      <c r="C22" s="84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</row>
    <row r="23" spans="1:23" ht="14.25" x14ac:dyDescent="0.2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</row>
    <row r="24" spans="1:23" ht="14.25" x14ac:dyDescent="0.2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</row>
    <row r="25" spans="1:23" ht="14.25" x14ac:dyDescent="0.2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</row>
    <row r="26" spans="1:23" ht="14.25" x14ac:dyDescent="0.2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</row>
    <row r="27" spans="1:23" ht="14.25" x14ac:dyDescent="0.2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</row>
    <row r="28" spans="1:23" ht="14.25" x14ac:dyDescent="0.2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</row>
    <row r="29" spans="1:23" ht="14.25" x14ac:dyDescent="0.2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</row>
    <row r="30" spans="1:23" ht="14.25" x14ac:dyDescent="0.2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</row>
    <row r="31" spans="1:23" ht="14.25" x14ac:dyDescent="0.2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</row>
    <row r="32" spans="1:23" ht="14.25" x14ac:dyDescent="0.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</row>
    <row r="33" spans="1:23" ht="14.25" x14ac:dyDescent="0.2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</row>
    <row r="34" spans="1:23" ht="14.25" x14ac:dyDescent="0.2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</row>
    <row r="35" spans="1:23" ht="14.25" x14ac:dyDescent="0.2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</row>
    <row r="36" spans="1:23" ht="14.25" x14ac:dyDescent="0.2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</row>
    <row r="37" spans="1:23" ht="14.25" x14ac:dyDescent="0.2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</row>
    <row r="38" spans="1:23" ht="14.25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</row>
    <row r="39" spans="1:23" ht="14.25" x14ac:dyDescent="0.2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</row>
    <row r="40" spans="1:23" ht="14.25" x14ac:dyDescent="0.2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</row>
    <row r="41" spans="1:23" ht="14.25" x14ac:dyDescent="0.2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</row>
    <row r="42" spans="1:23" ht="14.25" x14ac:dyDescent="0.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</row>
    <row r="43" spans="1:23" ht="14.25" x14ac:dyDescent="0.2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</row>
    <row r="44" spans="1:23" ht="14.25" x14ac:dyDescent="0.2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</row>
    <row r="45" spans="1:23" ht="14.25" x14ac:dyDescent="0.2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</row>
    <row r="46" spans="1:23" ht="14.25" x14ac:dyDescent="0.2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</row>
    <row r="47" spans="1:23" ht="14.25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</row>
    <row r="48" spans="1:23" ht="14.25" x14ac:dyDescent="0.2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</row>
    <row r="49" spans="1:23" ht="14.25" x14ac:dyDescent="0.2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</row>
    <row r="50" spans="1:23" ht="14.25" x14ac:dyDescent="0.2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</row>
    <row r="51" spans="1:23" ht="14.25" x14ac:dyDescent="0.2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</row>
    <row r="52" spans="1:23" ht="14.25" x14ac:dyDescent="0.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</row>
    <row r="53" spans="1:23" ht="14.25" x14ac:dyDescent="0.2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</row>
    <row r="54" spans="1:23" ht="14.25" x14ac:dyDescent="0.2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</row>
    <row r="55" spans="1:23" ht="14.25" x14ac:dyDescent="0.2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</row>
    <row r="56" spans="1:23" ht="14.25" x14ac:dyDescent="0.2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</row>
    <row r="57" spans="1:23" ht="14.25" x14ac:dyDescent="0.2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</row>
    <row r="58" spans="1:23" ht="14.25" x14ac:dyDescent="0.2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</row>
    <row r="59" spans="1:23" ht="14.25" x14ac:dyDescent="0.2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</row>
    <row r="60" spans="1:23" ht="14.25" x14ac:dyDescent="0.2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</row>
    <row r="61" spans="1:23" ht="14.25" x14ac:dyDescent="0.2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</row>
    <row r="62" spans="1:23" ht="14.25" x14ac:dyDescent="0.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</row>
    <row r="63" spans="1:23" ht="14.25" x14ac:dyDescent="0.2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</row>
    <row r="64" spans="1:23" ht="14.25" x14ac:dyDescent="0.2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</row>
    <row r="65" spans="1:23" ht="14.25" x14ac:dyDescent="0.2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</row>
    <row r="66" spans="1:23" ht="14.25" x14ac:dyDescent="0.2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</row>
    <row r="67" spans="1:23" ht="14.25" x14ac:dyDescent="0.2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</row>
    <row r="68" spans="1:23" ht="14.25" x14ac:dyDescent="0.2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</row>
    <row r="69" spans="1:23" ht="14.25" x14ac:dyDescent="0.2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</row>
    <row r="70" spans="1:23" ht="14.25" x14ac:dyDescent="0.2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</row>
    <row r="71" spans="1:23" ht="14.25" x14ac:dyDescent="0.2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</row>
    <row r="72" spans="1:23" ht="14.25" x14ac:dyDescent="0.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</row>
    <row r="73" spans="1:23" ht="14.25" x14ac:dyDescent="0.2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</row>
    <row r="74" spans="1:23" ht="14.25" x14ac:dyDescent="0.2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</row>
    <row r="75" spans="1:23" ht="14.25" x14ac:dyDescent="0.2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</row>
    <row r="76" spans="1:23" ht="14.25" x14ac:dyDescent="0.2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</row>
    <row r="77" spans="1:23" ht="14.25" x14ac:dyDescent="0.2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</row>
    <row r="78" spans="1:23" ht="14.25" x14ac:dyDescent="0.2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</row>
    <row r="79" spans="1:23" ht="14.25" x14ac:dyDescent="0.2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</row>
    <row r="80" spans="1:23" ht="14.25" x14ac:dyDescent="0.2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</row>
    <row r="81" spans="1:23" ht="14.25" x14ac:dyDescent="0.2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</row>
    <row r="82" spans="1:23" ht="14.25" x14ac:dyDescent="0.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</row>
    <row r="83" spans="1:23" ht="14.25" x14ac:dyDescent="0.2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</row>
    <row r="84" spans="1:23" ht="14.25" x14ac:dyDescent="0.2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</row>
    <row r="85" spans="1:23" ht="14.25" x14ac:dyDescent="0.2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</row>
    <row r="86" spans="1:23" ht="14.25" x14ac:dyDescent="0.2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</row>
    <row r="87" spans="1:23" ht="14.25" x14ac:dyDescent="0.2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</row>
    <row r="88" spans="1:23" ht="14.25" x14ac:dyDescent="0.2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</row>
    <row r="89" spans="1:23" ht="14.25" x14ac:dyDescent="0.2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</row>
    <row r="90" spans="1:23" ht="14.25" x14ac:dyDescent="0.2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</row>
    <row r="91" spans="1:23" ht="14.25" x14ac:dyDescent="0.2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</row>
    <row r="92" spans="1:23" ht="14.25" x14ac:dyDescent="0.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</row>
    <row r="93" spans="1:23" ht="14.25" x14ac:dyDescent="0.2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</row>
    <row r="94" spans="1:23" ht="14.25" x14ac:dyDescent="0.2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</row>
    <row r="95" spans="1:23" ht="14.25" x14ac:dyDescent="0.2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</row>
    <row r="96" spans="1:23" ht="14.25" x14ac:dyDescent="0.2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</row>
    <row r="97" spans="1:23" ht="14.25" x14ac:dyDescent="0.2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</row>
    <row r="98" spans="1:23" ht="14.25" x14ac:dyDescent="0.2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</row>
    <row r="99" spans="1:23" ht="14.25" x14ac:dyDescent="0.2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</row>
    <row r="100" spans="1:23" ht="14.25" x14ac:dyDescent="0.2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</row>
    <row r="101" spans="1:23" ht="14.25" x14ac:dyDescent="0.2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</row>
    <row r="102" spans="1:23" ht="14.25" x14ac:dyDescent="0.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</row>
    <row r="103" spans="1:23" ht="14.25" x14ac:dyDescent="0.2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</row>
    <row r="104" spans="1:23" ht="14.25" x14ac:dyDescent="0.2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</row>
    <row r="105" spans="1:23" ht="14.25" x14ac:dyDescent="0.2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</row>
    <row r="106" spans="1:23" ht="14.25" x14ac:dyDescent="0.2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</row>
    <row r="107" spans="1:23" ht="14.25" x14ac:dyDescent="0.2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</row>
    <row r="108" spans="1:23" ht="14.25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</row>
    <row r="109" spans="1:23" ht="14.25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</row>
    <row r="110" spans="1:23" ht="14.25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</row>
    <row r="111" spans="1:23" ht="14.25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</row>
    <row r="112" spans="1:23" ht="14.25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</row>
    <row r="113" spans="1:23" ht="14.25" x14ac:dyDescent="0.2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</row>
    <row r="114" spans="1:23" ht="14.25" x14ac:dyDescent="0.2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</row>
    <row r="115" spans="1:23" ht="14.25" x14ac:dyDescent="0.2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</row>
    <row r="116" spans="1:23" ht="14.25" x14ac:dyDescent="0.2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</row>
    <row r="117" spans="1:23" ht="14.25" x14ac:dyDescent="0.2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</row>
    <row r="118" spans="1:23" ht="14.25" x14ac:dyDescent="0.2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</row>
    <row r="119" spans="1:23" ht="14.25" x14ac:dyDescent="0.2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</row>
    <row r="120" spans="1:23" ht="14.25" x14ac:dyDescent="0.2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</row>
    <row r="121" spans="1:23" ht="14.25" x14ac:dyDescent="0.2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</row>
    <row r="122" spans="1:23" ht="14.25" x14ac:dyDescent="0.2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</row>
    <row r="123" spans="1:23" ht="14.25" x14ac:dyDescent="0.2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</row>
    <row r="124" spans="1:23" ht="14.25" x14ac:dyDescent="0.2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</row>
    <row r="125" spans="1:23" ht="14.25" x14ac:dyDescent="0.2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</row>
    <row r="126" spans="1:23" ht="14.25" x14ac:dyDescent="0.2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</row>
    <row r="127" spans="1:23" ht="14.25" x14ac:dyDescent="0.2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</row>
    <row r="128" spans="1:23" ht="14.25" x14ac:dyDescent="0.2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</row>
    <row r="129" spans="1:23" ht="14.25" x14ac:dyDescent="0.2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</row>
    <row r="130" spans="1:23" ht="14.25" x14ac:dyDescent="0.2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</row>
    <row r="131" spans="1:23" ht="14.25" x14ac:dyDescent="0.2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</row>
    <row r="132" spans="1:23" ht="14.25" x14ac:dyDescent="0.2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</row>
    <row r="133" spans="1:23" ht="14.25" x14ac:dyDescent="0.2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</row>
    <row r="134" spans="1:23" ht="14.25" x14ac:dyDescent="0.2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</row>
    <row r="135" spans="1:23" ht="14.25" x14ac:dyDescent="0.2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</row>
    <row r="136" spans="1:23" ht="14.25" x14ac:dyDescent="0.2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</row>
    <row r="137" spans="1:23" ht="14.25" x14ac:dyDescent="0.2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</row>
    <row r="138" spans="1:23" ht="14.25" x14ac:dyDescent="0.2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</row>
    <row r="139" spans="1:23" ht="14.25" x14ac:dyDescent="0.2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</row>
    <row r="140" spans="1:23" ht="14.25" x14ac:dyDescent="0.2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</row>
    <row r="141" spans="1:23" ht="14.25" x14ac:dyDescent="0.2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</row>
    <row r="142" spans="1:23" ht="14.25" x14ac:dyDescent="0.2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</row>
    <row r="143" spans="1:23" ht="14.25" x14ac:dyDescent="0.2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</row>
    <row r="144" spans="1:23" ht="14.25" x14ac:dyDescent="0.2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</row>
    <row r="145" spans="1:23" ht="14.25" x14ac:dyDescent="0.2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</row>
    <row r="146" spans="1:23" ht="14.25" x14ac:dyDescent="0.2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</row>
    <row r="147" spans="1:23" ht="14.25" x14ac:dyDescent="0.2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</row>
    <row r="148" spans="1:23" ht="14.25" x14ac:dyDescent="0.2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</row>
    <row r="149" spans="1:23" ht="14.25" x14ac:dyDescent="0.2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</row>
    <row r="150" spans="1:23" ht="14.25" x14ac:dyDescent="0.2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</row>
    <row r="151" spans="1:23" ht="14.25" x14ac:dyDescent="0.2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</row>
    <row r="152" spans="1:23" ht="14.25" x14ac:dyDescent="0.2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</row>
    <row r="153" spans="1:23" ht="14.25" x14ac:dyDescent="0.2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</row>
    <row r="154" spans="1:23" ht="14.25" x14ac:dyDescent="0.2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</row>
    <row r="155" spans="1:23" ht="14.25" x14ac:dyDescent="0.2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</row>
    <row r="156" spans="1:23" ht="14.25" x14ac:dyDescent="0.2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</row>
    <row r="157" spans="1:23" ht="14.25" x14ac:dyDescent="0.2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</row>
    <row r="158" spans="1:23" ht="14.25" x14ac:dyDescent="0.2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</row>
    <row r="159" spans="1:23" ht="14.25" x14ac:dyDescent="0.2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</row>
    <row r="160" spans="1:23" ht="14.25" x14ac:dyDescent="0.2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</row>
    <row r="161" spans="1:23" ht="14.25" x14ac:dyDescent="0.2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</row>
    <row r="162" spans="1:23" ht="14.25" x14ac:dyDescent="0.2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</row>
    <row r="163" spans="1:23" ht="14.25" x14ac:dyDescent="0.2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</row>
    <row r="164" spans="1:23" ht="14.25" x14ac:dyDescent="0.2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</row>
    <row r="165" spans="1:23" ht="14.25" x14ac:dyDescent="0.2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</row>
    <row r="166" spans="1:23" ht="14.25" x14ac:dyDescent="0.2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</row>
    <row r="167" spans="1:23" ht="14.25" x14ac:dyDescent="0.2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</row>
    <row r="168" spans="1:23" ht="14.25" x14ac:dyDescent="0.2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</row>
    <row r="169" spans="1:23" ht="14.25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</row>
    <row r="170" spans="1:23" ht="14.25" x14ac:dyDescent="0.2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</row>
    <row r="171" spans="1:23" ht="14.25" x14ac:dyDescent="0.2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</row>
    <row r="172" spans="1:23" ht="14.25" x14ac:dyDescent="0.2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</row>
    <row r="173" spans="1:23" ht="14.25" x14ac:dyDescent="0.2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</row>
    <row r="174" spans="1:23" ht="14.25" x14ac:dyDescent="0.2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</row>
    <row r="175" spans="1:23" ht="14.25" x14ac:dyDescent="0.2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</row>
    <row r="176" spans="1:23" ht="14.25" x14ac:dyDescent="0.2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</row>
    <row r="177" spans="1:23" ht="14.25" x14ac:dyDescent="0.2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</row>
    <row r="178" spans="1:23" ht="14.25" x14ac:dyDescent="0.2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</row>
    <row r="179" spans="1:23" ht="14.25" x14ac:dyDescent="0.2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</row>
    <row r="180" spans="1:23" ht="14.25" x14ac:dyDescent="0.2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</row>
    <row r="181" spans="1:23" ht="14.25" x14ac:dyDescent="0.2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</row>
    <row r="182" spans="1:23" ht="14.25" x14ac:dyDescent="0.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</row>
    <row r="183" spans="1:23" ht="14.25" x14ac:dyDescent="0.2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</row>
    <row r="184" spans="1:23" ht="14.25" x14ac:dyDescent="0.2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</row>
    <row r="185" spans="1:23" ht="14.25" x14ac:dyDescent="0.2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</row>
    <row r="186" spans="1:23" ht="14.25" x14ac:dyDescent="0.2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</row>
    <row r="187" spans="1:23" ht="14.25" x14ac:dyDescent="0.2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</row>
    <row r="188" spans="1:23" ht="14.25" x14ac:dyDescent="0.2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</row>
    <row r="189" spans="1:23" ht="14.25" x14ac:dyDescent="0.2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</row>
    <row r="190" spans="1:23" ht="14.25" x14ac:dyDescent="0.2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</row>
    <row r="191" spans="1:23" ht="14.25" x14ac:dyDescent="0.2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</row>
    <row r="192" spans="1:23" ht="14.25" x14ac:dyDescent="0.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</row>
    <row r="193" spans="1:23" ht="14.25" x14ac:dyDescent="0.2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</row>
    <row r="194" spans="1:23" ht="14.25" x14ac:dyDescent="0.2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</row>
    <row r="195" spans="1:23" ht="14.25" x14ac:dyDescent="0.2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</row>
    <row r="196" spans="1:23" ht="14.25" x14ac:dyDescent="0.2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</row>
    <row r="197" spans="1:23" ht="14.25" x14ac:dyDescent="0.2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</row>
    <row r="198" spans="1:23" ht="14.25" x14ac:dyDescent="0.2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</row>
    <row r="199" spans="1:23" ht="14.25" x14ac:dyDescent="0.2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</row>
    <row r="200" spans="1:23" ht="14.25" x14ac:dyDescent="0.2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</row>
    <row r="201" spans="1:23" ht="14.25" x14ac:dyDescent="0.2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</row>
    <row r="202" spans="1:23" ht="14.25" x14ac:dyDescent="0.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</row>
    <row r="203" spans="1:23" ht="14.25" x14ac:dyDescent="0.2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</row>
    <row r="204" spans="1:23" ht="14.25" x14ac:dyDescent="0.2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</row>
    <row r="205" spans="1:23" ht="14.25" x14ac:dyDescent="0.2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</row>
    <row r="206" spans="1:23" ht="14.25" x14ac:dyDescent="0.2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</row>
    <row r="207" spans="1:23" ht="14.25" x14ac:dyDescent="0.2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</row>
    <row r="208" spans="1:23" ht="14.25" x14ac:dyDescent="0.2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</row>
    <row r="209" spans="1:23" ht="14.25" x14ac:dyDescent="0.2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</row>
    <row r="210" spans="1:23" ht="14.25" x14ac:dyDescent="0.2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</row>
    <row r="211" spans="1:23" ht="14.25" x14ac:dyDescent="0.2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</row>
    <row r="212" spans="1:23" ht="14.25" x14ac:dyDescent="0.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</row>
    <row r="213" spans="1:23" ht="14.25" x14ac:dyDescent="0.2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</row>
    <row r="214" spans="1:23" ht="14.25" x14ac:dyDescent="0.2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</row>
    <row r="215" spans="1:23" ht="14.25" x14ac:dyDescent="0.2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</row>
    <row r="216" spans="1:23" ht="14.25" x14ac:dyDescent="0.2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</row>
    <row r="217" spans="1:23" ht="14.25" x14ac:dyDescent="0.2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</row>
    <row r="218" spans="1:23" ht="14.25" x14ac:dyDescent="0.2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</row>
    <row r="219" spans="1:23" ht="14.25" x14ac:dyDescent="0.2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</row>
    <row r="220" spans="1:23" ht="14.25" x14ac:dyDescent="0.2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</row>
    <row r="221" spans="1:23" ht="14.25" x14ac:dyDescent="0.2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</row>
    <row r="222" spans="1:23" ht="14.25" x14ac:dyDescent="0.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</row>
    <row r="223" spans="1:23" ht="14.25" x14ac:dyDescent="0.2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</row>
    <row r="224" spans="1:23" ht="14.25" x14ac:dyDescent="0.2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</row>
    <row r="225" spans="1:23" ht="14.25" x14ac:dyDescent="0.2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</row>
    <row r="226" spans="1:23" ht="14.25" x14ac:dyDescent="0.2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</row>
    <row r="227" spans="1:23" ht="14.25" x14ac:dyDescent="0.2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</row>
    <row r="228" spans="1:23" ht="14.25" x14ac:dyDescent="0.2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</row>
    <row r="229" spans="1:23" ht="14.25" x14ac:dyDescent="0.2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</row>
    <row r="230" spans="1:23" ht="14.25" x14ac:dyDescent="0.2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</row>
    <row r="231" spans="1:23" ht="14.25" x14ac:dyDescent="0.2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</row>
    <row r="232" spans="1:23" ht="14.25" x14ac:dyDescent="0.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</row>
    <row r="233" spans="1:23" ht="14.25" x14ac:dyDescent="0.2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</row>
    <row r="234" spans="1:23" ht="14.25" x14ac:dyDescent="0.2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</row>
    <row r="235" spans="1:23" ht="14.25" x14ac:dyDescent="0.2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</row>
    <row r="236" spans="1:23" ht="14.25" x14ac:dyDescent="0.2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</row>
    <row r="237" spans="1:23" ht="14.25" x14ac:dyDescent="0.2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</row>
    <row r="238" spans="1:23" ht="14.25" x14ac:dyDescent="0.2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</row>
    <row r="239" spans="1:23" ht="14.25" x14ac:dyDescent="0.2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</row>
    <row r="240" spans="1:23" ht="14.25" x14ac:dyDescent="0.2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</row>
    <row r="241" spans="1:23" ht="14.25" x14ac:dyDescent="0.2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</row>
    <row r="242" spans="1:23" ht="14.25" x14ac:dyDescent="0.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</row>
    <row r="243" spans="1:23" ht="14.25" x14ac:dyDescent="0.2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</row>
    <row r="244" spans="1:23" ht="14.25" x14ac:dyDescent="0.2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</row>
    <row r="245" spans="1:23" ht="14.25" x14ac:dyDescent="0.2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</row>
    <row r="246" spans="1:23" ht="14.25" x14ac:dyDescent="0.2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</row>
    <row r="247" spans="1:23" ht="14.25" x14ac:dyDescent="0.2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</row>
    <row r="248" spans="1:23" ht="14.25" x14ac:dyDescent="0.2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</row>
    <row r="249" spans="1:23" ht="14.25" x14ac:dyDescent="0.2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</row>
    <row r="250" spans="1:23" ht="14.25" x14ac:dyDescent="0.2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</row>
    <row r="251" spans="1:23" ht="14.25" x14ac:dyDescent="0.2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</row>
    <row r="252" spans="1:23" ht="14.25" x14ac:dyDescent="0.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</row>
    <row r="253" spans="1:23" ht="14.25" x14ac:dyDescent="0.2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</row>
    <row r="254" spans="1:23" ht="14.25" x14ac:dyDescent="0.2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</row>
    <row r="255" spans="1:23" ht="14.25" x14ac:dyDescent="0.2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</row>
    <row r="256" spans="1:23" ht="14.25" x14ac:dyDescent="0.2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</row>
    <row r="257" spans="1:23" ht="14.25" x14ac:dyDescent="0.2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</row>
    <row r="258" spans="1:23" ht="14.25" x14ac:dyDescent="0.2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</row>
    <row r="259" spans="1:23" ht="14.25" x14ac:dyDescent="0.2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</row>
    <row r="260" spans="1:23" ht="14.25" x14ac:dyDescent="0.2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</row>
    <row r="261" spans="1:23" ht="14.25" x14ac:dyDescent="0.2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</row>
    <row r="262" spans="1:23" ht="14.25" x14ac:dyDescent="0.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</row>
    <row r="263" spans="1:23" ht="14.25" x14ac:dyDescent="0.2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</row>
    <row r="264" spans="1:23" ht="14.25" x14ac:dyDescent="0.2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</row>
    <row r="265" spans="1:23" ht="14.25" x14ac:dyDescent="0.2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</row>
    <row r="266" spans="1:23" ht="14.25" x14ac:dyDescent="0.2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</row>
    <row r="267" spans="1:23" ht="14.25" x14ac:dyDescent="0.2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</row>
    <row r="268" spans="1:23" ht="14.25" x14ac:dyDescent="0.2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</row>
    <row r="269" spans="1:23" ht="14.25" x14ac:dyDescent="0.2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</row>
    <row r="270" spans="1:23" ht="14.25" x14ac:dyDescent="0.2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</row>
    <row r="271" spans="1:23" ht="14.25" x14ac:dyDescent="0.2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</row>
    <row r="272" spans="1:23" ht="14.25" x14ac:dyDescent="0.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</row>
    <row r="273" spans="1:23" ht="14.25" x14ac:dyDescent="0.2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</row>
    <row r="274" spans="1:23" ht="14.25" x14ac:dyDescent="0.2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</row>
    <row r="275" spans="1:23" ht="14.25" x14ac:dyDescent="0.2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</row>
    <row r="276" spans="1:23" ht="14.25" x14ac:dyDescent="0.2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</row>
    <row r="277" spans="1:23" ht="14.25" x14ac:dyDescent="0.2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</row>
    <row r="278" spans="1:23" ht="14.25" x14ac:dyDescent="0.2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</row>
    <row r="279" spans="1:23" ht="14.25" x14ac:dyDescent="0.2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</row>
    <row r="280" spans="1:23" ht="14.25" x14ac:dyDescent="0.2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</row>
    <row r="281" spans="1:23" ht="14.25" x14ac:dyDescent="0.2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</row>
    <row r="282" spans="1:23" ht="14.25" x14ac:dyDescent="0.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</row>
    <row r="283" spans="1:23" ht="14.25" x14ac:dyDescent="0.2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</row>
    <row r="284" spans="1:23" ht="14.25" x14ac:dyDescent="0.2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</row>
    <row r="285" spans="1:23" ht="14.25" x14ac:dyDescent="0.2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</row>
    <row r="286" spans="1:23" ht="14.25" x14ac:dyDescent="0.2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</row>
    <row r="287" spans="1:23" ht="14.25" x14ac:dyDescent="0.2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</row>
    <row r="288" spans="1:23" ht="14.25" x14ac:dyDescent="0.2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</row>
    <row r="289" spans="1:23" ht="14.25" x14ac:dyDescent="0.2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</row>
    <row r="290" spans="1:23" ht="14.25" x14ac:dyDescent="0.2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</row>
    <row r="291" spans="1:23" ht="14.25" x14ac:dyDescent="0.2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</row>
    <row r="292" spans="1:23" ht="14.25" x14ac:dyDescent="0.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</row>
    <row r="293" spans="1:23" ht="14.25" x14ac:dyDescent="0.2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</row>
    <row r="294" spans="1:23" ht="14.25" x14ac:dyDescent="0.2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</row>
    <row r="295" spans="1:23" ht="14.25" x14ac:dyDescent="0.2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</row>
    <row r="296" spans="1:23" ht="14.25" x14ac:dyDescent="0.2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</row>
    <row r="297" spans="1:23" ht="14.25" x14ac:dyDescent="0.2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</row>
    <row r="298" spans="1:23" ht="14.25" x14ac:dyDescent="0.2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</row>
    <row r="299" spans="1:23" ht="14.25" x14ac:dyDescent="0.2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</row>
    <row r="300" spans="1:23" ht="14.25" x14ac:dyDescent="0.2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</row>
    <row r="301" spans="1:23" ht="14.25" x14ac:dyDescent="0.2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</row>
    <row r="302" spans="1:23" ht="14.25" x14ac:dyDescent="0.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</row>
    <row r="303" spans="1:23" ht="14.25" x14ac:dyDescent="0.2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</row>
    <row r="304" spans="1:23" ht="14.25" x14ac:dyDescent="0.2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</row>
    <row r="305" spans="1:23" ht="14.25" x14ac:dyDescent="0.2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</row>
    <row r="306" spans="1:23" ht="14.25" x14ac:dyDescent="0.2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</row>
    <row r="307" spans="1:23" ht="14.25" x14ac:dyDescent="0.2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</row>
    <row r="308" spans="1:23" ht="14.25" x14ac:dyDescent="0.2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</row>
    <row r="309" spans="1:23" ht="14.25" x14ac:dyDescent="0.2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</row>
    <row r="310" spans="1:23" ht="14.25" x14ac:dyDescent="0.2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</row>
    <row r="311" spans="1:23" ht="14.25" x14ac:dyDescent="0.2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</row>
    <row r="312" spans="1:23" ht="14.25" x14ac:dyDescent="0.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</row>
    <row r="313" spans="1:23" ht="14.25" x14ac:dyDescent="0.2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</row>
    <row r="314" spans="1:23" ht="14.25" x14ac:dyDescent="0.2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</row>
    <row r="315" spans="1:23" ht="14.25" x14ac:dyDescent="0.2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</row>
    <row r="316" spans="1:23" ht="14.25" x14ac:dyDescent="0.2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</row>
    <row r="317" spans="1:23" ht="14.25" x14ac:dyDescent="0.2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</row>
    <row r="318" spans="1:23" ht="14.25" x14ac:dyDescent="0.2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</row>
    <row r="319" spans="1:23" ht="14.25" x14ac:dyDescent="0.2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</row>
    <row r="320" spans="1:23" ht="14.25" x14ac:dyDescent="0.2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</row>
    <row r="321" spans="1:23" ht="14.25" x14ac:dyDescent="0.2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</row>
    <row r="322" spans="1:23" ht="14.25" x14ac:dyDescent="0.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</row>
    <row r="323" spans="1:23" ht="14.25" x14ac:dyDescent="0.2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</row>
    <row r="324" spans="1:23" ht="14.25" x14ac:dyDescent="0.2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</row>
    <row r="325" spans="1:23" ht="14.25" x14ac:dyDescent="0.2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</row>
    <row r="326" spans="1:23" ht="14.25" x14ac:dyDescent="0.2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</row>
    <row r="327" spans="1:23" ht="14.25" x14ac:dyDescent="0.2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</row>
    <row r="328" spans="1:23" ht="14.25" x14ac:dyDescent="0.2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</row>
    <row r="329" spans="1:23" ht="14.25" x14ac:dyDescent="0.2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</row>
    <row r="330" spans="1:23" ht="14.25" x14ac:dyDescent="0.2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</row>
    <row r="331" spans="1:23" ht="14.25" x14ac:dyDescent="0.2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</row>
    <row r="332" spans="1:23" ht="14.25" x14ac:dyDescent="0.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</row>
    <row r="333" spans="1:23" ht="14.25" x14ac:dyDescent="0.2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</row>
    <row r="334" spans="1:23" ht="14.25" x14ac:dyDescent="0.2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</row>
    <row r="335" spans="1:23" ht="14.25" x14ac:dyDescent="0.2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</row>
    <row r="336" spans="1:23" ht="14.25" x14ac:dyDescent="0.2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</row>
    <row r="337" spans="1:23" ht="14.25" x14ac:dyDescent="0.2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</row>
    <row r="338" spans="1:23" ht="14.25" x14ac:dyDescent="0.2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</row>
    <row r="339" spans="1:23" ht="14.25" x14ac:dyDescent="0.2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</row>
    <row r="340" spans="1:23" ht="14.25" x14ac:dyDescent="0.2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</row>
    <row r="341" spans="1:23" ht="14.25" x14ac:dyDescent="0.2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</row>
    <row r="342" spans="1:23" ht="14.25" x14ac:dyDescent="0.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</row>
    <row r="343" spans="1:23" ht="14.25" x14ac:dyDescent="0.2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</row>
    <row r="344" spans="1:23" ht="14.25" x14ac:dyDescent="0.2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</row>
    <row r="345" spans="1:23" ht="14.25" x14ac:dyDescent="0.2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</row>
    <row r="346" spans="1:23" ht="14.25" x14ac:dyDescent="0.2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</row>
    <row r="347" spans="1:23" ht="14.25" x14ac:dyDescent="0.2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</row>
    <row r="348" spans="1:23" ht="14.25" x14ac:dyDescent="0.2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</row>
    <row r="349" spans="1:23" ht="14.25" x14ac:dyDescent="0.2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</row>
    <row r="350" spans="1:23" ht="14.25" x14ac:dyDescent="0.2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</row>
    <row r="351" spans="1:23" ht="14.25" x14ac:dyDescent="0.2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</row>
    <row r="352" spans="1:23" ht="14.25" x14ac:dyDescent="0.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</row>
    <row r="353" spans="1:23" ht="14.25" x14ac:dyDescent="0.2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</row>
    <row r="354" spans="1:23" ht="14.25" x14ac:dyDescent="0.2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</row>
    <row r="355" spans="1:23" ht="14.25" x14ac:dyDescent="0.2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</row>
    <row r="356" spans="1:23" ht="14.25" x14ac:dyDescent="0.2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</row>
    <row r="357" spans="1:23" ht="14.25" x14ac:dyDescent="0.2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</row>
    <row r="358" spans="1:23" ht="14.25" x14ac:dyDescent="0.2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</row>
    <row r="359" spans="1:23" ht="14.25" x14ac:dyDescent="0.2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</row>
    <row r="360" spans="1:23" ht="14.25" x14ac:dyDescent="0.2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</row>
    <row r="361" spans="1:23" ht="14.25" x14ac:dyDescent="0.2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</row>
    <row r="362" spans="1:23" ht="14.25" x14ac:dyDescent="0.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</row>
    <row r="363" spans="1:23" ht="14.25" x14ac:dyDescent="0.2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</row>
    <row r="364" spans="1:23" ht="14.25" x14ac:dyDescent="0.2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</row>
    <row r="365" spans="1:23" ht="14.25" x14ac:dyDescent="0.2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</row>
    <row r="366" spans="1:23" ht="14.25" x14ac:dyDescent="0.2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</row>
    <row r="367" spans="1:23" ht="14.25" x14ac:dyDescent="0.2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</row>
    <row r="368" spans="1:23" ht="14.25" x14ac:dyDescent="0.2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</row>
    <row r="369" spans="1:23" ht="14.25" x14ac:dyDescent="0.2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</row>
    <row r="370" spans="1:23" ht="14.25" x14ac:dyDescent="0.2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</row>
    <row r="371" spans="1:23" ht="14.25" x14ac:dyDescent="0.2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</row>
    <row r="372" spans="1:23" ht="14.25" x14ac:dyDescent="0.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</row>
    <row r="373" spans="1:23" ht="14.25" x14ac:dyDescent="0.2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</row>
    <row r="374" spans="1:23" ht="14.25" x14ac:dyDescent="0.2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</row>
    <row r="375" spans="1:23" ht="14.25" x14ac:dyDescent="0.2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</row>
    <row r="376" spans="1:23" ht="14.25" x14ac:dyDescent="0.2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</row>
    <row r="377" spans="1:23" ht="14.25" x14ac:dyDescent="0.2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</row>
    <row r="378" spans="1:23" ht="14.25" x14ac:dyDescent="0.2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</row>
    <row r="379" spans="1:23" ht="14.25" x14ac:dyDescent="0.2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</row>
    <row r="380" spans="1:23" ht="14.25" x14ac:dyDescent="0.2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</row>
    <row r="381" spans="1:23" ht="14.25" x14ac:dyDescent="0.2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</row>
    <row r="382" spans="1:23" ht="14.25" x14ac:dyDescent="0.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</row>
    <row r="383" spans="1:23" ht="14.25" x14ac:dyDescent="0.2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</row>
    <row r="384" spans="1:23" ht="14.25" x14ac:dyDescent="0.2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</row>
    <row r="385" spans="1:23" ht="14.25" x14ac:dyDescent="0.2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</row>
    <row r="386" spans="1:23" ht="14.25" x14ac:dyDescent="0.2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</row>
    <row r="387" spans="1:23" ht="14.25" x14ac:dyDescent="0.2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</row>
    <row r="388" spans="1:23" ht="14.25" x14ac:dyDescent="0.2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</row>
    <row r="389" spans="1:23" ht="14.25" x14ac:dyDescent="0.2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</row>
    <row r="390" spans="1:23" ht="14.25" x14ac:dyDescent="0.2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</row>
    <row r="391" spans="1:23" ht="14.25" x14ac:dyDescent="0.2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</row>
    <row r="392" spans="1:23" ht="14.25" x14ac:dyDescent="0.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</row>
    <row r="393" spans="1:23" ht="14.25" x14ac:dyDescent="0.2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</row>
    <row r="394" spans="1:23" ht="14.25" x14ac:dyDescent="0.2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</row>
    <row r="395" spans="1:23" ht="14.25" x14ac:dyDescent="0.2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</row>
    <row r="396" spans="1:23" ht="14.25" x14ac:dyDescent="0.2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</row>
    <row r="397" spans="1:23" ht="14.25" x14ac:dyDescent="0.2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</row>
    <row r="398" spans="1:23" ht="14.25" x14ac:dyDescent="0.2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</row>
    <row r="399" spans="1:23" ht="14.25" x14ac:dyDescent="0.2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</row>
    <row r="400" spans="1:23" ht="14.25" x14ac:dyDescent="0.2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</row>
    <row r="401" spans="1:23" ht="14.25" x14ac:dyDescent="0.2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</row>
    <row r="402" spans="1:23" ht="14.25" x14ac:dyDescent="0.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</row>
    <row r="403" spans="1:23" ht="14.25" x14ac:dyDescent="0.2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</row>
    <row r="404" spans="1:23" ht="14.25" x14ac:dyDescent="0.2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</row>
    <row r="405" spans="1:23" ht="14.25" x14ac:dyDescent="0.2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</row>
    <row r="406" spans="1:23" ht="14.25" x14ac:dyDescent="0.2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</row>
    <row r="407" spans="1:23" ht="14.25" x14ac:dyDescent="0.2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</row>
    <row r="408" spans="1:23" ht="14.25" x14ac:dyDescent="0.2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</row>
    <row r="409" spans="1:23" ht="14.25" x14ac:dyDescent="0.2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</row>
    <row r="410" spans="1:23" ht="14.25" x14ac:dyDescent="0.2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</row>
    <row r="411" spans="1:23" ht="14.25" x14ac:dyDescent="0.2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</row>
    <row r="412" spans="1:23" ht="14.25" x14ac:dyDescent="0.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</row>
    <row r="413" spans="1:23" ht="14.25" x14ac:dyDescent="0.2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</row>
    <row r="414" spans="1:23" ht="14.25" x14ac:dyDescent="0.2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</row>
    <row r="415" spans="1:23" ht="14.25" x14ac:dyDescent="0.2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</row>
    <row r="416" spans="1:23" ht="14.25" x14ac:dyDescent="0.2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</row>
    <row r="417" spans="1:23" ht="14.25" x14ac:dyDescent="0.2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</row>
    <row r="418" spans="1:23" ht="14.25" x14ac:dyDescent="0.2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</row>
    <row r="419" spans="1:23" ht="14.25" x14ac:dyDescent="0.2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</row>
    <row r="420" spans="1:23" ht="14.25" x14ac:dyDescent="0.2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</row>
    <row r="421" spans="1:23" ht="14.25" x14ac:dyDescent="0.2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</row>
    <row r="422" spans="1:23" ht="14.25" x14ac:dyDescent="0.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</row>
    <row r="423" spans="1:23" ht="14.25" x14ac:dyDescent="0.2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</row>
    <row r="424" spans="1:23" ht="14.25" x14ac:dyDescent="0.2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</row>
    <row r="425" spans="1:23" ht="14.25" x14ac:dyDescent="0.2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</row>
    <row r="426" spans="1:23" ht="14.25" x14ac:dyDescent="0.2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</row>
    <row r="427" spans="1:23" ht="14.25" x14ac:dyDescent="0.2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</row>
    <row r="428" spans="1:23" ht="14.25" x14ac:dyDescent="0.2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</row>
    <row r="429" spans="1:23" ht="14.25" x14ac:dyDescent="0.2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</row>
    <row r="430" spans="1:23" ht="14.25" x14ac:dyDescent="0.2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</row>
    <row r="431" spans="1:23" ht="14.25" x14ac:dyDescent="0.2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</row>
    <row r="432" spans="1:23" ht="14.25" x14ac:dyDescent="0.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</row>
    <row r="433" spans="1:23" ht="14.25" x14ac:dyDescent="0.2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</row>
    <row r="434" spans="1:23" ht="14.25" x14ac:dyDescent="0.2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</row>
    <row r="435" spans="1:23" ht="14.25" x14ac:dyDescent="0.2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</row>
    <row r="436" spans="1:23" ht="14.25" x14ac:dyDescent="0.2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</row>
    <row r="437" spans="1:23" ht="14.25" x14ac:dyDescent="0.2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</row>
    <row r="438" spans="1:23" ht="14.25" x14ac:dyDescent="0.2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</row>
    <row r="439" spans="1:23" ht="14.25" x14ac:dyDescent="0.2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</row>
    <row r="440" spans="1:23" ht="14.25" x14ac:dyDescent="0.2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</row>
    <row r="441" spans="1:23" ht="14.25" x14ac:dyDescent="0.2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</row>
    <row r="442" spans="1:23" ht="14.25" x14ac:dyDescent="0.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</row>
    <row r="443" spans="1:23" ht="14.25" x14ac:dyDescent="0.2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</row>
    <row r="444" spans="1:23" ht="14.25" x14ac:dyDescent="0.2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</row>
    <row r="445" spans="1:23" ht="14.25" x14ac:dyDescent="0.2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</row>
    <row r="446" spans="1:23" ht="14.25" x14ac:dyDescent="0.2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</row>
    <row r="447" spans="1:23" ht="14.25" x14ac:dyDescent="0.2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</row>
    <row r="448" spans="1:23" ht="14.25" x14ac:dyDescent="0.2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</row>
    <row r="449" spans="1:23" ht="14.25" x14ac:dyDescent="0.2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</row>
    <row r="450" spans="1:23" ht="14.25" x14ac:dyDescent="0.2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</row>
    <row r="451" spans="1:23" ht="14.25" x14ac:dyDescent="0.2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</row>
    <row r="452" spans="1:23" ht="14.25" x14ac:dyDescent="0.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</row>
    <row r="453" spans="1:23" ht="14.25" x14ac:dyDescent="0.2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</row>
    <row r="454" spans="1:23" ht="14.25" x14ac:dyDescent="0.2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</row>
    <row r="455" spans="1:23" ht="14.25" x14ac:dyDescent="0.2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</row>
    <row r="456" spans="1:23" ht="14.25" x14ac:dyDescent="0.2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</row>
    <row r="457" spans="1:23" ht="14.25" x14ac:dyDescent="0.2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</row>
    <row r="458" spans="1:23" ht="14.25" x14ac:dyDescent="0.2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</row>
    <row r="459" spans="1:23" ht="14.25" x14ac:dyDescent="0.2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</row>
    <row r="460" spans="1:23" ht="14.25" x14ac:dyDescent="0.2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</row>
    <row r="461" spans="1:23" ht="14.25" x14ac:dyDescent="0.2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</row>
    <row r="462" spans="1:23" ht="14.25" x14ac:dyDescent="0.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</row>
    <row r="463" spans="1:23" ht="14.25" x14ac:dyDescent="0.2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</row>
    <row r="464" spans="1:23" ht="14.25" x14ac:dyDescent="0.2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</row>
    <row r="465" spans="1:23" ht="14.25" x14ac:dyDescent="0.2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</row>
    <row r="466" spans="1:23" ht="14.25" x14ac:dyDescent="0.2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</row>
    <row r="467" spans="1:23" ht="14.25" x14ac:dyDescent="0.2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</row>
    <row r="468" spans="1:23" ht="14.25" x14ac:dyDescent="0.2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</row>
    <row r="469" spans="1:23" ht="14.25" x14ac:dyDescent="0.2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</row>
    <row r="470" spans="1:23" ht="14.25" x14ac:dyDescent="0.2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</row>
    <row r="471" spans="1:23" ht="14.25" x14ac:dyDescent="0.2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</row>
    <row r="472" spans="1:23" ht="14.25" x14ac:dyDescent="0.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</row>
    <row r="473" spans="1:23" ht="14.25" x14ac:dyDescent="0.2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</row>
    <row r="474" spans="1:23" ht="14.25" x14ac:dyDescent="0.2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</row>
    <row r="475" spans="1:23" ht="14.25" x14ac:dyDescent="0.2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</row>
    <row r="476" spans="1:23" ht="14.25" x14ac:dyDescent="0.2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</row>
    <row r="477" spans="1:23" ht="14.25" x14ac:dyDescent="0.2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</row>
    <row r="478" spans="1:23" ht="14.25" x14ac:dyDescent="0.2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</row>
    <row r="479" spans="1:23" ht="14.25" x14ac:dyDescent="0.2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</row>
    <row r="480" spans="1:23" ht="14.25" x14ac:dyDescent="0.2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</row>
    <row r="481" spans="1:23" ht="14.25" x14ac:dyDescent="0.2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</row>
    <row r="482" spans="1:23" ht="14.25" x14ac:dyDescent="0.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</row>
    <row r="483" spans="1:23" ht="14.25" x14ac:dyDescent="0.2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</row>
    <row r="484" spans="1:23" ht="14.25" x14ac:dyDescent="0.2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</row>
    <row r="485" spans="1:23" ht="14.25" x14ac:dyDescent="0.2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</row>
    <row r="486" spans="1:23" ht="14.25" x14ac:dyDescent="0.2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</row>
    <row r="487" spans="1:23" ht="14.25" x14ac:dyDescent="0.2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</row>
    <row r="488" spans="1:23" ht="14.25" x14ac:dyDescent="0.2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</row>
    <row r="489" spans="1:23" ht="14.25" x14ac:dyDescent="0.2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</row>
    <row r="490" spans="1:23" ht="14.25" x14ac:dyDescent="0.2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</row>
    <row r="491" spans="1:23" ht="14.25" x14ac:dyDescent="0.2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</row>
    <row r="492" spans="1:23" ht="14.25" x14ac:dyDescent="0.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</row>
    <row r="493" spans="1:23" ht="14.25" x14ac:dyDescent="0.2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</row>
    <row r="494" spans="1:23" ht="14.25" x14ac:dyDescent="0.2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</row>
    <row r="495" spans="1:23" ht="14.25" x14ac:dyDescent="0.2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</row>
    <row r="496" spans="1:23" ht="14.25" x14ac:dyDescent="0.2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</row>
    <row r="497" spans="1:23" ht="14.25" x14ac:dyDescent="0.2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</row>
    <row r="498" spans="1:23" ht="14.25" x14ac:dyDescent="0.2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</row>
    <row r="499" spans="1:23" ht="14.25" x14ac:dyDescent="0.2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</row>
    <row r="500" spans="1:23" ht="14.25" x14ac:dyDescent="0.2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</row>
    <row r="501" spans="1:23" ht="14.25" x14ac:dyDescent="0.2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</row>
    <row r="502" spans="1:23" ht="14.25" x14ac:dyDescent="0.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</row>
    <row r="503" spans="1:23" ht="14.25" x14ac:dyDescent="0.2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</row>
    <row r="504" spans="1:23" ht="14.25" x14ac:dyDescent="0.2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</row>
    <row r="505" spans="1:23" ht="14.25" x14ac:dyDescent="0.2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</row>
    <row r="506" spans="1:23" ht="14.25" x14ac:dyDescent="0.2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</row>
    <row r="507" spans="1:23" ht="14.25" x14ac:dyDescent="0.2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</row>
    <row r="508" spans="1:23" ht="14.25" x14ac:dyDescent="0.2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</row>
    <row r="509" spans="1:23" ht="14.25" x14ac:dyDescent="0.2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</row>
    <row r="510" spans="1:23" ht="14.25" x14ac:dyDescent="0.2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</row>
    <row r="511" spans="1:23" ht="14.25" x14ac:dyDescent="0.2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</row>
    <row r="512" spans="1:23" ht="14.25" x14ac:dyDescent="0.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</row>
    <row r="513" spans="1:23" ht="14.25" x14ac:dyDescent="0.2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</row>
    <row r="514" spans="1:23" ht="14.25" x14ac:dyDescent="0.2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</row>
    <row r="515" spans="1:23" ht="14.25" x14ac:dyDescent="0.2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</row>
    <row r="516" spans="1:23" ht="14.25" x14ac:dyDescent="0.2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</row>
    <row r="517" spans="1:23" ht="14.25" x14ac:dyDescent="0.2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</row>
    <row r="518" spans="1:23" ht="14.25" x14ac:dyDescent="0.2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</row>
    <row r="519" spans="1:23" ht="14.25" x14ac:dyDescent="0.2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</row>
    <row r="520" spans="1:23" ht="14.25" x14ac:dyDescent="0.2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</row>
    <row r="521" spans="1:23" ht="14.25" x14ac:dyDescent="0.2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</row>
    <row r="522" spans="1:23" ht="14.25" x14ac:dyDescent="0.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</row>
    <row r="523" spans="1:23" ht="14.25" x14ac:dyDescent="0.2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</row>
    <row r="524" spans="1:23" ht="14.25" x14ac:dyDescent="0.2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</row>
    <row r="525" spans="1:23" ht="14.25" x14ac:dyDescent="0.2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</row>
    <row r="526" spans="1:23" ht="14.25" x14ac:dyDescent="0.2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</row>
    <row r="527" spans="1:23" ht="14.25" x14ac:dyDescent="0.2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</row>
    <row r="528" spans="1:23" ht="14.25" x14ac:dyDescent="0.2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</row>
    <row r="529" spans="1:23" ht="14.25" x14ac:dyDescent="0.2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</row>
    <row r="530" spans="1:23" ht="14.25" x14ac:dyDescent="0.2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</row>
    <row r="531" spans="1:23" ht="14.25" x14ac:dyDescent="0.2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</row>
    <row r="532" spans="1:23" ht="14.25" x14ac:dyDescent="0.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</row>
    <row r="533" spans="1:23" ht="14.25" x14ac:dyDescent="0.2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</row>
    <row r="534" spans="1:23" ht="14.25" x14ac:dyDescent="0.2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</row>
    <row r="535" spans="1:23" ht="14.25" x14ac:dyDescent="0.2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</row>
    <row r="536" spans="1:23" ht="14.25" x14ac:dyDescent="0.2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</row>
    <row r="537" spans="1:23" ht="14.25" x14ac:dyDescent="0.2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</row>
    <row r="538" spans="1:23" ht="14.25" x14ac:dyDescent="0.2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</row>
    <row r="539" spans="1:23" ht="14.25" x14ac:dyDescent="0.2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</row>
    <row r="540" spans="1:23" ht="14.25" x14ac:dyDescent="0.2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</row>
    <row r="541" spans="1:23" ht="14.25" x14ac:dyDescent="0.2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</row>
    <row r="542" spans="1:23" ht="14.25" x14ac:dyDescent="0.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</row>
    <row r="543" spans="1:23" ht="14.25" x14ac:dyDescent="0.2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</row>
    <row r="544" spans="1:23" ht="14.25" x14ac:dyDescent="0.2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</row>
    <row r="545" spans="1:23" ht="14.25" x14ac:dyDescent="0.2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</row>
    <row r="546" spans="1:23" ht="14.25" x14ac:dyDescent="0.2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</row>
    <row r="547" spans="1:23" ht="14.25" x14ac:dyDescent="0.2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</row>
    <row r="548" spans="1:23" ht="14.25" x14ac:dyDescent="0.2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</row>
    <row r="549" spans="1:23" ht="14.25" x14ac:dyDescent="0.2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</row>
    <row r="550" spans="1:23" ht="14.25" x14ac:dyDescent="0.2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</row>
    <row r="551" spans="1:23" ht="14.25" x14ac:dyDescent="0.2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</row>
    <row r="552" spans="1:23" ht="14.25" x14ac:dyDescent="0.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</row>
    <row r="553" spans="1:23" ht="14.25" x14ac:dyDescent="0.2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</row>
    <row r="554" spans="1:23" ht="14.25" x14ac:dyDescent="0.2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</row>
    <row r="555" spans="1:23" ht="14.25" x14ac:dyDescent="0.2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</row>
    <row r="556" spans="1:23" ht="14.25" x14ac:dyDescent="0.2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</row>
    <row r="557" spans="1:23" ht="14.25" x14ac:dyDescent="0.2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</row>
    <row r="558" spans="1:23" ht="14.25" x14ac:dyDescent="0.2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</row>
    <row r="559" spans="1:23" ht="14.25" x14ac:dyDescent="0.2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</row>
    <row r="560" spans="1:23" ht="14.25" x14ac:dyDescent="0.2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</row>
    <row r="561" spans="1:23" ht="14.25" x14ac:dyDescent="0.2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</row>
    <row r="562" spans="1:23" ht="14.25" x14ac:dyDescent="0.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</row>
    <row r="563" spans="1:23" ht="14.25" x14ac:dyDescent="0.2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</row>
    <row r="564" spans="1:23" ht="14.25" x14ac:dyDescent="0.2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</row>
    <row r="565" spans="1:23" ht="14.25" x14ac:dyDescent="0.2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</row>
    <row r="566" spans="1:23" ht="14.25" x14ac:dyDescent="0.2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</row>
    <row r="567" spans="1:23" ht="14.25" x14ac:dyDescent="0.2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</row>
    <row r="568" spans="1:23" ht="14.25" x14ac:dyDescent="0.2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</row>
    <row r="569" spans="1:23" ht="14.25" x14ac:dyDescent="0.2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</row>
    <row r="570" spans="1:23" ht="14.25" x14ac:dyDescent="0.2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</row>
    <row r="571" spans="1:23" ht="14.25" x14ac:dyDescent="0.2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</row>
    <row r="572" spans="1:23" ht="14.25" x14ac:dyDescent="0.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</row>
    <row r="573" spans="1:23" ht="14.25" x14ac:dyDescent="0.2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</row>
    <row r="574" spans="1:23" ht="14.25" x14ac:dyDescent="0.2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</row>
    <row r="575" spans="1:23" ht="14.25" x14ac:dyDescent="0.2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</row>
    <row r="576" spans="1:23" ht="14.25" x14ac:dyDescent="0.2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</row>
    <row r="577" spans="1:23" ht="14.25" x14ac:dyDescent="0.2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</row>
    <row r="578" spans="1:23" ht="14.25" x14ac:dyDescent="0.2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</row>
    <row r="579" spans="1:23" ht="14.25" x14ac:dyDescent="0.2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</row>
    <row r="580" spans="1:23" ht="14.25" x14ac:dyDescent="0.2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</row>
    <row r="581" spans="1:23" ht="14.25" x14ac:dyDescent="0.2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</row>
    <row r="582" spans="1:23" ht="14.25" x14ac:dyDescent="0.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</row>
    <row r="583" spans="1:23" ht="14.25" x14ac:dyDescent="0.2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</row>
    <row r="584" spans="1:23" ht="14.25" x14ac:dyDescent="0.2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</row>
    <row r="585" spans="1:23" ht="14.25" x14ac:dyDescent="0.2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</row>
    <row r="586" spans="1:23" ht="14.25" x14ac:dyDescent="0.2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</row>
    <row r="587" spans="1:23" ht="14.25" x14ac:dyDescent="0.2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</row>
    <row r="588" spans="1:23" ht="14.25" x14ac:dyDescent="0.2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</row>
    <row r="589" spans="1:23" ht="14.25" x14ac:dyDescent="0.2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</row>
    <row r="590" spans="1:23" ht="14.25" x14ac:dyDescent="0.2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</row>
    <row r="591" spans="1:23" ht="14.25" x14ac:dyDescent="0.2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</row>
    <row r="592" spans="1:23" ht="14.25" x14ac:dyDescent="0.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</row>
    <row r="593" spans="1:23" ht="14.25" x14ac:dyDescent="0.2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</row>
    <row r="594" spans="1:23" ht="14.25" x14ac:dyDescent="0.2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</row>
    <row r="595" spans="1:23" ht="14.25" x14ac:dyDescent="0.2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</row>
    <row r="596" spans="1:23" ht="14.25" x14ac:dyDescent="0.2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</row>
    <row r="597" spans="1:23" ht="14.25" x14ac:dyDescent="0.2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</row>
    <row r="598" spans="1:23" ht="14.25" x14ac:dyDescent="0.2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</row>
    <row r="599" spans="1:23" ht="14.25" x14ac:dyDescent="0.2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</row>
    <row r="600" spans="1:23" ht="14.25" x14ac:dyDescent="0.2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</row>
    <row r="601" spans="1:23" ht="14.25" x14ac:dyDescent="0.2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</row>
    <row r="602" spans="1:23" ht="14.25" x14ac:dyDescent="0.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</row>
    <row r="603" spans="1:23" ht="14.25" x14ac:dyDescent="0.2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</row>
    <row r="604" spans="1:23" ht="14.25" x14ac:dyDescent="0.2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</row>
    <row r="605" spans="1:23" ht="14.25" x14ac:dyDescent="0.2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</row>
    <row r="606" spans="1:23" ht="14.25" x14ac:dyDescent="0.2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</row>
    <row r="607" spans="1:23" ht="14.25" x14ac:dyDescent="0.2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</row>
    <row r="608" spans="1:23" ht="14.25" x14ac:dyDescent="0.2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</row>
    <row r="609" spans="1:23" ht="14.25" x14ac:dyDescent="0.2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</row>
    <row r="610" spans="1:23" ht="14.25" x14ac:dyDescent="0.2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</row>
    <row r="611" spans="1:23" ht="14.25" x14ac:dyDescent="0.2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</row>
    <row r="612" spans="1:23" ht="14.25" x14ac:dyDescent="0.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</row>
    <row r="613" spans="1:23" ht="14.25" x14ac:dyDescent="0.2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</row>
    <row r="614" spans="1:23" ht="14.25" x14ac:dyDescent="0.2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</row>
    <row r="615" spans="1:23" ht="14.25" x14ac:dyDescent="0.2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</row>
    <row r="616" spans="1:23" ht="14.25" x14ac:dyDescent="0.2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</row>
    <row r="617" spans="1:23" ht="14.25" x14ac:dyDescent="0.2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</row>
    <row r="618" spans="1:23" ht="14.25" x14ac:dyDescent="0.2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</row>
    <row r="619" spans="1:23" ht="14.25" x14ac:dyDescent="0.2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</row>
    <row r="620" spans="1:23" ht="14.25" x14ac:dyDescent="0.2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</row>
    <row r="621" spans="1:23" ht="14.25" x14ac:dyDescent="0.2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</row>
    <row r="622" spans="1:23" ht="14.25" x14ac:dyDescent="0.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</row>
    <row r="623" spans="1:23" ht="14.25" x14ac:dyDescent="0.2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</row>
    <row r="624" spans="1:23" ht="14.25" x14ac:dyDescent="0.2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</row>
    <row r="625" spans="1:23" ht="14.25" x14ac:dyDescent="0.2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</row>
    <row r="626" spans="1:23" ht="14.25" x14ac:dyDescent="0.2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</row>
    <row r="627" spans="1:23" ht="14.25" x14ac:dyDescent="0.2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</row>
    <row r="628" spans="1:23" ht="14.25" x14ac:dyDescent="0.2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</row>
    <row r="629" spans="1:23" ht="14.25" x14ac:dyDescent="0.2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</row>
    <row r="630" spans="1:23" ht="14.25" x14ac:dyDescent="0.2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</row>
    <row r="631" spans="1:23" ht="14.25" x14ac:dyDescent="0.2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</row>
    <row r="632" spans="1:23" ht="14.25" x14ac:dyDescent="0.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</row>
    <row r="633" spans="1:23" ht="14.25" x14ac:dyDescent="0.2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</row>
    <row r="634" spans="1:23" ht="14.25" x14ac:dyDescent="0.2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</row>
    <row r="635" spans="1:23" ht="14.25" x14ac:dyDescent="0.2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</row>
    <row r="636" spans="1:23" ht="14.25" x14ac:dyDescent="0.2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</row>
    <row r="637" spans="1:23" ht="14.25" x14ac:dyDescent="0.2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</row>
    <row r="638" spans="1:23" ht="14.25" x14ac:dyDescent="0.2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</row>
    <row r="639" spans="1:23" ht="14.25" x14ac:dyDescent="0.2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</row>
    <row r="640" spans="1:23" ht="14.25" x14ac:dyDescent="0.2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</row>
    <row r="641" spans="1:23" ht="14.25" x14ac:dyDescent="0.2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</row>
    <row r="642" spans="1:23" ht="14.25" x14ac:dyDescent="0.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</row>
    <row r="643" spans="1:23" ht="14.25" x14ac:dyDescent="0.2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</row>
    <row r="644" spans="1:23" ht="14.25" x14ac:dyDescent="0.2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</row>
    <row r="645" spans="1:23" ht="14.25" x14ac:dyDescent="0.2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</row>
    <row r="646" spans="1:23" ht="14.25" x14ac:dyDescent="0.2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</row>
    <row r="647" spans="1:23" ht="14.25" x14ac:dyDescent="0.2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</row>
    <row r="648" spans="1:23" ht="14.25" x14ac:dyDescent="0.2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</row>
    <row r="649" spans="1:23" ht="14.25" x14ac:dyDescent="0.2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</row>
    <row r="650" spans="1:23" ht="14.25" x14ac:dyDescent="0.2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</row>
    <row r="651" spans="1:23" ht="14.25" x14ac:dyDescent="0.2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</row>
    <row r="652" spans="1:23" ht="14.25" x14ac:dyDescent="0.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</row>
    <row r="653" spans="1:23" ht="14.25" x14ac:dyDescent="0.2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</row>
    <row r="654" spans="1:23" ht="14.25" x14ac:dyDescent="0.2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</row>
    <row r="655" spans="1:23" ht="14.25" x14ac:dyDescent="0.2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</row>
    <row r="656" spans="1:23" ht="14.25" x14ac:dyDescent="0.2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</row>
    <row r="657" spans="1:23" ht="14.25" x14ac:dyDescent="0.2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</row>
    <row r="658" spans="1:23" ht="14.25" x14ac:dyDescent="0.2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</row>
    <row r="659" spans="1:23" ht="14.25" x14ac:dyDescent="0.2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</row>
    <row r="660" spans="1:23" ht="14.25" x14ac:dyDescent="0.2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</row>
    <row r="661" spans="1:23" ht="14.25" x14ac:dyDescent="0.2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</row>
    <row r="662" spans="1:23" ht="14.25" x14ac:dyDescent="0.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</row>
    <row r="663" spans="1:23" ht="14.25" x14ac:dyDescent="0.2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</row>
    <row r="664" spans="1:23" ht="14.25" x14ac:dyDescent="0.2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</row>
    <row r="665" spans="1:23" ht="14.25" x14ac:dyDescent="0.2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</row>
    <row r="666" spans="1:23" ht="14.25" x14ac:dyDescent="0.2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</row>
    <row r="667" spans="1:23" ht="14.25" x14ac:dyDescent="0.2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</row>
    <row r="668" spans="1:23" ht="14.25" x14ac:dyDescent="0.2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</row>
    <row r="669" spans="1:23" ht="14.25" x14ac:dyDescent="0.2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</row>
    <row r="670" spans="1:23" ht="14.25" x14ac:dyDescent="0.2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</row>
    <row r="671" spans="1:23" ht="14.25" x14ac:dyDescent="0.2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</row>
    <row r="672" spans="1:23" ht="14.25" x14ac:dyDescent="0.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</row>
    <row r="673" spans="1:23" ht="14.25" x14ac:dyDescent="0.2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</row>
    <row r="674" spans="1:23" ht="14.25" x14ac:dyDescent="0.2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</row>
    <row r="675" spans="1:23" ht="14.25" x14ac:dyDescent="0.2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</row>
    <row r="676" spans="1:23" ht="14.25" x14ac:dyDescent="0.2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</row>
    <row r="677" spans="1:23" ht="14.25" x14ac:dyDescent="0.2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</row>
    <row r="678" spans="1:23" ht="14.25" x14ac:dyDescent="0.2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</row>
    <row r="679" spans="1:23" ht="14.25" x14ac:dyDescent="0.2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</row>
    <row r="680" spans="1:23" ht="14.25" x14ac:dyDescent="0.2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</row>
    <row r="681" spans="1:23" ht="14.25" x14ac:dyDescent="0.2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</row>
    <row r="682" spans="1:23" ht="14.25" x14ac:dyDescent="0.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</row>
    <row r="683" spans="1:23" ht="14.25" x14ac:dyDescent="0.2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</row>
    <row r="684" spans="1:23" ht="14.25" x14ac:dyDescent="0.2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</row>
    <row r="685" spans="1:23" ht="14.25" x14ac:dyDescent="0.2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</row>
    <row r="686" spans="1:23" ht="14.25" x14ac:dyDescent="0.2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</row>
    <row r="687" spans="1:23" ht="14.25" x14ac:dyDescent="0.2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</row>
    <row r="688" spans="1:23" ht="14.25" x14ac:dyDescent="0.2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</row>
    <row r="689" spans="1:23" ht="14.25" x14ac:dyDescent="0.2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</row>
    <row r="690" spans="1:23" ht="14.25" x14ac:dyDescent="0.2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</row>
    <row r="691" spans="1:23" ht="14.25" x14ac:dyDescent="0.2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</row>
    <row r="692" spans="1:23" ht="14.25" x14ac:dyDescent="0.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</row>
    <row r="693" spans="1:23" ht="14.25" x14ac:dyDescent="0.2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</row>
    <row r="694" spans="1:23" ht="14.25" x14ac:dyDescent="0.2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</row>
    <row r="695" spans="1:23" ht="14.25" x14ac:dyDescent="0.2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</row>
    <row r="696" spans="1:23" ht="14.25" x14ac:dyDescent="0.2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</row>
    <row r="697" spans="1:23" ht="14.25" x14ac:dyDescent="0.2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</row>
    <row r="698" spans="1:23" ht="14.25" x14ac:dyDescent="0.2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</row>
    <row r="699" spans="1:23" ht="14.25" x14ac:dyDescent="0.2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</row>
    <row r="700" spans="1:23" ht="14.25" x14ac:dyDescent="0.2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</row>
    <row r="701" spans="1:23" ht="14.25" x14ac:dyDescent="0.2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</row>
    <row r="702" spans="1:23" ht="14.25" x14ac:dyDescent="0.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</row>
    <row r="703" spans="1:23" ht="14.25" x14ac:dyDescent="0.2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</row>
    <row r="704" spans="1:23" ht="14.25" x14ac:dyDescent="0.2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</row>
    <row r="705" spans="1:23" ht="14.25" x14ac:dyDescent="0.2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</row>
    <row r="706" spans="1:23" ht="14.25" x14ac:dyDescent="0.2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</row>
    <row r="707" spans="1:23" ht="14.25" x14ac:dyDescent="0.2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</row>
    <row r="708" spans="1:23" ht="14.25" x14ac:dyDescent="0.2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</row>
    <row r="709" spans="1:23" ht="14.25" x14ac:dyDescent="0.2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</row>
    <row r="710" spans="1:23" ht="14.25" x14ac:dyDescent="0.2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</row>
    <row r="711" spans="1:23" ht="14.25" x14ac:dyDescent="0.2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</row>
    <row r="712" spans="1:23" ht="14.25" x14ac:dyDescent="0.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</row>
    <row r="713" spans="1:23" ht="14.25" x14ac:dyDescent="0.2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</row>
    <row r="714" spans="1:23" ht="14.25" x14ac:dyDescent="0.2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</row>
    <row r="715" spans="1:23" ht="14.25" x14ac:dyDescent="0.2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</row>
    <row r="716" spans="1:23" ht="14.25" x14ac:dyDescent="0.2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</row>
    <row r="717" spans="1:23" ht="14.25" x14ac:dyDescent="0.2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</row>
    <row r="718" spans="1:23" ht="14.25" x14ac:dyDescent="0.2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</row>
    <row r="719" spans="1:23" ht="14.25" x14ac:dyDescent="0.2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</row>
    <row r="720" spans="1:23" ht="14.25" x14ac:dyDescent="0.2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</row>
    <row r="721" spans="1:23" ht="14.25" x14ac:dyDescent="0.2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</row>
    <row r="722" spans="1:23" ht="14.25" x14ac:dyDescent="0.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</row>
    <row r="723" spans="1:23" ht="14.25" x14ac:dyDescent="0.2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</row>
    <row r="724" spans="1:23" ht="14.25" x14ac:dyDescent="0.2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</row>
    <row r="725" spans="1:23" ht="14.25" x14ac:dyDescent="0.2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</row>
    <row r="726" spans="1:23" ht="14.25" x14ac:dyDescent="0.2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</row>
    <row r="727" spans="1:23" ht="14.25" x14ac:dyDescent="0.2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</row>
    <row r="728" spans="1:23" ht="14.25" x14ac:dyDescent="0.2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</row>
    <row r="729" spans="1:23" ht="14.25" x14ac:dyDescent="0.2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</row>
    <row r="730" spans="1:23" ht="14.25" x14ac:dyDescent="0.2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</row>
    <row r="731" spans="1:23" ht="14.25" x14ac:dyDescent="0.2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</row>
    <row r="732" spans="1:23" ht="14.25" x14ac:dyDescent="0.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</row>
    <row r="733" spans="1:23" ht="14.25" x14ac:dyDescent="0.2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</row>
    <row r="734" spans="1:23" ht="14.25" x14ac:dyDescent="0.2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</row>
    <row r="735" spans="1:23" ht="14.25" x14ac:dyDescent="0.2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</row>
    <row r="736" spans="1:23" ht="14.25" x14ac:dyDescent="0.2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</row>
    <row r="737" spans="1:23" ht="14.25" x14ac:dyDescent="0.2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</row>
    <row r="738" spans="1:23" ht="14.25" x14ac:dyDescent="0.2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</row>
    <row r="739" spans="1:23" ht="14.25" x14ac:dyDescent="0.2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</row>
    <row r="740" spans="1:23" ht="14.25" x14ac:dyDescent="0.2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</row>
    <row r="741" spans="1:23" ht="14.25" x14ac:dyDescent="0.2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</row>
    <row r="742" spans="1:23" ht="14.25" x14ac:dyDescent="0.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</row>
    <row r="743" spans="1:23" ht="14.25" x14ac:dyDescent="0.2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</row>
    <row r="744" spans="1:23" ht="14.25" x14ac:dyDescent="0.2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</row>
    <row r="745" spans="1:23" ht="14.25" x14ac:dyDescent="0.2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</row>
    <row r="746" spans="1:23" ht="14.25" x14ac:dyDescent="0.2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</row>
    <row r="747" spans="1:23" ht="14.25" x14ac:dyDescent="0.2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</row>
    <row r="748" spans="1:23" ht="14.25" x14ac:dyDescent="0.2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</row>
    <row r="749" spans="1:23" ht="14.25" x14ac:dyDescent="0.2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</row>
    <row r="750" spans="1:23" ht="14.25" x14ac:dyDescent="0.2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</row>
    <row r="751" spans="1:23" ht="14.25" x14ac:dyDescent="0.2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</row>
    <row r="752" spans="1:23" ht="14.25" x14ac:dyDescent="0.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</row>
    <row r="753" spans="1:23" ht="14.25" x14ac:dyDescent="0.2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</row>
    <row r="754" spans="1:23" ht="14.25" x14ac:dyDescent="0.2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</row>
    <row r="755" spans="1:23" ht="14.25" x14ac:dyDescent="0.2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</row>
    <row r="756" spans="1:23" ht="14.25" x14ac:dyDescent="0.2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</row>
    <row r="757" spans="1:23" ht="14.25" x14ac:dyDescent="0.2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</row>
    <row r="758" spans="1:23" ht="14.25" x14ac:dyDescent="0.2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</row>
    <row r="759" spans="1:23" ht="14.25" x14ac:dyDescent="0.2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</row>
    <row r="760" spans="1:23" ht="14.25" x14ac:dyDescent="0.2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</row>
    <row r="761" spans="1:23" ht="14.25" x14ac:dyDescent="0.2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</row>
    <row r="762" spans="1:23" ht="14.25" x14ac:dyDescent="0.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</row>
    <row r="763" spans="1:23" ht="14.25" x14ac:dyDescent="0.2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</row>
    <row r="764" spans="1:23" ht="14.25" x14ac:dyDescent="0.2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</row>
    <row r="765" spans="1:23" ht="14.25" x14ac:dyDescent="0.2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</row>
    <row r="766" spans="1:23" ht="14.25" x14ac:dyDescent="0.2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</row>
    <row r="767" spans="1:23" ht="14.25" x14ac:dyDescent="0.2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</row>
    <row r="768" spans="1:23" ht="14.25" x14ac:dyDescent="0.2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</row>
    <row r="769" spans="1:23" ht="14.25" x14ac:dyDescent="0.2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</row>
    <row r="770" spans="1:23" ht="14.25" x14ac:dyDescent="0.2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</row>
    <row r="771" spans="1:23" ht="14.25" x14ac:dyDescent="0.2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</row>
    <row r="772" spans="1:23" ht="14.25" x14ac:dyDescent="0.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</row>
    <row r="773" spans="1:23" ht="14.25" x14ac:dyDescent="0.2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</row>
    <row r="774" spans="1:23" ht="14.25" x14ac:dyDescent="0.2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</row>
    <row r="775" spans="1:23" ht="14.25" x14ac:dyDescent="0.2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</row>
    <row r="776" spans="1:23" ht="14.25" x14ac:dyDescent="0.2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</row>
    <row r="777" spans="1:23" ht="14.25" x14ac:dyDescent="0.2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</row>
    <row r="778" spans="1:23" ht="14.25" x14ac:dyDescent="0.2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</row>
    <row r="779" spans="1:23" ht="14.25" x14ac:dyDescent="0.2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</row>
    <row r="780" spans="1:23" ht="14.25" x14ac:dyDescent="0.2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</row>
    <row r="781" spans="1:23" ht="14.25" x14ac:dyDescent="0.2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</row>
    <row r="782" spans="1:23" ht="14.25" x14ac:dyDescent="0.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</row>
    <row r="783" spans="1:23" ht="14.25" x14ac:dyDescent="0.2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</row>
    <row r="784" spans="1:23" ht="14.25" x14ac:dyDescent="0.2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</row>
    <row r="785" spans="1:23" ht="14.25" x14ac:dyDescent="0.2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</row>
    <row r="786" spans="1:23" ht="14.25" x14ac:dyDescent="0.2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</row>
    <row r="787" spans="1:23" ht="14.25" x14ac:dyDescent="0.2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</row>
    <row r="788" spans="1:23" ht="14.25" x14ac:dyDescent="0.2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</row>
    <row r="789" spans="1:23" ht="14.25" x14ac:dyDescent="0.2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</row>
    <row r="790" spans="1:23" ht="14.25" x14ac:dyDescent="0.2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</row>
    <row r="791" spans="1:23" ht="14.25" x14ac:dyDescent="0.2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</row>
    <row r="792" spans="1:23" ht="14.25" x14ac:dyDescent="0.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</row>
    <row r="793" spans="1:23" ht="14.25" x14ac:dyDescent="0.2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</row>
    <row r="794" spans="1:23" ht="14.25" x14ac:dyDescent="0.2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</row>
    <row r="795" spans="1:23" ht="14.25" x14ac:dyDescent="0.2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</row>
    <row r="796" spans="1:23" ht="14.25" x14ac:dyDescent="0.2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</row>
    <row r="797" spans="1:23" ht="14.25" x14ac:dyDescent="0.2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</row>
    <row r="798" spans="1:23" ht="14.25" x14ac:dyDescent="0.2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</row>
    <row r="799" spans="1:23" ht="14.25" x14ac:dyDescent="0.2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</row>
    <row r="800" spans="1:23" ht="14.25" x14ac:dyDescent="0.2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</row>
    <row r="801" spans="1:23" ht="14.25" x14ac:dyDescent="0.2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</row>
    <row r="802" spans="1:23" ht="14.25" x14ac:dyDescent="0.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</row>
    <row r="803" spans="1:23" ht="14.25" x14ac:dyDescent="0.2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</row>
    <row r="804" spans="1:23" ht="14.25" x14ac:dyDescent="0.2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</row>
    <row r="805" spans="1:23" ht="14.25" x14ac:dyDescent="0.2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</row>
    <row r="806" spans="1:23" ht="14.25" x14ac:dyDescent="0.2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</row>
    <row r="807" spans="1:23" ht="14.25" x14ac:dyDescent="0.2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</row>
    <row r="808" spans="1:23" ht="14.25" x14ac:dyDescent="0.2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</row>
    <row r="809" spans="1:23" ht="14.25" x14ac:dyDescent="0.2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</row>
    <row r="810" spans="1:23" ht="14.25" x14ac:dyDescent="0.2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</row>
    <row r="811" spans="1:23" ht="14.25" x14ac:dyDescent="0.2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</row>
    <row r="812" spans="1:23" ht="14.25" x14ac:dyDescent="0.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</row>
    <row r="813" spans="1:23" ht="14.25" x14ac:dyDescent="0.2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</row>
    <row r="814" spans="1:23" ht="14.25" x14ac:dyDescent="0.2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</row>
    <row r="815" spans="1:23" ht="14.25" x14ac:dyDescent="0.2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</row>
    <row r="816" spans="1:23" ht="14.25" x14ac:dyDescent="0.2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</row>
    <row r="817" spans="1:23" ht="14.25" x14ac:dyDescent="0.2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</row>
    <row r="818" spans="1:23" ht="14.25" x14ac:dyDescent="0.2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</row>
    <row r="819" spans="1:23" ht="14.25" x14ac:dyDescent="0.2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</row>
    <row r="820" spans="1:23" ht="14.25" x14ac:dyDescent="0.2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</row>
    <row r="821" spans="1:23" ht="14.25" x14ac:dyDescent="0.2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</row>
    <row r="822" spans="1:23" ht="14.25" x14ac:dyDescent="0.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</row>
    <row r="823" spans="1:23" ht="14.25" x14ac:dyDescent="0.2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</row>
    <row r="824" spans="1:23" ht="14.25" x14ac:dyDescent="0.2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</row>
    <row r="825" spans="1:23" ht="14.25" x14ac:dyDescent="0.2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</row>
    <row r="826" spans="1:23" ht="14.25" x14ac:dyDescent="0.2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</row>
    <row r="827" spans="1:23" ht="14.25" x14ac:dyDescent="0.2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</row>
    <row r="828" spans="1:23" ht="14.25" x14ac:dyDescent="0.2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</row>
    <row r="829" spans="1:23" ht="14.25" x14ac:dyDescent="0.2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</row>
    <row r="830" spans="1:23" ht="14.25" x14ac:dyDescent="0.2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</row>
    <row r="831" spans="1:23" ht="14.25" x14ac:dyDescent="0.2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</row>
    <row r="832" spans="1:23" ht="14.25" x14ac:dyDescent="0.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</row>
    <row r="833" spans="1:23" ht="14.25" x14ac:dyDescent="0.2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</row>
    <row r="834" spans="1:23" ht="14.25" x14ac:dyDescent="0.2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</row>
    <row r="835" spans="1:23" ht="14.25" x14ac:dyDescent="0.2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</row>
    <row r="836" spans="1:23" ht="14.25" x14ac:dyDescent="0.2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</row>
    <row r="837" spans="1:23" ht="14.25" x14ac:dyDescent="0.2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</row>
    <row r="838" spans="1:23" ht="14.25" x14ac:dyDescent="0.2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</row>
    <row r="839" spans="1:23" ht="14.25" x14ac:dyDescent="0.2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</row>
    <row r="840" spans="1:23" ht="14.25" x14ac:dyDescent="0.2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</row>
    <row r="841" spans="1:23" ht="14.25" x14ac:dyDescent="0.2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</row>
    <row r="842" spans="1:23" ht="14.25" x14ac:dyDescent="0.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</row>
    <row r="843" spans="1:23" ht="14.25" x14ac:dyDescent="0.2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</row>
    <row r="844" spans="1:23" ht="14.25" x14ac:dyDescent="0.2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</row>
    <row r="845" spans="1:23" ht="14.25" x14ac:dyDescent="0.2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</row>
    <row r="846" spans="1:23" ht="14.25" x14ac:dyDescent="0.2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</row>
    <row r="847" spans="1:23" ht="14.25" x14ac:dyDescent="0.2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</row>
    <row r="848" spans="1:23" ht="14.25" x14ac:dyDescent="0.2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</row>
    <row r="849" spans="1:23" ht="14.25" x14ac:dyDescent="0.2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</row>
    <row r="850" spans="1:23" ht="14.25" x14ac:dyDescent="0.2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</row>
    <row r="851" spans="1:23" ht="14.25" x14ac:dyDescent="0.2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</row>
    <row r="852" spans="1:23" ht="14.25" x14ac:dyDescent="0.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</row>
    <row r="853" spans="1:23" ht="14.25" x14ac:dyDescent="0.2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</row>
    <row r="854" spans="1:23" ht="14.25" x14ac:dyDescent="0.2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</row>
    <row r="855" spans="1:23" ht="14.25" x14ac:dyDescent="0.2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</row>
    <row r="856" spans="1:23" ht="14.25" x14ac:dyDescent="0.2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</row>
    <row r="857" spans="1:23" ht="14.25" x14ac:dyDescent="0.2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</row>
    <row r="858" spans="1:23" ht="14.25" x14ac:dyDescent="0.2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</row>
    <row r="859" spans="1:23" ht="14.25" x14ac:dyDescent="0.2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</row>
    <row r="860" spans="1:23" ht="14.25" x14ac:dyDescent="0.2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</row>
    <row r="861" spans="1:23" ht="14.25" x14ac:dyDescent="0.2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</row>
    <row r="862" spans="1:23" ht="14.25" x14ac:dyDescent="0.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</row>
    <row r="863" spans="1:23" ht="14.25" x14ac:dyDescent="0.2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</row>
    <row r="864" spans="1:23" ht="14.25" x14ac:dyDescent="0.2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</row>
    <row r="865" spans="1:23" ht="14.25" x14ac:dyDescent="0.2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</row>
    <row r="866" spans="1:23" ht="14.25" x14ac:dyDescent="0.2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</row>
    <row r="867" spans="1:23" ht="14.25" x14ac:dyDescent="0.2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</row>
    <row r="868" spans="1:23" ht="14.25" x14ac:dyDescent="0.2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</row>
    <row r="869" spans="1:23" ht="14.25" x14ac:dyDescent="0.2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</row>
    <row r="870" spans="1:23" ht="14.25" x14ac:dyDescent="0.2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</row>
    <row r="871" spans="1:23" ht="14.25" x14ac:dyDescent="0.2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</row>
    <row r="872" spans="1:23" ht="14.25" x14ac:dyDescent="0.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</row>
    <row r="873" spans="1:23" ht="14.25" x14ac:dyDescent="0.2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</row>
    <row r="874" spans="1:23" ht="14.25" x14ac:dyDescent="0.2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</row>
    <row r="875" spans="1:23" ht="14.25" x14ac:dyDescent="0.2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</row>
    <row r="876" spans="1:23" ht="14.25" x14ac:dyDescent="0.2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</row>
    <row r="877" spans="1:23" ht="14.25" x14ac:dyDescent="0.2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</row>
    <row r="878" spans="1:23" ht="14.25" x14ac:dyDescent="0.2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</row>
    <row r="879" spans="1:23" ht="14.25" x14ac:dyDescent="0.2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</row>
    <row r="880" spans="1:23" ht="14.25" x14ac:dyDescent="0.2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</row>
    <row r="881" spans="1:23" ht="14.25" x14ac:dyDescent="0.2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</row>
    <row r="882" spans="1:23" ht="14.25" x14ac:dyDescent="0.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</row>
    <row r="883" spans="1:23" ht="14.25" x14ac:dyDescent="0.2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</row>
    <row r="884" spans="1:23" ht="14.25" x14ac:dyDescent="0.2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</row>
    <row r="885" spans="1:23" ht="14.25" x14ac:dyDescent="0.2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</row>
    <row r="886" spans="1:23" ht="14.25" x14ac:dyDescent="0.2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</row>
    <row r="887" spans="1:23" ht="14.25" x14ac:dyDescent="0.2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</row>
    <row r="888" spans="1:23" ht="14.25" x14ac:dyDescent="0.2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</row>
    <row r="889" spans="1:23" ht="14.25" x14ac:dyDescent="0.2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</row>
    <row r="890" spans="1:23" ht="14.25" x14ac:dyDescent="0.2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</row>
    <row r="891" spans="1:23" ht="14.25" x14ac:dyDescent="0.2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</row>
    <row r="892" spans="1:23" ht="14.25" x14ac:dyDescent="0.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</row>
    <row r="893" spans="1:23" ht="14.25" x14ac:dyDescent="0.2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</row>
    <row r="894" spans="1:23" ht="14.25" x14ac:dyDescent="0.2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</row>
    <row r="895" spans="1:23" ht="14.25" x14ac:dyDescent="0.2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</row>
    <row r="896" spans="1:23" ht="14.25" x14ac:dyDescent="0.2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</row>
    <row r="897" spans="1:23" ht="14.25" x14ac:dyDescent="0.2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</row>
    <row r="898" spans="1:23" ht="14.25" x14ac:dyDescent="0.2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</row>
    <row r="899" spans="1:23" ht="14.25" x14ac:dyDescent="0.2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</row>
    <row r="900" spans="1:23" ht="14.25" x14ac:dyDescent="0.2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</row>
    <row r="901" spans="1:23" ht="14.25" x14ac:dyDescent="0.2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</row>
    <row r="902" spans="1:23" ht="14.25" x14ac:dyDescent="0.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</row>
    <row r="903" spans="1:23" ht="14.25" x14ac:dyDescent="0.2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</row>
    <row r="904" spans="1:23" ht="14.25" x14ac:dyDescent="0.2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</row>
    <row r="905" spans="1:23" ht="14.25" x14ac:dyDescent="0.2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</row>
    <row r="906" spans="1:23" ht="14.25" x14ac:dyDescent="0.2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</row>
    <row r="907" spans="1:23" ht="14.25" x14ac:dyDescent="0.2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</row>
    <row r="908" spans="1:23" ht="14.25" x14ac:dyDescent="0.2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</row>
    <row r="909" spans="1:23" ht="14.25" x14ac:dyDescent="0.2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</row>
    <row r="910" spans="1:23" ht="14.25" x14ac:dyDescent="0.2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</row>
    <row r="911" spans="1:23" ht="14.25" x14ac:dyDescent="0.2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</row>
    <row r="912" spans="1:23" ht="14.25" x14ac:dyDescent="0.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</row>
    <row r="913" spans="1:23" ht="14.25" x14ac:dyDescent="0.2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</row>
    <row r="914" spans="1:23" ht="14.25" x14ac:dyDescent="0.2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</row>
    <row r="915" spans="1:23" ht="14.25" x14ac:dyDescent="0.2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</row>
    <row r="916" spans="1:23" ht="14.25" x14ac:dyDescent="0.2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</row>
    <row r="917" spans="1:23" ht="14.25" x14ac:dyDescent="0.2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</row>
    <row r="918" spans="1:23" ht="14.25" x14ac:dyDescent="0.2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</row>
    <row r="919" spans="1:23" ht="14.25" x14ac:dyDescent="0.2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</row>
    <row r="920" spans="1:23" ht="14.25" x14ac:dyDescent="0.2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</row>
    <row r="921" spans="1:23" ht="14.25" x14ac:dyDescent="0.2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</row>
    <row r="922" spans="1:23" ht="14.25" x14ac:dyDescent="0.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</row>
    <row r="923" spans="1:23" ht="14.25" x14ac:dyDescent="0.2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</row>
    <row r="924" spans="1:23" ht="14.25" x14ac:dyDescent="0.2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</row>
    <row r="925" spans="1:23" ht="14.25" x14ac:dyDescent="0.2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</row>
    <row r="926" spans="1:23" ht="14.25" x14ac:dyDescent="0.2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</row>
    <row r="927" spans="1:23" ht="14.25" x14ac:dyDescent="0.2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</row>
    <row r="928" spans="1:23" ht="14.25" x14ac:dyDescent="0.2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</row>
    <row r="929" spans="1:23" ht="14.25" x14ac:dyDescent="0.2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</row>
    <row r="930" spans="1:23" ht="14.25" x14ac:dyDescent="0.2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</row>
    <row r="931" spans="1:23" ht="14.25" x14ac:dyDescent="0.2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</row>
    <row r="932" spans="1:23" ht="14.25" x14ac:dyDescent="0.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</row>
    <row r="933" spans="1:23" ht="14.25" x14ac:dyDescent="0.2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</row>
    <row r="934" spans="1:23" ht="14.25" x14ac:dyDescent="0.2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</row>
    <row r="935" spans="1:23" ht="14.25" x14ac:dyDescent="0.2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</row>
    <row r="936" spans="1:23" ht="14.25" x14ac:dyDescent="0.2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</row>
    <row r="937" spans="1:23" ht="14.25" x14ac:dyDescent="0.2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</row>
    <row r="938" spans="1:23" ht="14.25" x14ac:dyDescent="0.2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</row>
    <row r="939" spans="1:23" ht="14.25" x14ac:dyDescent="0.2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</row>
    <row r="940" spans="1:23" ht="14.25" x14ac:dyDescent="0.2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</row>
    <row r="941" spans="1:23" ht="14.25" x14ac:dyDescent="0.2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</row>
    <row r="942" spans="1:23" ht="14.25" x14ac:dyDescent="0.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</row>
    <row r="943" spans="1:23" ht="14.25" x14ac:dyDescent="0.2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</row>
    <row r="944" spans="1:23" ht="14.25" x14ac:dyDescent="0.2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</row>
    <row r="945" spans="1:23" ht="14.25" x14ac:dyDescent="0.2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</row>
    <row r="946" spans="1:23" ht="14.25" x14ac:dyDescent="0.2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</row>
    <row r="947" spans="1:23" ht="14.25" x14ac:dyDescent="0.2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</row>
    <row r="948" spans="1:23" ht="14.25" x14ac:dyDescent="0.2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</row>
    <row r="949" spans="1:23" ht="14.25" x14ac:dyDescent="0.2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</row>
    <row r="950" spans="1:23" ht="14.25" x14ac:dyDescent="0.2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</row>
    <row r="951" spans="1:23" ht="14.25" x14ac:dyDescent="0.2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</row>
    <row r="952" spans="1:23" ht="14.25" x14ac:dyDescent="0.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</row>
    <row r="953" spans="1:23" ht="14.25" x14ac:dyDescent="0.2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</row>
    <row r="954" spans="1:23" ht="14.25" x14ac:dyDescent="0.2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</row>
    <row r="955" spans="1:23" ht="14.25" x14ac:dyDescent="0.2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</row>
    <row r="956" spans="1:23" ht="14.25" x14ac:dyDescent="0.2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</row>
    <row r="957" spans="1:23" ht="14.25" x14ac:dyDescent="0.2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</row>
    <row r="958" spans="1:23" ht="14.25" x14ac:dyDescent="0.2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</row>
    <row r="959" spans="1:23" ht="14.25" x14ac:dyDescent="0.2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</row>
    <row r="960" spans="1:23" ht="14.25" x14ac:dyDescent="0.2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</row>
    <row r="961" spans="1:23" ht="14.25" x14ac:dyDescent="0.2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</row>
    <row r="962" spans="1:23" ht="14.25" x14ac:dyDescent="0.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</row>
    <row r="963" spans="1:23" ht="14.25" x14ac:dyDescent="0.2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</row>
    <row r="964" spans="1:23" ht="14.25" x14ac:dyDescent="0.2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</row>
    <row r="965" spans="1:23" ht="14.25" x14ac:dyDescent="0.2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</row>
    <row r="966" spans="1:23" ht="14.25" x14ac:dyDescent="0.2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</row>
    <row r="967" spans="1:23" ht="14.25" x14ac:dyDescent="0.2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</row>
    <row r="968" spans="1:23" ht="14.25" x14ac:dyDescent="0.2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</row>
    <row r="969" spans="1:23" ht="14.25" x14ac:dyDescent="0.2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</row>
    <row r="970" spans="1:23" ht="14.25" x14ac:dyDescent="0.2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</row>
    <row r="971" spans="1:23" ht="14.25" x14ac:dyDescent="0.2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</row>
    <row r="972" spans="1:23" ht="14.25" x14ac:dyDescent="0.2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</row>
    <row r="973" spans="1:23" ht="14.25" x14ac:dyDescent="0.2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</row>
    <row r="974" spans="1:23" ht="14.25" x14ac:dyDescent="0.2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</row>
    <row r="975" spans="1:23" ht="14.25" x14ac:dyDescent="0.2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</row>
    <row r="976" spans="1:23" ht="14.25" x14ac:dyDescent="0.2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</row>
    <row r="977" spans="1:23" ht="14.25" x14ac:dyDescent="0.2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</row>
    <row r="978" spans="1:23" ht="14.25" x14ac:dyDescent="0.2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</row>
    <row r="979" spans="1:23" ht="14.25" x14ac:dyDescent="0.2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</row>
    <row r="980" spans="1:23" ht="14.25" x14ac:dyDescent="0.2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</row>
    <row r="981" spans="1:23" ht="14.25" x14ac:dyDescent="0.2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</row>
    <row r="982" spans="1:23" ht="14.25" x14ac:dyDescent="0.2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</row>
    <row r="983" spans="1:23" ht="14.25" x14ac:dyDescent="0.2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</row>
    <row r="984" spans="1:23" ht="14.25" x14ac:dyDescent="0.2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</row>
    <row r="985" spans="1:23" ht="14.25" x14ac:dyDescent="0.2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</row>
    <row r="986" spans="1:23" ht="14.25" x14ac:dyDescent="0.2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</row>
    <row r="987" spans="1:23" ht="14.25" x14ac:dyDescent="0.2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</row>
    <row r="988" spans="1:23" ht="14.25" x14ac:dyDescent="0.2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</row>
    <row r="989" spans="1:23" ht="14.25" x14ac:dyDescent="0.2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</row>
    <row r="990" spans="1:23" ht="14.25" x14ac:dyDescent="0.2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>
      <selection activeCell="B21" sqref="B21"/>
    </sheetView>
  </sheetViews>
  <sheetFormatPr baseColWidth="10" defaultColWidth="17.140625" defaultRowHeight="12.75" x14ac:dyDescent="0.2"/>
  <cols>
    <col min="1" max="1" width="13.42578125" bestFit="1" customWidth="1"/>
    <col min="2" max="2" width="30.5703125" customWidth="1"/>
    <col min="3" max="3" width="10.28515625" customWidth="1"/>
    <col min="4" max="4" width="6.7109375" bestFit="1" customWidth="1"/>
    <col min="5" max="5" width="5" bestFit="1" customWidth="1"/>
    <col min="6" max="9" width="5.7109375" customWidth="1"/>
  </cols>
  <sheetData>
    <row r="1" spans="1:9" ht="26.25" customHeight="1" x14ac:dyDescent="0.25">
      <c r="A1" s="88" t="s">
        <v>0</v>
      </c>
      <c r="B1" s="88"/>
    </row>
    <row r="3" spans="1:9" ht="22.5" x14ac:dyDescent="0.2">
      <c r="A3" s="11" t="s">
        <v>1</v>
      </c>
      <c r="B3" s="11" t="s">
        <v>2</v>
      </c>
      <c r="C3" s="13" t="s">
        <v>3</v>
      </c>
      <c r="D3" s="13" t="s">
        <v>4</v>
      </c>
      <c r="E3" s="13" t="s">
        <v>5</v>
      </c>
      <c r="F3" s="13">
        <v>1</v>
      </c>
      <c r="G3" s="13">
        <v>2</v>
      </c>
      <c r="H3" s="13">
        <v>3</v>
      </c>
      <c r="I3" s="13">
        <v>4</v>
      </c>
    </row>
    <row r="4" spans="1:9" x14ac:dyDescent="0.2">
      <c r="C4" s="14"/>
      <c r="D4" s="15"/>
      <c r="E4" s="15"/>
      <c r="F4" s="14"/>
      <c r="G4" s="14"/>
      <c r="H4" s="14"/>
      <c r="I4" s="14"/>
    </row>
    <row r="5" spans="1:9" x14ac:dyDescent="0.2">
      <c r="A5" s="9" t="s">
        <v>6</v>
      </c>
      <c r="B5" s="9" t="s">
        <v>40</v>
      </c>
      <c r="C5" s="7"/>
      <c r="D5" s="16"/>
      <c r="E5" s="8"/>
      <c r="F5" s="6"/>
      <c r="G5" s="17"/>
      <c r="H5" s="17"/>
      <c r="I5" s="17"/>
    </row>
    <row r="6" spans="1:9" x14ac:dyDescent="0.2">
      <c r="A6" s="12"/>
      <c r="B6" s="12" t="s">
        <v>7</v>
      </c>
      <c r="C6" s="10">
        <v>1</v>
      </c>
      <c r="D6" s="16">
        <f>IF((C6&lt;SUM(F6:I6)),SUM(F6:I6),C6)</f>
        <v>1</v>
      </c>
      <c r="E6" s="8">
        <f>IF((D6&gt;C6),($D6-(SUM($F6:$I6))),($C6-(SUM($F6:$I6))))</f>
        <v>0</v>
      </c>
      <c r="F6" s="5">
        <v>1</v>
      </c>
    </row>
    <row r="7" spans="1:9" x14ac:dyDescent="0.2">
      <c r="A7" s="12"/>
      <c r="B7" s="12" t="s">
        <v>8</v>
      </c>
      <c r="C7" s="10">
        <v>3</v>
      </c>
      <c r="D7" s="16">
        <v>3</v>
      </c>
      <c r="E7" s="8">
        <f>IF((D7&gt;C7),($D7-(SUM($F7:$I7))),($C7-(SUM($F7:$I7))))</f>
        <v>0</v>
      </c>
      <c r="F7" s="5"/>
      <c r="G7">
        <v>1</v>
      </c>
      <c r="H7">
        <v>1</v>
      </c>
      <c r="I7">
        <v>1</v>
      </c>
    </row>
    <row r="8" spans="1:9" ht="18" customHeight="1" x14ac:dyDescent="0.2">
      <c r="A8" s="9" t="s">
        <v>9</v>
      </c>
      <c r="B8" s="9" t="s">
        <v>41</v>
      </c>
      <c r="C8" s="10"/>
      <c r="D8" s="16"/>
      <c r="E8" s="8"/>
      <c r="F8" s="5"/>
    </row>
    <row r="9" spans="1:9" x14ac:dyDescent="0.2">
      <c r="A9" s="12"/>
      <c r="B9" s="12" t="s">
        <v>7</v>
      </c>
      <c r="C9" s="10">
        <v>1</v>
      </c>
      <c r="D9" s="18">
        <f>IF((C9&lt;SUM(F9:I9)),SUM(F9:I9),C9)</f>
        <v>1</v>
      </c>
      <c r="E9" s="8">
        <f>IF((D9&gt;C9),($D9-(SUM($F9:$I9))),($C9-(SUM($F9:$I9))))</f>
        <v>0</v>
      </c>
      <c r="F9" s="5">
        <v>1</v>
      </c>
    </row>
    <row r="10" spans="1:9" x14ac:dyDescent="0.2">
      <c r="A10" s="12"/>
      <c r="B10" s="12" t="s">
        <v>8</v>
      </c>
      <c r="C10" s="10">
        <v>2</v>
      </c>
      <c r="D10" s="16">
        <f>IF((C10&lt;SUM(F10:I10)),SUM(F10:I10),C10)</f>
        <v>2</v>
      </c>
      <c r="E10" s="8">
        <f>IF((D10&gt;C10),($D10-(SUM($F10:$I10))),($C10-(SUM($F10:$I10))))</f>
        <v>0</v>
      </c>
      <c r="F10" s="5"/>
      <c r="H10">
        <v>1</v>
      </c>
      <c r="I10">
        <v>1</v>
      </c>
    </row>
    <row r="11" spans="1:9" x14ac:dyDescent="0.2">
      <c r="A11" s="9" t="s">
        <v>10</v>
      </c>
      <c r="B11" s="9" t="s">
        <v>42</v>
      </c>
      <c r="C11" s="10"/>
      <c r="D11" s="16"/>
      <c r="E11" s="8"/>
      <c r="F11" s="5"/>
    </row>
    <row r="12" spans="1:9" x14ac:dyDescent="0.2">
      <c r="A12" s="12"/>
      <c r="B12" s="12" t="s">
        <v>7</v>
      </c>
      <c r="C12" s="10">
        <v>1</v>
      </c>
      <c r="D12" s="16">
        <f>IF((C12&lt;SUM(F12:I12)),SUM(F12:I12),C12)</f>
        <v>1</v>
      </c>
      <c r="E12" s="8">
        <f>IF((D12&gt;C12),($D12-(SUM($F12:$I12))),($C12-(SUM($F12:$I12))))</f>
        <v>0</v>
      </c>
      <c r="F12" s="5">
        <v>1</v>
      </c>
    </row>
    <row r="13" spans="1:9" x14ac:dyDescent="0.2">
      <c r="A13" s="12"/>
      <c r="B13" s="12" t="s">
        <v>8</v>
      </c>
      <c r="C13" s="10">
        <v>2</v>
      </c>
      <c r="D13" s="16">
        <f>IF((C13&lt;SUM(F13:I13)),SUM(F13:I13),C13)</f>
        <v>2</v>
      </c>
      <c r="E13" s="8">
        <f>IF((D13&gt;C13),($D13-(SUM($F13:$I13))),($C13-(SUM($F13:$I13))))</f>
        <v>0</v>
      </c>
      <c r="F13" s="5"/>
      <c r="H13">
        <v>1</v>
      </c>
      <c r="I13">
        <v>1</v>
      </c>
    </row>
    <row r="14" spans="1:9" x14ac:dyDescent="0.2">
      <c r="B14" s="19" t="s">
        <v>11</v>
      </c>
      <c r="C14" s="20">
        <f t="shared" ref="C14:I14" si="0">SUM(C5:C13)</f>
        <v>10</v>
      </c>
      <c r="D14" s="21">
        <f t="shared" si="0"/>
        <v>10</v>
      </c>
      <c r="E14" s="21">
        <f t="shared" si="0"/>
        <v>0</v>
      </c>
      <c r="F14" s="22">
        <f t="shared" si="0"/>
        <v>3</v>
      </c>
      <c r="G14" s="22">
        <f t="shared" si="0"/>
        <v>1</v>
      </c>
      <c r="H14" s="22">
        <f t="shared" si="0"/>
        <v>3</v>
      </c>
      <c r="I14" s="22">
        <f t="shared" si="0"/>
        <v>3</v>
      </c>
    </row>
    <row r="15" spans="1:9" x14ac:dyDescent="0.2">
      <c r="B15" s="23" t="s">
        <v>12</v>
      </c>
      <c r="C15" s="24">
        <f>C14-SUM(F15:I15)</f>
        <v>10</v>
      </c>
      <c r="D15" s="25"/>
      <c r="E15" s="26"/>
      <c r="F15" s="1">
        <v>0</v>
      </c>
      <c r="G15" s="4">
        <v>0</v>
      </c>
      <c r="H15" s="4">
        <v>0</v>
      </c>
      <c r="I15" s="4">
        <v>0</v>
      </c>
    </row>
    <row r="16" spans="1:9" x14ac:dyDescent="0.2">
      <c r="B16" s="27" t="s">
        <v>13</v>
      </c>
      <c r="C16" s="28">
        <v>11</v>
      </c>
      <c r="D16" s="29" t="s">
        <v>14</v>
      </c>
      <c r="E16" s="28">
        <f>C14</f>
        <v>10</v>
      </c>
      <c r="F16" s="30">
        <f t="shared" ref="F16:I16" si="1">E16-F15</f>
        <v>10</v>
      </c>
      <c r="G16" s="30">
        <f t="shared" si="1"/>
        <v>10</v>
      </c>
      <c r="H16" s="30">
        <f t="shared" si="1"/>
        <v>10</v>
      </c>
      <c r="I16" s="30">
        <f t="shared" si="1"/>
        <v>10</v>
      </c>
    </row>
    <row r="17" spans="2:9" x14ac:dyDescent="0.2">
      <c r="B17" s="27" t="s">
        <v>15</v>
      </c>
      <c r="C17" s="28">
        <v>11</v>
      </c>
      <c r="D17" s="29" t="s">
        <v>16</v>
      </c>
      <c r="E17" s="28">
        <f>D14</f>
        <v>10</v>
      </c>
      <c r="F17" s="28">
        <f>$D$14-SUM(F$5:F$13)</f>
        <v>7</v>
      </c>
      <c r="G17" s="28">
        <f>F17-SUM(G5:G13)</f>
        <v>6</v>
      </c>
      <c r="H17" s="28">
        <f>G17-SUM(H5:H13)</f>
        <v>3</v>
      </c>
      <c r="I17" s="28">
        <f>H17-SUM(I5:I13)</f>
        <v>0</v>
      </c>
    </row>
    <row r="18" spans="2:9" ht="18" x14ac:dyDescent="0.25">
      <c r="B18" s="3"/>
      <c r="C18" s="3"/>
      <c r="D18" s="3"/>
      <c r="E18" s="3"/>
      <c r="G18" s="2"/>
      <c r="H18" s="2"/>
      <c r="I18" s="2"/>
    </row>
    <row r="19" spans="2:9" ht="18" x14ac:dyDescent="0.25">
      <c r="B19" s="3"/>
      <c r="C19" s="3"/>
      <c r="D19" s="3"/>
      <c r="E19" s="3"/>
      <c r="G19" s="2"/>
      <c r="H19" s="2"/>
      <c r="I19" s="2"/>
    </row>
    <row r="20" spans="2:9" x14ac:dyDescent="0.2">
      <c r="B20" s="3" t="s">
        <v>94</v>
      </c>
    </row>
    <row r="21" spans="2:9" x14ac:dyDescent="0.2">
      <c r="B21" s="3"/>
    </row>
    <row r="22" spans="2:9" x14ac:dyDescent="0.2">
      <c r="B22" s="3"/>
    </row>
    <row r="23" spans="2:9" x14ac:dyDescent="0.2">
      <c r="B23" s="3"/>
    </row>
    <row r="24" spans="2:9" x14ac:dyDescent="0.2">
      <c r="B24" s="3"/>
    </row>
    <row r="25" spans="2:9" x14ac:dyDescent="0.2">
      <c r="B25" s="3"/>
    </row>
    <row r="26" spans="2:9" x14ac:dyDescent="0.2">
      <c r="B26" s="3"/>
    </row>
    <row r="27" spans="2:9" x14ac:dyDescent="0.2">
      <c r="B27" s="3"/>
    </row>
    <row r="28" spans="2:9" x14ac:dyDescent="0.2">
      <c r="B28" s="3"/>
    </row>
    <row r="29" spans="2:9" x14ac:dyDescent="0.2">
      <c r="B29" s="3"/>
    </row>
    <row r="30" spans="2:9" x14ac:dyDescent="0.2">
      <c r="B30" s="3"/>
    </row>
    <row r="31" spans="2:9" x14ac:dyDescent="0.2">
      <c r="B31" s="3"/>
    </row>
    <row r="32" spans="2:9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3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3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</sheetData>
  <mergeCells count="1">
    <mergeCell ref="A1:B1"/>
  </mergeCells>
  <conditionalFormatting sqref="B16:I17">
    <cfRule type="cellIs" dxfId="44" priority="10" stopIfTrue="1" operator="lessThan">
      <formula>1</formula>
    </cfRule>
  </conditionalFormatting>
  <conditionalFormatting sqref="C15">
    <cfRule type="cellIs" dxfId="43" priority="9" stopIfTrue="1" operator="greaterThan">
      <formula>0</formula>
    </cfRule>
  </conditionalFormatting>
  <conditionalFormatting sqref="E5:E13">
    <cfRule type="cellIs" dxfId="42" priority="6" stopIfTrue="1" operator="greaterThan">
      <formula>0</formula>
    </cfRule>
    <cfRule type="cellIs" dxfId="41" priority="7" stopIfTrue="1" operator="equal">
      <formula>0</formula>
    </cfRule>
    <cfRule type="cellIs" dxfId="40" priority="8" stopIfTrue="1" operator="lessThan">
      <formula>0</formula>
    </cfRule>
  </conditionalFormatting>
  <conditionalFormatting sqref="B15 E15">
    <cfRule type="cellIs" dxfId="39" priority="4" stopIfTrue="1" operator="equal">
      <formula>0</formula>
    </cfRule>
    <cfRule type="cellIs" dxfId="38" priority="5" stopIfTrue="1" operator="greaterThan">
      <formula>8</formula>
    </cfRule>
  </conditionalFormatting>
  <conditionalFormatting sqref="F5:I13">
    <cfRule type="cellIs" dxfId="37" priority="3" stopIfTrue="1" operator="greaterThan">
      <formula>0</formula>
    </cfRule>
  </conditionalFormatting>
  <conditionalFormatting sqref="D15">
    <cfRule type="cellIs" dxfId="36" priority="1" stopIfTrue="1" operator="lessThan">
      <formula>1</formula>
    </cfRule>
    <cfRule type="cellIs" dxfId="35" priority="2" stopIfTrue="1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4" workbookViewId="0">
      <selection activeCell="C23" sqref="C23"/>
    </sheetView>
  </sheetViews>
  <sheetFormatPr baseColWidth="10" defaultColWidth="17.140625" defaultRowHeight="12.75" x14ac:dyDescent="0.2"/>
  <cols>
    <col min="1" max="1" width="13.42578125" bestFit="1" customWidth="1"/>
    <col min="2" max="2" width="29.140625" bestFit="1" customWidth="1"/>
    <col min="3" max="3" width="11.28515625" bestFit="1" customWidth="1"/>
    <col min="4" max="4" width="10.28515625" customWidth="1"/>
    <col min="5" max="5" width="6.7109375" bestFit="1" customWidth="1"/>
    <col min="6" max="6" width="5" bestFit="1" customWidth="1"/>
    <col min="7" max="10" width="5.7109375" customWidth="1"/>
  </cols>
  <sheetData>
    <row r="1" spans="1:10" ht="26.25" customHeight="1" x14ac:dyDescent="0.25">
      <c r="A1" s="89" t="s">
        <v>17</v>
      </c>
      <c r="B1" s="89"/>
    </row>
    <row r="3" spans="1:10" ht="22.5" x14ac:dyDescent="0.2">
      <c r="A3" s="11" t="s">
        <v>1</v>
      </c>
      <c r="B3" s="11" t="s">
        <v>2</v>
      </c>
      <c r="C3" s="13" t="s">
        <v>74</v>
      </c>
      <c r="D3" s="13" t="s">
        <v>3</v>
      </c>
      <c r="E3" s="13" t="s">
        <v>4</v>
      </c>
      <c r="F3" s="13" t="s">
        <v>5</v>
      </c>
      <c r="G3" s="13">
        <v>1</v>
      </c>
      <c r="H3" s="13">
        <v>2</v>
      </c>
      <c r="I3" s="13">
        <v>3</v>
      </c>
      <c r="J3" s="13">
        <v>4</v>
      </c>
    </row>
    <row r="4" spans="1:10" x14ac:dyDescent="0.2">
      <c r="C4" s="14"/>
      <c r="D4" s="14"/>
      <c r="E4" s="15"/>
      <c r="F4" s="15"/>
      <c r="G4" s="14"/>
      <c r="H4" s="14"/>
      <c r="I4" s="14"/>
      <c r="J4" s="14"/>
    </row>
    <row r="5" spans="1:10" ht="25.5" x14ac:dyDescent="0.2">
      <c r="A5" s="9" t="s">
        <v>18</v>
      </c>
      <c r="B5" s="9" t="s">
        <v>43</v>
      </c>
      <c r="C5" s="7"/>
      <c r="D5" s="7"/>
      <c r="E5" s="16"/>
      <c r="F5" s="8"/>
      <c r="G5" s="6"/>
      <c r="H5" s="17"/>
      <c r="I5" s="17"/>
      <c r="J5" s="17"/>
    </row>
    <row r="6" spans="1:10" ht="25.5" x14ac:dyDescent="0.2">
      <c r="A6" s="12"/>
      <c r="B6" s="12" t="s">
        <v>76</v>
      </c>
      <c r="C6" s="86" t="s">
        <v>69</v>
      </c>
      <c r="D6" s="10">
        <v>1</v>
      </c>
      <c r="E6" s="16">
        <f>IF((D6&lt;SUM(G6:J6)),SUM(G6:J6),D6)</f>
        <v>1</v>
      </c>
      <c r="F6" s="8">
        <f>IF((E6&gt;D6),($E6-(SUM($G6:$J6))),($D6-(SUM($G6:$J6))))</f>
        <v>0</v>
      </c>
      <c r="G6" s="5">
        <v>1</v>
      </c>
    </row>
    <row r="7" spans="1:10" ht="38.25" x14ac:dyDescent="0.2">
      <c r="A7" s="12"/>
      <c r="B7" s="12" t="s">
        <v>77</v>
      </c>
      <c r="C7" s="86" t="s">
        <v>69</v>
      </c>
      <c r="D7" s="10">
        <v>2</v>
      </c>
      <c r="E7" s="16">
        <f t="shared" ref="E7:E14" si="0">IF((D7&lt;SUM(G7:J7)),SUM(G7:J7),D7)</f>
        <v>2</v>
      </c>
      <c r="F7" s="8">
        <f t="shared" ref="F7:F14" si="1">IF((E7&gt;D7),($E7-(SUM($G7:$J7))),($D7-(SUM($G7:$J7))))</f>
        <v>0</v>
      </c>
      <c r="G7" s="5"/>
      <c r="H7">
        <v>1</v>
      </c>
      <c r="I7">
        <v>1</v>
      </c>
    </row>
    <row r="8" spans="1:10" ht="38.25" x14ac:dyDescent="0.2">
      <c r="A8" s="12"/>
      <c r="B8" s="12" t="s">
        <v>78</v>
      </c>
      <c r="C8" s="86" t="s">
        <v>69</v>
      </c>
      <c r="D8" s="10">
        <v>3</v>
      </c>
      <c r="E8" s="16">
        <f t="shared" si="0"/>
        <v>3</v>
      </c>
      <c r="F8" s="8">
        <f t="shared" si="1"/>
        <v>0</v>
      </c>
      <c r="G8" s="5"/>
      <c r="H8">
        <v>0.5</v>
      </c>
      <c r="I8">
        <v>1.5</v>
      </c>
      <c r="J8">
        <v>1</v>
      </c>
    </row>
    <row r="9" spans="1:10" ht="25.5" x14ac:dyDescent="0.2">
      <c r="A9" s="9" t="s">
        <v>19</v>
      </c>
      <c r="B9" s="9" t="s">
        <v>44</v>
      </c>
      <c r="C9" s="10"/>
      <c r="D9" s="10"/>
      <c r="E9" s="16"/>
      <c r="F9" s="8"/>
      <c r="G9" s="5"/>
    </row>
    <row r="10" spans="1:10" ht="25.5" x14ac:dyDescent="0.2">
      <c r="A10" s="12"/>
      <c r="B10" s="12" t="s">
        <v>79</v>
      </c>
      <c r="C10" s="86" t="s">
        <v>70</v>
      </c>
      <c r="D10" s="10">
        <v>1</v>
      </c>
      <c r="E10" s="16">
        <f t="shared" si="0"/>
        <v>1</v>
      </c>
      <c r="F10" s="8">
        <f t="shared" si="1"/>
        <v>0</v>
      </c>
      <c r="G10" s="5">
        <v>1</v>
      </c>
    </row>
    <row r="11" spans="1:10" ht="25.5" x14ac:dyDescent="0.2">
      <c r="A11" s="12"/>
      <c r="B11" s="12" t="s">
        <v>80</v>
      </c>
      <c r="C11" s="86" t="s">
        <v>70</v>
      </c>
      <c r="D11" s="10">
        <v>3</v>
      </c>
      <c r="E11" s="16">
        <f t="shared" si="0"/>
        <v>3</v>
      </c>
      <c r="F11" s="8">
        <f t="shared" si="1"/>
        <v>0</v>
      </c>
      <c r="G11" s="5"/>
      <c r="H11">
        <v>1</v>
      </c>
      <c r="I11">
        <v>1</v>
      </c>
      <c r="J11">
        <v>1</v>
      </c>
    </row>
    <row r="12" spans="1:10" ht="25.5" x14ac:dyDescent="0.2">
      <c r="A12" s="9" t="s">
        <v>73</v>
      </c>
      <c r="B12" s="9" t="s">
        <v>45</v>
      </c>
      <c r="C12" s="10"/>
      <c r="D12" s="10"/>
      <c r="E12" s="16"/>
      <c r="F12" s="8"/>
      <c r="G12" s="5"/>
    </row>
    <row r="13" spans="1:10" ht="25.5" x14ac:dyDescent="0.2">
      <c r="A13" s="12"/>
      <c r="B13" s="12" t="s">
        <v>76</v>
      </c>
      <c r="C13" s="86" t="s">
        <v>67</v>
      </c>
      <c r="D13" s="10">
        <v>1.5</v>
      </c>
      <c r="E13" s="16">
        <f t="shared" si="0"/>
        <v>1.5</v>
      </c>
      <c r="F13" s="8">
        <f t="shared" si="1"/>
        <v>0</v>
      </c>
      <c r="G13" s="5"/>
      <c r="I13">
        <v>1</v>
      </c>
      <c r="J13">
        <v>0.5</v>
      </c>
    </row>
    <row r="14" spans="1:10" ht="25.5" x14ac:dyDescent="0.2">
      <c r="A14" s="12"/>
      <c r="B14" s="12" t="s">
        <v>81</v>
      </c>
      <c r="C14" s="86" t="s">
        <v>75</v>
      </c>
      <c r="D14" s="10">
        <v>2.5</v>
      </c>
      <c r="E14" s="16">
        <f t="shared" si="0"/>
        <v>2.5</v>
      </c>
      <c r="F14" s="8">
        <f t="shared" si="1"/>
        <v>0</v>
      </c>
      <c r="G14" s="5"/>
      <c r="H14">
        <v>1</v>
      </c>
      <c r="I14">
        <v>1</v>
      </c>
      <c r="J14">
        <v>0.5</v>
      </c>
    </row>
    <row r="15" spans="1:10" x14ac:dyDescent="0.2">
      <c r="B15" s="19" t="s">
        <v>11</v>
      </c>
      <c r="C15" s="19"/>
      <c r="D15" s="20">
        <f t="shared" ref="D15:J15" si="2">SUM(D5:D14)</f>
        <v>14</v>
      </c>
      <c r="E15" s="21">
        <f t="shared" si="2"/>
        <v>14</v>
      </c>
      <c r="F15" s="21">
        <f t="shared" si="2"/>
        <v>0</v>
      </c>
      <c r="G15" s="22">
        <f t="shared" si="2"/>
        <v>2</v>
      </c>
      <c r="H15" s="22">
        <f t="shared" si="2"/>
        <v>3.5</v>
      </c>
      <c r="I15" s="22">
        <f t="shared" si="2"/>
        <v>5.5</v>
      </c>
      <c r="J15" s="22">
        <f t="shared" si="2"/>
        <v>3</v>
      </c>
    </row>
    <row r="16" spans="1:10" x14ac:dyDescent="0.2">
      <c r="B16" s="23" t="s">
        <v>12</v>
      </c>
      <c r="C16" s="23"/>
      <c r="D16" s="24">
        <f>D15-SUM(G16:J16)</f>
        <v>14</v>
      </c>
      <c r="E16" s="25"/>
      <c r="F16" s="26"/>
      <c r="G16" s="1">
        <v>0</v>
      </c>
      <c r="H16" s="4">
        <v>0</v>
      </c>
      <c r="I16" s="4">
        <v>0</v>
      </c>
      <c r="J16" s="4">
        <v>0</v>
      </c>
    </row>
    <row r="17" spans="2:10" x14ac:dyDescent="0.2">
      <c r="B17" s="27" t="s">
        <v>13</v>
      </c>
      <c r="C17" s="27"/>
      <c r="D17" s="28">
        <v>11</v>
      </c>
      <c r="E17" s="29" t="s">
        <v>14</v>
      </c>
      <c r="F17" s="28">
        <f>D15</f>
        <v>14</v>
      </c>
      <c r="G17" s="30">
        <f t="shared" ref="G17:I17" si="3">F17-G16</f>
        <v>14</v>
      </c>
      <c r="H17" s="30">
        <f t="shared" si="3"/>
        <v>14</v>
      </c>
      <c r="I17" s="30">
        <f t="shared" si="3"/>
        <v>14</v>
      </c>
      <c r="J17" s="30">
        <f>I17-J16</f>
        <v>14</v>
      </c>
    </row>
    <row r="18" spans="2:10" x14ac:dyDescent="0.2">
      <c r="B18" s="27" t="s">
        <v>15</v>
      </c>
      <c r="C18" s="27"/>
      <c r="D18" s="28">
        <v>11</v>
      </c>
      <c r="E18" s="29" t="s">
        <v>16</v>
      </c>
      <c r="F18" s="28">
        <f>E15</f>
        <v>14</v>
      </c>
      <c r="G18" s="28">
        <f>$E$15-SUM(G$5:G$14)</f>
        <v>12</v>
      </c>
      <c r="H18" s="28">
        <f>G18-SUM(H5:H14)</f>
        <v>8.5</v>
      </c>
      <c r="I18" s="28">
        <f>H18-SUM(I5:I14)</f>
        <v>3</v>
      </c>
      <c r="J18" s="28">
        <f>I18-SUM(J5:J14)</f>
        <v>0</v>
      </c>
    </row>
    <row r="19" spans="2:10" ht="18" x14ac:dyDescent="0.25">
      <c r="B19" s="3"/>
      <c r="C19" s="3"/>
      <c r="D19" s="3"/>
      <c r="E19" s="3"/>
      <c r="F19" s="3"/>
      <c r="H19" s="2"/>
      <c r="I19" s="2"/>
      <c r="J19" s="2"/>
    </row>
    <row r="20" spans="2:10" ht="18" x14ac:dyDescent="0.25">
      <c r="B20" s="3"/>
      <c r="C20" s="3"/>
      <c r="D20" s="3"/>
      <c r="E20" s="3"/>
      <c r="F20" s="3"/>
      <c r="H20" s="2"/>
      <c r="I20" s="2"/>
      <c r="J20" s="2"/>
    </row>
    <row r="21" spans="2:10" x14ac:dyDescent="0.2">
      <c r="B21" s="3" t="s">
        <v>93</v>
      </c>
      <c r="C21" s="3"/>
    </row>
    <row r="22" spans="2:10" x14ac:dyDescent="0.2">
      <c r="B22" s="3"/>
      <c r="C22" s="3"/>
    </row>
    <row r="23" spans="2:10" x14ac:dyDescent="0.2">
      <c r="B23" s="3"/>
      <c r="C23" s="3"/>
    </row>
    <row r="24" spans="2:10" x14ac:dyDescent="0.2">
      <c r="B24" s="3"/>
      <c r="C24" s="3"/>
    </row>
    <row r="25" spans="2:10" x14ac:dyDescent="0.2">
      <c r="B25" s="3"/>
      <c r="C25" s="3"/>
    </row>
    <row r="26" spans="2:10" x14ac:dyDescent="0.2">
      <c r="B26" s="3"/>
      <c r="C26" s="3"/>
    </row>
    <row r="27" spans="2:10" x14ac:dyDescent="0.2">
      <c r="B27" s="3"/>
      <c r="C27" s="3"/>
    </row>
    <row r="28" spans="2:10" x14ac:dyDescent="0.2">
      <c r="B28" s="3"/>
      <c r="C28" s="3"/>
    </row>
    <row r="29" spans="2:10" x14ac:dyDescent="0.2">
      <c r="B29" s="3"/>
      <c r="C29" s="3"/>
    </row>
    <row r="30" spans="2:10" x14ac:dyDescent="0.2">
      <c r="B30" s="3"/>
      <c r="C30" s="3"/>
    </row>
    <row r="31" spans="2:10" x14ac:dyDescent="0.2">
      <c r="B31" s="3"/>
      <c r="C31" s="3"/>
    </row>
    <row r="32" spans="2:10" x14ac:dyDescent="0.2">
      <c r="B32" s="3"/>
      <c r="C32" s="3"/>
    </row>
    <row r="33" spans="2:3" x14ac:dyDescent="0.2">
      <c r="B33" s="3"/>
      <c r="C33" s="3"/>
    </row>
    <row r="34" spans="2:3" x14ac:dyDescent="0.2">
      <c r="B34" s="3"/>
      <c r="C34" s="3"/>
    </row>
    <row r="35" spans="2:3" x14ac:dyDescent="0.2">
      <c r="B35" s="3"/>
      <c r="C35" s="3"/>
    </row>
    <row r="36" spans="2:3" x14ac:dyDescent="0.2">
      <c r="B36" s="3"/>
      <c r="C36" s="3"/>
    </row>
    <row r="37" spans="2:3" x14ac:dyDescent="0.2">
      <c r="B37" s="3"/>
      <c r="C37" s="3"/>
    </row>
    <row r="38" spans="2:3" x14ac:dyDescent="0.2">
      <c r="B38" s="3"/>
      <c r="C38" s="3"/>
    </row>
    <row r="39" spans="2:3" x14ac:dyDescent="0.2">
      <c r="B39" s="3"/>
      <c r="C39" s="3"/>
    </row>
    <row r="40" spans="2:3" x14ac:dyDescent="0.2">
      <c r="B40" s="3"/>
      <c r="C40" s="3"/>
    </row>
    <row r="41" spans="2:3" x14ac:dyDescent="0.2">
      <c r="B41" s="3"/>
      <c r="C41" s="3"/>
    </row>
    <row r="42" spans="2:3" x14ac:dyDescent="0.2">
      <c r="B42" s="3"/>
      <c r="C42" s="3"/>
    </row>
    <row r="43" spans="2:3" x14ac:dyDescent="0.2">
      <c r="B43" s="3"/>
      <c r="C43" s="3"/>
    </row>
    <row r="44" spans="2:3" x14ac:dyDescent="0.2">
      <c r="B44" s="3"/>
      <c r="C44" s="3"/>
    </row>
    <row r="45" spans="2:3" x14ac:dyDescent="0.2">
      <c r="B45" s="3"/>
      <c r="C45" s="3"/>
    </row>
    <row r="46" spans="2:3" x14ac:dyDescent="0.2">
      <c r="B46" s="3"/>
      <c r="C46" s="3"/>
    </row>
    <row r="47" spans="2:3" x14ac:dyDescent="0.2">
      <c r="B47" s="3"/>
      <c r="C47" s="3"/>
    </row>
    <row r="48" spans="2:3" x14ac:dyDescent="0.2">
      <c r="B48" s="3"/>
      <c r="C48" s="3"/>
    </row>
    <row r="49" spans="2:3" x14ac:dyDescent="0.2">
      <c r="B49" s="3"/>
      <c r="C49" s="3"/>
    </row>
    <row r="50" spans="2:3" x14ac:dyDescent="0.2">
      <c r="B50" s="3"/>
      <c r="C50" s="3"/>
    </row>
    <row r="51" spans="2:3" x14ac:dyDescent="0.2">
      <c r="B51" s="3"/>
      <c r="C51" s="3"/>
    </row>
    <row r="52" spans="2:3" x14ac:dyDescent="0.2">
      <c r="B52" s="3"/>
      <c r="C52" s="3"/>
    </row>
    <row r="53" spans="2:3" x14ac:dyDescent="0.2">
      <c r="B53" s="3"/>
      <c r="C53" s="3"/>
    </row>
    <row r="54" spans="2:3" x14ac:dyDescent="0.2">
      <c r="B54" s="3"/>
      <c r="C54" s="3"/>
    </row>
    <row r="55" spans="2:3" x14ac:dyDescent="0.2">
      <c r="B55" s="3"/>
      <c r="C55" s="3"/>
    </row>
    <row r="56" spans="2:3" x14ac:dyDescent="0.2">
      <c r="B56" s="3"/>
      <c r="C56" s="3"/>
    </row>
    <row r="57" spans="2:3" x14ac:dyDescent="0.2">
      <c r="B57" s="3"/>
      <c r="C57" s="3"/>
    </row>
    <row r="58" spans="2:3" x14ac:dyDescent="0.2">
      <c r="B58" s="3"/>
      <c r="C58" s="3"/>
    </row>
    <row r="59" spans="2:3" x14ac:dyDescent="0.2">
      <c r="B59" s="3"/>
      <c r="C59" s="3"/>
    </row>
    <row r="60" spans="2:3" x14ac:dyDescent="0.2">
      <c r="B60" s="3"/>
      <c r="C60" s="3"/>
    </row>
    <row r="61" spans="2:3" x14ac:dyDescent="0.2">
      <c r="B61" s="3"/>
      <c r="C61" s="3"/>
    </row>
    <row r="62" spans="2:3" x14ac:dyDescent="0.2">
      <c r="B62" s="3"/>
      <c r="C62" s="3"/>
    </row>
    <row r="63" spans="2:3" x14ac:dyDescent="0.2">
      <c r="B63" s="3"/>
      <c r="C63" s="3"/>
    </row>
    <row r="64" spans="2:3" x14ac:dyDescent="0.2">
      <c r="B64" s="3"/>
      <c r="C64" s="3"/>
    </row>
    <row r="65" spans="2:3" x14ac:dyDescent="0.2">
      <c r="B65" s="3"/>
      <c r="C65" s="3"/>
    </row>
    <row r="66" spans="2:3" x14ac:dyDescent="0.2">
      <c r="B66" s="3"/>
      <c r="C66" s="3"/>
    </row>
    <row r="67" spans="2:3" x14ac:dyDescent="0.2">
      <c r="B67" s="3"/>
      <c r="C67" s="3"/>
    </row>
    <row r="68" spans="2:3" x14ac:dyDescent="0.2">
      <c r="B68" s="3"/>
      <c r="C68" s="3"/>
    </row>
    <row r="69" spans="2:3" x14ac:dyDescent="0.2">
      <c r="B69" s="3"/>
      <c r="C69" s="3"/>
    </row>
    <row r="70" spans="2:3" x14ac:dyDescent="0.2">
      <c r="B70" s="3"/>
      <c r="C70" s="3"/>
    </row>
    <row r="71" spans="2:3" x14ac:dyDescent="0.2">
      <c r="B71" s="3"/>
      <c r="C71" s="3"/>
    </row>
    <row r="72" spans="2:3" x14ac:dyDescent="0.2">
      <c r="B72" s="3"/>
      <c r="C72" s="3"/>
    </row>
    <row r="73" spans="2:3" x14ac:dyDescent="0.2">
      <c r="B73" s="3"/>
      <c r="C73" s="3"/>
    </row>
    <row r="74" spans="2:3" x14ac:dyDescent="0.2">
      <c r="B74" s="3"/>
      <c r="C74" s="3"/>
    </row>
    <row r="75" spans="2:3" x14ac:dyDescent="0.2">
      <c r="B75" s="3"/>
      <c r="C75" s="3"/>
    </row>
    <row r="76" spans="2:3" x14ac:dyDescent="0.2">
      <c r="B76" s="3"/>
      <c r="C76" s="3"/>
    </row>
    <row r="77" spans="2:3" x14ac:dyDescent="0.2">
      <c r="B77" s="3"/>
      <c r="C77" s="3"/>
    </row>
    <row r="78" spans="2:3" x14ac:dyDescent="0.2">
      <c r="B78" s="3"/>
      <c r="C78" s="3"/>
    </row>
    <row r="79" spans="2:3" x14ac:dyDescent="0.2">
      <c r="B79" s="3"/>
      <c r="C79" s="3"/>
    </row>
    <row r="80" spans="2:3" x14ac:dyDescent="0.2">
      <c r="B80" s="3"/>
      <c r="C80" s="3"/>
    </row>
    <row r="81" spans="2:3" x14ac:dyDescent="0.2">
      <c r="B81" s="3"/>
      <c r="C81" s="3"/>
    </row>
  </sheetData>
  <mergeCells count="1">
    <mergeCell ref="A1:B1"/>
  </mergeCells>
  <conditionalFormatting sqref="B17:J18">
    <cfRule type="cellIs" dxfId="34" priority="1" stopIfTrue="1" operator="lessThan">
      <formula>1</formula>
    </cfRule>
  </conditionalFormatting>
  <conditionalFormatting sqref="D16">
    <cfRule type="cellIs" dxfId="33" priority="2" stopIfTrue="1" operator="greaterThan">
      <formula>0</formula>
    </cfRule>
  </conditionalFormatting>
  <conditionalFormatting sqref="F5:F14">
    <cfRule type="cellIs" dxfId="32" priority="3" stopIfTrue="1" operator="greaterThan">
      <formula>0</formula>
    </cfRule>
    <cfRule type="cellIs" dxfId="31" priority="3" stopIfTrue="1" operator="equal">
      <formula>0</formula>
    </cfRule>
    <cfRule type="cellIs" dxfId="30" priority="3" stopIfTrue="1" operator="lessThan">
      <formula>0</formula>
    </cfRule>
  </conditionalFormatting>
  <conditionalFormatting sqref="B16:C16 F16">
    <cfRule type="cellIs" dxfId="29" priority="4" stopIfTrue="1" operator="equal">
      <formula>0</formula>
    </cfRule>
    <cfRule type="cellIs" dxfId="28" priority="4" stopIfTrue="1" operator="greaterThan">
      <formula>8</formula>
    </cfRule>
  </conditionalFormatting>
  <conditionalFormatting sqref="G5:J14">
    <cfRule type="cellIs" dxfId="27" priority="5" stopIfTrue="1" operator="greaterThan">
      <formula>0</formula>
    </cfRule>
  </conditionalFormatting>
  <conditionalFormatting sqref="E16">
    <cfRule type="cellIs" dxfId="26" priority="6" stopIfTrue="1" operator="lessThan">
      <formula>1</formula>
    </cfRule>
    <cfRule type="cellIs" dxfId="25" priority="6" stopIfTrue="1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opLeftCell="T1" zoomScale="130" zoomScaleNormal="130" workbookViewId="0">
      <selection activeCell="V8" sqref="A1:XFD1048576"/>
    </sheetView>
  </sheetViews>
  <sheetFormatPr baseColWidth="10" defaultColWidth="17.140625" defaultRowHeight="12.75" x14ac:dyDescent="0.2"/>
  <cols>
    <col min="1" max="1" width="13.42578125" bestFit="1" customWidth="1"/>
    <col min="2" max="2" width="29.140625" bestFit="1" customWidth="1"/>
    <col min="3" max="3" width="11.28515625" bestFit="1" customWidth="1"/>
    <col min="4" max="4" width="10.28515625" customWidth="1"/>
    <col min="5" max="5" width="6.7109375" bestFit="1" customWidth="1"/>
    <col min="6" max="6" width="5" bestFit="1" customWidth="1"/>
    <col min="7" max="10" width="5.7109375" customWidth="1"/>
  </cols>
  <sheetData>
    <row r="1" spans="1:10" ht="26.25" customHeight="1" x14ac:dyDescent="0.25">
      <c r="A1" s="89" t="s">
        <v>95</v>
      </c>
      <c r="B1" s="89"/>
    </row>
    <row r="3" spans="1:10" ht="22.5" x14ac:dyDescent="0.2">
      <c r="A3" s="11" t="s">
        <v>1</v>
      </c>
      <c r="B3" s="11" t="s">
        <v>2</v>
      </c>
      <c r="C3" s="13" t="s">
        <v>74</v>
      </c>
      <c r="D3" s="13" t="s">
        <v>3</v>
      </c>
      <c r="E3" s="13" t="s">
        <v>4</v>
      </c>
      <c r="F3" s="13" t="s">
        <v>5</v>
      </c>
      <c r="G3" s="13">
        <v>1</v>
      </c>
      <c r="H3" s="13">
        <v>2</v>
      </c>
      <c r="I3" s="13">
        <v>3</v>
      </c>
      <c r="J3" s="13">
        <v>4</v>
      </c>
    </row>
    <row r="4" spans="1:10" x14ac:dyDescent="0.2">
      <c r="C4" s="14"/>
      <c r="D4" s="14"/>
      <c r="E4" s="15"/>
      <c r="F4" s="15"/>
      <c r="G4" s="14"/>
      <c r="H4" s="14"/>
      <c r="I4" s="14"/>
      <c r="J4" s="14"/>
    </row>
    <row r="5" spans="1:10" ht="25.5" x14ac:dyDescent="0.2">
      <c r="A5" s="9" t="s">
        <v>89</v>
      </c>
      <c r="B5" s="9" t="s">
        <v>46</v>
      </c>
      <c r="C5" s="7"/>
      <c r="D5" s="7"/>
      <c r="E5" s="16"/>
      <c r="F5" s="8"/>
      <c r="G5" s="6"/>
      <c r="H5" s="17"/>
      <c r="I5" s="17"/>
      <c r="J5" s="17"/>
    </row>
    <row r="6" spans="1:10" ht="25.5" x14ac:dyDescent="0.2">
      <c r="A6" s="12"/>
      <c r="B6" s="12" t="s">
        <v>85</v>
      </c>
      <c r="C6" s="86" t="s">
        <v>75</v>
      </c>
      <c r="D6" s="10">
        <v>1</v>
      </c>
      <c r="E6" s="16">
        <f>IF((D6&lt;SUM(G6:J6)),SUM(G6:J6),D6)</f>
        <v>1</v>
      </c>
      <c r="F6" s="8">
        <f>IF((E6&gt;D6),($E6-(SUM($G6:$J6))),($D6-(SUM($G6:$J6))))</f>
        <v>0</v>
      </c>
      <c r="G6" s="5">
        <v>1</v>
      </c>
    </row>
    <row r="7" spans="1:10" ht="25.5" x14ac:dyDescent="0.2">
      <c r="A7" s="12"/>
      <c r="B7" s="12" t="s">
        <v>86</v>
      </c>
      <c r="C7" s="86" t="s">
        <v>75</v>
      </c>
      <c r="D7" s="10">
        <v>2</v>
      </c>
      <c r="E7" s="16">
        <f t="shared" ref="E7:E19" si="0">IF((D7&lt;SUM(G7:J7)),SUM(G7:J7),D7)</f>
        <v>2</v>
      </c>
      <c r="F7" s="8"/>
      <c r="G7" s="5"/>
      <c r="H7">
        <v>1</v>
      </c>
      <c r="I7">
        <v>1</v>
      </c>
    </row>
    <row r="8" spans="1:10" ht="38.25" x14ac:dyDescent="0.2">
      <c r="A8" s="12"/>
      <c r="B8" s="12" t="s">
        <v>88</v>
      </c>
      <c r="C8" s="86" t="s">
        <v>67</v>
      </c>
      <c r="D8" s="10">
        <v>1</v>
      </c>
      <c r="E8" s="16">
        <f t="shared" si="0"/>
        <v>1</v>
      </c>
      <c r="F8" s="8">
        <f>IF((E8&gt;D8),($E8-(SUM($G8:$J8))),($D8-(SUM($G8:$J8))))</f>
        <v>0</v>
      </c>
      <c r="G8" s="5"/>
      <c r="H8">
        <v>1</v>
      </c>
    </row>
    <row r="9" spans="1:10" x14ac:dyDescent="0.2">
      <c r="B9" s="12" t="s">
        <v>91</v>
      </c>
      <c r="C9" s="86" t="s">
        <v>67</v>
      </c>
      <c r="D9" s="10">
        <v>0.5</v>
      </c>
      <c r="E9" s="16">
        <f t="shared" si="0"/>
        <v>0.5</v>
      </c>
      <c r="F9" s="8"/>
      <c r="G9" s="5"/>
      <c r="J9">
        <v>0.5</v>
      </c>
    </row>
    <row r="10" spans="1:10" ht="25.5" x14ac:dyDescent="0.2">
      <c r="A10" s="9" t="s">
        <v>90</v>
      </c>
      <c r="B10" s="9" t="s">
        <v>47</v>
      </c>
      <c r="C10" s="86"/>
      <c r="D10" s="10"/>
      <c r="E10" s="16"/>
      <c r="F10" s="8"/>
      <c r="G10" s="5"/>
    </row>
    <row r="11" spans="1:10" ht="25.5" x14ac:dyDescent="0.2">
      <c r="A11" s="12"/>
      <c r="B11" s="12" t="s">
        <v>82</v>
      </c>
      <c r="C11" s="86" t="s">
        <v>75</v>
      </c>
      <c r="D11" s="10">
        <v>2</v>
      </c>
      <c r="E11" s="16">
        <f t="shared" si="0"/>
        <v>2</v>
      </c>
      <c r="F11" s="8">
        <f>IF((E11&gt;D11),($E11-(SUM($G11:$J11))),($D11-(SUM($G11:$J11))))</f>
        <v>0</v>
      </c>
      <c r="G11" s="5"/>
      <c r="I11">
        <v>1</v>
      </c>
      <c r="J11">
        <v>1</v>
      </c>
    </row>
    <row r="12" spans="1:10" ht="25.5" x14ac:dyDescent="0.2">
      <c r="A12" s="12"/>
      <c r="B12" s="12" t="s">
        <v>87</v>
      </c>
      <c r="C12" s="86" t="s">
        <v>75</v>
      </c>
      <c r="D12" s="10">
        <v>1</v>
      </c>
      <c r="E12" s="16">
        <f t="shared" si="0"/>
        <v>1</v>
      </c>
      <c r="F12" s="8">
        <f t="shared" ref="F12:F13" si="1">IF((E12&gt;D12),($E12-(SUM($G12:$J12))),($D12-(SUM($G12:$J12))))</f>
        <v>0</v>
      </c>
      <c r="G12" s="5"/>
      <c r="H12">
        <v>1</v>
      </c>
    </row>
    <row r="13" spans="1:10" x14ac:dyDescent="0.2">
      <c r="B13" s="12" t="s">
        <v>91</v>
      </c>
      <c r="C13" s="10" t="s">
        <v>67</v>
      </c>
      <c r="D13" s="10">
        <v>0.5</v>
      </c>
      <c r="E13" s="16">
        <f t="shared" si="0"/>
        <v>0.5</v>
      </c>
      <c r="F13" s="8">
        <f t="shared" si="1"/>
        <v>0</v>
      </c>
      <c r="G13" s="5"/>
      <c r="H13">
        <v>0.5</v>
      </c>
    </row>
    <row r="14" spans="1:10" x14ac:dyDescent="0.2">
      <c r="A14" s="9" t="s">
        <v>10</v>
      </c>
      <c r="B14" s="9" t="s">
        <v>48</v>
      </c>
      <c r="C14" s="86"/>
      <c r="D14" s="10"/>
      <c r="E14" s="16"/>
      <c r="F14" s="8"/>
      <c r="G14" s="5"/>
    </row>
    <row r="15" spans="1:10" ht="25.5" x14ac:dyDescent="0.2">
      <c r="A15" s="12"/>
      <c r="B15" s="12" t="s">
        <v>83</v>
      </c>
      <c r="C15" s="86" t="s">
        <v>69</v>
      </c>
      <c r="D15" s="10">
        <v>4</v>
      </c>
      <c r="E15" s="16">
        <f t="shared" si="0"/>
        <v>4</v>
      </c>
      <c r="F15" s="8">
        <f t="shared" ref="F15" si="2">IF((E15&gt;D15),($E15-(SUM($G15:$J15))),($D15-(SUM($G15:$J15))))</f>
        <v>0</v>
      </c>
      <c r="G15" s="5">
        <v>1</v>
      </c>
      <c r="H15">
        <v>1</v>
      </c>
      <c r="I15">
        <v>1</v>
      </c>
      <c r="J15">
        <v>1</v>
      </c>
    </row>
    <row r="16" spans="1:10" ht="25.5" x14ac:dyDescent="0.2">
      <c r="A16" s="12"/>
      <c r="B16" s="12" t="s">
        <v>84</v>
      </c>
      <c r="C16" s="86" t="s">
        <v>69</v>
      </c>
      <c r="D16" s="10">
        <v>2</v>
      </c>
      <c r="E16" s="16">
        <f t="shared" si="0"/>
        <v>2</v>
      </c>
      <c r="F16" s="8">
        <f t="shared" ref="F16" si="3">IF((E16&gt;D16),($E16-(SUM($G16:$J16))),($D16-(SUM($G16:$J16))))</f>
        <v>0</v>
      </c>
      <c r="G16" s="5"/>
      <c r="H16">
        <v>1</v>
      </c>
      <c r="I16">
        <v>1</v>
      </c>
    </row>
    <row r="17" spans="1:10" x14ac:dyDescent="0.2">
      <c r="A17" s="12"/>
      <c r="B17" s="12" t="s">
        <v>91</v>
      </c>
      <c r="C17" s="86" t="s">
        <v>75</v>
      </c>
      <c r="D17" s="10">
        <v>0.5</v>
      </c>
      <c r="E17" s="16">
        <f t="shared" si="0"/>
        <v>0.5</v>
      </c>
      <c r="F17" s="8">
        <f>IF((E17&gt;D17),($E17-(SUM($G17:$J17))),($D17-(SUM($G17:$J17))))</f>
        <v>0</v>
      </c>
      <c r="G17" s="5"/>
      <c r="J17">
        <v>0.5</v>
      </c>
    </row>
    <row r="18" spans="1:10" ht="25.5" x14ac:dyDescent="0.2">
      <c r="A18" s="9" t="s">
        <v>73</v>
      </c>
      <c r="B18" s="9" t="s">
        <v>45</v>
      </c>
      <c r="C18" s="86"/>
      <c r="D18" s="10"/>
      <c r="E18" s="16"/>
      <c r="F18" s="8"/>
      <c r="G18" s="5"/>
    </row>
    <row r="19" spans="1:10" ht="25.5" x14ac:dyDescent="0.2">
      <c r="A19" s="12"/>
      <c r="B19" s="12" t="s">
        <v>76</v>
      </c>
      <c r="C19" s="86" t="s">
        <v>67</v>
      </c>
      <c r="D19" s="10">
        <v>1</v>
      </c>
      <c r="E19" s="16">
        <f t="shared" si="0"/>
        <v>1</v>
      </c>
      <c r="F19" s="8">
        <f>IF((E19&gt;D19),($E19-(SUM($G19:$J19))),($D19-(SUM($G19:$J19))))</f>
        <v>0</v>
      </c>
      <c r="G19" s="5"/>
      <c r="J19">
        <v>1</v>
      </c>
    </row>
    <row r="20" spans="1:10" x14ac:dyDescent="0.2">
      <c r="C20" s="19"/>
      <c r="D20" s="20">
        <f t="shared" ref="D20:J20" si="4">SUM(D5:D19)</f>
        <v>15.5</v>
      </c>
      <c r="E20" s="21">
        <f>SUM(E5:E19)</f>
        <v>15.5</v>
      </c>
      <c r="F20" s="21">
        <f t="shared" si="4"/>
        <v>0</v>
      </c>
      <c r="G20" s="22">
        <f t="shared" si="4"/>
        <v>2</v>
      </c>
      <c r="H20" s="22">
        <f t="shared" si="4"/>
        <v>5.5</v>
      </c>
      <c r="I20" s="22">
        <f t="shared" si="4"/>
        <v>4</v>
      </c>
      <c r="J20" s="22">
        <f t="shared" si="4"/>
        <v>4</v>
      </c>
    </row>
    <row r="21" spans="1:10" x14ac:dyDescent="0.2">
      <c r="B21" s="19" t="s">
        <v>11</v>
      </c>
      <c r="C21" s="23"/>
      <c r="D21" s="24">
        <f>D20-SUM(G21:J21)</f>
        <v>15.5</v>
      </c>
      <c r="E21" s="25"/>
      <c r="F21" s="26"/>
      <c r="G21" s="1">
        <v>0</v>
      </c>
      <c r="H21" s="4">
        <v>0</v>
      </c>
      <c r="I21" s="4">
        <v>0</v>
      </c>
      <c r="J21" s="4">
        <v>0</v>
      </c>
    </row>
    <row r="22" spans="1:10" x14ac:dyDescent="0.2">
      <c r="B22" s="23" t="s">
        <v>12</v>
      </c>
      <c r="C22" s="27"/>
      <c r="D22" s="28">
        <v>11</v>
      </c>
      <c r="E22" s="29" t="s">
        <v>14</v>
      </c>
      <c r="F22" s="28">
        <f>D20</f>
        <v>15.5</v>
      </c>
      <c r="G22" s="30">
        <f t="shared" ref="G22:J22" si="5">F22-G21</f>
        <v>15.5</v>
      </c>
      <c r="H22" s="30">
        <f t="shared" si="5"/>
        <v>15.5</v>
      </c>
      <c r="I22" s="30">
        <f t="shared" si="5"/>
        <v>15.5</v>
      </c>
      <c r="J22" s="30">
        <f t="shared" si="5"/>
        <v>15.5</v>
      </c>
    </row>
    <row r="23" spans="1:10" x14ac:dyDescent="0.2">
      <c r="B23" s="27" t="s">
        <v>13</v>
      </c>
      <c r="C23" s="27"/>
      <c r="D23" s="28">
        <v>11</v>
      </c>
      <c r="E23" s="29" t="s">
        <v>16</v>
      </c>
      <c r="F23" s="28">
        <f>E20</f>
        <v>15.5</v>
      </c>
      <c r="G23" s="28">
        <f>$E$20-SUM(G$5:G$19)</f>
        <v>13.5</v>
      </c>
      <c r="H23" s="28">
        <f>G23-SUM(H5:H19)</f>
        <v>8</v>
      </c>
      <c r="I23" s="28">
        <f>H23-SUM(I5:I19)</f>
        <v>4</v>
      </c>
      <c r="J23" s="28">
        <f>I23-SUM(J5:J19)</f>
        <v>0</v>
      </c>
    </row>
    <row r="24" spans="1:10" ht="18" x14ac:dyDescent="0.25">
      <c r="B24" s="27" t="s">
        <v>15</v>
      </c>
      <c r="C24" s="3"/>
      <c r="D24" s="3"/>
      <c r="E24" s="3"/>
      <c r="F24" s="3"/>
      <c r="H24" s="2"/>
      <c r="I24" s="2"/>
      <c r="J24" s="2"/>
    </row>
    <row r="25" spans="1:10" ht="18" x14ac:dyDescent="0.25">
      <c r="B25" s="3"/>
      <c r="C25" s="3"/>
      <c r="D25" s="3"/>
      <c r="E25" s="3"/>
      <c r="F25" s="3"/>
      <c r="H25" s="2"/>
      <c r="I25" s="2"/>
      <c r="J25" s="2"/>
    </row>
    <row r="26" spans="1:10" x14ac:dyDescent="0.2">
      <c r="B26" s="3"/>
      <c r="C26" s="3"/>
    </row>
    <row r="27" spans="1:10" x14ac:dyDescent="0.2">
      <c r="B27" s="3" t="s">
        <v>92</v>
      </c>
      <c r="C27" s="3"/>
    </row>
    <row r="28" spans="1:10" x14ac:dyDescent="0.2">
      <c r="B28" s="3"/>
      <c r="C28" s="3"/>
    </row>
    <row r="29" spans="1:10" x14ac:dyDescent="0.2">
      <c r="B29" s="3"/>
      <c r="C29" s="3"/>
    </row>
    <row r="30" spans="1:10" x14ac:dyDescent="0.2">
      <c r="B30" s="3"/>
      <c r="C30" s="3"/>
    </row>
    <row r="31" spans="1:10" x14ac:dyDescent="0.2">
      <c r="B31" s="3"/>
      <c r="C31" s="3"/>
    </row>
    <row r="32" spans="1:10" x14ac:dyDescent="0.2">
      <c r="B32" s="3"/>
      <c r="C32" s="3"/>
    </row>
    <row r="33" spans="2:3" x14ac:dyDescent="0.2">
      <c r="B33" s="3"/>
      <c r="C33" s="3"/>
    </row>
    <row r="34" spans="2:3" x14ac:dyDescent="0.2">
      <c r="B34" s="3"/>
      <c r="C34" s="3"/>
    </row>
    <row r="35" spans="2:3" x14ac:dyDescent="0.2">
      <c r="B35" s="3"/>
      <c r="C35" s="3"/>
    </row>
    <row r="36" spans="2:3" x14ac:dyDescent="0.2">
      <c r="B36" s="3"/>
      <c r="C36" s="3"/>
    </row>
    <row r="37" spans="2:3" x14ac:dyDescent="0.2">
      <c r="B37" s="3"/>
      <c r="C37" s="3"/>
    </row>
    <row r="38" spans="2:3" x14ac:dyDescent="0.2">
      <c r="B38" s="3"/>
      <c r="C38" s="3"/>
    </row>
    <row r="39" spans="2:3" x14ac:dyDescent="0.2">
      <c r="B39" s="3"/>
      <c r="C39" s="3"/>
    </row>
    <row r="40" spans="2:3" x14ac:dyDescent="0.2">
      <c r="B40" s="3"/>
      <c r="C40" s="3"/>
    </row>
    <row r="41" spans="2:3" x14ac:dyDescent="0.2">
      <c r="B41" s="3"/>
      <c r="C41" s="3"/>
    </row>
    <row r="42" spans="2:3" x14ac:dyDescent="0.2">
      <c r="B42" s="3"/>
      <c r="C42" s="3"/>
    </row>
    <row r="43" spans="2:3" x14ac:dyDescent="0.2">
      <c r="B43" s="3"/>
      <c r="C43" s="3"/>
    </row>
    <row r="44" spans="2:3" x14ac:dyDescent="0.2">
      <c r="B44" s="3"/>
      <c r="C44" s="3"/>
    </row>
    <row r="45" spans="2:3" x14ac:dyDescent="0.2">
      <c r="B45" s="3"/>
      <c r="C45" s="3"/>
    </row>
    <row r="46" spans="2:3" x14ac:dyDescent="0.2">
      <c r="B46" s="3"/>
      <c r="C46" s="3"/>
    </row>
    <row r="47" spans="2:3" x14ac:dyDescent="0.2">
      <c r="B47" s="3"/>
      <c r="C47" s="3"/>
    </row>
    <row r="48" spans="2:3" x14ac:dyDescent="0.2">
      <c r="B48" s="3"/>
      <c r="C48" s="3"/>
    </row>
    <row r="49" spans="2:3" x14ac:dyDescent="0.2">
      <c r="B49" s="3"/>
      <c r="C49" s="3"/>
    </row>
    <row r="50" spans="2:3" x14ac:dyDescent="0.2">
      <c r="B50" s="3"/>
      <c r="C50" s="3"/>
    </row>
    <row r="51" spans="2:3" x14ac:dyDescent="0.2">
      <c r="B51" s="3"/>
      <c r="C51" s="3"/>
    </row>
    <row r="52" spans="2:3" x14ac:dyDescent="0.2">
      <c r="B52" s="3"/>
      <c r="C52" s="3"/>
    </row>
    <row r="53" spans="2:3" x14ac:dyDescent="0.2">
      <c r="B53" s="3"/>
      <c r="C53" s="3"/>
    </row>
    <row r="54" spans="2:3" x14ac:dyDescent="0.2">
      <c r="B54" s="3"/>
      <c r="C54" s="3"/>
    </row>
    <row r="55" spans="2:3" x14ac:dyDescent="0.2">
      <c r="B55" s="3"/>
      <c r="C55" s="3"/>
    </row>
    <row r="56" spans="2:3" x14ac:dyDescent="0.2">
      <c r="B56" s="3"/>
      <c r="C56" s="3"/>
    </row>
    <row r="57" spans="2:3" x14ac:dyDescent="0.2">
      <c r="B57" s="3"/>
      <c r="C57" s="3"/>
    </row>
    <row r="58" spans="2:3" x14ac:dyDescent="0.2">
      <c r="B58" s="3"/>
      <c r="C58" s="3"/>
    </row>
    <row r="59" spans="2:3" x14ac:dyDescent="0.2">
      <c r="B59" s="3"/>
      <c r="C59" s="3"/>
    </row>
    <row r="60" spans="2:3" x14ac:dyDescent="0.2">
      <c r="B60" s="3"/>
      <c r="C60" s="3"/>
    </row>
    <row r="61" spans="2:3" x14ac:dyDescent="0.2">
      <c r="B61" s="3"/>
      <c r="C61" s="3"/>
    </row>
    <row r="62" spans="2:3" x14ac:dyDescent="0.2">
      <c r="B62" s="3"/>
      <c r="C62" s="3"/>
    </row>
    <row r="63" spans="2:3" x14ac:dyDescent="0.2">
      <c r="B63" s="3"/>
      <c r="C63" s="3"/>
    </row>
    <row r="64" spans="2:3" x14ac:dyDescent="0.2">
      <c r="B64" s="3"/>
      <c r="C64" s="3"/>
    </row>
    <row r="65" spans="2:3" x14ac:dyDescent="0.2">
      <c r="B65" s="3"/>
      <c r="C65" s="3"/>
    </row>
    <row r="66" spans="2:3" x14ac:dyDescent="0.2">
      <c r="B66" s="3"/>
      <c r="C66" s="3"/>
    </row>
    <row r="67" spans="2:3" x14ac:dyDescent="0.2">
      <c r="B67" s="3"/>
      <c r="C67" s="3"/>
    </row>
    <row r="68" spans="2:3" x14ac:dyDescent="0.2">
      <c r="B68" s="3"/>
      <c r="C68" s="3"/>
    </row>
    <row r="69" spans="2:3" x14ac:dyDescent="0.2">
      <c r="B69" s="3"/>
      <c r="C69" s="3"/>
    </row>
    <row r="70" spans="2:3" x14ac:dyDescent="0.2">
      <c r="B70" s="3"/>
      <c r="C70" s="3"/>
    </row>
    <row r="71" spans="2:3" x14ac:dyDescent="0.2">
      <c r="B71" s="3"/>
      <c r="C71" s="3"/>
    </row>
    <row r="72" spans="2:3" x14ac:dyDescent="0.2">
      <c r="B72" s="3"/>
      <c r="C72" s="3"/>
    </row>
    <row r="73" spans="2:3" x14ac:dyDescent="0.2">
      <c r="B73" s="3"/>
      <c r="C73" s="3"/>
    </row>
    <row r="74" spans="2:3" x14ac:dyDescent="0.2">
      <c r="B74" s="3"/>
      <c r="C74" s="3"/>
    </row>
    <row r="75" spans="2:3" x14ac:dyDescent="0.2">
      <c r="B75" s="3"/>
      <c r="C75" s="3"/>
    </row>
    <row r="76" spans="2:3" x14ac:dyDescent="0.2">
      <c r="B76" s="3"/>
      <c r="C76" s="3"/>
    </row>
    <row r="77" spans="2:3" x14ac:dyDescent="0.2">
      <c r="B77" s="3"/>
      <c r="C77" s="3"/>
    </row>
    <row r="78" spans="2:3" x14ac:dyDescent="0.2">
      <c r="B78" s="3"/>
      <c r="C78" s="3"/>
    </row>
    <row r="79" spans="2:3" x14ac:dyDescent="0.2">
      <c r="B79" s="3"/>
      <c r="C79" s="3"/>
    </row>
    <row r="80" spans="2:3" x14ac:dyDescent="0.2">
      <c r="B80" s="3"/>
      <c r="C80" s="3"/>
    </row>
    <row r="81" spans="2:3" x14ac:dyDescent="0.2">
      <c r="B81" s="3"/>
      <c r="C81" s="3"/>
    </row>
    <row r="82" spans="2:3" x14ac:dyDescent="0.2">
      <c r="B82" s="3"/>
      <c r="C82" s="3"/>
    </row>
    <row r="83" spans="2:3" x14ac:dyDescent="0.2">
      <c r="B83" s="3"/>
      <c r="C83" s="3"/>
    </row>
    <row r="84" spans="2:3" x14ac:dyDescent="0.2">
      <c r="B84" s="3"/>
      <c r="C84" s="3"/>
    </row>
    <row r="85" spans="2:3" x14ac:dyDescent="0.2">
      <c r="B85" s="3"/>
      <c r="C85" s="3"/>
    </row>
    <row r="86" spans="2:3" x14ac:dyDescent="0.2">
      <c r="B86" s="3"/>
      <c r="C86" s="3"/>
    </row>
    <row r="87" spans="2:3" x14ac:dyDescent="0.2">
      <c r="B87" s="3"/>
    </row>
  </sheetData>
  <mergeCells count="1">
    <mergeCell ref="A1:B1"/>
  </mergeCells>
  <conditionalFormatting sqref="C22:J23 B23:B24">
    <cfRule type="cellIs" dxfId="24" priority="4" stopIfTrue="1" operator="lessThan">
      <formula>1</formula>
    </cfRule>
  </conditionalFormatting>
  <conditionalFormatting sqref="D21">
    <cfRule type="cellIs" dxfId="23" priority="5" stopIfTrue="1" operator="greaterThan">
      <formula>0</formula>
    </cfRule>
  </conditionalFormatting>
  <conditionalFormatting sqref="F5:F15 F18:F19">
    <cfRule type="cellIs" dxfId="22" priority="6" stopIfTrue="1" operator="greaterThan">
      <formula>0</formula>
    </cfRule>
  </conditionalFormatting>
  <conditionalFormatting sqref="F21 C21 B22">
    <cfRule type="cellIs" dxfId="21" priority="7" stopIfTrue="1" operator="equal">
      <formula>0</formula>
    </cfRule>
  </conditionalFormatting>
  <conditionalFormatting sqref="G5:J19">
    <cfRule type="cellIs" dxfId="20" priority="8" stopIfTrue="1" operator="greaterThan">
      <formula>0</formula>
    </cfRule>
  </conditionalFormatting>
  <conditionalFormatting sqref="E21">
    <cfRule type="cellIs" dxfId="19" priority="9" stopIfTrue="1" operator="lessThan">
      <formula>1</formula>
    </cfRule>
  </conditionalFormatting>
  <conditionalFormatting sqref="F16:F17">
    <cfRule type="cellIs" dxfId="18" priority="1" stopIfTrue="1" operator="equal">
      <formula>0</formula>
    </cfRule>
    <cfRule type="cellIs" dxfId="17" priority="1" stopIfTrue="1" operator="greaterThan">
      <formula>0</formula>
    </cfRule>
    <cfRule type="cellIs" dxfId="16" priority="2" stopIfTrue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opLeftCell="A4" zoomScale="130" zoomScaleNormal="130" workbookViewId="0">
      <selection activeCell="B12" sqref="B12"/>
    </sheetView>
  </sheetViews>
  <sheetFormatPr baseColWidth="10" defaultColWidth="17.140625" defaultRowHeight="12.75" x14ac:dyDescent="0.2"/>
  <cols>
    <col min="1" max="1" width="13.42578125" bestFit="1" customWidth="1"/>
    <col min="2" max="2" width="32.28515625" customWidth="1"/>
    <col min="3" max="3" width="11.28515625" bestFit="1" customWidth="1"/>
    <col min="4" max="4" width="10.28515625" customWidth="1"/>
    <col min="5" max="5" width="6.7109375" bestFit="1" customWidth="1"/>
    <col min="6" max="6" width="5" bestFit="1" customWidth="1"/>
    <col min="7" max="10" width="5.7109375" customWidth="1"/>
  </cols>
  <sheetData>
    <row r="1" spans="1:11" ht="26.25" customHeight="1" x14ac:dyDescent="0.25">
      <c r="A1" s="89" t="s">
        <v>106</v>
      </c>
      <c r="B1" s="89"/>
    </row>
    <row r="3" spans="1:11" ht="22.5" x14ac:dyDescent="0.2">
      <c r="A3" s="11" t="s">
        <v>1</v>
      </c>
      <c r="B3" s="11" t="s">
        <v>2</v>
      </c>
      <c r="C3" s="13" t="s">
        <v>74</v>
      </c>
      <c r="D3" s="13" t="s">
        <v>3</v>
      </c>
      <c r="E3" s="13" t="s">
        <v>4</v>
      </c>
      <c r="F3" s="13" t="s">
        <v>5</v>
      </c>
      <c r="G3" s="13">
        <v>1</v>
      </c>
      <c r="H3" s="13">
        <v>2</v>
      </c>
      <c r="I3" s="13">
        <v>3</v>
      </c>
      <c r="J3" s="13">
        <v>4</v>
      </c>
    </row>
    <row r="4" spans="1:11" x14ac:dyDescent="0.2">
      <c r="C4" s="14"/>
      <c r="D4" s="14"/>
      <c r="E4" s="15"/>
      <c r="F4" s="15"/>
      <c r="G4" s="14"/>
      <c r="H4" s="14"/>
      <c r="I4" s="14"/>
      <c r="J4" s="14"/>
    </row>
    <row r="5" spans="1:11" x14ac:dyDescent="0.2">
      <c r="A5" s="9" t="s">
        <v>96</v>
      </c>
      <c r="B5" s="9" t="s">
        <v>49</v>
      </c>
      <c r="C5" s="7"/>
      <c r="D5" s="7"/>
      <c r="E5" s="16"/>
      <c r="F5" s="8"/>
      <c r="G5" s="6"/>
      <c r="H5" s="17"/>
      <c r="I5" s="17"/>
      <c r="J5" s="17"/>
    </row>
    <row r="6" spans="1:11" ht="51" customHeight="1" x14ac:dyDescent="0.2">
      <c r="A6" s="12"/>
      <c r="C6" s="86" t="s">
        <v>70</v>
      </c>
      <c r="D6" s="10">
        <v>0.5</v>
      </c>
      <c r="E6" s="16">
        <f>IF((D6&lt;SUM(G6:J6)),SUM(G6:J6),D6)</f>
        <v>0.5</v>
      </c>
      <c r="F6" s="8">
        <f>IF((E6&gt;D6),($E6-(SUM($G6:$J6))),($D6-(SUM($G6:$J6))))</f>
        <v>0</v>
      </c>
      <c r="G6">
        <v>0.5</v>
      </c>
      <c r="K6" s="90"/>
    </row>
    <row r="7" spans="1:11" x14ac:dyDescent="0.2">
      <c r="A7" s="12"/>
      <c r="B7" s="12" t="s">
        <v>99</v>
      </c>
      <c r="C7" s="86" t="s">
        <v>70</v>
      </c>
      <c r="D7" s="10">
        <v>2</v>
      </c>
      <c r="E7" s="16">
        <f t="shared" ref="E7:E17" si="0">IF((D7&lt;SUM(G7:J7)),SUM(G7:J7),D7)</f>
        <v>2</v>
      </c>
      <c r="F7" s="8"/>
      <c r="G7">
        <v>1</v>
      </c>
      <c r="H7">
        <v>1</v>
      </c>
      <c r="K7" s="90"/>
    </row>
    <row r="8" spans="1:11" x14ac:dyDescent="0.2">
      <c r="A8" s="12"/>
      <c r="B8" s="12" t="s">
        <v>100</v>
      </c>
      <c r="C8" s="86" t="s">
        <v>67</v>
      </c>
      <c r="D8" s="10">
        <v>2</v>
      </c>
      <c r="E8" s="16">
        <f t="shared" si="0"/>
        <v>2</v>
      </c>
      <c r="F8" s="8">
        <f>IF((E8&gt;D8),($E8-(SUM($G8:$J8))),($D8-(SUM($G8:$J8))))</f>
        <v>0</v>
      </c>
      <c r="G8">
        <v>1</v>
      </c>
      <c r="H8">
        <v>1</v>
      </c>
      <c r="K8" s="90"/>
    </row>
    <row r="9" spans="1:11" x14ac:dyDescent="0.2">
      <c r="B9" s="12" t="s">
        <v>91</v>
      </c>
      <c r="C9" s="86" t="s">
        <v>67</v>
      </c>
      <c r="D9" s="10">
        <v>0.5</v>
      </c>
      <c r="E9" s="16">
        <f t="shared" si="0"/>
        <v>0.5</v>
      </c>
      <c r="F9" s="8"/>
      <c r="G9">
        <v>0.5</v>
      </c>
      <c r="K9" s="90"/>
    </row>
    <row r="10" spans="1:11" x14ac:dyDescent="0.2">
      <c r="A10" s="9" t="s">
        <v>97</v>
      </c>
      <c r="B10" s="9" t="s">
        <v>51</v>
      </c>
      <c r="C10" s="86"/>
      <c r="D10" s="10"/>
      <c r="E10" s="16"/>
      <c r="F10" s="8"/>
      <c r="G10" s="5"/>
    </row>
    <row r="11" spans="1:11" x14ac:dyDescent="0.2">
      <c r="A11" s="12"/>
      <c r="B11" s="12" t="s">
        <v>101</v>
      </c>
      <c r="C11" s="86" t="s">
        <v>75</v>
      </c>
      <c r="D11" s="10">
        <v>2</v>
      </c>
      <c r="E11" s="16">
        <f t="shared" si="0"/>
        <v>2</v>
      </c>
      <c r="F11" s="8">
        <f>IF((E11&gt;D11),($E11-(SUM($G11:$J11))),($D11-(SUM($G11:$J11))))</f>
        <v>0</v>
      </c>
      <c r="G11">
        <v>1</v>
      </c>
      <c r="H11">
        <v>1</v>
      </c>
    </row>
    <row r="12" spans="1:11" ht="25.5" x14ac:dyDescent="0.2">
      <c r="A12" s="12"/>
      <c r="B12" s="87" t="s">
        <v>102</v>
      </c>
      <c r="C12" s="86" t="s">
        <v>75</v>
      </c>
      <c r="D12" s="10">
        <v>1</v>
      </c>
      <c r="E12" s="16">
        <f t="shared" si="0"/>
        <v>3</v>
      </c>
      <c r="F12" s="8">
        <f t="shared" ref="F12:F13" si="1">IF((E12&gt;D12),($E12-(SUM($G12:$J12))),($D12-(SUM($G12:$J12))))</f>
        <v>0</v>
      </c>
      <c r="G12" s="5"/>
      <c r="I12">
        <v>3</v>
      </c>
    </row>
    <row r="13" spans="1:11" x14ac:dyDescent="0.2">
      <c r="B13" s="87" t="s">
        <v>91</v>
      </c>
      <c r="C13" s="10" t="s">
        <v>67</v>
      </c>
      <c r="D13" s="10">
        <v>2</v>
      </c>
      <c r="E13" s="16">
        <f t="shared" si="0"/>
        <v>2</v>
      </c>
      <c r="F13" s="8">
        <f t="shared" si="1"/>
        <v>2</v>
      </c>
      <c r="G13" s="5"/>
    </row>
    <row r="14" spans="1:11" x14ac:dyDescent="0.2">
      <c r="A14" s="9" t="s">
        <v>98</v>
      </c>
      <c r="B14" s="9" t="s">
        <v>50</v>
      </c>
      <c r="C14" s="86"/>
      <c r="D14" s="10"/>
      <c r="E14" s="16"/>
      <c r="F14" s="8"/>
      <c r="G14" s="5"/>
    </row>
    <row r="15" spans="1:11" ht="25.5" x14ac:dyDescent="0.2">
      <c r="A15" s="12"/>
      <c r="B15" s="12" t="s">
        <v>103</v>
      </c>
      <c r="C15" s="86" t="s">
        <v>69</v>
      </c>
      <c r="D15" s="10">
        <v>4</v>
      </c>
      <c r="E15" s="16">
        <f t="shared" si="0"/>
        <v>4</v>
      </c>
      <c r="F15" s="8">
        <f t="shared" ref="F15:F16" si="2">IF((E15&gt;D15),($E15-(SUM($G15:$J15))),($D15-(SUM($G15:$J15))))</f>
        <v>0</v>
      </c>
      <c r="G15" s="5"/>
      <c r="I15">
        <v>1</v>
      </c>
      <c r="J15">
        <v>3</v>
      </c>
    </row>
    <row r="16" spans="1:11" ht="25.5" x14ac:dyDescent="0.2">
      <c r="A16" s="12"/>
      <c r="B16" s="12" t="s">
        <v>104</v>
      </c>
      <c r="C16" s="86" t="s">
        <v>69</v>
      </c>
      <c r="D16" s="10">
        <v>2</v>
      </c>
      <c r="E16" s="16">
        <f t="shared" si="0"/>
        <v>2</v>
      </c>
      <c r="F16" s="8">
        <f t="shared" si="2"/>
        <v>0</v>
      </c>
      <c r="G16" s="5"/>
      <c r="I16">
        <v>2</v>
      </c>
    </row>
    <row r="17" spans="1:10" x14ac:dyDescent="0.2">
      <c r="A17" s="12"/>
      <c r="B17" s="12" t="s">
        <v>91</v>
      </c>
      <c r="C17" s="86" t="s">
        <v>69</v>
      </c>
      <c r="D17" s="10">
        <v>2</v>
      </c>
      <c r="E17" s="16">
        <f t="shared" si="0"/>
        <v>2</v>
      </c>
      <c r="F17" s="8">
        <f>IF((E17&gt;D17),($E17-(SUM($G17:$J17))),($D17-(SUM($G17:$J17))))</f>
        <v>0</v>
      </c>
      <c r="G17" s="5"/>
      <c r="I17">
        <v>2</v>
      </c>
    </row>
    <row r="18" spans="1:10" x14ac:dyDescent="0.2">
      <c r="A18" s="9"/>
      <c r="B18" s="12" t="s">
        <v>107</v>
      </c>
      <c r="C18" s="86"/>
      <c r="D18" s="10"/>
      <c r="E18" s="16"/>
      <c r="F18" s="8"/>
      <c r="G18" s="5"/>
    </row>
    <row r="19" spans="1:10" x14ac:dyDescent="0.2">
      <c r="A19" s="12"/>
      <c r="B19" s="12"/>
      <c r="C19" s="86"/>
      <c r="D19" s="10"/>
      <c r="E19" s="16"/>
      <c r="F19" s="8"/>
      <c r="G19" s="5"/>
    </row>
    <row r="20" spans="1:10" x14ac:dyDescent="0.2">
      <c r="C20" s="19"/>
      <c r="D20" s="20">
        <f t="shared" ref="D20:J20" si="3">SUM(D5:D19)</f>
        <v>18</v>
      </c>
      <c r="E20" s="21">
        <f>SUM(E5:E19)</f>
        <v>20</v>
      </c>
      <c r="F20" s="21">
        <f t="shared" si="3"/>
        <v>2</v>
      </c>
      <c r="G20" s="22">
        <f t="shared" si="3"/>
        <v>4</v>
      </c>
      <c r="H20" s="22">
        <f t="shared" si="3"/>
        <v>3</v>
      </c>
      <c r="I20" s="22">
        <f t="shared" si="3"/>
        <v>8</v>
      </c>
      <c r="J20" s="22">
        <f t="shared" si="3"/>
        <v>3</v>
      </c>
    </row>
    <row r="21" spans="1:10" x14ac:dyDescent="0.2">
      <c r="B21" s="19" t="s">
        <v>11</v>
      </c>
      <c r="C21" s="23"/>
      <c r="D21" s="24">
        <f>D20-SUM(G21:J21)</f>
        <v>18</v>
      </c>
      <c r="E21" s="25"/>
      <c r="F21" s="26"/>
      <c r="G21" s="1">
        <v>0</v>
      </c>
      <c r="H21" s="4">
        <v>0</v>
      </c>
      <c r="I21" s="4">
        <v>0</v>
      </c>
      <c r="J21" s="4">
        <v>0</v>
      </c>
    </row>
    <row r="22" spans="1:10" x14ac:dyDescent="0.2">
      <c r="B22" s="23" t="s">
        <v>12</v>
      </c>
      <c r="C22" s="27"/>
      <c r="D22" s="28">
        <v>11</v>
      </c>
      <c r="E22" s="29" t="s">
        <v>14</v>
      </c>
      <c r="F22" s="28">
        <f>D20</f>
        <v>18</v>
      </c>
      <c r="G22" s="30">
        <f t="shared" ref="G22:J22" si="4">F22-G21</f>
        <v>18</v>
      </c>
      <c r="H22" s="30">
        <f t="shared" si="4"/>
        <v>18</v>
      </c>
      <c r="I22" s="30">
        <f t="shared" si="4"/>
        <v>18</v>
      </c>
      <c r="J22" s="30">
        <f t="shared" si="4"/>
        <v>18</v>
      </c>
    </row>
    <row r="23" spans="1:10" x14ac:dyDescent="0.2">
      <c r="B23" s="27" t="s">
        <v>13</v>
      </c>
      <c r="C23" s="27"/>
      <c r="D23" s="28">
        <v>11</v>
      </c>
      <c r="E23" s="29" t="s">
        <v>16</v>
      </c>
      <c r="F23" s="28">
        <f>E20</f>
        <v>20</v>
      </c>
      <c r="G23" s="28">
        <f>$E$20-SUM(G$5:G$19)</f>
        <v>16</v>
      </c>
      <c r="H23" s="28">
        <f>G23-SUM(H5:H19)</f>
        <v>13</v>
      </c>
      <c r="I23" s="28">
        <f>H23-SUM(I5:I19)</f>
        <v>5</v>
      </c>
      <c r="J23" s="28">
        <f>I23-SUM(J5:J19)</f>
        <v>2</v>
      </c>
    </row>
    <row r="24" spans="1:10" ht="18" x14ac:dyDescent="0.25">
      <c r="B24" s="27" t="s">
        <v>15</v>
      </c>
      <c r="C24" s="3"/>
      <c r="D24" s="3"/>
      <c r="E24" s="3"/>
      <c r="F24" s="3"/>
      <c r="H24" s="2"/>
      <c r="I24" s="2"/>
      <c r="J24" s="2"/>
    </row>
    <row r="25" spans="1:10" ht="18" x14ac:dyDescent="0.25">
      <c r="B25" s="3"/>
      <c r="C25" s="3"/>
      <c r="D25" s="3"/>
      <c r="E25" s="3"/>
      <c r="F25" s="3"/>
      <c r="H25" s="2"/>
      <c r="I25" s="2"/>
      <c r="J25" s="2"/>
    </row>
    <row r="26" spans="1:10" x14ac:dyDescent="0.2">
      <c r="B26" s="3"/>
      <c r="C26" s="3"/>
    </row>
    <row r="27" spans="1:10" x14ac:dyDescent="0.2">
      <c r="B27" s="3" t="s">
        <v>108</v>
      </c>
      <c r="C27" s="3"/>
    </row>
    <row r="28" spans="1:10" x14ac:dyDescent="0.2">
      <c r="B28" s="3"/>
      <c r="C28" s="3"/>
    </row>
    <row r="29" spans="1:10" x14ac:dyDescent="0.2">
      <c r="B29" s="3"/>
      <c r="C29" s="3"/>
    </row>
    <row r="30" spans="1:10" x14ac:dyDescent="0.2">
      <c r="B30" s="3"/>
      <c r="C30" s="3"/>
    </row>
    <row r="31" spans="1:10" x14ac:dyDescent="0.2">
      <c r="B31" s="3"/>
      <c r="C31" s="3"/>
    </row>
    <row r="32" spans="1:10" x14ac:dyDescent="0.2">
      <c r="B32" s="3"/>
      <c r="C32" s="3"/>
    </row>
    <row r="33" spans="2:3" x14ac:dyDescent="0.2">
      <c r="B33" s="3"/>
      <c r="C33" s="3"/>
    </row>
    <row r="34" spans="2:3" x14ac:dyDescent="0.2">
      <c r="B34" s="3"/>
      <c r="C34" s="3"/>
    </row>
    <row r="35" spans="2:3" x14ac:dyDescent="0.2">
      <c r="B35" s="3"/>
      <c r="C35" s="3"/>
    </row>
    <row r="36" spans="2:3" x14ac:dyDescent="0.2">
      <c r="B36" s="3"/>
      <c r="C36" s="3"/>
    </row>
    <row r="37" spans="2:3" x14ac:dyDescent="0.2">
      <c r="B37" s="3"/>
      <c r="C37" s="3"/>
    </row>
    <row r="38" spans="2:3" x14ac:dyDescent="0.2">
      <c r="B38" s="3"/>
      <c r="C38" s="3"/>
    </row>
    <row r="39" spans="2:3" x14ac:dyDescent="0.2">
      <c r="B39" s="3"/>
      <c r="C39" s="3"/>
    </row>
    <row r="40" spans="2:3" x14ac:dyDescent="0.2">
      <c r="B40" s="3"/>
      <c r="C40" s="3"/>
    </row>
    <row r="41" spans="2:3" x14ac:dyDescent="0.2">
      <c r="B41" s="3"/>
      <c r="C41" s="3"/>
    </row>
    <row r="42" spans="2:3" ht="76.5" x14ac:dyDescent="0.2">
      <c r="B42" s="3" t="s">
        <v>109</v>
      </c>
      <c r="C42" s="3" t="s">
        <v>110</v>
      </c>
    </row>
    <row r="43" spans="2:3" x14ac:dyDescent="0.2">
      <c r="B43" s="3"/>
      <c r="C43" s="3"/>
    </row>
    <row r="44" spans="2:3" x14ac:dyDescent="0.2">
      <c r="B44" s="3"/>
      <c r="C44" s="3"/>
    </row>
    <row r="45" spans="2:3" x14ac:dyDescent="0.2">
      <c r="B45" s="3"/>
      <c r="C45" s="3"/>
    </row>
    <row r="46" spans="2:3" x14ac:dyDescent="0.2">
      <c r="B46" s="3"/>
      <c r="C46" s="3"/>
    </row>
    <row r="47" spans="2:3" x14ac:dyDescent="0.2">
      <c r="B47" s="3"/>
      <c r="C47" s="3"/>
    </row>
    <row r="48" spans="2:3" x14ac:dyDescent="0.2">
      <c r="B48" s="3"/>
      <c r="C48" s="3"/>
    </row>
    <row r="49" spans="2:3" x14ac:dyDescent="0.2">
      <c r="B49" s="3"/>
      <c r="C49" s="3"/>
    </row>
    <row r="50" spans="2:3" x14ac:dyDescent="0.2">
      <c r="B50" s="3"/>
      <c r="C50" s="3"/>
    </row>
    <row r="51" spans="2:3" x14ac:dyDescent="0.2">
      <c r="B51" s="3"/>
      <c r="C51" s="3"/>
    </row>
    <row r="52" spans="2:3" x14ac:dyDescent="0.2">
      <c r="B52" s="3"/>
      <c r="C52" s="3"/>
    </row>
    <row r="53" spans="2:3" x14ac:dyDescent="0.2">
      <c r="B53" s="3"/>
      <c r="C53" s="3"/>
    </row>
    <row r="54" spans="2:3" x14ac:dyDescent="0.2">
      <c r="B54" s="3"/>
      <c r="C54" s="3"/>
    </row>
    <row r="55" spans="2:3" x14ac:dyDescent="0.2">
      <c r="B55" s="3"/>
      <c r="C55" s="3"/>
    </row>
    <row r="56" spans="2:3" x14ac:dyDescent="0.2">
      <c r="B56" s="3"/>
      <c r="C56" s="3"/>
    </row>
    <row r="57" spans="2:3" x14ac:dyDescent="0.2">
      <c r="B57" s="3"/>
      <c r="C57" s="3"/>
    </row>
    <row r="58" spans="2:3" x14ac:dyDescent="0.2">
      <c r="B58" s="3"/>
      <c r="C58" s="3"/>
    </row>
    <row r="59" spans="2:3" x14ac:dyDescent="0.2">
      <c r="B59" s="3"/>
      <c r="C59" s="3"/>
    </row>
    <row r="60" spans="2:3" x14ac:dyDescent="0.2">
      <c r="B60" s="3"/>
      <c r="C60" s="3"/>
    </row>
    <row r="61" spans="2:3" x14ac:dyDescent="0.2">
      <c r="B61" s="3"/>
      <c r="C61" s="3"/>
    </row>
    <row r="62" spans="2:3" x14ac:dyDescent="0.2">
      <c r="B62" s="3"/>
      <c r="C62" s="3"/>
    </row>
    <row r="63" spans="2:3" x14ac:dyDescent="0.2">
      <c r="B63" s="3"/>
      <c r="C63" s="3"/>
    </row>
    <row r="64" spans="2:3" x14ac:dyDescent="0.2">
      <c r="B64" s="3"/>
      <c r="C64" s="3"/>
    </row>
    <row r="65" spans="2:3" x14ac:dyDescent="0.2">
      <c r="B65" s="3"/>
      <c r="C65" s="3"/>
    </row>
    <row r="66" spans="2:3" x14ac:dyDescent="0.2">
      <c r="B66" s="3"/>
      <c r="C66" s="3"/>
    </row>
    <row r="67" spans="2:3" x14ac:dyDescent="0.2">
      <c r="B67" s="3"/>
      <c r="C67" s="3"/>
    </row>
    <row r="68" spans="2:3" x14ac:dyDescent="0.2">
      <c r="B68" s="3"/>
      <c r="C68" s="3"/>
    </row>
    <row r="69" spans="2:3" x14ac:dyDescent="0.2">
      <c r="B69" s="3"/>
      <c r="C69" s="3"/>
    </row>
    <row r="70" spans="2:3" x14ac:dyDescent="0.2">
      <c r="B70" s="3"/>
      <c r="C70" s="3"/>
    </row>
    <row r="71" spans="2:3" x14ac:dyDescent="0.2">
      <c r="B71" s="3"/>
      <c r="C71" s="3"/>
    </row>
    <row r="72" spans="2:3" x14ac:dyDescent="0.2">
      <c r="B72" s="3"/>
      <c r="C72" s="3"/>
    </row>
    <row r="73" spans="2:3" x14ac:dyDescent="0.2">
      <c r="B73" s="3"/>
      <c r="C73" s="3"/>
    </row>
    <row r="74" spans="2:3" x14ac:dyDescent="0.2">
      <c r="B74" s="3"/>
      <c r="C74" s="3"/>
    </row>
    <row r="75" spans="2:3" x14ac:dyDescent="0.2">
      <c r="B75" s="3"/>
      <c r="C75" s="3"/>
    </row>
    <row r="76" spans="2:3" x14ac:dyDescent="0.2">
      <c r="B76" s="3"/>
      <c r="C76" s="3"/>
    </row>
    <row r="77" spans="2:3" x14ac:dyDescent="0.2">
      <c r="B77" s="3"/>
      <c r="C77" s="3"/>
    </row>
    <row r="78" spans="2:3" x14ac:dyDescent="0.2">
      <c r="B78" s="3"/>
      <c r="C78" s="3"/>
    </row>
    <row r="79" spans="2:3" x14ac:dyDescent="0.2">
      <c r="B79" s="3"/>
      <c r="C79" s="3"/>
    </row>
    <row r="80" spans="2:3" x14ac:dyDescent="0.2">
      <c r="B80" s="3"/>
      <c r="C80" s="3"/>
    </row>
    <row r="81" spans="2:3" x14ac:dyDescent="0.2">
      <c r="B81" s="3"/>
      <c r="C81" s="3"/>
    </row>
    <row r="82" spans="2:3" x14ac:dyDescent="0.2">
      <c r="B82" s="3"/>
      <c r="C82" s="3"/>
    </row>
    <row r="83" spans="2:3" x14ac:dyDescent="0.2">
      <c r="B83" s="3"/>
      <c r="C83" s="3"/>
    </row>
    <row r="84" spans="2:3" x14ac:dyDescent="0.2">
      <c r="B84" s="3"/>
      <c r="C84" s="3"/>
    </row>
    <row r="85" spans="2:3" x14ac:dyDescent="0.2">
      <c r="B85" s="3"/>
      <c r="C85" s="3"/>
    </row>
    <row r="86" spans="2:3" x14ac:dyDescent="0.2">
      <c r="B86" s="3"/>
      <c r="C86" s="3"/>
    </row>
    <row r="87" spans="2:3" x14ac:dyDescent="0.2">
      <c r="B87" s="3"/>
    </row>
  </sheetData>
  <mergeCells count="2">
    <mergeCell ref="A1:B1"/>
    <mergeCell ref="K6:K9"/>
  </mergeCells>
  <conditionalFormatting sqref="C22:J23 B23:B24">
    <cfRule type="cellIs" dxfId="15" priority="3" stopIfTrue="1" operator="lessThan">
      <formula>1</formula>
    </cfRule>
  </conditionalFormatting>
  <conditionalFormatting sqref="D21">
    <cfRule type="cellIs" dxfId="14" priority="4" stopIfTrue="1" operator="greaterThan">
      <formula>0</formula>
    </cfRule>
  </conditionalFormatting>
  <conditionalFormatting sqref="F5:F15 F18:F19">
    <cfRule type="cellIs" dxfId="13" priority="5" stopIfTrue="1" operator="greaterThan">
      <formula>0</formula>
    </cfRule>
  </conditionalFormatting>
  <conditionalFormatting sqref="F21 C21 B22">
    <cfRule type="cellIs" dxfId="12" priority="6" stopIfTrue="1" operator="equal">
      <formula>0</formula>
    </cfRule>
  </conditionalFormatting>
  <conditionalFormatting sqref="G5:J6 J7:J8 G7:H8 G9:J19">
    <cfRule type="cellIs" dxfId="11" priority="7" stopIfTrue="1" operator="greaterThan">
      <formula>0</formula>
    </cfRule>
  </conditionalFormatting>
  <conditionalFormatting sqref="E21">
    <cfRule type="cellIs" dxfId="10" priority="8" stopIfTrue="1" operator="lessThan">
      <formula>1</formula>
    </cfRule>
  </conditionalFormatting>
  <conditionalFormatting sqref="F16:F17">
    <cfRule type="cellIs" dxfId="9" priority="1" stopIfTrue="1" operator="equal">
      <formula>0</formula>
    </cfRule>
    <cfRule type="cellIs" dxfId="8" priority="2" stopIfTrue="1" operator="lessThan">
      <formula>0</formula>
    </cfRule>
  </conditionalFormatting>
  <pageMargins left="0.7" right="0.7" top="0.75" bottom="0.75" header="0.3" footer="0.3"/>
  <pageSetup orientation="portrait" horizontalDpi="300" verticalDpi="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abSelected="1" zoomScaleNormal="100" workbookViewId="0">
      <selection activeCell="A2" sqref="A2"/>
    </sheetView>
  </sheetViews>
  <sheetFormatPr baseColWidth="10" defaultColWidth="17.140625" defaultRowHeight="12.75" x14ac:dyDescent="0.2"/>
  <cols>
    <col min="1" max="1" width="13.42578125" bestFit="1" customWidth="1"/>
    <col min="2" max="2" width="32.28515625" customWidth="1"/>
    <col min="3" max="3" width="11.28515625" bestFit="1" customWidth="1"/>
    <col min="4" max="4" width="10.28515625" customWidth="1"/>
    <col min="5" max="5" width="6.7109375" bestFit="1" customWidth="1"/>
    <col min="6" max="6" width="5" bestFit="1" customWidth="1"/>
    <col min="7" max="10" width="5.7109375" customWidth="1"/>
  </cols>
  <sheetData>
    <row r="1" spans="1:11" ht="26.25" customHeight="1" x14ac:dyDescent="0.25">
      <c r="A1" s="89" t="s">
        <v>129</v>
      </c>
      <c r="B1" s="89"/>
    </row>
    <row r="3" spans="1:11" ht="22.5" x14ac:dyDescent="0.2">
      <c r="A3" s="11" t="s">
        <v>1</v>
      </c>
      <c r="B3" s="11" t="s">
        <v>2</v>
      </c>
      <c r="C3" s="13" t="s">
        <v>74</v>
      </c>
      <c r="D3" s="13" t="s">
        <v>3</v>
      </c>
      <c r="E3" s="13" t="s">
        <v>4</v>
      </c>
      <c r="F3" s="13" t="s">
        <v>5</v>
      </c>
      <c r="G3" s="13">
        <v>1</v>
      </c>
      <c r="H3" s="13">
        <v>2</v>
      </c>
      <c r="I3" s="13">
        <v>3</v>
      </c>
      <c r="J3" s="13">
        <v>4</v>
      </c>
    </row>
    <row r="4" spans="1:11" x14ac:dyDescent="0.2">
      <c r="C4" s="14"/>
      <c r="D4" s="14"/>
      <c r="E4" s="15"/>
      <c r="F4" s="15"/>
      <c r="G4" s="14"/>
      <c r="H4" s="14"/>
      <c r="I4" s="14"/>
      <c r="J4" s="14"/>
    </row>
    <row r="5" spans="1:11" ht="15" x14ac:dyDescent="0.25">
      <c r="A5" s="9" t="s">
        <v>122</v>
      </c>
      <c r="B5" s="99" t="s">
        <v>111</v>
      </c>
      <c r="C5" s="7"/>
      <c r="D5" s="7"/>
      <c r="E5" s="16"/>
      <c r="F5" s="8"/>
      <c r="G5" s="6"/>
      <c r="H5" s="17"/>
      <c r="I5" s="17"/>
      <c r="J5" s="17"/>
    </row>
    <row r="6" spans="1:11" ht="25.5" x14ac:dyDescent="0.2">
      <c r="A6" s="12"/>
      <c r="B6" t="s">
        <v>117</v>
      </c>
      <c r="C6" s="86" t="s">
        <v>75</v>
      </c>
      <c r="D6" s="10">
        <v>0.5</v>
      </c>
      <c r="E6" s="16">
        <f>IF((D6&lt;SUM(G6:J6)),SUM(G6:J6),D6)</f>
        <v>0.5</v>
      </c>
      <c r="F6" s="8">
        <f>IF((E6&gt;D6),($E6-(SUM($G6:$J6))),($D6-(SUM($G6:$J6))))</f>
        <v>0.5</v>
      </c>
      <c r="K6" s="90"/>
    </row>
    <row r="7" spans="1:11" x14ac:dyDescent="0.2">
      <c r="A7" s="12"/>
      <c r="B7" s="12" t="s">
        <v>118</v>
      </c>
      <c r="C7" s="86" t="s">
        <v>75</v>
      </c>
      <c r="D7" s="10">
        <v>1.5</v>
      </c>
      <c r="E7" s="16">
        <f t="shared" ref="E7:E19" si="0">IF((D7&lt;SUM(G7:J7)),SUM(G7:J7),D7)</f>
        <v>1.5</v>
      </c>
      <c r="F7" s="8">
        <f t="shared" ref="F7:F19" si="1">IF((E7&gt;D7),($E7-(SUM($G7:$J7))),($D7-(SUM($G7:$J7))))</f>
        <v>1.5</v>
      </c>
      <c r="K7" s="90"/>
    </row>
    <row r="8" spans="1:11" x14ac:dyDescent="0.2">
      <c r="A8" s="12"/>
      <c r="B8" s="12" t="s">
        <v>119</v>
      </c>
      <c r="C8" s="86" t="s">
        <v>75</v>
      </c>
      <c r="D8" s="10">
        <v>2.5</v>
      </c>
      <c r="E8" s="16">
        <f t="shared" si="0"/>
        <v>2.5</v>
      </c>
      <c r="F8" s="8">
        <f t="shared" si="1"/>
        <v>2.5</v>
      </c>
      <c r="K8" s="90"/>
    </row>
    <row r="9" spans="1:11" x14ac:dyDescent="0.2">
      <c r="B9" s="12" t="s">
        <v>91</v>
      </c>
      <c r="C9" s="86" t="s">
        <v>75</v>
      </c>
      <c r="D9" s="10">
        <v>3.5</v>
      </c>
      <c r="E9" s="16">
        <f t="shared" si="0"/>
        <v>3.5</v>
      </c>
      <c r="F9" s="8">
        <f t="shared" si="1"/>
        <v>3.5</v>
      </c>
      <c r="K9" s="90"/>
    </row>
    <row r="10" spans="1:11" ht="15" x14ac:dyDescent="0.25">
      <c r="A10" s="9" t="s">
        <v>123</v>
      </c>
      <c r="B10" s="99" t="s">
        <v>112</v>
      </c>
      <c r="C10" s="86"/>
      <c r="D10" s="10"/>
      <c r="E10" s="16"/>
      <c r="F10" s="8"/>
      <c r="G10" s="5"/>
    </row>
    <row r="11" spans="1:11" x14ac:dyDescent="0.2">
      <c r="A11" s="12"/>
      <c r="B11" s="12" t="s">
        <v>120</v>
      </c>
      <c r="C11" s="86" t="s">
        <v>75</v>
      </c>
      <c r="D11" s="10">
        <v>5.5</v>
      </c>
      <c r="E11" s="16">
        <f t="shared" si="0"/>
        <v>5.5</v>
      </c>
      <c r="F11" s="8">
        <f t="shared" si="1"/>
        <v>5.5</v>
      </c>
    </row>
    <row r="12" spans="1:11" x14ac:dyDescent="0.2">
      <c r="A12" s="12"/>
      <c r="B12" s="100" t="s">
        <v>121</v>
      </c>
      <c r="C12" s="86" t="s">
        <v>67</v>
      </c>
      <c r="D12" s="10">
        <v>6.5</v>
      </c>
      <c r="E12" s="16">
        <f t="shared" si="0"/>
        <v>6.5</v>
      </c>
      <c r="F12" s="8">
        <f t="shared" si="1"/>
        <v>6.5</v>
      </c>
      <c r="G12" s="5"/>
    </row>
    <row r="13" spans="1:11" x14ac:dyDescent="0.2">
      <c r="B13" s="100" t="s">
        <v>91</v>
      </c>
      <c r="C13" s="10" t="s">
        <v>67</v>
      </c>
      <c r="D13" s="10">
        <v>7.5</v>
      </c>
      <c r="E13" s="16">
        <f t="shared" si="0"/>
        <v>7.5</v>
      </c>
      <c r="F13" s="8">
        <f t="shared" si="1"/>
        <v>7.5</v>
      </c>
      <c r="G13" s="5"/>
    </row>
    <row r="14" spans="1:11" ht="15" x14ac:dyDescent="0.25">
      <c r="A14" s="9" t="s">
        <v>124</v>
      </c>
      <c r="B14" s="99" t="s">
        <v>113</v>
      </c>
      <c r="C14" s="86"/>
      <c r="D14" s="10"/>
      <c r="E14" s="16"/>
      <c r="F14" s="8"/>
      <c r="G14" s="5"/>
    </row>
    <row r="15" spans="1:11" ht="25.5" x14ac:dyDescent="0.2">
      <c r="A15" s="9"/>
      <c r="B15" s="12" t="s">
        <v>126</v>
      </c>
      <c r="C15" s="86" t="s">
        <v>70</v>
      </c>
      <c r="D15" s="10">
        <v>9.5</v>
      </c>
      <c r="E15" s="16">
        <f t="shared" si="0"/>
        <v>9.5</v>
      </c>
      <c r="F15" s="8">
        <f t="shared" si="1"/>
        <v>9.5</v>
      </c>
      <c r="G15" s="5"/>
    </row>
    <row r="16" spans="1:11" x14ac:dyDescent="0.2">
      <c r="A16" s="12"/>
      <c r="B16" s="12" t="s">
        <v>91</v>
      </c>
      <c r="C16" s="86" t="s">
        <v>70</v>
      </c>
      <c r="D16" s="10">
        <v>10.5</v>
      </c>
      <c r="E16" s="16">
        <f t="shared" si="0"/>
        <v>10.5</v>
      </c>
      <c r="F16" s="8">
        <f t="shared" si="1"/>
        <v>10.5</v>
      </c>
      <c r="G16" s="5"/>
    </row>
    <row r="17" spans="1:10" ht="15" x14ac:dyDescent="0.25">
      <c r="A17" s="9" t="s">
        <v>125</v>
      </c>
      <c r="B17" s="99" t="s">
        <v>116</v>
      </c>
      <c r="C17" s="86"/>
      <c r="D17" s="10"/>
      <c r="E17" s="16"/>
      <c r="F17" s="8"/>
      <c r="G17" s="5"/>
    </row>
    <row r="18" spans="1:10" x14ac:dyDescent="0.2">
      <c r="A18" s="12"/>
      <c r="B18" t="s">
        <v>127</v>
      </c>
      <c r="C18" s="86" t="s">
        <v>69</v>
      </c>
      <c r="D18" s="10">
        <v>12.5</v>
      </c>
      <c r="E18" s="16">
        <f t="shared" si="0"/>
        <v>12.5</v>
      </c>
      <c r="F18" s="8">
        <f t="shared" si="1"/>
        <v>12.5</v>
      </c>
      <c r="G18" s="5"/>
    </row>
    <row r="19" spans="1:10" x14ac:dyDescent="0.2">
      <c r="A19" s="9"/>
      <c r="B19" s="12" t="s">
        <v>91</v>
      </c>
      <c r="C19" s="86" t="s">
        <v>69</v>
      </c>
      <c r="D19" s="10">
        <v>13.5</v>
      </c>
      <c r="E19" s="16">
        <f t="shared" si="0"/>
        <v>13.5</v>
      </c>
      <c r="F19" s="8">
        <f t="shared" si="1"/>
        <v>13.5</v>
      </c>
      <c r="G19" s="5"/>
    </row>
    <row r="20" spans="1:10" x14ac:dyDescent="0.2">
      <c r="C20" s="19"/>
      <c r="D20" s="20">
        <f>SUM(D5:D19)</f>
        <v>73.5</v>
      </c>
      <c r="E20" s="21">
        <f>SUM(E5:E19)</f>
        <v>73.5</v>
      </c>
      <c r="F20" s="21">
        <f>SUM(F5:F19)</f>
        <v>73.5</v>
      </c>
      <c r="G20" s="22">
        <f>SUM(G5:G19)</f>
        <v>0</v>
      </c>
      <c r="H20" s="22">
        <f>SUM(H5:H19)</f>
        <v>0</v>
      </c>
      <c r="I20" s="22">
        <f>SUM(I5:I19)</f>
        <v>0</v>
      </c>
      <c r="J20" s="22">
        <f>SUM(J5:J19)</f>
        <v>0</v>
      </c>
    </row>
    <row r="21" spans="1:10" x14ac:dyDescent="0.2">
      <c r="B21" s="19" t="s">
        <v>11</v>
      </c>
      <c r="C21" s="23"/>
      <c r="D21" s="24">
        <f>D20-SUM(G21:J21)</f>
        <v>73.5</v>
      </c>
      <c r="E21" s="25"/>
      <c r="F21" s="26"/>
      <c r="G21" s="1">
        <v>0</v>
      </c>
      <c r="H21" s="4">
        <v>0</v>
      </c>
      <c r="I21" s="4">
        <v>0</v>
      </c>
      <c r="J21" s="4">
        <v>0</v>
      </c>
    </row>
    <row r="22" spans="1:10" x14ac:dyDescent="0.2">
      <c r="B22" s="23" t="s">
        <v>12</v>
      </c>
      <c r="C22" s="27"/>
      <c r="D22" s="28">
        <v>11</v>
      </c>
      <c r="E22" s="29" t="s">
        <v>14</v>
      </c>
      <c r="F22" s="28">
        <f>D20</f>
        <v>73.5</v>
      </c>
      <c r="G22" s="30">
        <f t="shared" ref="G22:J22" si="2">F22-G21</f>
        <v>73.5</v>
      </c>
      <c r="H22" s="30">
        <f t="shared" si="2"/>
        <v>73.5</v>
      </c>
      <c r="I22" s="30">
        <f t="shared" si="2"/>
        <v>73.5</v>
      </c>
      <c r="J22" s="30">
        <f t="shared" si="2"/>
        <v>73.5</v>
      </c>
    </row>
    <row r="23" spans="1:10" x14ac:dyDescent="0.2">
      <c r="B23" s="27" t="s">
        <v>13</v>
      </c>
      <c r="C23" s="27"/>
      <c r="D23" s="28">
        <v>11</v>
      </c>
      <c r="E23" s="29" t="s">
        <v>16</v>
      </c>
      <c r="F23" s="28">
        <f>E20</f>
        <v>73.5</v>
      </c>
      <c r="G23" s="28">
        <f>$E$20-SUM(G$5:G$19)</f>
        <v>73.5</v>
      </c>
      <c r="H23" s="28">
        <f>G23-SUM(H5:H19)</f>
        <v>73.5</v>
      </c>
      <c r="I23" s="28">
        <f>H23-SUM(I5:I19)</f>
        <v>73.5</v>
      </c>
      <c r="J23" s="28">
        <f>I23-SUM(J5:J19)</f>
        <v>73.5</v>
      </c>
    </row>
    <row r="24" spans="1:10" ht="18" x14ac:dyDescent="0.25">
      <c r="B24" s="27" t="s">
        <v>15</v>
      </c>
      <c r="C24" s="3"/>
      <c r="D24" s="3"/>
      <c r="E24" s="3"/>
      <c r="F24" s="3"/>
      <c r="H24" s="2"/>
      <c r="I24" s="2"/>
      <c r="J24" s="2"/>
    </row>
    <row r="25" spans="1:10" ht="18" x14ac:dyDescent="0.25">
      <c r="B25" s="3"/>
      <c r="C25" s="3"/>
      <c r="D25" s="3"/>
      <c r="E25" s="3"/>
      <c r="F25" s="3"/>
      <c r="H25" s="2"/>
      <c r="I25" s="2"/>
      <c r="J25" s="2"/>
    </row>
    <row r="26" spans="1:10" x14ac:dyDescent="0.2">
      <c r="B26" s="3"/>
      <c r="C26" s="3"/>
    </row>
    <row r="27" spans="1:10" x14ac:dyDescent="0.2">
      <c r="B27" s="3" t="s">
        <v>128</v>
      </c>
      <c r="C27" s="3"/>
    </row>
    <row r="28" spans="1:10" x14ac:dyDescent="0.2">
      <c r="B28" s="3"/>
      <c r="C28" s="3"/>
    </row>
    <row r="29" spans="1:10" x14ac:dyDescent="0.2">
      <c r="B29" s="3"/>
      <c r="C29" s="3"/>
    </row>
    <row r="30" spans="1:10" x14ac:dyDescent="0.2">
      <c r="B30" s="3"/>
      <c r="C30" s="3"/>
    </row>
    <row r="31" spans="1:10" x14ac:dyDescent="0.2">
      <c r="B31" s="3"/>
      <c r="C31" s="3"/>
    </row>
    <row r="32" spans="1:10" x14ac:dyDescent="0.2">
      <c r="B32" s="3"/>
      <c r="C32" s="3"/>
    </row>
    <row r="33" spans="2:3" x14ac:dyDescent="0.2">
      <c r="B33" s="3"/>
      <c r="C33" s="3"/>
    </row>
    <row r="34" spans="2:3" x14ac:dyDescent="0.2">
      <c r="B34" s="3"/>
      <c r="C34" s="3"/>
    </row>
    <row r="35" spans="2:3" x14ac:dyDescent="0.2">
      <c r="B35" s="3"/>
      <c r="C35" s="3"/>
    </row>
    <row r="36" spans="2:3" x14ac:dyDescent="0.2">
      <c r="B36" s="3"/>
      <c r="C36" s="3"/>
    </row>
    <row r="37" spans="2:3" x14ac:dyDescent="0.2">
      <c r="B37" s="3"/>
      <c r="C37" s="3"/>
    </row>
    <row r="38" spans="2:3" x14ac:dyDescent="0.2">
      <c r="B38" s="3"/>
      <c r="C38" s="3"/>
    </row>
    <row r="39" spans="2:3" x14ac:dyDescent="0.2">
      <c r="B39" s="3"/>
      <c r="C39" s="3"/>
    </row>
    <row r="40" spans="2:3" x14ac:dyDescent="0.2">
      <c r="B40" s="3"/>
      <c r="C40" s="3"/>
    </row>
    <row r="41" spans="2:3" x14ac:dyDescent="0.2">
      <c r="B41" s="3"/>
      <c r="C41" s="3"/>
    </row>
    <row r="42" spans="2:3" x14ac:dyDescent="0.2">
      <c r="B42" s="3"/>
      <c r="C42" s="3"/>
    </row>
    <row r="43" spans="2:3" x14ac:dyDescent="0.2">
      <c r="B43" s="3"/>
      <c r="C43" s="3"/>
    </row>
    <row r="44" spans="2:3" x14ac:dyDescent="0.2">
      <c r="B44" s="3"/>
      <c r="C44" s="3"/>
    </row>
    <row r="45" spans="2:3" x14ac:dyDescent="0.2">
      <c r="B45" s="3"/>
      <c r="C45" s="3"/>
    </row>
    <row r="46" spans="2:3" x14ac:dyDescent="0.2">
      <c r="B46" s="3"/>
      <c r="C46" s="3"/>
    </row>
    <row r="47" spans="2:3" x14ac:dyDescent="0.2">
      <c r="B47" s="3"/>
      <c r="C47" s="3"/>
    </row>
    <row r="48" spans="2:3" x14ac:dyDescent="0.2">
      <c r="B48" s="3"/>
      <c r="C48" s="3"/>
    </row>
    <row r="49" spans="2:3" x14ac:dyDescent="0.2">
      <c r="B49" s="3"/>
      <c r="C49" s="3"/>
    </row>
    <row r="50" spans="2:3" x14ac:dyDescent="0.2">
      <c r="B50" s="3"/>
      <c r="C50" s="3"/>
    </row>
    <row r="51" spans="2:3" x14ac:dyDescent="0.2">
      <c r="B51" s="3"/>
      <c r="C51" s="3"/>
    </row>
    <row r="52" spans="2:3" x14ac:dyDescent="0.2">
      <c r="B52" s="3"/>
      <c r="C52" s="3"/>
    </row>
    <row r="53" spans="2:3" x14ac:dyDescent="0.2">
      <c r="B53" s="3"/>
      <c r="C53" s="3"/>
    </row>
    <row r="54" spans="2:3" x14ac:dyDescent="0.2">
      <c r="B54" s="3"/>
      <c r="C54" s="3"/>
    </row>
    <row r="55" spans="2:3" x14ac:dyDescent="0.2">
      <c r="B55" s="3"/>
      <c r="C55" s="3"/>
    </row>
    <row r="56" spans="2:3" x14ac:dyDescent="0.2">
      <c r="B56" s="3"/>
      <c r="C56" s="3"/>
    </row>
    <row r="57" spans="2:3" x14ac:dyDescent="0.2">
      <c r="B57" s="3"/>
      <c r="C57" s="3"/>
    </row>
    <row r="58" spans="2:3" x14ac:dyDescent="0.2">
      <c r="B58" s="3"/>
      <c r="C58" s="3"/>
    </row>
    <row r="59" spans="2:3" x14ac:dyDescent="0.2">
      <c r="B59" s="3"/>
      <c r="C59" s="3"/>
    </row>
    <row r="60" spans="2:3" x14ac:dyDescent="0.2">
      <c r="B60" s="3"/>
      <c r="C60" s="3"/>
    </row>
    <row r="61" spans="2:3" x14ac:dyDescent="0.2">
      <c r="B61" s="3"/>
      <c r="C61" s="3"/>
    </row>
    <row r="62" spans="2:3" x14ac:dyDescent="0.2">
      <c r="B62" s="3"/>
      <c r="C62" s="3"/>
    </row>
    <row r="63" spans="2:3" x14ac:dyDescent="0.2">
      <c r="B63" s="3"/>
      <c r="C63" s="3"/>
    </row>
    <row r="64" spans="2:3" x14ac:dyDescent="0.2">
      <c r="B64" s="3"/>
      <c r="C64" s="3"/>
    </row>
    <row r="65" spans="2:3" x14ac:dyDescent="0.2">
      <c r="B65" s="3"/>
      <c r="C65" s="3"/>
    </row>
    <row r="66" spans="2:3" x14ac:dyDescent="0.2">
      <c r="B66" s="3"/>
      <c r="C66" s="3"/>
    </row>
    <row r="67" spans="2:3" x14ac:dyDescent="0.2">
      <c r="B67" s="3"/>
      <c r="C67" s="3"/>
    </row>
    <row r="68" spans="2:3" x14ac:dyDescent="0.2">
      <c r="B68" s="3"/>
      <c r="C68" s="3"/>
    </row>
    <row r="69" spans="2:3" x14ac:dyDescent="0.2">
      <c r="B69" s="3"/>
      <c r="C69" s="3"/>
    </row>
    <row r="70" spans="2:3" x14ac:dyDescent="0.2">
      <c r="B70" s="3"/>
      <c r="C70" s="3"/>
    </row>
    <row r="71" spans="2:3" x14ac:dyDescent="0.2">
      <c r="B71" s="3"/>
      <c r="C71" s="3"/>
    </row>
    <row r="72" spans="2:3" x14ac:dyDescent="0.2">
      <c r="B72" s="3"/>
      <c r="C72" s="3"/>
    </row>
    <row r="73" spans="2:3" x14ac:dyDescent="0.2">
      <c r="B73" s="3"/>
      <c r="C73" s="3"/>
    </row>
    <row r="74" spans="2:3" x14ac:dyDescent="0.2">
      <c r="B74" s="3"/>
      <c r="C74" s="3"/>
    </row>
    <row r="75" spans="2:3" x14ac:dyDescent="0.2">
      <c r="B75" s="3"/>
      <c r="C75" s="3"/>
    </row>
    <row r="76" spans="2:3" x14ac:dyDescent="0.2">
      <c r="B76" s="3"/>
      <c r="C76" s="3"/>
    </row>
    <row r="77" spans="2:3" x14ac:dyDescent="0.2">
      <c r="B77" s="3"/>
      <c r="C77" s="3"/>
    </row>
    <row r="78" spans="2:3" x14ac:dyDescent="0.2">
      <c r="B78" s="3"/>
      <c r="C78" s="3"/>
    </row>
    <row r="79" spans="2:3" x14ac:dyDescent="0.2">
      <c r="B79" s="3"/>
      <c r="C79" s="3"/>
    </row>
    <row r="80" spans="2:3" x14ac:dyDescent="0.2">
      <c r="B80" s="3"/>
      <c r="C80" s="3"/>
    </row>
    <row r="81" spans="2:3" x14ac:dyDescent="0.2">
      <c r="B81" s="3"/>
      <c r="C81" s="3"/>
    </row>
    <row r="82" spans="2:3" x14ac:dyDescent="0.2">
      <c r="B82" s="3"/>
      <c r="C82" s="3"/>
    </row>
    <row r="83" spans="2:3" x14ac:dyDescent="0.2">
      <c r="B83" s="3"/>
      <c r="C83" s="3"/>
    </row>
    <row r="84" spans="2:3" x14ac:dyDescent="0.2">
      <c r="B84" s="3"/>
      <c r="C84" s="3"/>
    </row>
    <row r="85" spans="2:3" x14ac:dyDescent="0.2">
      <c r="B85" s="3"/>
      <c r="C85" s="3"/>
    </row>
    <row r="86" spans="2:3" x14ac:dyDescent="0.2">
      <c r="B86" s="3"/>
      <c r="C86" s="3"/>
    </row>
    <row r="87" spans="2:3" x14ac:dyDescent="0.2">
      <c r="B87" s="3"/>
    </row>
  </sheetData>
  <mergeCells count="2">
    <mergeCell ref="A1:B1"/>
    <mergeCell ref="K6:K9"/>
  </mergeCells>
  <conditionalFormatting sqref="C22:J23 B23:B24">
    <cfRule type="cellIs" dxfId="7" priority="3" stopIfTrue="1" operator="lessThan">
      <formula>1</formula>
    </cfRule>
  </conditionalFormatting>
  <conditionalFormatting sqref="D21">
    <cfRule type="cellIs" dxfId="6" priority="4" stopIfTrue="1" operator="greaterThan">
      <formula>0</formula>
    </cfRule>
  </conditionalFormatting>
  <conditionalFormatting sqref="F5:F19">
    <cfRule type="cellIs" dxfId="5" priority="5" stopIfTrue="1" operator="greaterThan">
      <formula>0</formula>
    </cfRule>
  </conditionalFormatting>
  <conditionalFormatting sqref="F21 C21 B22">
    <cfRule type="cellIs" dxfId="4" priority="6" stopIfTrue="1" operator="equal">
      <formula>0</formula>
    </cfRule>
  </conditionalFormatting>
  <conditionalFormatting sqref="G5:J6 J7:J8 G7:H8 G9:J19">
    <cfRule type="cellIs" dxfId="3" priority="7" stopIfTrue="1" operator="greaterThan">
      <formula>0</formula>
    </cfRule>
  </conditionalFormatting>
  <conditionalFormatting sqref="E21">
    <cfRule type="cellIs" dxfId="2" priority="8" stopIfTrue="1" operator="lessThan">
      <formula>1</formula>
    </cfRule>
  </conditionalFormatting>
  <pageMargins left="0.7" right="0.7" top="0.75" bottom="0.75" header="0.3" footer="0.3"/>
  <pageSetup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Product-BackLog</vt:lpstr>
      <vt:lpstr>Realease-BackLog</vt:lpstr>
      <vt:lpstr>Sprint1</vt:lpstr>
      <vt:lpstr>Sprint2</vt:lpstr>
      <vt:lpstr>Sprint3</vt:lpstr>
      <vt:lpstr>Sprint 4</vt:lpstr>
      <vt:lpstr>Sprint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Paredes</dc:creator>
  <cp:lastModifiedBy>Alumnos</cp:lastModifiedBy>
  <cp:revision/>
  <dcterms:created xsi:type="dcterms:W3CDTF">2015-02-24T03:22:45Z</dcterms:created>
  <dcterms:modified xsi:type="dcterms:W3CDTF">2016-06-15T22:05:47Z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50cef67a-52ed-492a-8f1d-af7d62134cbf</vt:lpwstr>
  </property>
</Properties>
</file>